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Felipe\UNIVERSIDAD MAESTRIA\Investigacion 3\Modelo aprobados\"/>
    </mc:Choice>
  </mc:AlternateContent>
  <bookViews>
    <workbookView xWindow="0" yWindow="0" windowWidth="20490" windowHeight="6450"/>
  </bookViews>
  <sheets>
    <sheet name="Hoja1" sheetId="1" r:id="rId1"/>
  </sheets>
  <definedNames>
    <definedName name="_xlnm._FilterDatabase" localSheetId="0" hidden="1">Hoja1!$A$1:$AH$5873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409" i="1" l="1"/>
  <c r="E4408" i="1"/>
  <c r="E4402" i="1"/>
  <c r="E93" i="1"/>
  <c r="E92" i="1"/>
  <c r="E91" i="1"/>
  <c r="E90" i="1"/>
  <c r="E89" i="1"/>
  <c r="E62" i="1"/>
  <c r="E61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<sst xmlns="http://schemas.openxmlformats.org/spreadsheetml/2006/main" count="119147" uniqueCount="3251">
  <si>
    <t>Regional</t>
  </si>
  <si>
    <t>Nombre Sucursal</t>
  </si>
  <si>
    <t>Oficina</t>
  </si>
  <si>
    <t>Nombre Oficina</t>
  </si>
  <si>
    <t>Linea Credito</t>
  </si>
  <si>
    <t>Linea</t>
  </si>
  <si>
    <t>Estrategia</t>
  </si>
  <si>
    <t>Fecha Decision</t>
  </si>
  <si>
    <t>Nueva Causal de Negacion</t>
  </si>
  <si>
    <t>Ingresos</t>
  </si>
  <si>
    <t>Destino del Credito</t>
  </si>
  <si>
    <t>Rango de Colocacion</t>
  </si>
  <si>
    <t>Tipo de Credito</t>
  </si>
  <si>
    <t>Tipo de Cliente</t>
  </si>
  <si>
    <t>Tipo Cliente Ing Solicitud</t>
  </si>
  <si>
    <t>General Clientes Independientes</t>
  </si>
  <si>
    <t>Ingresos Solicitud</t>
  </si>
  <si>
    <t>Endeudamiento</t>
  </si>
  <si>
    <t>Valor Solicitado</t>
  </si>
  <si>
    <t>Nombre Constructora</t>
  </si>
  <si>
    <t>Vr Aprobado</t>
  </si>
  <si>
    <t>Decision definitiva</t>
  </si>
  <si>
    <t>Mes</t>
  </si>
  <si>
    <t>Valor Comercial Inmueble</t>
  </si>
  <si>
    <t>Porcentaje de Financiacion</t>
  </si>
  <si>
    <t>Tipo de Inmueble</t>
  </si>
  <si>
    <t>Feria Hipotecaria</t>
  </si>
  <si>
    <t>Plazo</t>
  </si>
  <si>
    <t>Ciudad del Inmueble</t>
  </si>
  <si>
    <t>Facilidad de Pago</t>
  </si>
  <si>
    <t>Aplica Cobertura</t>
  </si>
  <si>
    <t>Valor Avaluo</t>
  </si>
  <si>
    <t>Sexo</t>
  </si>
  <si>
    <t>CUNDINAMARCA</t>
  </si>
  <si>
    <t>BOGOTA</t>
  </si>
  <si>
    <t>ALTAVISTA USME</t>
  </si>
  <si>
    <t>Clasico</t>
  </si>
  <si>
    <t>Empleado</t>
  </si>
  <si>
    <t>A</t>
  </si>
  <si>
    <t>Enero</t>
  </si>
  <si>
    <t>N</t>
  </si>
  <si>
    <t>Baja Pesos</t>
  </si>
  <si>
    <t>M</t>
  </si>
  <si>
    <t>MULTIDRIVE COLINA</t>
  </si>
  <si>
    <t>Premium</t>
  </si>
  <si>
    <t>PERSONA NATURAL CON NEGOCIO</t>
  </si>
  <si>
    <t>S</t>
  </si>
  <si>
    <t>MODELIA</t>
  </si>
  <si>
    <t>SANTA BARBARA</t>
  </si>
  <si>
    <t>PROFESIONAL INDEPENDIENTE</t>
  </si>
  <si>
    <t>AVENIDA CHILE</t>
  </si>
  <si>
    <t>PRADO VERANIEGO</t>
  </si>
  <si>
    <t>TERREROS</t>
  </si>
  <si>
    <t>NORMANDIA</t>
  </si>
  <si>
    <t>F</t>
  </si>
  <si>
    <t>ESPECTADOR</t>
  </si>
  <si>
    <t>SAN PATRICIO</t>
  </si>
  <si>
    <t>PORTAL DE LA 80</t>
  </si>
  <si>
    <t>NORTH POINT</t>
  </si>
  <si>
    <t>PALATINO</t>
  </si>
  <si>
    <t>SANTAFE</t>
  </si>
  <si>
    <t>CHAPINERO</t>
  </si>
  <si>
    <t>UNICENTRO</t>
  </si>
  <si>
    <t>OFICINA PRINCIPAL</t>
  </si>
  <si>
    <t>SUBA</t>
  </si>
  <si>
    <t>EL RICAURTE</t>
  </si>
  <si>
    <t>PERFECCIONAMIENTO VEHÍCULO PARTICULAR BOGOTÁ</t>
  </si>
  <si>
    <t>VALLEDUPAR</t>
  </si>
  <si>
    <t>AUTOPISTA NORTE</t>
  </si>
  <si>
    <t>LA FLORESTA</t>
  </si>
  <si>
    <t>AVENIDA ROJAS</t>
  </si>
  <si>
    <t>BOLIVAR</t>
  </si>
  <si>
    <t>BARRANQUILLA</t>
  </si>
  <si>
    <t>F.E  VIVIENDA - REGIONAL BOGOTÁ Y CUNDINAMARCA</t>
  </si>
  <si>
    <t>Hipotecario</t>
  </si>
  <si>
    <t>2K99</t>
  </si>
  <si>
    <t>Adquisición Nuevo</t>
  </si>
  <si>
    <t>VIS</t>
  </si>
  <si>
    <t>Constructor</t>
  </si>
  <si>
    <t>APIROS</t>
  </si>
  <si>
    <t>72756000</t>
  </si>
  <si>
    <t>APARTAMENTO</t>
  </si>
  <si>
    <t>No</t>
  </si>
  <si>
    <t>SOACHA</t>
  </si>
  <si>
    <t>Baja UVR</t>
  </si>
  <si>
    <t>Constructor Pesos</t>
  </si>
  <si>
    <t>CONSTRUCTORA CAPIT</t>
  </si>
  <si>
    <t>SOLERA</t>
  </si>
  <si>
    <t>105000000</t>
  </si>
  <si>
    <t>MADRID</t>
  </si>
  <si>
    <t>LA ALEGRIA I</t>
  </si>
  <si>
    <t>PRABYC</t>
  </si>
  <si>
    <t>104500000</t>
  </si>
  <si>
    <t>BOGOTA DC</t>
  </si>
  <si>
    <t>MELGAR</t>
  </si>
  <si>
    <t>2K50</t>
  </si>
  <si>
    <t>Otros</t>
  </si>
  <si>
    <t>Mayor A VIS</t>
  </si>
  <si>
    <t>INVERSIONES MENDEBAL</t>
  </si>
  <si>
    <t>TORREVENTO</t>
  </si>
  <si>
    <t>122230000</t>
  </si>
  <si>
    <t>FUSAGASUGA</t>
  </si>
  <si>
    <t>Cuota Fija Anual - DTF</t>
  </si>
  <si>
    <t>AMARILO</t>
  </si>
  <si>
    <t>90000000</t>
  </si>
  <si>
    <t>Verficación de Datos no satisfactoria</t>
  </si>
  <si>
    <t>CONSTRUCTORA COLPATRIA</t>
  </si>
  <si>
    <t>117900000</t>
  </si>
  <si>
    <t>1131</t>
  </si>
  <si>
    <t>PAIPA</t>
  </si>
  <si>
    <t>FUSAGASUGA PARQUE PRINCIPAL</t>
  </si>
  <si>
    <t>Sin Capacidad de Pago</t>
  </si>
  <si>
    <t>Premium Plus</t>
  </si>
  <si>
    <t>80000000</t>
  </si>
  <si>
    <t>2140</t>
  </si>
  <si>
    <t>119700000</t>
  </si>
  <si>
    <t>73570000</t>
  </si>
  <si>
    <t>CONSTRUCTORA BOLIVAR</t>
  </si>
  <si>
    <t>RICAURTE</t>
  </si>
  <si>
    <t>120000000</t>
  </si>
  <si>
    <t>LOS SAUCES</t>
  </si>
  <si>
    <t>87800000</t>
  </si>
  <si>
    <t>122430000</t>
  </si>
  <si>
    <t>LAS GALIAS</t>
  </si>
  <si>
    <t>Si</t>
  </si>
  <si>
    <t>105467670</t>
  </si>
  <si>
    <t>CONSTRUCTORA CAPITAL</t>
  </si>
  <si>
    <t>99300000</t>
  </si>
  <si>
    <t>APIROS SAS</t>
  </si>
  <si>
    <t>78000000</t>
  </si>
  <si>
    <t>Adquisición Usado</t>
  </si>
  <si>
    <t>60000000</t>
  </si>
  <si>
    <t>MOSQUERA</t>
  </si>
  <si>
    <t>OSPINAS Y CIA</t>
  </si>
  <si>
    <t>87813000</t>
  </si>
  <si>
    <t>108000000</t>
  </si>
  <si>
    <t>62000000</t>
  </si>
  <si>
    <t>ALTEA</t>
  </si>
  <si>
    <t>100000000</t>
  </si>
  <si>
    <t>SEARS</t>
  </si>
  <si>
    <t>CENTRO ANDINO</t>
  </si>
  <si>
    <t>AVIANCA</t>
  </si>
  <si>
    <t>CALLE 94</t>
  </si>
  <si>
    <t>LOURDES</t>
  </si>
  <si>
    <t>PORTOALEGRE</t>
  </si>
  <si>
    <t>SANTA BEATRIZ</t>
  </si>
  <si>
    <t>CENTRO INTERNACIONAL</t>
  </si>
  <si>
    <t>MERCURIO</t>
  </si>
  <si>
    <t>CENTRO</t>
  </si>
  <si>
    <t>Leasing Individual</t>
  </si>
  <si>
    <t>600000000</t>
  </si>
  <si>
    <t>Pesos 0% Final</t>
  </si>
  <si>
    <t>CAJICA</t>
  </si>
  <si>
    <t>FUNZA</t>
  </si>
  <si>
    <t>HAYUELOS</t>
  </si>
  <si>
    <t>ALAMOS DIVER PLAZA</t>
  </si>
  <si>
    <t>CONINSA</t>
  </si>
  <si>
    <t>BAZAAR ALSACIA</t>
  </si>
  <si>
    <t>70000000</t>
  </si>
  <si>
    <t>CENTRO MAYOR</t>
  </si>
  <si>
    <t>SANTA PAULA</t>
  </si>
  <si>
    <t>4956</t>
  </si>
  <si>
    <t>HOMECENTER CALLE 170</t>
  </si>
  <si>
    <t>150000000</t>
  </si>
  <si>
    <t>CASA</t>
  </si>
  <si>
    <t>SUBACHOQUE</t>
  </si>
  <si>
    <t>TORRE CENTRAL</t>
  </si>
  <si>
    <t>SIETE DE AGOSTO</t>
  </si>
  <si>
    <t>PLAZA IMPERIAL</t>
  </si>
  <si>
    <t>PORCIUNCULA</t>
  </si>
  <si>
    <t>CAN</t>
  </si>
  <si>
    <t>TOLEDO 48</t>
  </si>
  <si>
    <t>PLAZA DE LAS AMERICAS</t>
  </si>
  <si>
    <t>QUINTA PAREDES</t>
  </si>
  <si>
    <t>EL LAGO</t>
  </si>
  <si>
    <t>PALMIRA</t>
  </si>
  <si>
    <t>KENNEDY</t>
  </si>
  <si>
    <t>BARRIO RESTREPO</t>
  </si>
  <si>
    <t>PARQUE COLINA</t>
  </si>
  <si>
    <t>GRAN PLAZA BOSA</t>
  </si>
  <si>
    <t>CHICO</t>
  </si>
  <si>
    <t>QUIRIGUA</t>
  </si>
  <si>
    <t>CIUDADELA COLSUBSIDIO</t>
  </si>
  <si>
    <t>ISERRA CALLE 100</t>
  </si>
  <si>
    <t>CHICO RESERVADO</t>
  </si>
  <si>
    <t>CORFERIAS</t>
  </si>
  <si>
    <t>UNICENTRO 2</t>
  </si>
  <si>
    <t>CARRERA DECIMA</t>
  </si>
  <si>
    <t>CENTRO COMERCIAL CALIMA</t>
  </si>
  <si>
    <t>CENCOSUD METRO FONTIBON</t>
  </si>
  <si>
    <t>GALERIAS</t>
  </si>
  <si>
    <t>FONTIBON</t>
  </si>
  <si>
    <t>EL RETIRO</t>
  </si>
  <si>
    <t>ZONA INDUSTRIAL</t>
  </si>
  <si>
    <t>VEINTE DE JULIO</t>
  </si>
  <si>
    <t>SAN LUIS</t>
  </si>
  <si>
    <t>C.C.I</t>
  </si>
  <si>
    <t>GRAN AMERICA</t>
  </si>
  <si>
    <t>MINUTO DE DIOS</t>
  </si>
  <si>
    <t>AV DE LOS COMUNEROS</t>
  </si>
  <si>
    <t>OBELISCO</t>
  </si>
  <si>
    <t>FEDERACION DE CAFETEROS</t>
  </si>
  <si>
    <t>METROSUR</t>
  </si>
  <si>
    <t>PARALELO 108</t>
  </si>
  <si>
    <t>DORADO PLAZA</t>
  </si>
  <si>
    <t>PLAZA CENTRAL</t>
  </si>
  <si>
    <t>CORABASTOS</t>
  </si>
  <si>
    <t>FONTANAR CHIA</t>
  </si>
  <si>
    <t>TUNAL</t>
  </si>
  <si>
    <t>JAVERIANA</t>
  </si>
  <si>
    <t>2K29</t>
  </si>
  <si>
    <t>77000000</t>
  </si>
  <si>
    <t>URBANSA</t>
  </si>
  <si>
    <t>110500000</t>
  </si>
  <si>
    <t>TOBERIN</t>
  </si>
  <si>
    <t>Individual</t>
  </si>
  <si>
    <t>95000000</t>
  </si>
  <si>
    <t>2K54</t>
  </si>
  <si>
    <t>3270</t>
  </si>
  <si>
    <t>430000000</t>
  </si>
  <si>
    <t>Leasing Constructor</t>
  </si>
  <si>
    <t>PRODESA</t>
  </si>
  <si>
    <t>ICI S A S</t>
  </si>
  <si>
    <t>104100000</t>
  </si>
  <si>
    <t>92000000</t>
  </si>
  <si>
    <t>ICI</t>
  </si>
  <si>
    <t>GAITAN</t>
  </si>
  <si>
    <t>TELEPORT BUSINESS</t>
  </si>
  <si>
    <t>SAN NICOLAS</t>
  </si>
  <si>
    <t>ORQUIDEAS</t>
  </si>
  <si>
    <t>CIUDAD JARDIN SUR</t>
  </si>
  <si>
    <t>SALITRE PLAZA</t>
  </si>
  <si>
    <t>GALIAS</t>
  </si>
  <si>
    <t>Media UVR</t>
  </si>
  <si>
    <t>110737124</t>
  </si>
  <si>
    <t>VILLA DEL PRADO</t>
  </si>
  <si>
    <t>SANTA ISABEL</t>
  </si>
  <si>
    <t>OSPINAS Y CIA S.A</t>
  </si>
  <si>
    <t>265000000</t>
  </si>
  <si>
    <t>400000000</t>
  </si>
  <si>
    <t>CAPITAL</t>
  </si>
  <si>
    <t>Baja UVR 0% Leasing</t>
  </si>
  <si>
    <t>290000000</t>
  </si>
  <si>
    <t>CHIA</t>
  </si>
  <si>
    <t>111000000</t>
  </si>
  <si>
    <t>Mal Habito de Pago</t>
  </si>
  <si>
    <t>ALMIRANTE</t>
  </si>
  <si>
    <t>CENCOSUD METRO ALQUERIA</t>
  </si>
  <si>
    <t>114490000</t>
  </si>
  <si>
    <t>CUSEZAR</t>
  </si>
  <si>
    <t>73000000</t>
  </si>
  <si>
    <t>Individual Pesos</t>
  </si>
  <si>
    <t>115000000</t>
  </si>
  <si>
    <t>130000000</t>
  </si>
  <si>
    <t>PITALITO</t>
  </si>
  <si>
    <t>85000000</t>
  </si>
  <si>
    <t>54000000</t>
  </si>
  <si>
    <t>140000000</t>
  </si>
  <si>
    <t>59900000</t>
  </si>
  <si>
    <t>DOSQUEBRADAS</t>
  </si>
  <si>
    <t>81900000</t>
  </si>
  <si>
    <t>98600000</t>
  </si>
  <si>
    <t>105467000</t>
  </si>
  <si>
    <t>124000000</t>
  </si>
  <si>
    <t>SOCORRO</t>
  </si>
  <si>
    <t>IBAGUE</t>
  </si>
  <si>
    <t>240000000</t>
  </si>
  <si>
    <t>SOLEDAD</t>
  </si>
  <si>
    <t>85400000</t>
  </si>
  <si>
    <t>71900000</t>
  </si>
  <si>
    <t>CARTAGENA DE INDIAS</t>
  </si>
  <si>
    <t>CUCUTA</t>
  </si>
  <si>
    <t>95500000</t>
  </si>
  <si>
    <t>LOS PATIOS</t>
  </si>
  <si>
    <t>112000000</t>
  </si>
  <si>
    <t>58000000</t>
  </si>
  <si>
    <t>VILLA DEL ROSARIO</t>
  </si>
  <si>
    <t>LA MAGDALENA</t>
  </si>
  <si>
    <t>PASEO REAL</t>
  </si>
  <si>
    <t>EXITO NORTE</t>
  </si>
  <si>
    <t>CALLE 19</t>
  </si>
  <si>
    <t>LAS FERIAS</t>
  </si>
  <si>
    <t>ILARCO</t>
  </si>
  <si>
    <t>LA ENERGIA</t>
  </si>
  <si>
    <t>CENTRO SUBA</t>
  </si>
  <si>
    <t>LA CABRERA</t>
  </si>
  <si>
    <t>PUERTA GRANDE</t>
  </si>
  <si>
    <t>MILENIO PLAZA</t>
  </si>
  <si>
    <t>TREBOLIS EL PORVENIR</t>
  </si>
  <si>
    <t>TIMIZA</t>
  </si>
  <si>
    <t>ITAGUI</t>
  </si>
  <si>
    <t>TINTAL PLAZA</t>
  </si>
  <si>
    <t>CASTILLA</t>
  </si>
  <si>
    <t>ZONA FRANCA</t>
  </si>
  <si>
    <t>SECTOR INDUSTRIAL PALOQUEMAO</t>
  </si>
  <si>
    <t>UBATE</t>
  </si>
  <si>
    <t>MARLY</t>
  </si>
  <si>
    <t>TENJO</t>
  </si>
  <si>
    <t>ZIPAQUIRA LA CASONA</t>
  </si>
  <si>
    <t>SHOW PLACE</t>
  </si>
  <si>
    <t>MONTENEGRO</t>
  </si>
  <si>
    <t>SAN MARTIN</t>
  </si>
  <si>
    <t>DUITAMA</t>
  </si>
  <si>
    <t>FACATATIVA</t>
  </si>
  <si>
    <t>SAN ANTONIO DEL TEQUENDAMA</t>
  </si>
  <si>
    <t>ESPINAL</t>
  </si>
  <si>
    <t>LA MACARENA</t>
  </si>
  <si>
    <t>VIANI</t>
  </si>
  <si>
    <t>CENTRO CHIA</t>
  </si>
  <si>
    <t>COTA</t>
  </si>
  <si>
    <t>CARRERA SEGUNDA</t>
  </si>
  <si>
    <t>SANTA ROSA DE CABAL</t>
  </si>
  <si>
    <t>SAN GIL</t>
  </si>
  <si>
    <t>CONNECTA 26</t>
  </si>
  <si>
    <t>132000000</t>
  </si>
  <si>
    <t>MEDELLIN</t>
  </si>
  <si>
    <t>89500000</t>
  </si>
  <si>
    <t>133000000</t>
  </si>
  <si>
    <t>84000000</t>
  </si>
  <si>
    <t>160000000</t>
  </si>
  <si>
    <t>63000000</t>
  </si>
  <si>
    <t>165000000</t>
  </si>
  <si>
    <t>ACIERTO INMOBILIARIO</t>
  </si>
  <si>
    <t>200000000</t>
  </si>
  <si>
    <t>135000000</t>
  </si>
  <si>
    <t>CONCONCRETO</t>
  </si>
  <si>
    <t>SABANETA</t>
  </si>
  <si>
    <t>69000000</t>
  </si>
  <si>
    <t>FLORENCIA</t>
  </si>
  <si>
    <t>250000000</t>
  </si>
  <si>
    <t>OIKOS</t>
  </si>
  <si>
    <t>MULTIPLAZA LA FELICIDAD</t>
  </si>
  <si>
    <t>CANTON NORTE</t>
  </si>
  <si>
    <t>PLAZA DE LAS AMERICAS 3</t>
  </si>
  <si>
    <t>UNICENTRO 3</t>
  </si>
  <si>
    <t>SANTA ANA</t>
  </si>
  <si>
    <t>FLORESTA OUTLET</t>
  </si>
  <si>
    <t>SANTA MARIA DE LOS ANGELES</t>
  </si>
  <si>
    <t>GORGONZOLA</t>
  </si>
  <si>
    <t>SEVILLANA</t>
  </si>
  <si>
    <t>ACACIAS</t>
  </si>
  <si>
    <t>GRAN ESTACION</t>
  </si>
  <si>
    <t>AMBIENTTI CONSTRUC</t>
  </si>
  <si>
    <t>MARVAL</t>
  </si>
  <si>
    <t>ZIPAQUIRA</t>
  </si>
  <si>
    <t>2902</t>
  </si>
  <si>
    <t>106000000</t>
  </si>
  <si>
    <t>EXITO OCCIDENTE</t>
  </si>
  <si>
    <t>321000000</t>
  </si>
  <si>
    <t>CONINSA RAMON H</t>
  </si>
  <si>
    <t>116400000</t>
  </si>
  <si>
    <t>MEGACITY</t>
  </si>
  <si>
    <t>AVENIDA PEPE SIERRA</t>
  </si>
  <si>
    <t>VILLETA</t>
  </si>
  <si>
    <t>VILLAVICENCIO</t>
  </si>
  <si>
    <t>EL COLEGIO</t>
  </si>
  <si>
    <t>AKILA</t>
  </si>
  <si>
    <t>NEMOCON</t>
  </si>
  <si>
    <t>79000000</t>
  </si>
  <si>
    <t>118000000</t>
  </si>
  <si>
    <t>CHAPINORTE</t>
  </si>
  <si>
    <t>MUSEO DEL ORO</t>
  </si>
  <si>
    <t>SALITRE PLAZA 2</t>
  </si>
  <si>
    <t>BULEVAR NIZA</t>
  </si>
  <si>
    <t>INVERSIONES MENDEVAL</t>
  </si>
  <si>
    <t>103000000</t>
  </si>
  <si>
    <t>143000000</t>
  </si>
  <si>
    <t>NEIVA</t>
  </si>
  <si>
    <t>131805500</t>
  </si>
  <si>
    <t>TERMINAL BOGOTA</t>
  </si>
  <si>
    <t>WORLD TRADE CENTER</t>
  </si>
  <si>
    <t>MIRAFLORES BOGOTA</t>
  </si>
  <si>
    <t>105450000</t>
  </si>
  <si>
    <t>LLANO HERMOSO</t>
  </si>
  <si>
    <t>78500000</t>
  </si>
  <si>
    <t>MANIZALES</t>
  </si>
  <si>
    <t>GIRARDOT</t>
  </si>
  <si>
    <t>TUMACO</t>
  </si>
  <si>
    <t>SAN JUAN DE PASTO</t>
  </si>
  <si>
    <t>104900000</t>
  </si>
  <si>
    <t>RESTREPO</t>
  </si>
  <si>
    <t>110000000</t>
  </si>
  <si>
    <t>235000000</t>
  </si>
  <si>
    <t>750000000</t>
  </si>
  <si>
    <t>SANTIAGO DE CALI</t>
  </si>
  <si>
    <t>SOGAMOSO</t>
  </si>
  <si>
    <t>54686940</t>
  </si>
  <si>
    <t>JAMUNDI</t>
  </si>
  <si>
    <t>PLAZA BOLIVAR</t>
  </si>
  <si>
    <t>126000000</t>
  </si>
  <si>
    <t>LA SOLEDAD</t>
  </si>
  <si>
    <t>105460000</t>
  </si>
  <si>
    <t>89900000</t>
  </si>
  <si>
    <t>APOTEMA</t>
  </si>
  <si>
    <t>CEDRITOS</t>
  </si>
  <si>
    <t>LA CALERA</t>
  </si>
  <si>
    <t>139000000</t>
  </si>
  <si>
    <t>NIZA</t>
  </si>
  <si>
    <t>109900000</t>
  </si>
  <si>
    <t>650000000</t>
  </si>
  <si>
    <t>AMARILO S A</t>
  </si>
  <si>
    <t>113000000</t>
  </si>
  <si>
    <t>PABLO VI</t>
  </si>
  <si>
    <t>AVENIDA JIMENEZ</t>
  </si>
  <si>
    <t>FATIMA-VENECIA</t>
  </si>
  <si>
    <t>850000000</t>
  </si>
  <si>
    <t>94500000</t>
  </si>
  <si>
    <t>89000000</t>
  </si>
  <si>
    <t>CONTADOR</t>
  </si>
  <si>
    <t>99000000</t>
  </si>
  <si>
    <t>CONSTRUCTORA KOVOK</t>
  </si>
  <si>
    <t>TOCANCIPA</t>
  </si>
  <si>
    <t>145000000</t>
  </si>
  <si>
    <t>CIUDAD MONTES</t>
  </si>
  <si>
    <t>CONSTRUCTORA KOVOK S A</t>
  </si>
  <si>
    <t>TRINIDAD-GALAN</t>
  </si>
  <si>
    <t>91000000</t>
  </si>
  <si>
    <t>MAYA Y ASOCIADOS</t>
  </si>
  <si>
    <t>TENCO</t>
  </si>
  <si>
    <t>EL ROSAL</t>
  </si>
  <si>
    <t>SIBATE</t>
  </si>
  <si>
    <t>390000000</t>
  </si>
  <si>
    <t>TITAN PLAZA</t>
  </si>
  <si>
    <t>LA MESA</t>
  </si>
  <si>
    <t>GUADUAS</t>
  </si>
  <si>
    <t>HACIENDA</t>
  </si>
  <si>
    <t>LA ESMERALDA</t>
  </si>
  <si>
    <t>GOBERNACION</t>
  </si>
  <si>
    <t>72000000</t>
  </si>
  <si>
    <t>110845000</t>
  </si>
  <si>
    <t>218400000</t>
  </si>
  <si>
    <t>CONSTRUCCIONES HAT</t>
  </si>
  <si>
    <t>312121000</t>
  </si>
  <si>
    <t>CAQUEZA</t>
  </si>
  <si>
    <t>CALLE 100</t>
  </si>
  <si>
    <t>PRADERA POTOSI</t>
  </si>
  <si>
    <t>83000000</t>
  </si>
  <si>
    <t>ANAPOIMA</t>
  </si>
  <si>
    <t>PASEO SAN RAFAEL</t>
  </si>
  <si>
    <t>111400000</t>
  </si>
  <si>
    <t>PRODESA CIA SA</t>
  </si>
  <si>
    <t>88600000</t>
  </si>
  <si>
    <t>MONTERIA</t>
  </si>
  <si>
    <t>103900000</t>
  </si>
  <si>
    <t>71000000</t>
  </si>
  <si>
    <t>ARMENIA</t>
  </si>
  <si>
    <t>82500000</t>
  </si>
  <si>
    <t>125700000</t>
  </si>
  <si>
    <t>190000000</t>
  </si>
  <si>
    <t>119000000</t>
  </si>
  <si>
    <t>61000000</t>
  </si>
  <si>
    <t>Hipotecario Libranza</t>
  </si>
  <si>
    <t>JARAMILLO MORA</t>
  </si>
  <si>
    <t>58033000</t>
  </si>
  <si>
    <t>PRODESA Y CIA</t>
  </si>
  <si>
    <t>111795000</t>
  </si>
  <si>
    <t>BARBOSA</t>
  </si>
  <si>
    <t>89200000</t>
  </si>
  <si>
    <t>105600000</t>
  </si>
  <si>
    <t>231000000</t>
  </si>
  <si>
    <t>78300000</t>
  </si>
  <si>
    <t>111900000</t>
  </si>
  <si>
    <t>94000000</t>
  </si>
  <si>
    <t>TENCO SA</t>
  </si>
  <si>
    <t>73202000</t>
  </si>
  <si>
    <t>BUENVIVIR CONSTRUCCIONES</t>
  </si>
  <si>
    <t>73800000</t>
  </si>
  <si>
    <t>73455000</t>
  </si>
  <si>
    <t>PRABYC INGENIEROS</t>
  </si>
  <si>
    <t>103500000</t>
  </si>
  <si>
    <t>MENDEBAL</t>
  </si>
  <si>
    <t>PROMOTORA MI CASA</t>
  </si>
  <si>
    <t>93518000</t>
  </si>
  <si>
    <t>BUENVIVIR</t>
  </si>
  <si>
    <t>IMPULSA COLOMBIA</t>
  </si>
  <si>
    <t>121787816</t>
  </si>
  <si>
    <t>AVENIDA CAPITAL DE</t>
  </si>
  <si>
    <t>293000000</t>
  </si>
  <si>
    <t>TERMINAL TERRESTRE DE CARGA</t>
  </si>
  <si>
    <t>CALLE 80</t>
  </si>
  <si>
    <t>CENTRO EMPRESARIAL 128</t>
  </si>
  <si>
    <t>383000000</t>
  </si>
  <si>
    <t>INGEURBE</t>
  </si>
  <si>
    <t>99500000</t>
  </si>
  <si>
    <t>66600000</t>
  </si>
  <si>
    <t>307000000</t>
  </si>
  <si>
    <t>126400000</t>
  </si>
  <si>
    <t>296000000</t>
  </si>
  <si>
    <t>UMBRAL</t>
  </si>
  <si>
    <t>54600000</t>
  </si>
  <si>
    <t>LEON AGUILERA</t>
  </si>
  <si>
    <t>BUCARAMANGA</t>
  </si>
  <si>
    <t>FLORIDABLANCA</t>
  </si>
  <si>
    <t>127000000</t>
  </si>
  <si>
    <t>CONALTURA</t>
  </si>
  <si>
    <t>107900000</t>
  </si>
  <si>
    <t>93000000</t>
  </si>
  <si>
    <t>101000000</t>
  </si>
  <si>
    <t>78800000</t>
  </si>
  <si>
    <t>68500000</t>
  </si>
  <si>
    <t>130500000</t>
  </si>
  <si>
    <t>92800000</t>
  </si>
  <si>
    <t>270000000</t>
  </si>
  <si>
    <t>111795660</t>
  </si>
  <si>
    <t>260000000</t>
  </si>
  <si>
    <t>565000000</t>
  </si>
  <si>
    <t>LA CATÓLICA</t>
  </si>
  <si>
    <t>103400000</t>
  </si>
  <si>
    <t>212000000</t>
  </si>
  <si>
    <t>129000000</t>
  </si>
  <si>
    <t>COLSUBSIDIO</t>
  </si>
  <si>
    <t>57968120</t>
  </si>
  <si>
    <t>382500000</t>
  </si>
  <si>
    <t>97000000</t>
  </si>
  <si>
    <t>COGUA</t>
  </si>
  <si>
    <t>FH CONSTRUCTORES</t>
  </si>
  <si>
    <t>ALCABAMA</t>
  </si>
  <si>
    <t>CONIGSA</t>
  </si>
  <si>
    <t>84400000</t>
  </si>
  <si>
    <t>401096500</t>
  </si>
  <si>
    <t>CAMU</t>
  </si>
  <si>
    <t>82000000</t>
  </si>
  <si>
    <t>SANTA MARTA</t>
  </si>
  <si>
    <t>109000000</t>
  </si>
  <si>
    <t>TUNJA</t>
  </si>
  <si>
    <t>57000000</t>
  </si>
  <si>
    <t>114700000</t>
  </si>
  <si>
    <t>107000000</t>
  </si>
  <si>
    <t>86600000</t>
  </si>
  <si>
    <t>Diferente de Vivienda</t>
  </si>
  <si>
    <t>OFICINA</t>
  </si>
  <si>
    <t>150025620</t>
  </si>
  <si>
    <t>184000000</t>
  </si>
  <si>
    <t>104000000</t>
  </si>
  <si>
    <t>210000000</t>
  </si>
  <si>
    <t>340000000</t>
  </si>
  <si>
    <t>98900000</t>
  </si>
  <si>
    <t>1103</t>
  </si>
  <si>
    <t>1480</t>
  </si>
  <si>
    <t>89300000</t>
  </si>
  <si>
    <t>SOPO</t>
  </si>
  <si>
    <t>PACHO</t>
  </si>
  <si>
    <t>387758000</t>
  </si>
  <si>
    <t>69900000</t>
  </si>
  <si>
    <t>87000000</t>
  </si>
  <si>
    <t>PROYECTAMOS Y EDIFICAMOS</t>
  </si>
  <si>
    <t>64200000</t>
  </si>
  <si>
    <t>PROMOTORA 3G</t>
  </si>
  <si>
    <t>118500000</t>
  </si>
  <si>
    <t>CONSTRUCTORA BOLIV</t>
  </si>
  <si>
    <t>128000000</t>
  </si>
  <si>
    <t>173400000</t>
  </si>
  <si>
    <t>112900000</t>
  </si>
  <si>
    <t>69872000</t>
  </si>
  <si>
    <t>71305000</t>
  </si>
  <si>
    <t>AR CONSTRUCCIONES SA</t>
  </si>
  <si>
    <t>74445000</t>
  </si>
  <si>
    <t>APIROS S A</t>
  </si>
  <si>
    <t>80928000</t>
  </si>
  <si>
    <t>AMARILO S A S</t>
  </si>
  <si>
    <t>NODOS GERENCIA Y CONSTRUCCION</t>
  </si>
  <si>
    <t>87410000</t>
  </si>
  <si>
    <t>106300000</t>
  </si>
  <si>
    <t>72466000</t>
  </si>
  <si>
    <t>APIROS SA</t>
  </si>
  <si>
    <t>313000000</t>
  </si>
  <si>
    <t>94211000</t>
  </si>
  <si>
    <t>195142500</t>
  </si>
  <si>
    <t>90500000</t>
  </si>
  <si>
    <t>86000000</t>
  </si>
  <si>
    <t>222000000</t>
  </si>
  <si>
    <t>207000000</t>
  </si>
  <si>
    <t>163000000</t>
  </si>
  <si>
    <t>ALPINA SOPO</t>
  </si>
  <si>
    <t>114000000</t>
  </si>
  <si>
    <t>AMARILO SA</t>
  </si>
  <si>
    <t>246992918</t>
  </si>
  <si>
    <t>74000000</t>
  </si>
  <si>
    <t>90352000</t>
  </si>
  <si>
    <t>Cliente no desea cobertura</t>
  </si>
  <si>
    <t>292584500</t>
  </si>
  <si>
    <t>KOVOK</t>
  </si>
  <si>
    <t>102000000</t>
  </si>
  <si>
    <t>82050000</t>
  </si>
  <si>
    <t>295000000</t>
  </si>
  <si>
    <t>77500000</t>
  </si>
  <si>
    <t>136000000</t>
  </si>
  <si>
    <t>332000000</t>
  </si>
  <si>
    <t>360015750</t>
  </si>
  <si>
    <t>98000000</t>
  </si>
  <si>
    <t>197000000</t>
  </si>
  <si>
    <t>115290000</t>
  </si>
  <si>
    <t>149088355</t>
  </si>
  <si>
    <t>123000000</t>
  </si>
  <si>
    <t>152000000</t>
  </si>
  <si>
    <t>CONSTRUCTORA BOLIVAR SA</t>
  </si>
  <si>
    <t>125000000</t>
  </si>
  <si>
    <t>234000000</t>
  </si>
  <si>
    <t>224000000</t>
  </si>
  <si>
    <t>318000000</t>
  </si>
  <si>
    <t>116235000</t>
  </si>
  <si>
    <t>99950000</t>
  </si>
  <si>
    <t>83025000</t>
  </si>
  <si>
    <t>110855000</t>
  </si>
  <si>
    <t>PRODESA Y CIA SA</t>
  </si>
  <si>
    <t>PROMOTORA</t>
  </si>
  <si>
    <t>116300000</t>
  </si>
  <si>
    <t>116000000</t>
  </si>
  <si>
    <t>97074544</t>
  </si>
  <si>
    <t>99074544</t>
  </si>
  <si>
    <t>LA ALEGRIA</t>
  </si>
  <si>
    <t>69917000</t>
  </si>
  <si>
    <t>2KQ9</t>
  </si>
  <si>
    <t>COLPATRIA</t>
  </si>
  <si>
    <t>110800000</t>
  </si>
  <si>
    <t>URBANZA</t>
  </si>
  <si>
    <t>575400000</t>
  </si>
  <si>
    <t>FENIX</t>
  </si>
  <si>
    <t>AR CONSTRUCCIONES</t>
  </si>
  <si>
    <t>MANSOL</t>
  </si>
  <si>
    <t>112100000</t>
  </si>
  <si>
    <t>113900000</t>
  </si>
  <si>
    <t>335000000</t>
  </si>
  <si>
    <t>721827000</t>
  </si>
  <si>
    <t>Baja UVR 10% Final</t>
  </si>
  <si>
    <t>FLANDES</t>
  </si>
  <si>
    <t>URBANSA SA</t>
  </si>
  <si>
    <t>234500000</t>
  </si>
  <si>
    <t>178500000</t>
  </si>
  <si>
    <t>148800000</t>
  </si>
  <si>
    <t>87700000</t>
  </si>
  <si>
    <t>DISENAR FUTURO</t>
  </si>
  <si>
    <t>168152600</t>
  </si>
  <si>
    <t>302494100</t>
  </si>
  <si>
    <t>88000000</t>
  </si>
  <si>
    <t>MENDEBAL SA</t>
  </si>
  <si>
    <t>275000000</t>
  </si>
  <si>
    <t>324000000</t>
  </si>
  <si>
    <t>148000000</t>
  </si>
  <si>
    <t>96000000</t>
  </si>
  <si>
    <t>MARVAL SA</t>
  </si>
  <si>
    <t>NA</t>
  </si>
  <si>
    <t>106600000</t>
  </si>
  <si>
    <t>333000000</t>
  </si>
  <si>
    <t>132500000</t>
  </si>
  <si>
    <t>89600000</t>
  </si>
  <si>
    <t>PROMOTORA EQUILATERO</t>
  </si>
  <si>
    <t>CONSTRUCCIONES BUEN VIVIR</t>
  </si>
  <si>
    <t>119900000</t>
  </si>
  <si>
    <t>68400000</t>
  </si>
  <si>
    <t>117000000</t>
  </si>
  <si>
    <t>107600000</t>
  </si>
  <si>
    <t>104300000</t>
  </si>
  <si>
    <t>111117000</t>
  </si>
  <si>
    <t>EL ENCANTO</t>
  </si>
  <si>
    <t>85114000</t>
  </si>
  <si>
    <t>153000000</t>
  </si>
  <si>
    <t>OSPINAS</t>
  </si>
  <si>
    <t>332658000</t>
  </si>
  <si>
    <t>FH CONSTRUCTORES S</t>
  </si>
  <si>
    <t>PRABYC INGENIEROS SAS</t>
  </si>
  <si>
    <t>138000000</t>
  </si>
  <si>
    <t>135500000</t>
  </si>
  <si>
    <t>382000000</t>
  </si>
  <si>
    <t>106900000</t>
  </si>
  <si>
    <t>FENIX CONSTRUCCIONES</t>
  </si>
  <si>
    <t>108990000</t>
  </si>
  <si>
    <t>180451100</t>
  </si>
  <si>
    <t>490000000</t>
  </si>
  <si>
    <t>AKILA SAS</t>
  </si>
  <si>
    <t>80500000</t>
  </si>
  <si>
    <t>84700000</t>
  </si>
  <si>
    <t>CONSTRUCTORA BERLI</t>
  </si>
  <si>
    <t>79500000</t>
  </si>
  <si>
    <t>401771200</t>
  </si>
  <si>
    <t>216000000</t>
  </si>
  <si>
    <t>277000000</t>
  </si>
  <si>
    <t>CURITI</t>
  </si>
  <si>
    <t>BUEN VIVIR</t>
  </si>
  <si>
    <t>99900000</t>
  </si>
  <si>
    <t>MARVAL S A</t>
  </si>
  <si>
    <t>GACHANCIPA</t>
  </si>
  <si>
    <t>73700000</t>
  </si>
  <si>
    <t>270742720</t>
  </si>
  <si>
    <t>410000000</t>
  </si>
  <si>
    <t>121000000</t>
  </si>
  <si>
    <t>302000000</t>
  </si>
  <si>
    <t>PUERTO COLOMBIA</t>
  </si>
  <si>
    <t>57695000</t>
  </si>
  <si>
    <t>AKILA S A S CASA</t>
  </si>
  <si>
    <t>ENCANTO</t>
  </si>
  <si>
    <t>199200000</t>
  </si>
  <si>
    <t>PRODESA S A</t>
  </si>
  <si>
    <t>109800000</t>
  </si>
  <si>
    <t>81500000</t>
  </si>
  <si>
    <t>CONSTRUCCIONES TOR</t>
  </si>
  <si>
    <t>75943200</t>
  </si>
  <si>
    <t>104800000</t>
  </si>
  <si>
    <t>245000000</t>
  </si>
  <si>
    <t>100700000</t>
  </si>
  <si>
    <t>INVERSIONES ALCABAMA SA</t>
  </si>
  <si>
    <t>102500000</t>
  </si>
  <si>
    <t>85500000</t>
  </si>
  <si>
    <t>114900000</t>
  </si>
  <si>
    <t>Media UVR 0% Final</t>
  </si>
  <si>
    <t>327000000</t>
  </si>
  <si>
    <t>130400000</t>
  </si>
  <si>
    <t>FH</t>
  </si>
  <si>
    <t>450255300</t>
  </si>
  <si>
    <t>372000000</t>
  </si>
  <si>
    <t>115500000</t>
  </si>
  <si>
    <t>785000000</t>
  </si>
  <si>
    <t>AKILA S A S</t>
  </si>
  <si>
    <t>SUPATA</t>
  </si>
  <si>
    <t>41200000</t>
  </si>
  <si>
    <t>2K35</t>
  </si>
  <si>
    <t>Frech Pesos Cobertura</t>
  </si>
  <si>
    <t>CONSTRUCTORA BOLIVAR S A</t>
  </si>
  <si>
    <t>111500000</t>
  </si>
  <si>
    <t>85100000</t>
  </si>
  <si>
    <t>CONSTRUCTORA LAS GALIAS SA</t>
  </si>
  <si>
    <t>82030000</t>
  </si>
  <si>
    <t>URBANIZADORA SANTA</t>
  </si>
  <si>
    <t>351121500</t>
  </si>
  <si>
    <t>122000000</t>
  </si>
  <si>
    <t>83500000</t>
  </si>
  <si>
    <t>125400000</t>
  </si>
  <si>
    <t>107500000</t>
  </si>
  <si>
    <t>INGEURBE S A S</t>
  </si>
  <si>
    <t>CUSEZAR S.A</t>
  </si>
  <si>
    <t>109500000</t>
  </si>
  <si>
    <t>247000000</t>
  </si>
  <si>
    <t>255000000</t>
  </si>
  <si>
    <t>MELENDEZ</t>
  </si>
  <si>
    <t>314000000</t>
  </si>
  <si>
    <t>305290200</t>
  </si>
  <si>
    <t>92900000</t>
  </si>
  <si>
    <t>81000000</t>
  </si>
  <si>
    <t>110600000</t>
  </si>
  <si>
    <t>MARVAL S.A.</t>
  </si>
  <si>
    <t>CONINSA RAMON H  S</t>
  </si>
  <si>
    <t>104400000</t>
  </si>
  <si>
    <t>TRIADA SAS</t>
  </si>
  <si>
    <t>AR CONSTRUCTORES</t>
  </si>
  <si>
    <t>114500000</t>
  </si>
  <si>
    <t>AMARILO SAS</t>
  </si>
  <si>
    <t>111795600</t>
  </si>
  <si>
    <t>AR CONSRUCCIONES</t>
  </si>
  <si>
    <t>NODOS GERENCIA Y C</t>
  </si>
  <si>
    <t>ICI SAS INVERSIONE</t>
  </si>
  <si>
    <t>217000000</t>
  </si>
  <si>
    <t>151500000</t>
  </si>
  <si>
    <t>105700000</t>
  </si>
  <si>
    <t>102900000</t>
  </si>
  <si>
    <t>LA MANSION</t>
  </si>
  <si>
    <t>115900000</t>
  </si>
  <si>
    <t>165600000</t>
  </si>
  <si>
    <t>111600000</t>
  </si>
  <si>
    <t>1150000000</t>
  </si>
  <si>
    <t>291450000</t>
  </si>
  <si>
    <t>447312000</t>
  </si>
  <si>
    <t>487212500</t>
  </si>
  <si>
    <t>139500000</t>
  </si>
  <si>
    <t>215093786</t>
  </si>
  <si>
    <t>86760000</t>
  </si>
  <si>
    <t>ALSACIA 82SAS</t>
  </si>
  <si>
    <t>230709896</t>
  </si>
  <si>
    <t>119200000</t>
  </si>
  <si>
    <t>127500000</t>
  </si>
  <si>
    <t>AR</t>
  </si>
  <si>
    <t>114100000</t>
  </si>
  <si>
    <t>127190167</t>
  </si>
  <si>
    <t>96800000</t>
  </si>
  <si>
    <t>PROMOTORA APOTEMA</t>
  </si>
  <si>
    <t>INACAR SA</t>
  </si>
  <si>
    <t>98500000</t>
  </si>
  <si>
    <t>114200000</t>
  </si>
  <si>
    <t>586512500</t>
  </si>
  <si>
    <t>288000000</t>
  </si>
  <si>
    <t>131600000</t>
  </si>
  <si>
    <t>ARQUITECTURA Y CONCRETO</t>
  </si>
  <si>
    <t>276000000</t>
  </si>
  <si>
    <t>131000000</t>
  </si>
  <si>
    <t>111795730</t>
  </si>
  <si>
    <t>122500000</t>
  </si>
  <si>
    <t>229000000</t>
  </si>
  <si>
    <t>110916000</t>
  </si>
  <si>
    <t>INVERSIONES RESERV</t>
  </si>
  <si>
    <t>293917000</t>
  </si>
  <si>
    <t>125600000</t>
  </si>
  <si>
    <t>139900000</t>
  </si>
  <si>
    <t>EDECIOS</t>
  </si>
  <si>
    <t>365769054</t>
  </si>
  <si>
    <t>SAUCES</t>
  </si>
  <si>
    <t>COSMOS CONSTRUCTORES</t>
  </si>
  <si>
    <t>130327200</t>
  </si>
  <si>
    <t>URBE</t>
  </si>
  <si>
    <t>92500000</t>
  </si>
  <si>
    <t>249000000</t>
  </si>
  <si>
    <t>97700000</t>
  </si>
  <si>
    <t>GERINCO</t>
  </si>
  <si>
    <t>69787000</t>
  </si>
  <si>
    <t>196600000</t>
  </si>
  <si>
    <t>BIOCONSTRUCCIONES</t>
  </si>
  <si>
    <t>MANSOL CONSTRUCTOR</t>
  </si>
  <si>
    <t>81870700</t>
  </si>
  <si>
    <t>SILVANIA</t>
  </si>
  <si>
    <t>112850407</t>
  </si>
  <si>
    <t>PERSONA NATURAL</t>
  </si>
  <si>
    <t>1247</t>
  </si>
  <si>
    <t>204000000</t>
  </si>
  <si>
    <t>205925700</t>
  </si>
  <si>
    <t>108795000</t>
  </si>
  <si>
    <t>136400000</t>
  </si>
  <si>
    <t>113625600</t>
  </si>
  <si>
    <t>CONSTRUCTORA GARZA</t>
  </si>
  <si>
    <t>123467640</t>
  </si>
  <si>
    <t>CONSTRUCTORA BERLIN</t>
  </si>
  <si>
    <t>116900000</t>
  </si>
  <si>
    <t>110741000</t>
  </si>
  <si>
    <t>FID BOGOTA</t>
  </si>
  <si>
    <t>76943200</t>
  </si>
  <si>
    <t>ROBLES</t>
  </si>
  <si>
    <t>111300000</t>
  </si>
  <si>
    <t>LOS SAUCES CONSTRU</t>
  </si>
  <si>
    <t>109795600</t>
  </si>
  <si>
    <t>59426000</t>
  </si>
  <si>
    <t>72506000</t>
  </si>
  <si>
    <t>IKONSTRUIR SAS</t>
  </si>
  <si>
    <t>119800000</t>
  </si>
  <si>
    <t>PROMOTORA CONVIVIE</t>
  </si>
  <si>
    <t>137000000</t>
  </si>
  <si>
    <t>136919700</t>
  </si>
  <si>
    <t>57968000</t>
  </si>
  <si>
    <t>100400000</t>
  </si>
  <si>
    <t>275080000</t>
  </si>
  <si>
    <t>BOJACA</t>
  </si>
  <si>
    <t>TURMALINA S.A.S</t>
  </si>
  <si>
    <t>FH CONSTRUCCIONES</t>
  </si>
  <si>
    <t>85900000</t>
  </si>
  <si>
    <t>CONSTRUCTORA COLPA</t>
  </si>
  <si>
    <t>88800000</t>
  </si>
  <si>
    <t>72312800</t>
  </si>
  <si>
    <t>114750459</t>
  </si>
  <si>
    <t>69789000</t>
  </si>
  <si>
    <t>90200000</t>
  </si>
  <si>
    <t>CONSTRUCTORA LAS G</t>
  </si>
  <si>
    <t>103287345</t>
  </si>
  <si>
    <t>228198000</t>
  </si>
  <si>
    <t>320761600</t>
  </si>
  <si>
    <t>84500000</t>
  </si>
  <si>
    <t>200200000</t>
  </si>
  <si>
    <t>94900000</t>
  </si>
  <si>
    <t>117500000</t>
  </si>
  <si>
    <t>108800000</t>
  </si>
  <si>
    <t>275400000</t>
  </si>
  <si>
    <t>111440000</t>
  </si>
  <si>
    <t>106400000</t>
  </si>
  <si>
    <t>ACIERTO</t>
  </si>
  <si>
    <t>IC CONSTRUCTORA</t>
  </si>
  <si>
    <t>89800000</t>
  </si>
  <si>
    <t>101400000</t>
  </si>
  <si>
    <t>CONSTRUCTORA ORMIGA</t>
  </si>
  <si>
    <t>127939000</t>
  </si>
  <si>
    <t>282917000</t>
  </si>
  <si>
    <t>90900000</t>
  </si>
  <si>
    <t>114632000</t>
  </si>
  <si>
    <t>58022000</t>
  </si>
  <si>
    <t>111890000</t>
  </si>
  <si>
    <t>78980000</t>
  </si>
  <si>
    <t>COMERCIALIZADORA VM</t>
  </si>
  <si>
    <t>118600000</t>
  </si>
  <si>
    <t>TABIO</t>
  </si>
  <si>
    <t>GRUPO ANDINO MARIN</t>
  </si>
  <si>
    <t>85800000</t>
  </si>
  <si>
    <t>68872000</t>
  </si>
  <si>
    <t>112950459</t>
  </si>
  <si>
    <t>431836000</t>
  </si>
  <si>
    <t>627300000</t>
  </si>
  <si>
    <t>122800000</t>
  </si>
  <si>
    <t>156400000</t>
  </si>
  <si>
    <t>184604000</t>
  </si>
  <si>
    <t>76839000</t>
  </si>
  <si>
    <t>77940000</t>
  </si>
  <si>
    <t>81850000</t>
  </si>
  <si>
    <t>CAPITAL SAS</t>
  </si>
  <si>
    <t>CONSTRUCTORA LAS GALIAS</t>
  </si>
  <si>
    <t>121900000</t>
  </si>
  <si>
    <t>104788000</t>
  </si>
  <si>
    <t>458856000</t>
  </si>
  <si>
    <t>94950000</t>
  </si>
  <si>
    <t>388000000</t>
  </si>
  <si>
    <t>COLOMBIA CMF SA</t>
  </si>
  <si>
    <t>258277000</t>
  </si>
  <si>
    <t>PROMOTORA LA MACAR</t>
  </si>
  <si>
    <t>60300000</t>
  </si>
  <si>
    <t>INVERSIONES ALCABAMA</t>
  </si>
  <si>
    <t>127300000</t>
  </si>
  <si>
    <t>120600000</t>
  </si>
  <si>
    <t>LAS GALIAS SA</t>
  </si>
  <si>
    <t>115650459</t>
  </si>
  <si>
    <t>CONSTRUCCIONES BUEN VIVIR SAS</t>
  </si>
  <si>
    <t>94074544</t>
  </si>
  <si>
    <t>349300000</t>
  </si>
  <si>
    <t>SAUCE</t>
  </si>
  <si>
    <t>306000000</t>
  </si>
  <si>
    <t>AR CONSTRUCIONES S A S</t>
  </si>
  <si>
    <t>116387000</t>
  </si>
  <si>
    <t>GERENCIAS INVERSIO</t>
  </si>
  <si>
    <t>129500000</t>
  </si>
  <si>
    <t>COMPENSAR</t>
  </si>
  <si>
    <t>477204500</t>
  </si>
  <si>
    <t>189600000</t>
  </si>
  <si>
    <t>403338000</t>
  </si>
  <si>
    <t>KOVOK SA</t>
  </si>
  <si>
    <t>206700000</t>
  </si>
  <si>
    <t>610517000</t>
  </si>
  <si>
    <t>138264447</t>
  </si>
  <si>
    <t>102600000</t>
  </si>
  <si>
    <t>103600000</t>
  </si>
  <si>
    <t>108400000</t>
  </si>
  <si>
    <t>INVERSIONES LLANO HERMOSO</t>
  </si>
  <si>
    <t>195300000</t>
  </si>
  <si>
    <t>261167484</t>
  </si>
  <si>
    <t>116500000</t>
  </si>
  <si>
    <t>MILETO CONSTRUCCIONES</t>
  </si>
  <si>
    <t>500676556</t>
  </si>
  <si>
    <t>223000000</t>
  </si>
  <si>
    <t>41300000</t>
  </si>
  <si>
    <t>55200000</t>
  </si>
  <si>
    <t>111975000</t>
  </si>
  <si>
    <t>223500000</t>
  </si>
  <si>
    <t>85044000</t>
  </si>
  <si>
    <t>105801000</t>
  </si>
  <si>
    <t>114950459</t>
  </si>
  <si>
    <t>84971000</t>
  </si>
  <si>
    <t>93052000</t>
  </si>
  <si>
    <t>93700000</t>
  </si>
  <si>
    <t>100356243</t>
  </si>
  <si>
    <t>97246000</t>
  </si>
  <si>
    <t>118502000</t>
  </si>
  <si>
    <t>364980500</t>
  </si>
  <si>
    <t>84101000</t>
  </si>
  <si>
    <t>108500000</t>
  </si>
  <si>
    <t>81600000</t>
  </si>
  <si>
    <t>263443000</t>
  </si>
  <si>
    <t>173903000</t>
  </si>
  <si>
    <t>203300000</t>
  </si>
  <si>
    <t>102540000</t>
  </si>
  <si>
    <t>97100000</t>
  </si>
  <si>
    <t>108900000</t>
  </si>
  <si>
    <t>309546000</t>
  </si>
  <si>
    <t>94889000</t>
  </si>
  <si>
    <t>272917000</t>
  </si>
  <si>
    <t>285936000</t>
  </si>
  <si>
    <t>INGENAL</t>
  </si>
  <si>
    <t>LOCAL</t>
  </si>
  <si>
    <t>122300000</t>
  </si>
  <si>
    <t>78593000</t>
  </si>
  <si>
    <t>103246930</t>
  </si>
  <si>
    <t>92960000</t>
  </si>
  <si>
    <t>111700000</t>
  </si>
  <si>
    <t>124500000</t>
  </si>
  <si>
    <t>106469000</t>
  </si>
  <si>
    <t>MAKRO CONSTRUCCION</t>
  </si>
  <si>
    <t>COLOMBIA CMF S A</t>
  </si>
  <si>
    <t>106563000</t>
  </si>
  <si>
    <t>ZIMA</t>
  </si>
  <si>
    <t>302896000</t>
  </si>
  <si>
    <t>247290000</t>
  </si>
  <si>
    <t>90450000</t>
  </si>
  <si>
    <t>89530000</t>
  </si>
  <si>
    <t>279000000</t>
  </si>
  <si>
    <t>107550000</t>
  </si>
  <si>
    <t>GRUPO EMPRESARIAL OIKOS</t>
  </si>
  <si>
    <t>CPV LIMITADA</t>
  </si>
  <si>
    <t>211729299</t>
  </si>
  <si>
    <t>INVERSIONES EDESIOS</t>
  </si>
  <si>
    <t>248000000</t>
  </si>
  <si>
    <t>487000000</t>
  </si>
  <si>
    <t>COANDES</t>
  </si>
  <si>
    <t>141701000</t>
  </si>
  <si>
    <t>PROMOTORA MANDALA</t>
  </si>
  <si>
    <t>90600000</t>
  </si>
  <si>
    <t>124400000</t>
  </si>
  <si>
    <t>297000000</t>
  </si>
  <si>
    <t>87600000</t>
  </si>
  <si>
    <t>89068850</t>
  </si>
  <si>
    <t>PROMOTORA CALEDONIA</t>
  </si>
  <si>
    <t>450319000</t>
  </si>
  <si>
    <t>343000000</t>
  </si>
  <si>
    <t>211226000</t>
  </si>
  <si>
    <t>259490000</t>
  </si>
  <si>
    <t>237724990</t>
  </si>
  <si>
    <t>139340000</t>
  </si>
  <si>
    <t>RODRIGUEZ BRINEZ</t>
  </si>
  <si>
    <t>525800000</t>
  </si>
  <si>
    <t>94520000</t>
  </si>
  <si>
    <t>104803000</t>
  </si>
  <si>
    <t>CONSTRUCTOR BOLIVAR</t>
  </si>
  <si>
    <t>240600000</t>
  </si>
  <si>
    <t>102037124</t>
  </si>
  <si>
    <t>55870000</t>
  </si>
  <si>
    <t>AMARANTO</t>
  </si>
  <si>
    <t>111195660</t>
  </si>
  <si>
    <t>104600000</t>
  </si>
  <si>
    <t>99225000</t>
  </si>
  <si>
    <t>EQUILATERO</t>
  </si>
  <si>
    <t>2KP4</t>
  </si>
  <si>
    <t>76800000</t>
  </si>
  <si>
    <t>85987000</t>
  </si>
  <si>
    <t>103805000</t>
  </si>
  <si>
    <t>VILLA DEL RIO</t>
  </si>
  <si>
    <t>NODOS GERENCIA Y CONSTRUCCIONES</t>
  </si>
  <si>
    <t>79380000</t>
  </si>
  <si>
    <t>2K49</t>
  </si>
  <si>
    <t>316000000</t>
  </si>
  <si>
    <t>61400000</t>
  </si>
  <si>
    <t>CONSTRUCCIONES MAR</t>
  </si>
  <si>
    <t>338987500</t>
  </si>
  <si>
    <t>CONINSA RAMON H SA</t>
  </si>
  <si>
    <t>INGEURBE SAS</t>
  </si>
  <si>
    <t>URBE CAPITAL S.A.</t>
  </si>
  <si>
    <t>210840000</t>
  </si>
  <si>
    <t>348621100</t>
  </si>
  <si>
    <t>115400000</t>
  </si>
  <si>
    <t>111750000</t>
  </si>
  <si>
    <t>108296000</t>
  </si>
  <si>
    <t>99605000</t>
  </si>
  <si>
    <t>374152000</t>
  </si>
  <si>
    <t>138600000</t>
  </si>
  <si>
    <t>139600000</t>
  </si>
  <si>
    <t>200138402</t>
  </si>
  <si>
    <t>96500000</t>
  </si>
  <si>
    <t>247500000</t>
  </si>
  <si>
    <t>100900000</t>
  </si>
  <si>
    <t>INCOL</t>
  </si>
  <si>
    <t>Febrero</t>
  </si>
  <si>
    <t>108550000</t>
  </si>
  <si>
    <t>374493300</t>
  </si>
  <si>
    <t>85300000</t>
  </si>
  <si>
    <t>396908750</t>
  </si>
  <si>
    <t>373000000</t>
  </si>
  <si>
    <t>98499000</t>
  </si>
  <si>
    <t>115750459</t>
  </si>
  <si>
    <t>112450459</t>
  </si>
  <si>
    <t>298725000</t>
  </si>
  <si>
    <t>558339515</t>
  </si>
  <si>
    <t>92645953</t>
  </si>
  <si>
    <t>283835600</t>
  </si>
  <si>
    <t>CASA COMPANIA DE CONSTRUCCION</t>
  </si>
  <si>
    <t>94300000</t>
  </si>
  <si>
    <t>160300000</t>
  </si>
  <si>
    <t>96100000</t>
  </si>
  <si>
    <t>86886000</t>
  </si>
  <si>
    <t>288135909</t>
  </si>
  <si>
    <t>CONSTRUCTORA ZIMA</t>
  </si>
  <si>
    <t>320510000</t>
  </si>
  <si>
    <t>226576000</t>
  </si>
  <si>
    <t>202025000</t>
  </si>
  <si>
    <t>92456000</t>
  </si>
  <si>
    <t>164596453</t>
  </si>
  <si>
    <t>73097000</t>
  </si>
  <si>
    <t>PRABYC INGENIEROS S.A.S.</t>
  </si>
  <si>
    <t>116200000</t>
  </si>
  <si>
    <t>BOLIVAR SA</t>
  </si>
  <si>
    <t>IC CONSTRUCTORA SA</t>
  </si>
  <si>
    <t>283800000</t>
  </si>
  <si>
    <t>87200000</t>
  </si>
  <si>
    <t>114600000</t>
  </si>
  <si>
    <t>341000000</t>
  </si>
  <si>
    <t>624303366</t>
  </si>
  <si>
    <t>311972000</t>
  </si>
  <si>
    <t>310357000</t>
  </si>
  <si>
    <t>COLOMBIA CMF S.A</t>
  </si>
  <si>
    <t>INVERSIONES  LLANO</t>
  </si>
  <si>
    <t>111790000</t>
  </si>
  <si>
    <t>480252300</t>
  </si>
  <si>
    <t>96200000</t>
  </si>
  <si>
    <t>100300000</t>
  </si>
  <si>
    <t>82437000</t>
  </si>
  <si>
    <t>89768000</t>
  </si>
  <si>
    <t>97300000</t>
  </si>
  <si>
    <t>LA ARMONIA III</t>
  </si>
  <si>
    <t>111795680</t>
  </si>
  <si>
    <t>114400000</t>
  </si>
  <si>
    <t>128100000</t>
  </si>
  <si>
    <t>116410000</t>
  </si>
  <si>
    <t>MENSULA</t>
  </si>
  <si>
    <t>ICI SAS</t>
  </si>
  <si>
    <t>568296000</t>
  </si>
  <si>
    <t>252000000</t>
  </si>
  <si>
    <t>SUPREMA COMPANIA INMOBILIARIA</t>
  </si>
  <si>
    <t>93800000</t>
  </si>
  <si>
    <t>117400000</t>
  </si>
  <si>
    <t>90210000</t>
  </si>
  <si>
    <t>230400000</t>
  </si>
  <si>
    <t>99200000</t>
  </si>
  <si>
    <t>288400000</t>
  </si>
  <si>
    <t>PRODESA Y CIA S A</t>
  </si>
  <si>
    <t>GRUPO SOLERIUM</t>
  </si>
  <si>
    <t>FH CONSTRUCTORES SAS</t>
  </si>
  <si>
    <t>PROM EQUILATERO</t>
  </si>
  <si>
    <t>561000000</t>
  </si>
  <si>
    <t>180013360</t>
  </si>
  <si>
    <t>427000000</t>
  </si>
  <si>
    <t>119500000</t>
  </si>
  <si>
    <t>GRUPO BGR S A S</t>
  </si>
  <si>
    <t>RESERVA DE FONTIBON</t>
  </si>
  <si>
    <t>104700000</t>
  </si>
  <si>
    <t>149508693</t>
  </si>
  <si>
    <t>160868000</t>
  </si>
  <si>
    <t>106806000</t>
  </si>
  <si>
    <t>101806000</t>
  </si>
  <si>
    <t>91400000</t>
  </si>
  <si>
    <t>VILLAPINZON</t>
  </si>
  <si>
    <t>59986120</t>
  </si>
  <si>
    <t>TORRES DE TIMIZA</t>
  </si>
  <si>
    <t>429600000</t>
  </si>
  <si>
    <t>442273430</t>
  </si>
  <si>
    <t>111419000</t>
  </si>
  <si>
    <t>VISTA CONSTRUCCION</t>
  </si>
  <si>
    <t>178000000</t>
  </si>
  <si>
    <t>336324000</t>
  </si>
  <si>
    <t>Pesos 30% Final</t>
  </si>
  <si>
    <t>98200000</t>
  </si>
  <si>
    <t>95130000</t>
  </si>
  <si>
    <t>CONSTRUCTORA MAG</t>
  </si>
  <si>
    <t>244000000</t>
  </si>
  <si>
    <t>118246930</t>
  </si>
  <si>
    <t>108702365</t>
  </si>
  <si>
    <t>73643200</t>
  </si>
  <si>
    <t>118400000</t>
  </si>
  <si>
    <t>110741054</t>
  </si>
  <si>
    <t>116150459</t>
  </si>
  <si>
    <t>109700000</t>
  </si>
  <si>
    <t>350018678</t>
  </si>
  <si>
    <t>86850000</t>
  </si>
  <si>
    <t>114523626</t>
  </si>
  <si>
    <t>NODOS</t>
  </si>
  <si>
    <t>94305000</t>
  </si>
  <si>
    <t>OVG INVERSIONES Y PROYECTOS</t>
  </si>
  <si>
    <t>378898800</t>
  </si>
  <si>
    <t>304721363</t>
  </si>
  <si>
    <t>AR CONSTRUCCIONES SAS</t>
  </si>
  <si>
    <t>380150000</t>
  </si>
  <si>
    <t>441406000</t>
  </si>
  <si>
    <t>57140000</t>
  </si>
  <si>
    <t>189500000</t>
  </si>
  <si>
    <t>664740000</t>
  </si>
  <si>
    <t>58842915</t>
  </si>
  <si>
    <t>BUEN VIVIR SAS</t>
  </si>
  <si>
    <t>262700000</t>
  </si>
  <si>
    <t>74043200</t>
  </si>
  <si>
    <t>278960220</t>
  </si>
  <si>
    <t>362000000</t>
  </si>
  <si>
    <t>116800000</t>
  </si>
  <si>
    <t>DESARROLLOS CORPOR</t>
  </si>
  <si>
    <t>244721100</t>
  </si>
  <si>
    <t>INVERSIONES BOYACA</t>
  </si>
  <si>
    <t>215800000</t>
  </si>
  <si>
    <t>114599079</t>
  </si>
  <si>
    <t>LOS SAUCES CONSTRUCTORES</t>
  </si>
  <si>
    <t>97800000</t>
  </si>
  <si>
    <t>123900000</t>
  </si>
  <si>
    <t>100500000</t>
  </si>
  <si>
    <t>149283000</t>
  </si>
  <si>
    <t>191670000</t>
  </si>
  <si>
    <t>104200000</t>
  </si>
  <si>
    <t>86500000</t>
  </si>
  <si>
    <t>133380000</t>
  </si>
  <si>
    <t>231300000</t>
  </si>
  <si>
    <t>217300000</t>
  </si>
  <si>
    <t>CONSTRUCTORA MARVAL</t>
  </si>
  <si>
    <t>PROMOTORA CONVIVIENDA</t>
  </si>
  <si>
    <t>281000000</t>
  </si>
  <si>
    <t>1776056400</t>
  </si>
  <si>
    <t>101200000</t>
  </si>
  <si>
    <t>629900000</t>
  </si>
  <si>
    <t>110700000</t>
  </si>
  <si>
    <t>190903644</t>
  </si>
  <si>
    <t>112800000</t>
  </si>
  <si>
    <t>113250459</t>
  </si>
  <si>
    <t>106375500</t>
  </si>
  <si>
    <t>111895660</t>
  </si>
  <si>
    <t>URBANIZADORA MARIN</t>
  </si>
  <si>
    <t>OSPINAS Y CIA S A</t>
  </si>
  <si>
    <t>177800000</t>
  </si>
  <si>
    <t>152576000</t>
  </si>
  <si>
    <t>125614000</t>
  </si>
  <si>
    <t>215403185</t>
  </si>
  <si>
    <t>313901850</t>
  </si>
  <si>
    <t>118502625</t>
  </si>
  <si>
    <t>VIVIENDA 2000</t>
  </si>
  <si>
    <t>284000000</t>
  </si>
  <si>
    <t>277900000</t>
  </si>
  <si>
    <t>ROBLE</t>
  </si>
  <si>
    <t>311904000</t>
  </si>
  <si>
    <t>OSPINA</t>
  </si>
  <si>
    <t>171200000</t>
  </si>
  <si>
    <t>CONSTRUCTORA CAPITAL BOGOTA SAS</t>
  </si>
  <si>
    <t>171843232</t>
  </si>
  <si>
    <t>ALSACIA 82 SAS</t>
  </si>
  <si>
    <t>70312800</t>
  </si>
  <si>
    <t>141414000</t>
  </si>
  <si>
    <t>149046000</t>
  </si>
  <si>
    <t>111150000</t>
  </si>
  <si>
    <t>MAKRO CONSTRUCCIONES LTDA</t>
  </si>
  <si>
    <t>CONST CAPITAL</t>
  </si>
  <si>
    <t>JAIRO CALDERON URIBE</t>
  </si>
  <si>
    <t>466187700</t>
  </si>
  <si>
    <t>112300000</t>
  </si>
  <si>
    <t>386000000</t>
  </si>
  <si>
    <t>NODOS GERENCIA</t>
  </si>
  <si>
    <t>INV EDECIOS</t>
  </si>
  <si>
    <t>88006200</t>
  </si>
  <si>
    <t>93363000</t>
  </si>
  <si>
    <t>83855000</t>
  </si>
  <si>
    <t>238600000</t>
  </si>
  <si>
    <t>416000000</t>
  </si>
  <si>
    <t>CONINSA RAMON</t>
  </si>
  <si>
    <t>MAKRO</t>
  </si>
  <si>
    <t>111800000</t>
  </si>
  <si>
    <t>216881950</t>
  </si>
  <si>
    <t>225714000</t>
  </si>
  <si>
    <t>414000000</t>
  </si>
  <si>
    <t>FENIX CONSTRUCCIONES SA</t>
  </si>
  <si>
    <t>101700000</t>
  </si>
  <si>
    <t>1136204050</t>
  </si>
  <si>
    <t>535000000</t>
  </si>
  <si>
    <t>IC</t>
  </si>
  <si>
    <t>250375000</t>
  </si>
  <si>
    <t>221680000</t>
  </si>
  <si>
    <t>259000000</t>
  </si>
  <si>
    <t>118503000</t>
  </si>
  <si>
    <t>APIROS S A S</t>
  </si>
  <si>
    <t>107050000</t>
  </si>
  <si>
    <t>115150459</t>
  </si>
  <si>
    <t>62611000</t>
  </si>
  <si>
    <t>ARQUITECTURA &amp; CONCRETO</t>
  </si>
  <si>
    <t>CENTRO EMPRESARIAL</t>
  </si>
  <si>
    <t>116388000</t>
  </si>
  <si>
    <t>OSPINAS Y CIASA EMEZETA TENCO</t>
  </si>
  <si>
    <t>90549000</t>
  </si>
  <si>
    <t>356765500</t>
  </si>
  <si>
    <t>830000000</t>
  </si>
  <si>
    <t>Pesos 20% Final</t>
  </si>
  <si>
    <t>VISTA CONSTRUCCIONES</t>
  </si>
  <si>
    <t>629582000</t>
  </si>
  <si>
    <t>114800000</t>
  </si>
  <si>
    <t>134620000</t>
  </si>
  <si>
    <t>71912800</t>
  </si>
  <si>
    <t>85552000</t>
  </si>
  <si>
    <t>112400000</t>
  </si>
  <si>
    <t>108040000</t>
  </si>
  <si>
    <t>PRABYC INGENIEROS LTDA</t>
  </si>
  <si>
    <t>4957</t>
  </si>
  <si>
    <t>270182209</t>
  </si>
  <si>
    <t>194216800</t>
  </si>
  <si>
    <t>202899000</t>
  </si>
  <si>
    <t>364210000</t>
  </si>
  <si>
    <t>PANORAMIA</t>
  </si>
  <si>
    <t>444558400</t>
  </si>
  <si>
    <t>231408000</t>
  </si>
  <si>
    <t>161038810</t>
  </si>
  <si>
    <t>143700000</t>
  </si>
  <si>
    <t>469667381</t>
  </si>
  <si>
    <t>CENTRO EMPRESARIAL SALITRE</t>
  </si>
  <si>
    <t>428114500</t>
  </si>
  <si>
    <t>138400000</t>
  </si>
  <si>
    <t>104342000</t>
  </si>
  <si>
    <t>113450459</t>
  </si>
  <si>
    <t>INVERSIONES EDECIOS S A</t>
  </si>
  <si>
    <t>115350459</t>
  </si>
  <si>
    <t>95725500</t>
  </si>
  <si>
    <t>113300459</t>
  </si>
  <si>
    <t>BUEN VIVIR CONSTRUCCIONES</t>
  </si>
  <si>
    <t>102746930</t>
  </si>
  <si>
    <t>89313000</t>
  </si>
  <si>
    <t>120500000</t>
  </si>
  <si>
    <t>110400000</t>
  </si>
  <si>
    <t>252669640</t>
  </si>
  <si>
    <t>179450700</t>
  </si>
  <si>
    <t>GRUPO EMPRESARIAL OIKOS SAS</t>
  </si>
  <si>
    <t>222300000</t>
  </si>
  <si>
    <t>128500000</t>
  </si>
  <si>
    <t>559215003</t>
  </si>
  <si>
    <t>363000000</t>
  </si>
  <si>
    <t>INVERSIONES MENDEBAL CONINSA RAMON</t>
  </si>
  <si>
    <t>340034320</t>
  </si>
  <si>
    <t>114946000</t>
  </si>
  <si>
    <t>151786000</t>
  </si>
  <si>
    <t>79999000</t>
  </si>
  <si>
    <t>166716000</t>
  </si>
  <si>
    <t>75490000</t>
  </si>
  <si>
    <t>102300000</t>
  </si>
  <si>
    <t>113750459</t>
  </si>
  <si>
    <t>BUEN VIVIR CONSTRUCTOR</t>
  </si>
  <si>
    <t>116350459</t>
  </si>
  <si>
    <t>111490000</t>
  </si>
  <si>
    <t>114240000</t>
  </si>
  <si>
    <t>99800000</t>
  </si>
  <si>
    <t>98530000</t>
  </si>
  <si>
    <t>112095000</t>
  </si>
  <si>
    <t>244486058</t>
  </si>
  <si>
    <t>94444000</t>
  </si>
  <si>
    <t>168900000</t>
  </si>
  <si>
    <t>MAKRO CONSTRUCCIONES</t>
  </si>
  <si>
    <t>78600000</t>
  </si>
  <si>
    <t>92140800</t>
  </si>
  <si>
    <t>PRODESA SA</t>
  </si>
  <si>
    <t>230600000</t>
  </si>
  <si>
    <t>OSPINAS Y CIA SA</t>
  </si>
  <si>
    <t>113700000</t>
  </si>
  <si>
    <t>90562000</t>
  </si>
  <si>
    <t>856405600</t>
  </si>
  <si>
    <t>87246720</t>
  </si>
  <si>
    <t>106100000</t>
  </si>
  <si>
    <t>MUVAR</t>
  </si>
  <si>
    <t>VERTICES URBANOS</t>
  </si>
  <si>
    <t>94450000</t>
  </si>
  <si>
    <t>GRUPO AR</t>
  </si>
  <si>
    <t>239500000</t>
  </si>
  <si>
    <t>603134000</t>
  </si>
  <si>
    <t>208393008</t>
  </si>
  <si>
    <t>325500000</t>
  </si>
  <si>
    <t>694932000</t>
  </si>
  <si>
    <t>180791980</t>
  </si>
  <si>
    <t>65675136</t>
  </si>
  <si>
    <t>147355500</t>
  </si>
  <si>
    <t>105637000</t>
  </si>
  <si>
    <t>AS</t>
  </si>
  <si>
    <t>323090000</t>
  </si>
  <si>
    <t>PROMOTORA OVIEDO</t>
  </si>
  <si>
    <t>GRUPO AR SAS</t>
  </si>
  <si>
    <t>GRUPO AR S A</t>
  </si>
  <si>
    <t>205229000</t>
  </si>
  <si>
    <t>261000000</t>
  </si>
  <si>
    <t>83650000</t>
  </si>
  <si>
    <t>116278106</t>
  </si>
  <si>
    <t>130900000</t>
  </si>
  <si>
    <t>100347500</t>
  </si>
  <si>
    <t>384006000</t>
  </si>
  <si>
    <t>BERCAL</t>
  </si>
  <si>
    <t>FIDUCIARIA BOGOTA</t>
  </si>
  <si>
    <t>TORRES HOREB SAS</t>
  </si>
  <si>
    <t>219900000</t>
  </si>
  <si>
    <t>247678870</t>
  </si>
  <si>
    <t>MARIN VALENCIA</t>
  </si>
  <si>
    <t>GRUPO AR S A S</t>
  </si>
  <si>
    <t>100859000</t>
  </si>
  <si>
    <t>222711751</t>
  </si>
  <si>
    <t>91290000</t>
  </si>
  <si>
    <t>106627000</t>
  </si>
  <si>
    <t>103800000</t>
  </si>
  <si>
    <t>EL POMAR</t>
  </si>
  <si>
    <t>266591000</t>
  </si>
  <si>
    <t>VILLA ANDREA</t>
  </si>
  <si>
    <t>239531700</t>
  </si>
  <si>
    <t>Marzo</t>
  </si>
  <si>
    <t>118200000</t>
  </si>
  <si>
    <t>CONSTRUCCIONES BUEN VIVIR SA</t>
  </si>
  <si>
    <t>97571000</t>
  </si>
  <si>
    <t>205027200</t>
  </si>
  <si>
    <t>109613980</t>
  </si>
  <si>
    <t>576039900</t>
  </si>
  <si>
    <t>230718164</t>
  </si>
  <si>
    <t>256304822</t>
  </si>
  <si>
    <t>286664000</t>
  </si>
  <si>
    <t>412000000</t>
  </si>
  <si>
    <t>LOS SAUCES CONSTRUCCIONES S A S</t>
  </si>
  <si>
    <t>103550000</t>
  </si>
  <si>
    <t>INDUSTRIAS Y CONST</t>
  </si>
  <si>
    <t>57425000</t>
  </si>
  <si>
    <t>INVERSI MENDEBAL CONINSA RAMON</t>
  </si>
  <si>
    <t>222524500</t>
  </si>
  <si>
    <t>229671759</t>
  </si>
  <si>
    <t>TECNOURBANA SA</t>
  </si>
  <si>
    <t>121600000</t>
  </si>
  <si>
    <t>INGEURBE SA</t>
  </si>
  <si>
    <t>SOLERIUM</t>
  </si>
  <si>
    <t>CONSTRUCTORA AR</t>
  </si>
  <si>
    <t>220017210</t>
  </si>
  <si>
    <t>317000000</t>
  </si>
  <si>
    <t>118800000</t>
  </si>
  <si>
    <t>URBANSA S A</t>
  </si>
  <si>
    <t>165070000</t>
  </si>
  <si>
    <t>120094301</t>
  </si>
  <si>
    <t>MENDEVAL</t>
  </si>
  <si>
    <t>104948238</t>
  </si>
  <si>
    <t>LEON AGUILERA SA</t>
  </si>
  <si>
    <t>311900000</t>
  </si>
  <si>
    <t>PROMOTORA U L C</t>
  </si>
  <si>
    <t>INVERSIONES SSGP SAS</t>
  </si>
  <si>
    <t>160598439</t>
  </si>
  <si>
    <t>276289933</t>
  </si>
  <si>
    <t>98800000</t>
  </si>
  <si>
    <t>89116000</t>
  </si>
  <si>
    <t>84391000</t>
  </si>
  <si>
    <t>285510000</t>
  </si>
  <si>
    <t>140045290</t>
  </si>
  <si>
    <t>93500000</t>
  </si>
  <si>
    <t>97540000</t>
  </si>
  <si>
    <t>AMARILLO</t>
  </si>
  <si>
    <t>89115000</t>
  </si>
  <si>
    <t>CONSTRUCTORA JIMENEZ S A</t>
  </si>
  <si>
    <t>128215000</t>
  </si>
  <si>
    <t>98571000</t>
  </si>
  <si>
    <t>94577000</t>
  </si>
  <si>
    <t>114650459</t>
  </si>
  <si>
    <t>118720000</t>
  </si>
  <si>
    <t>256960551</t>
  </si>
  <si>
    <t>504911703</t>
  </si>
  <si>
    <t>123500000</t>
  </si>
  <si>
    <t>258463000</t>
  </si>
  <si>
    <t>331719600</t>
  </si>
  <si>
    <t>116250000</t>
  </si>
  <si>
    <t>URBANZA S A</t>
  </si>
  <si>
    <t>445000000</t>
  </si>
  <si>
    <t>140009675</t>
  </si>
  <si>
    <t>INVERSIONE S MENDEBAL</t>
  </si>
  <si>
    <t>87363000</t>
  </si>
  <si>
    <t>90133903</t>
  </si>
  <si>
    <t>109200000</t>
  </si>
  <si>
    <t>251000000</t>
  </si>
  <si>
    <t>95700000</t>
  </si>
  <si>
    <t>310876800</t>
  </si>
  <si>
    <t>VISTA</t>
  </si>
  <si>
    <t>CONSTRUCCIONES Y URBANIZACIONES SAS</t>
  </si>
  <si>
    <t>326000000</t>
  </si>
  <si>
    <t>CONST BOLIVAR</t>
  </si>
  <si>
    <t>VEREDA VERGANZO</t>
  </si>
  <si>
    <t>98603466</t>
  </si>
  <si>
    <t>70712800</t>
  </si>
  <si>
    <t>191788000</t>
  </si>
  <si>
    <t>110560000</t>
  </si>
  <si>
    <t>88615000</t>
  </si>
  <si>
    <t>191200000</t>
  </si>
  <si>
    <t>BUSINESS BOUTIQUE</t>
  </si>
  <si>
    <t>239504355</t>
  </si>
  <si>
    <t>729990000</t>
  </si>
  <si>
    <t>110795660</t>
  </si>
  <si>
    <t>113200000</t>
  </si>
  <si>
    <t>URBANIZADORA MARIN VALENCIA</t>
  </si>
  <si>
    <t>MANDAL</t>
  </si>
  <si>
    <t>89831700</t>
  </si>
  <si>
    <t>143543000</t>
  </si>
  <si>
    <t>105553000</t>
  </si>
  <si>
    <t>1012629000</t>
  </si>
  <si>
    <t>218100000</t>
  </si>
  <si>
    <t>100057124</t>
  </si>
  <si>
    <t>125500000</t>
  </si>
  <si>
    <t>339223500</t>
  </si>
  <si>
    <t>88038000</t>
  </si>
  <si>
    <t>83725000</t>
  </si>
  <si>
    <t>117062000</t>
  </si>
  <si>
    <t>146197627</t>
  </si>
  <si>
    <t>INDUSTRIA Y CONSTRUCCIONES</t>
  </si>
  <si>
    <t>INSDUSTRIA Y CONSTRUCCIONES</t>
  </si>
  <si>
    <t>103538000</t>
  </si>
  <si>
    <t>231600000</t>
  </si>
  <si>
    <t>271202000</t>
  </si>
  <si>
    <t>84490000</t>
  </si>
  <si>
    <t>143195000</t>
  </si>
  <si>
    <t>200884180</t>
  </si>
  <si>
    <t>99700000</t>
  </si>
  <si>
    <t>85385000</t>
  </si>
  <si>
    <t>226300000</t>
  </si>
  <si>
    <t>385605700</t>
  </si>
  <si>
    <t>LOS SAUCES CONSTRUCION S A S</t>
  </si>
  <si>
    <t>98100000</t>
  </si>
  <si>
    <t>166100000</t>
  </si>
  <si>
    <t>108874000</t>
  </si>
  <si>
    <t>88413000</t>
  </si>
  <si>
    <t>185248512</t>
  </si>
  <si>
    <t>540635000</t>
  </si>
  <si>
    <t>MANSOL CONSTRUCTORES</t>
  </si>
  <si>
    <t>79969000</t>
  </si>
  <si>
    <t>164400000</t>
  </si>
  <si>
    <t>151100000</t>
  </si>
  <si>
    <t>84290000</t>
  </si>
  <si>
    <t>91240000</t>
  </si>
  <si>
    <t>97618000</t>
  </si>
  <si>
    <t>90500210</t>
  </si>
  <si>
    <t>251431000</t>
  </si>
  <si>
    <t>502166283</t>
  </si>
  <si>
    <t>377000000</t>
  </si>
  <si>
    <t>190936536</t>
  </si>
  <si>
    <t>102200000</t>
  </si>
  <si>
    <t>114429000</t>
  </si>
  <si>
    <t>271100000</t>
  </si>
  <si>
    <t>312100000</t>
  </si>
  <si>
    <t>109202365</t>
  </si>
  <si>
    <t>SAN ANGEL</t>
  </si>
  <si>
    <t>75443200</t>
  </si>
  <si>
    <t>115950459</t>
  </si>
  <si>
    <t>107031510</t>
  </si>
  <si>
    <t>265900000</t>
  </si>
  <si>
    <t>SOLZA PROYECTOS Y CONSTRUCCIONES</t>
  </si>
  <si>
    <t>104980000</t>
  </si>
  <si>
    <t>PRODESA SAS</t>
  </si>
  <si>
    <t>775215000</t>
  </si>
  <si>
    <t>705000000</t>
  </si>
  <si>
    <t>175456979</t>
  </si>
  <si>
    <t>113850459</t>
  </si>
  <si>
    <t>94768000</t>
  </si>
  <si>
    <t>89666000</t>
  </si>
  <si>
    <t>403691300</t>
  </si>
  <si>
    <t>219500000</t>
  </si>
  <si>
    <t>250041410</t>
  </si>
  <si>
    <t>98496000</t>
  </si>
  <si>
    <t>LIMONAR PROMOTORA Y CONSTRUCCIONES</t>
  </si>
  <si>
    <t>374206037</t>
  </si>
  <si>
    <t>110213715</t>
  </si>
  <si>
    <t>7K28</t>
  </si>
  <si>
    <t>88538000</t>
  </si>
  <si>
    <t>90074544</t>
  </si>
  <si>
    <t>91735000</t>
  </si>
  <si>
    <t>103200000</t>
  </si>
  <si>
    <t>111795650</t>
  </si>
  <si>
    <t>101275000</t>
  </si>
  <si>
    <t>302196000</t>
  </si>
  <si>
    <t>FENIX CONSTRUCTORA</t>
  </si>
  <si>
    <t>178839000</t>
  </si>
  <si>
    <t>86085000</t>
  </si>
  <si>
    <t>MAKRO COSNTRUCCIONES</t>
  </si>
  <si>
    <t>PROMOTORA LA MACARENA SAS</t>
  </si>
  <si>
    <t>321869989</t>
  </si>
  <si>
    <t>243498300</t>
  </si>
  <si>
    <t>175436000</t>
  </si>
  <si>
    <t>534366100</t>
  </si>
  <si>
    <t>302940361</t>
  </si>
  <si>
    <t>148148000</t>
  </si>
  <si>
    <t>267805000</t>
  </si>
  <si>
    <t>CONSTRUCTORA BOLIVAR CALI</t>
  </si>
  <si>
    <t>190048440</t>
  </si>
  <si>
    <t>336294000</t>
  </si>
  <si>
    <t>355582400</t>
  </si>
  <si>
    <t>426000000</t>
  </si>
  <si>
    <t>135200000</t>
  </si>
  <si>
    <t>238300000</t>
  </si>
  <si>
    <t>244200000</t>
  </si>
  <si>
    <t>193900000</t>
  </si>
  <si>
    <t>107702365</t>
  </si>
  <si>
    <t>177882000</t>
  </si>
  <si>
    <t>249250000</t>
  </si>
  <si>
    <t>203643600</t>
  </si>
  <si>
    <t>280628400</t>
  </si>
  <si>
    <t>SOCOVIS</t>
  </si>
  <si>
    <t>80843160</t>
  </si>
  <si>
    <t>88552000</t>
  </si>
  <si>
    <t>105416000</t>
  </si>
  <si>
    <t>111795659</t>
  </si>
  <si>
    <t>815000000</t>
  </si>
  <si>
    <t>89662000</t>
  </si>
  <si>
    <t>SUMARQ</t>
  </si>
  <si>
    <t>145021150</t>
  </si>
  <si>
    <t>123801320</t>
  </si>
  <si>
    <t>146160000</t>
  </si>
  <si>
    <t>125650000</t>
  </si>
  <si>
    <t>99820000</t>
  </si>
  <si>
    <t>259315000</t>
  </si>
  <si>
    <t>298014040</t>
  </si>
  <si>
    <t>162771041</t>
  </si>
  <si>
    <t>AR CONST</t>
  </si>
  <si>
    <t>108151950</t>
  </si>
  <si>
    <t>106551000</t>
  </si>
  <si>
    <t>268700000</t>
  </si>
  <si>
    <t>AR CONSTRUCIONES</t>
  </si>
  <si>
    <t>83945000</t>
  </si>
  <si>
    <t>221600000</t>
  </si>
  <si>
    <t>91862000</t>
  </si>
  <si>
    <t>121763330</t>
  </si>
  <si>
    <t>ALIAS INVERSIONES</t>
  </si>
  <si>
    <t>131487120</t>
  </si>
  <si>
    <t>497194800</t>
  </si>
  <si>
    <t>608440000</t>
  </si>
  <si>
    <t>264860000</t>
  </si>
  <si>
    <t>MAIPORE</t>
  </si>
  <si>
    <t>237200000</t>
  </si>
  <si>
    <t>87300000</t>
  </si>
  <si>
    <t>179600000</t>
  </si>
  <si>
    <t>192037501</t>
  </si>
  <si>
    <t>112789327</t>
  </si>
  <si>
    <t>185248511</t>
  </si>
  <si>
    <t>CONINZA RAMON H</t>
  </si>
  <si>
    <t>568465500</t>
  </si>
  <si>
    <t>Abril</t>
  </si>
  <si>
    <t>109046000</t>
  </si>
  <si>
    <t>119655000</t>
  </si>
  <si>
    <t>85163000</t>
  </si>
  <si>
    <t>TRIADA</t>
  </si>
  <si>
    <t>94593000</t>
  </si>
  <si>
    <t>88160000</t>
  </si>
  <si>
    <t>282784000</t>
  </si>
  <si>
    <t>131651000</t>
  </si>
  <si>
    <t>202470000</t>
  </si>
  <si>
    <t>966784000</t>
  </si>
  <si>
    <t>296500000</t>
  </si>
  <si>
    <t>SA</t>
  </si>
  <si>
    <t>284943000</t>
  </si>
  <si>
    <t>CONALTURA CONSTRUC</t>
  </si>
  <si>
    <t>AR CONSTRUCCIONES S A S</t>
  </si>
  <si>
    <t>108374000</t>
  </si>
  <si>
    <t>102382000</t>
  </si>
  <si>
    <t>160718000</t>
  </si>
  <si>
    <t>EL OASIS</t>
  </si>
  <si>
    <t>825330000</t>
  </si>
  <si>
    <t>FH COSNTRUCTORES</t>
  </si>
  <si>
    <t>452752500</t>
  </si>
  <si>
    <t>7K29</t>
  </si>
  <si>
    <t>111100000</t>
  </si>
  <si>
    <t>90162000</t>
  </si>
  <si>
    <t>273466000</t>
  </si>
  <si>
    <t>206065860</t>
  </si>
  <si>
    <t>322240000</t>
  </si>
  <si>
    <t>105764000</t>
  </si>
  <si>
    <t>330332833</t>
  </si>
  <si>
    <t>96074544</t>
  </si>
  <si>
    <t>SUPREMA INMOBILIARIA</t>
  </si>
  <si>
    <t>181629000</t>
  </si>
  <si>
    <t>108240000</t>
  </si>
  <si>
    <t>113100000</t>
  </si>
  <si>
    <t>229100000</t>
  </si>
  <si>
    <t>129402900</t>
  </si>
  <si>
    <t>BOLIVAR CALI</t>
  </si>
  <si>
    <t>MULTICONSTRUCCIONE</t>
  </si>
  <si>
    <t>532000000</t>
  </si>
  <si>
    <t>120749000</t>
  </si>
  <si>
    <t>87450000</t>
  </si>
  <si>
    <t>74219000</t>
  </si>
  <si>
    <t>281835000</t>
  </si>
  <si>
    <t>CARMEN DE APICALA</t>
  </si>
  <si>
    <t>126075000</t>
  </si>
  <si>
    <t>529900000</t>
  </si>
  <si>
    <t>69922000</t>
  </si>
  <si>
    <t>VAVILCO</t>
  </si>
  <si>
    <t>107930000</t>
  </si>
  <si>
    <t>891658989</t>
  </si>
  <si>
    <t>291729000</t>
  </si>
  <si>
    <t>EL CASTILLO SA</t>
  </si>
  <si>
    <t>50930000</t>
  </si>
  <si>
    <t>111794885</t>
  </si>
  <si>
    <t>SUPREMA</t>
  </si>
  <si>
    <t>577000000</t>
  </si>
  <si>
    <t>112709276</t>
  </si>
  <si>
    <t>193912000</t>
  </si>
  <si>
    <t>77343200</t>
  </si>
  <si>
    <t>130700000</t>
  </si>
  <si>
    <t>301990481</t>
  </si>
  <si>
    <t>105146000</t>
  </si>
  <si>
    <t>119620000</t>
  </si>
  <si>
    <t>93740800</t>
  </si>
  <si>
    <t>DESARROLLOS CORPORATIVOS SAS</t>
  </si>
  <si>
    <t>105291992</t>
  </si>
  <si>
    <t>187285050</t>
  </si>
  <si>
    <t>85350000</t>
  </si>
  <si>
    <t>65321325</t>
  </si>
  <si>
    <t>90695000</t>
  </si>
  <si>
    <t>83420700</t>
  </si>
  <si>
    <t>296405000</t>
  </si>
  <si>
    <t>INVERSIONES MENDEBAL S A</t>
  </si>
  <si>
    <t>118503400</t>
  </si>
  <si>
    <t>106491752</t>
  </si>
  <si>
    <t>CONALTURA CONSTRUCCION Y VIVIENDA</t>
  </si>
  <si>
    <t>266236497</t>
  </si>
  <si>
    <t>183375060</t>
  </si>
  <si>
    <t>235500000</t>
  </si>
  <si>
    <t>INV MENDEBAL</t>
  </si>
  <si>
    <t>107202365</t>
  </si>
  <si>
    <t>101037124</t>
  </si>
  <si>
    <t>SOLZA PROYECTOS</t>
  </si>
  <si>
    <t>107048500</t>
  </si>
  <si>
    <t>PRABYC SAS</t>
  </si>
  <si>
    <t>214030000</t>
  </si>
  <si>
    <t>322303000</t>
  </si>
  <si>
    <t>355982141</t>
  </si>
  <si>
    <t>121510500</t>
  </si>
  <si>
    <t>87339000</t>
  </si>
  <si>
    <t>MONTEVERDE</t>
  </si>
  <si>
    <t>303119712</t>
  </si>
  <si>
    <t>312096600</t>
  </si>
  <si>
    <t>339813302</t>
  </si>
  <si>
    <t>190016360</t>
  </si>
  <si>
    <t>INVERSIONES Y CONS</t>
  </si>
  <si>
    <t>189476000</t>
  </si>
  <si>
    <t>SAN MATEO</t>
  </si>
  <si>
    <t>82803000</t>
  </si>
  <si>
    <t>131891200</t>
  </si>
  <si>
    <t>298659000</t>
  </si>
  <si>
    <t>96324500</t>
  </si>
  <si>
    <t>AR CONTRUCCIONES</t>
  </si>
  <si>
    <t>230500000</t>
  </si>
  <si>
    <t>318700000</t>
  </si>
  <si>
    <t>633434000</t>
  </si>
  <si>
    <t>80260000</t>
  </si>
  <si>
    <t>162215508</t>
  </si>
  <si>
    <t>209530185</t>
  </si>
  <si>
    <t>131979000</t>
  </si>
  <si>
    <t>116718840</t>
  </si>
  <si>
    <t>111295000</t>
  </si>
  <si>
    <t>108216000</t>
  </si>
  <si>
    <t>CALEDONIA</t>
  </si>
  <si>
    <t>99870000</t>
  </si>
  <si>
    <t>107655000</t>
  </si>
  <si>
    <t>226342000</t>
  </si>
  <si>
    <t>INCOL SAS</t>
  </si>
  <si>
    <t>96211000</t>
  </si>
  <si>
    <t>98314701</t>
  </si>
  <si>
    <t>167598000</t>
  </si>
  <si>
    <t>112250459</t>
  </si>
  <si>
    <t>INCOL SA</t>
  </si>
  <si>
    <t>87282000</t>
  </si>
  <si>
    <t>145260000</t>
  </si>
  <si>
    <t>110237124</t>
  </si>
  <si>
    <t>321563000</t>
  </si>
  <si>
    <t>246380000</t>
  </si>
  <si>
    <t>547363861</t>
  </si>
  <si>
    <t>206013000</t>
  </si>
  <si>
    <t>AR ONSTRUCCIONES</t>
  </si>
  <si>
    <t>121300000</t>
  </si>
  <si>
    <t>118510000</t>
  </si>
  <si>
    <t>99562500</t>
  </si>
  <si>
    <t>255300000</t>
  </si>
  <si>
    <t>320350000</t>
  </si>
  <si>
    <t>235220600</t>
  </si>
  <si>
    <t>UMBRAL PROPIEDAD RAIZ</t>
  </si>
  <si>
    <t>106115000</t>
  </si>
  <si>
    <t>89362000</t>
  </si>
  <si>
    <t>CONTRUCTORA BOLIVAR</t>
  </si>
  <si>
    <t>IC CONSTRUCTORA SAS</t>
  </si>
  <si>
    <t>131075000</t>
  </si>
  <si>
    <t>216160500</t>
  </si>
  <si>
    <t>257841000</t>
  </si>
  <si>
    <t>GEO CASA MAESTRA</t>
  </si>
  <si>
    <t>527000000</t>
  </si>
  <si>
    <t>98030000</t>
  </si>
  <si>
    <t>116397000</t>
  </si>
  <si>
    <t>7K31</t>
  </si>
  <si>
    <t>183278748</t>
  </si>
  <si>
    <t>CONSTRUCTURA CAPIT</t>
  </si>
  <si>
    <t>98330000</t>
  </si>
  <si>
    <t>MIRADOR DE CORDOBA</t>
  </si>
  <si>
    <t>205994502</t>
  </si>
  <si>
    <t>99100000</t>
  </si>
  <si>
    <t>AR SAS</t>
  </si>
  <si>
    <t>167606000</t>
  </si>
  <si>
    <t>255461000</t>
  </si>
  <si>
    <t>694240000</t>
  </si>
  <si>
    <t>94632500</t>
  </si>
  <si>
    <t>130318800</t>
  </si>
  <si>
    <t>769981450</t>
  </si>
  <si>
    <t>124434000</t>
  </si>
  <si>
    <t>97305000</t>
  </si>
  <si>
    <t>INCOL S A S</t>
  </si>
  <si>
    <t>AR COSNTRUCCIONES</t>
  </si>
  <si>
    <t>78782427</t>
  </si>
  <si>
    <t>93540800</t>
  </si>
  <si>
    <t>BOLIVAR6</t>
  </si>
  <si>
    <t>321496000</t>
  </si>
  <si>
    <t>216801600</t>
  </si>
  <si>
    <t>232800000</t>
  </si>
  <si>
    <t>99280000</t>
  </si>
  <si>
    <t>PLAZA CLARO</t>
  </si>
  <si>
    <t>608524858</t>
  </si>
  <si>
    <t>266801540</t>
  </si>
  <si>
    <t>128570000</t>
  </si>
  <si>
    <t>INCOL S A</t>
  </si>
  <si>
    <t>148848000</t>
  </si>
  <si>
    <t>170615500</t>
  </si>
  <si>
    <t>106780508</t>
  </si>
  <si>
    <t>130992000</t>
  </si>
  <si>
    <t>134648500</t>
  </si>
  <si>
    <t>148180000</t>
  </si>
  <si>
    <t>354582600</t>
  </si>
  <si>
    <t>122371200</t>
  </si>
  <si>
    <t>259728000</t>
  </si>
  <si>
    <t>301957488</t>
  </si>
  <si>
    <t>295406162</t>
  </si>
  <si>
    <t>110820000</t>
  </si>
  <si>
    <t>111555000</t>
  </si>
  <si>
    <t>CON CONCRETO</t>
  </si>
  <si>
    <t>245955810</t>
  </si>
  <si>
    <t>103290000</t>
  </si>
  <si>
    <t>580780000</t>
  </si>
  <si>
    <t>622128360</t>
  </si>
  <si>
    <t>91216000</t>
  </si>
  <si>
    <t>88312000</t>
  </si>
  <si>
    <t>ROBLES RODRIGUEZ</t>
  </si>
  <si>
    <t>NODOS GERENCIA CONSTRUCCION</t>
  </si>
  <si>
    <t>86163000</t>
  </si>
  <si>
    <t>237903501</t>
  </si>
  <si>
    <t>270914070</t>
  </si>
  <si>
    <t>293499000</t>
  </si>
  <si>
    <t>167046000</t>
  </si>
  <si>
    <t>130065600</t>
  </si>
  <si>
    <t>86470000</t>
  </si>
  <si>
    <t>82550000</t>
  </si>
  <si>
    <t>EDIFICIO AIKO PH</t>
  </si>
  <si>
    <t>138460000</t>
  </si>
  <si>
    <t>442000000</t>
  </si>
  <si>
    <t>77610000</t>
  </si>
  <si>
    <t>OSPINA Y CIA</t>
  </si>
  <si>
    <t>292400000</t>
  </si>
  <si>
    <t>187880000</t>
  </si>
  <si>
    <t>OSPINA Y COMPANIA SAS</t>
  </si>
  <si>
    <t>93240800</t>
  </si>
  <si>
    <t>93625000</t>
  </si>
  <si>
    <t>108209276</t>
  </si>
  <si>
    <t>225825000</t>
  </si>
  <si>
    <t>107537124</t>
  </si>
  <si>
    <t>261715000</t>
  </si>
  <si>
    <t>Mayo</t>
  </si>
  <si>
    <t>441644000</t>
  </si>
  <si>
    <t>166850000</t>
  </si>
  <si>
    <t>210307500</t>
  </si>
  <si>
    <t>231804000</t>
  </si>
  <si>
    <t>84796680</t>
  </si>
  <si>
    <t>UNICENTRO DE OCCIDENTE</t>
  </si>
  <si>
    <t>ROBLES RODRIGUEZ SAS</t>
  </si>
  <si>
    <t>96950000</t>
  </si>
  <si>
    <t>96312000</t>
  </si>
  <si>
    <t>ROBLES RODRGIUEZ</t>
  </si>
  <si>
    <t>BOSTON ANDES CAPITAL COLOMBIA</t>
  </si>
  <si>
    <t>133200000</t>
  </si>
  <si>
    <t>308407000</t>
  </si>
  <si>
    <t>BIOCONSTRUCCIONES - COMPENSAR</t>
  </si>
  <si>
    <t>112897000</t>
  </si>
  <si>
    <t>278380000</t>
  </si>
  <si>
    <t>115100000</t>
  </si>
  <si>
    <t>T BIENES Y CONSTRUCCIONES</t>
  </si>
  <si>
    <t>113800000</t>
  </si>
  <si>
    <t>MENSULA SA</t>
  </si>
  <si>
    <t>111795666</t>
  </si>
  <si>
    <t>210172000</t>
  </si>
  <si>
    <t>ICI SAS INVERSIONES Y CONSTRUCCIONE</t>
  </si>
  <si>
    <t>87473575</t>
  </si>
  <si>
    <t>82750000</t>
  </si>
  <si>
    <t>92268000</t>
  </si>
  <si>
    <t>367892000</t>
  </si>
  <si>
    <t>656136000</t>
  </si>
  <si>
    <t>325267001</t>
  </si>
  <si>
    <t>101382000</t>
  </si>
  <si>
    <t>208400000</t>
  </si>
  <si>
    <t>81509000</t>
  </si>
  <si>
    <t>554292000</t>
  </si>
  <si>
    <t>403531430</t>
  </si>
  <si>
    <t>1248724549</t>
  </si>
  <si>
    <t>264239150</t>
  </si>
  <si>
    <t>116278000</t>
  </si>
  <si>
    <t>91057000</t>
  </si>
  <si>
    <t>PARK</t>
  </si>
  <si>
    <t>APIROS S.A.S</t>
  </si>
  <si>
    <t>99186000</t>
  </si>
  <si>
    <t>AR CPONSTRUCCIONES</t>
  </si>
  <si>
    <t>260763289</t>
  </si>
  <si>
    <t>112854120</t>
  </si>
  <si>
    <t>413051500</t>
  </si>
  <si>
    <t>CONSTRUCTORA LOS SAUCES</t>
  </si>
  <si>
    <t>98859000</t>
  </si>
  <si>
    <t>239556450</t>
  </si>
  <si>
    <t>80008500</t>
  </si>
  <si>
    <t>320760000</t>
  </si>
  <si>
    <t>96550000</t>
  </si>
  <si>
    <t>GRUPO SOLERIUM SA</t>
  </si>
  <si>
    <t>88562483</t>
  </si>
  <si>
    <t>79963123</t>
  </si>
  <si>
    <t>111750459</t>
  </si>
  <si>
    <t>CONS CAPITAL</t>
  </si>
  <si>
    <t>81556000</t>
  </si>
  <si>
    <t>55256000</t>
  </si>
  <si>
    <t>104520000</t>
  </si>
  <si>
    <t>269214590</t>
  </si>
  <si>
    <t>109901341</t>
  </si>
  <si>
    <t>214200000</t>
  </si>
  <si>
    <t>LAB DESARROLLOS SAS</t>
  </si>
  <si>
    <t>235251080</t>
  </si>
  <si>
    <t>INVERSIONES EDECIOS S.A.</t>
  </si>
  <si>
    <t>216320000</t>
  </si>
  <si>
    <t>111450459</t>
  </si>
  <si>
    <t>92652500</t>
  </si>
  <si>
    <t>284480000</t>
  </si>
  <si>
    <t>131450550</t>
  </si>
  <si>
    <t>247600000</t>
  </si>
  <si>
    <t>90024000</t>
  </si>
  <si>
    <t>TRIADA S A S</t>
  </si>
  <si>
    <t>88313000</t>
  </si>
  <si>
    <t>73243200</t>
  </si>
  <si>
    <t>336501600</t>
  </si>
  <si>
    <t>104571385</t>
  </si>
  <si>
    <t>287410400</t>
  </si>
  <si>
    <t>490816000</t>
  </si>
  <si>
    <t>92574544</t>
  </si>
  <si>
    <t>257669000</t>
  </si>
  <si>
    <t>463370000</t>
  </si>
  <si>
    <t>211864000</t>
  </si>
  <si>
    <t>84660000</t>
  </si>
  <si>
    <t>250284000</t>
  </si>
  <si>
    <t>1461000000</t>
  </si>
  <si>
    <t>285604000</t>
  </si>
  <si>
    <t>524428262</t>
  </si>
  <si>
    <t>230561330</t>
  </si>
  <si>
    <t>361848000</t>
  </si>
  <si>
    <t>313789600</t>
  </si>
  <si>
    <t>97600000</t>
  </si>
  <si>
    <t>95951000</t>
  </si>
  <si>
    <t>96746000</t>
  </si>
  <si>
    <t>281019600</t>
  </si>
  <si>
    <t>AIA</t>
  </si>
  <si>
    <t>128700000</t>
  </si>
  <si>
    <t>134800000</t>
  </si>
  <si>
    <t>154663000</t>
  </si>
  <si>
    <t>122249400</t>
  </si>
  <si>
    <t>167833575</t>
  </si>
  <si>
    <t>ARCOM CONSTRUCCIONES SAS</t>
  </si>
  <si>
    <t>281429302</t>
  </si>
  <si>
    <t>257202000</t>
  </si>
  <si>
    <t>162920000</t>
  </si>
  <si>
    <t>443601900</t>
  </si>
  <si>
    <t>OSPINA Y IA</t>
  </si>
  <si>
    <t>LOS SAUCES CONSTRUCTORA S A S</t>
  </si>
  <si>
    <t>85851000</t>
  </si>
  <si>
    <t>710030970</t>
  </si>
  <si>
    <t>EDECIOS SA</t>
  </si>
  <si>
    <t>334170000</t>
  </si>
  <si>
    <t>209100000</t>
  </si>
  <si>
    <t>ROCADELA</t>
  </si>
  <si>
    <t>103603000</t>
  </si>
  <si>
    <t>110840000</t>
  </si>
  <si>
    <t>114050459</t>
  </si>
  <si>
    <t>121400000</t>
  </si>
  <si>
    <t>134662320</t>
  </si>
  <si>
    <t>109040000</t>
  </si>
  <si>
    <t>253418000</t>
  </si>
  <si>
    <t>162976000</t>
  </si>
  <si>
    <t>276729601</t>
  </si>
  <si>
    <t>156336000</t>
  </si>
  <si>
    <t>220010124</t>
  </si>
  <si>
    <t>227777053</t>
  </si>
  <si>
    <t>209600000</t>
  </si>
  <si>
    <t>MAKRO CONST</t>
  </si>
  <si>
    <t>97268000</t>
  </si>
  <si>
    <t>80192000</t>
  </si>
  <si>
    <t>PROYECTAMOS</t>
  </si>
  <si>
    <t>619000000</t>
  </si>
  <si>
    <t>145070766</t>
  </si>
  <si>
    <t>119300000</t>
  </si>
  <si>
    <t>81434521</t>
  </si>
  <si>
    <t>268084140</t>
  </si>
  <si>
    <t>119400000</t>
  </si>
  <si>
    <t>97440000</t>
  </si>
  <si>
    <t>CONSTRUCTORA BOLIVAR S.A</t>
  </si>
  <si>
    <t>159060000</t>
  </si>
  <si>
    <t>OCANA MAIPORE</t>
  </si>
  <si>
    <t>93440200</t>
  </si>
  <si>
    <t>330508420</t>
  </si>
  <si>
    <t>139390199</t>
  </si>
  <si>
    <t>142344000</t>
  </si>
  <si>
    <t>320540000</t>
  </si>
  <si>
    <t>327722200</t>
  </si>
  <si>
    <t>639000000</t>
  </si>
  <si>
    <t>PROMOTORA MI CASA SAS</t>
  </si>
  <si>
    <t>PROMOTORA MI CASA S A S</t>
  </si>
  <si>
    <t>136900000</t>
  </si>
  <si>
    <t>141046000</t>
  </si>
  <si>
    <t>214060000</t>
  </si>
  <si>
    <t>194318553</t>
  </si>
  <si>
    <t>RIVAS MORA CONSTRUCCIONES SAS</t>
  </si>
  <si>
    <t>586624500</t>
  </si>
  <si>
    <t>193007000</t>
  </si>
  <si>
    <t>OSPINA Y CIA SA</t>
  </si>
  <si>
    <t>133744000</t>
  </si>
  <si>
    <t>383605600</t>
  </si>
  <si>
    <t>111795060</t>
  </si>
  <si>
    <t>87482000</t>
  </si>
  <si>
    <t>132657100</t>
  </si>
  <si>
    <t>263358000</t>
  </si>
  <si>
    <t>420795945</t>
  </si>
  <si>
    <t>7K25</t>
  </si>
  <si>
    <t>80525860</t>
  </si>
  <si>
    <t>121700000</t>
  </si>
  <si>
    <t>CONSTRUCTORA ALMEI</t>
  </si>
  <si>
    <t>180068639</t>
  </si>
  <si>
    <t>161471000</t>
  </si>
  <si>
    <t>480310350</t>
  </si>
  <si>
    <t>111795668</t>
  </si>
  <si>
    <t>804228138</t>
  </si>
  <si>
    <t>274802317</t>
  </si>
  <si>
    <t>CAJA VEHICULOS ISERRA</t>
  </si>
  <si>
    <t>ROBLES RORIGUEZ</t>
  </si>
  <si>
    <t>127800000</t>
  </si>
  <si>
    <t>101094000</t>
  </si>
  <si>
    <t>150855000</t>
  </si>
  <si>
    <t>255193000</t>
  </si>
  <si>
    <t>315768501</t>
  </si>
  <si>
    <t>145782000</t>
  </si>
  <si>
    <t>1158696000</t>
  </si>
  <si>
    <t>240182500</t>
  </si>
  <si>
    <t>200676000</t>
  </si>
  <si>
    <t>140034580</t>
  </si>
  <si>
    <t>110740000</t>
  </si>
  <si>
    <t>PA BOLIVAR</t>
  </si>
  <si>
    <t>LOS SAUCES CONSTRUCTORES S A S</t>
  </si>
  <si>
    <t>94200000</t>
  </si>
  <si>
    <t>409460000</t>
  </si>
  <si>
    <t>113795660</t>
  </si>
  <si>
    <t>128869493</t>
  </si>
  <si>
    <t>562752000</t>
  </si>
  <si>
    <t>503040000</t>
  </si>
  <si>
    <t>689000000</t>
  </si>
  <si>
    <t>101226118</t>
  </si>
  <si>
    <t>NT GROUP</t>
  </si>
  <si>
    <t>473977400</t>
  </si>
  <si>
    <t>325008480</t>
  </si>
  <si>
    <t>533725500</t>
  </si>
  <si>
    <t>124700000</t>
  </si>
  <si>
    <t>COMPARACION DE MERCADO</t>
  </si>
  <si>
    <t>320090308</t>
  </si>
  <si>
    <t>583868789</t>
  </si>
  <si>
    <t>93167000</t>
  </si>
  <si>
    <t>107800000</t>
  </si>
  <si>
    <t>200947501</t>
  </si>
  <si>
    <t>453953700</t>
  </si>
  <si>
    <t>140944000</t>
  </si>
  <si>
    <t>212383600</t>
  </si>
  <si>
    <t>246528520</t>
  </si>
  <si>
    <t>133504000</t>
  </si>
  <si>
    <t>Junio</t>
  </si>
  <si>
    <t>104609092</t>
  </si>
  <si>
    <t>73080000</t>
  </si>
  <si>
    <t>193323926</t>
  </si>
  <si>
    <t>96802000</t>
  </si>
  <si>
    <t>ROBLES RODRIUEZ</t>
  </si>
  <si>
    <t>219805000</t>
  </si>
  <si>
    <t>106700000</t>
  </si>
  <si>
    <t>85140000</t>
  </si>
  <si>
    <t>76643200</t>
  </si>
  <si>
    <t>246755413</t>
  </si>
  <si>
    <t>85892550</t>
  </si>
  <si>
    <t>75743200</t>
  </si>
  <si>
    <t>107280500</t>
  </si>
  <si>
    <t>TRIADA SA</t>
  </si>
  <si>
    <t>687929276</t>
  </si>
  <si>
    <t>92300000</t>
  </si>
  <si>
    <t>ROCADELA SAS</t>
  </si>
  <si>
    <t>116885000</t>
  </si>
  <si>
    <t>107522000</t>
  </si>
  <si>
    <t>72982050</t>
  </si>
  <si>
    <t>F.H CONSTRUCTORES SAS</t>
  </si>
  <si>
    <t>110659070</t>
  </si>
  <si>
    <t>200800000</t>
  </si>
  <si>
    <t>90074000</t>
  </si>
  <si>
    <t>89613000</t>
  </si>
  <si>
    <t>CONSTRUCCIONES AR</t>
  </si>
  <si>
    <t>126600000</t>
  </si>
  <si>
    <t>76724325</t>
  </si>
  <si>
    <t>88896000</t>
  </si>
  <si>
    <t>78380725</t>
  </si>
  <si>
    <t>84535000</t>
  </si>
  <si>
    <t>161737500</t>
  </si>
  <si>
    <t>266074000</t>
  </si>
  <si>
    <t>81093000</t>
  </si>
  <si>
    <t>CONSTRUCTORA ALONSO Y RODRIGUEZ S A</t>
  </si>
  <si>
    <t>7K35</t>
  </si>
  <si>
    <t>128670000</t>
  </si>
  <si>
    <t>87438000</t>
  </si>
  <si>
    <t>74327000</t>
  </si>
  <si>
    <t>88579000</t>
  </si>
  <si>
    <t>76844250</t>
  </si>
  <si>
    <t>219073000</t>
  </si>
  <si>
    <t>88189000</t>
  </si>
  <si>
    <t>73156000</t>
  </si>
  <si>
    <t>79790000</t>
  </si>
  <si>
    <t>74923400</t>
  </si>
  <si>
    <t>84831360</t>
  </si>
  <si>
    <t>72870000</t>
  </si>
  <si>
    <t>76459875</t>
  </si>
  <si>
    <t>CONSTRUCCIONES CAN</t>
  </si>
  <si>
    <t>162528800</t>
  </si>
  <si>
    <t>480075600</t>
  </si>
  <si>
    <t>VECTOR</t>
  </si>
  <si>
    <t>1280669054</t>
  </si>
  <si>
    <t>82762800</t>
  </si>
  <si>
    <t>73899000</t>
  </si>
  <si>
    <t>71731000</t>
  </si>
  <si>
    <t>70537000</t>
  </si>
  <si>
    <t>73793000</t>
  </si>
  <si>
    <t>73730300</t>
  </si>
  <si>
    <t>94106000</t>
  </si>
  <si>
    <t>199764000</t>
  </si>
  <si>
    <t>138485700</t>
  </si>
  <si>
    <t>83841960</t>
  </si>
  <si>
    <t>76127000</t>
  </si>
  <si>
    <t>74154000</t>
  </si>
  <si>
    <t>71260000</t>
  </si>
  <si>
    <t>81664260</t>
  </si>
  <si>
    <t>74270000</t>
  </si>
  <si>
    <t>74443480</t>
  </si>
  <si>
    <t>GEO CASAMAESTRA</t>
  </si>
  <si>
    <t>198340000</t>
  </si>
  <si>
    <t>84545760</t>
  </si>
  <si>
    <t>82074300</t>
  </si>
  <si>
    <t>86821380</t>
  </si>
  <si>
    <t>150592000</t>
  </si>
  <si>
    <t>CONJUN OVIEDO PARQUE RES</t>
  </si>
  <si>
    <t>99547500</t>
  </si>
  <si>
    <t>101241600</t>
  </si>
  <si>
    <t>86093100</t>
  </si>
  <si>
    <t>FORERO HIJOS CONSTRUTOREDS</t>
  </si>
  <si>
    <t>83561000</t>
  </si>
  <si>
    <t>243010000</t>
  </si>
  <si>
    <t>76343200</t>
  </si>
  <si>
    <t>271300000</t>
  </si>
  <si>
    <t>153004000</t>
  </si>
  <si>
    <t>100540000</t>
  </si>
  <si>
    <t>98609000</t>
  </si>
  <si>
    <t>98602000</t>
  </si>
  <si>
    <t>77842000</t>
  </si>
  <si>
    <t>CONVIVIENDA</t>
  </si>
  <si>
    <t>VECTOR CONSTRUCCIONES</t>
  </si>
  <si>
    <t>390831600</t>
  </si>
  <si>
    <t>166296488</t>
  </si>
  <si>
    <t>73041500</t>
  </si>
  <si>
    <t>375578000</t>
  </si>
  <si>
    <t>VAVILCO S A S</t>
  </si>
  <si>
    <t>82936411</t>
  </si>
  <si>
    <t>119209276</t>
  </si>
  <si>
    <t>109280000</t>
  </si>
  <si>
    <t>VAVILCO S.A.S.</t>
  </si>
  <si>
    <t>CONSTRUCTORA LA RAMADA SAS</t>
  </si>
  <si>
    <t>139123372</t>
  </si>
  <si>
    <t>801566682</t>
  </si>
  <si>
    <t>694490000</t>
  </si>
  <si>
    <t>104709276</t>
  </si>
  <si>
    <t>62111000</t>
  </si>
  <si>
    <t>331108192</t>
  </si>
  <si>
    <t>220462591</t>
  </si>
  <si>
    <t>149032000</t>
  </si>
  <si>
    <t>98303000</t>
  </si>
  <si>
    <t>90812200</t>
  </si>
  <si>
    <t>87877000</t>
  </si>
  <si>
    <t>160883640</t>
  </si>
  <si>
    <t>SOPROTEC</t>
  </si>
  <si>
    <t>154300000</t>
  </si>
  <si>
    <t>77371200</t>
  </si>
  <si>
    <t>129950000</t>
  </si>
  <si>
    <t>FIDUBOGOTA</t>
  </si>
  <si>
    <t>85727000</t>
  </si>
  <si>
    <t>CONSTRUCTORA CAPITAL SAS</t>
  </si>
  <si>
    <t>99826720</t>
  </si>
  <si>
    <t>123674000</t>
  </si>
  <si>
    <t>IC CONSTRUCTORA S A S</t>
  </si>
  <si>
    <t>106462000</t>
  </si>
  <si>
    <t>124940000</t>
  </si>
  <si>
    <t>174592000</t>
  </si>
  <si>
    <t>285120000</t>
  </si>
  <si>
    <t>226700000</t>
  </si>
  <si>
    <t>118397000</t>
  </si>
  <si>
    <t>519900000</t>
  </si>
  <si>
    <t>85403580</t>
  </si>
  <si>
    <t>141738813</t>
  </si>
  <si>
    <t>361976687</t>
  </si>
  <si>
    <t>MARVAL S.A</t>
  </si>
  <si>
    <t>611272000</t>
  </si>
  <si>
    <t>103300000</t>
  </si>
  <si>
    <t>123717000</t>
  </si>
  <si>
    <t>410797573</t>
  </si>
  <si>
    <t>235436000</t>
  </si>
  <si>
    <t>DGB Y CIA</t>
  </si>
  <si>
    <t>INVERSIONES</t>
  </si>
  <si>
    <t>132018000</t>
  </si>
  <si>
    <t>395928000</t>
  </si>
  <si>
    <t>124432000</t>
  </si>
  <si>
    <t>117380000</t>
  </si>
  <si>
    <t>483925000</t>
  </si>
  <si>
    <t>174706400</t>
  </si>
  <si>
    <t>86139300</t>
  </si>
  <si>
    <t>CICO CONSTRUCCIONES</t>
  </si>
  <si>
    <t>169746000</t>
  </si>
  <si>
    <t>118260000</t>
  </si>
  <si>
    <t>80693220</t>
  </si>
  <si>
    <t>74690000</t>
  </si>
  <si>
    <t>115680000</t>
  </si>
  <si>
    <t>122100000</t>
  </si>
  <si>
    <t>210670843</t>
  </si>
  <si>
    <t>83686920</t>
  </si>
  <si>
    <t>318398000</t>
  </si>
  <si>
    <t>AR COSTRUCCIONES S A S</t>
  </si>
  <si>
    <t>116745000</t>
  </si>
  <si>
    <t>319931900</t>
  </si>
  <si>
    <t>217500000</t>
  </si>
  <si>
    <t>626300000</t>
  </si>
  <si>
    <t>URBANIZADORA MARIN VALENCIA S A</t>
  </si>
  <si>
    <t>103038000</t>
  </si>
  <si>
    <t>376600000</t>
  </si>
  <si>
    <t>212703000</t>
  </si>
  <si>
    <t>288270000</t>
  </si>
  <si>
    <t>118848000</t>
  </si>
  <si>
    <t>92661000</t>
  </si>
  <si>
    <t>175112000</t>
  </si>
  <si>
    <t>CONSTRUCTORA URBANSA</t>
  </si>
  <si>
    <t>GRUPO INMOBILIARIA PAISAJE URBANO</t>
  </si>
  <si>
    <t>88740000</t>
  </si>
  <si>
    <t>102694000</t>
  </si>
  <si>
    <t>91035000</t>
  </si>
  <si>
    <t>74852675</t>
  </si>
  <si>
    <t>367500000</t>
  </si>
  <si>
    <t>86611000</t>
  </si>
  <si>
    <t>104226118</t>
  </si>
  <si>
    <t>356361900</t>
  </si>
  <si>
    <t>255745000</t>
  </si>
  <si>
    <t>87650000</t>
  </si>
  <si>
    <t>163141826</t>
  </si>
  <si>
    <t>173637200</t>
  </si>
  <si>
    <t>78454771</t>
  </si>
  <si>
    <t>381515500</t>
  </si>
  <si>
    <t>171541500</t>
  </si>
  <si>
    <t>199300000</t>
  </si>
  <si>
    <t>351846000</t>
  </si>
  <si>
    <t>1054854000</t>
  </si>
  <si>
    <t>295740180</t>
  </si>
  <si>
    <t>106853000</t>
  </si>
  <si>
    <t>84680000</t>
  </si>
  <si>
    <t>105925000</t>
  </si>
  <si>
    <t>482369400</t>
  </si>
  <si>
    <t>119577000</t>
  </si>
  <si>
    <t>296683200</t>
  </si>
  <si>
    <t>118680000</t>
  </si>
  <si>
    <t>445450624</t>
  </si>
  <si>
    <t>147896500</t>
  </si>
  <si>
    <t>433980000</t>
  </si>
  <si>
    <t>117944421</t>
  </si>
  <si>
    <t>113709276</t>
  </si>
  <si>
    <t>148776750</t>
  </si>
  <si>
    <t>312270000</t>
  </si>
  <si>
    <t>79050000</t>
  </si>
  <si>
    <t>264225150</t>
  </si>
  <si>
    <t>291089664</t>
  </si>
  <si>
    <t>196185600</t>
  </si>
  <si>
    <t>155727000</t>
  </si>
  <si>
    <t>216025289</t>
  </si>
  <si>
    <t>245642500</t>
  </si>
  <si>
    <t>Julio</t>
  </si>
  <si>
    <t>CONSTRUCTURA CAPITAL</t>
  </si>
  <si>
    <t>101994000</t>
  </si>
  <si>
    <t>89043000</t>
  </si>
  <si>
    <t>113030000</t>
  </si>
  <si>
    <t>PROMOTORA LAS MERCEDES LTDA</t>
  </si>
  <si>
    <t>CONST ALHAMBRA S A S</t>
  </si>
  <si>
    <t>186284829</t>
  </si>
  <si>
    <t>168602089</t>
  </si>
  <si>
    <t>363871200</t>
  </si>
  <si>
    <t>CONALTURA CONSTRUCCION Y VIVIENDA S</t>
  </si>
  <si>
    <t>302703450</t>
  </si>
  <si>
    <t>115816000</t>
  </si>
  <si>
    <t>251788000</t>
  </si>
  <si>
    <t>PPM INV</t>
  </si>
  <si>
    <t>163105415</t>
  </si>
  <si>
    <t>191217054</t>
  </si>
  <si>
    <t>111787600</t>
  </si>
  <si>
    <t>97015450</t>
  </si>
  <si>
    <t>220908190</t>
  </si>
  <si>
    <t>100996000</t>
  </si>
  <si>
    <t>86355000</t>
  </si>
  <si>
    <t>279796000</t>
  </si>
  <si>
    <t>711047240</t>
  </si>
  <si>
    <t>78003172</t>
  </si>
  <si>
    <t>271280100</t>
  </si>
  <si>
    <t>549060000</t>
  </si>
  <si>
    <t>354814100</t>
  </si>
  <si>
    <t>327200000</t>
  </si>
  <si>
    <t>320150494</t>
  </si>
  <si>
    <t>184502250</t>
  </si>
  <si>
    <t>182100000</t>
  </si>
  <si>
    <t>60568000</t>
  </si>
  <si>
    <t>CONTINUO CONSTRUCTORES</t>
  </si>
  <si>
    <t>182389320</t>
  </si>
  <si>
    <t>131612964</t>
  </si>
  <si>
    <t>134700000</t>
  </si>
  <si>
    <t>204100000</t>
  </si>
  <si>
    <t>398784105</t>
  </si>
  <si>
    <t>84640000</t>
  </si>
  <si>
    <t>242023800</t>
  </si>
  <si>
    <t>219669000</t>
  </si>
  <si>
    <t>460896235</t>
  </si>
  <si>
    <t>106200000</t>
  </si>
  <si>
    <t>261479000</t>
  </si>
  <si>
    <t>CONSTRUCTORA RESIDERE</t>
  </si>
  <si>
    <t>651702500</t>
  </si>
  <si>
    <t>195182020</t>
  </si>
  <si>
    <t>258230022</t>
  </si>
  <si>
    <t>398601000</t>
  </si>
  <si>
    <t>452974355</t>
  </si>
  <si>
    <t>150020000</t>
  </si>
  <si>
    <t>75874559</t>
  </si>
  <si>
    <t>165032700</t>
  </si>
  <si>
    <t>278375000</t>
  </si>
  <si>
    <t>261327903</t>
  </si>
  <si>
    <t>237286000</t>
  </si>
  <si>
    <t>111795640</t>
  </si>
  <si>
    <t>CONSTRUCTORA MARALTA SAS</t>
  </si>
  <si>
    <t>315149220</t>
  </si>
  <si>
    <t>CONSTRUCTORA IV3</t>
  </si>
  <si>
    <t>315212600</t>
  </si>
  <si>
    <t>90952500</t>
  </si>
  <si>
    <t>81490000</t>
  </si>
  <si>
    <t>280590000</t>
  </si>
  <si>
    <t>106445650</t>
  </si>
  <si>
    <t>80300200</t>
  </si>
  <si>
    <t>131612000</t>
  </si>
  <si>
    <t>193012728</t>
  </si>
  <si>
    <t>CONST VIZCAYA</t>
  </si>
  <si>
    <t>93810000</t>
  </si>
  <si>
    <t>253639600</t>
  </si>
  <si>
    <t>245100000</t>
  </si>
  <si>
    <t>280068000</t>
  </si>
  <si>
    <t>144688614</t>
  </si>
  <si>
    <t>111442500</t>
  </si>
  <si>
    <t>94529000</t>
  </si>
  <si>
    <t>280577900</t>
  </si>
  <si>
    <t>MI CASA SAS</t>
  </si>
  <si>
    <t>450546000</t>
  </si>
  <si>
    <t>201370500</t>
  </si>
  <si>
    <t>89188000</t>
  </si>
  <si>
    <t>242600000</t>
  </si>
  <si>
    <t>160057600</t>
  </si>
  <si>
    <t>105609092</t>
  </si>
  <si>
    <t>75699000</t>
  </si>
  <si>
    <t>158224000</t>
  </si>
  <si>
    <t>110957000</t>
  </si>
  <si>
    <t>153980620</t>
  </si>
  <si>
    <t>182369879</t>
  </si>
  <si>
    <t>211674280</t>
  </si>
  <si>
    <t>355000400</t>
  </si>
  <si>
    <t>141849000</t>
  </si>
  <si>
    <t>231116450</t>
  </si>
  <si>
    <t>109010000</t>
  </si>
  <si>
    <t>URBANIZADORA MARIN VALENCIA SAS</t>
  </si>
  <si>
    <t>247194000</t>
  </si>
  <si>
    <t>INVERSIONES RESERVA DE LA SABANA</t>
  </si>
  <si>
    <t>136450000</t>
  </si>
  <si>
    <t>153250000</t>
  </si>
  <si>
    <t>CASA ACTIVA SAS</t>
  </si>
  <si>
    <t>175390000</t>
  </si>
  <si>
    <t>213960000</t>
  </si>
  <si>
    <t>116320000</t>
  </si>
  <si>
    <t>260920000</t>
  </si>
  <si>
    <t>160493714</t>
  </si>
  <si>
    <t>383940000</t>
  </si>
  <si>
    <t>420488750</t>
  </si>
  <si>
    <t>213725000</t>
  </si>
  <si>
    <t>330009336</t>
  </si>
  <si>
    <t>395698000</t>
  </si>
  <si>
    <t>163053000</t>
  </si>
  <si>
    <t>90850000</t>
  </si>
  <si>
    <t>INV RESERVA DE LA SABANA</t>
  </si>
  <si>
    <t>139450000</t>
  </si>
  <si>
    <t>PROMOTORA CONVIVIENDA S A S</t>
  </si>
  <si>
    <t>SAMARIA 3</t>
  </si>
  <si>
    <t>317089500</t>
  </si>
  <si>
    <t>MARAON</t>
  </si>
  <si>
    <t>224505750</t>
  </si>
  <si>
    <t>120249000</t>
  </si>
  <si>
    <t>354450000</t>
  </si>
  <si>
    <t>FIDEICOMISO ALSACIA</t>
  </si>
  <si>
    <t>300081202</t>
  </si>
  <si>
    <t>349800000</t>
  </si>
  <si>
    <t>364488881</t>
  </si>
  <si>
    <t>194927649</t>
  </si>
  <si>
    <t>253582574</t>
  </si>
  <si>
    <t>CONSTRUCCIONES FUTURO</t>
  </si>
  <si>
    <t>157467000</t>
  </si>
  <si>
    <t>480604000</t>
  </si>
  <si>
    <t>210339500</t>
  </si>
  <si>
    <t>877446250</t>
  </si>
  <si>
    <t>95449000</t>
  </si>
  <si>
    <t>386939000</t>
  </si>
  <si>
    <t>HATO GRANDE</t>
  </si>
  <si>
    <t>441900000</t>
  </si>
  <si>
    <t>281016349</t>
  </si>
  <si>
    <t>CAJA DE COMPENSACION COMPENSAR</t>
  </si>
  <si>
    <t>113417000</t>
  </si>
  <si>
    <t>426774983</t>
  </si>
  <si>
    <t>308081000</t>
  </si>
  <si>
    <t>80178000</t>
  </si>
  <si>
    <t>737600000</t>
  </si>
  <si>
    <t>233996600</t>
  </si>
  <si>
    <t>1183593950</t>
  </si>
  <si>
    <t>186050000</t>
  </si>
  <si>
    <t>284429820</t>
  </si>
  <si>
    <t>100374000</t>
  </si>
  <si>
    <t>94875000</t>
  </si>
  <si>
    <t>KUMAN</t>
  </si>
  <si>
    <t>373044233</t>
  </si>
  <si>
    <t>381987100</t>
  </si>
  <si>
    <t>230872570</t>
  </si>
  <si>
    <t>100804000</t>
  </si>
  <si>
    <t>74594000</t>
  </si>
  <si>
    <t>86722000</t>
  </si>
  <si>
    <t>CONDOMINIO RESERVA DE LA SIERRA</t>
  </si>
  <si>
    <t>492198032</t>
  </si>
  <si>
    <t>INVERSIONES Y CONSTRUCCIONES LA MAN</t>
  </si>
  <si>
    <t>78947000</t>
  </si>
  <si>
    <t>373116000</t>
  </si>
  <si>
    <t>262129750</t>
  </si>
  <si>
    <t>360395000</t>
  </si>
  <si>
    <t>439133361</t>
  </si>
  <si>
    <t>116209276</t>
  </si>
  <si>
    <t>309957050</t>
  </si>
  <si>
    <t>321877000</t>
  </si>
  <si>
    <t>644718900</t>
  </si>
  <si>
    <t>332603171</t>
  </si>
  <si>
    <t>100618840</t>
  </si>
  <si>
    <t>86315200</t>
  </si>
  <si>
    <t>108226118</t>
  </si>
  <si>
    <t>ENCLAVE RESERVADO SA</t>
  </si>
  <si>
    <t>86438000</t>
  </si>
  <si>
    <t>91419000</t>
  </si>
  <si>
    <t>91686000</t>
  </si>
  <si>
    <t>101280508</t>
  </si>
  <si>
    <t>175365000</t>
  </si>
  <si>
    <t>166310376</t>
  </si>
  <si>
    <t>151281200</t>
  </si>
  <si>
    <t>92150000</t>
  </si>
  <si>
    <t>277644648</t>
  </si>
  <si>
    <t>273937500</t>
  </si>
  <si>
    <t>137460000</t>
  </si>
  <si>
    <t>INVERISONES EFL</t>
  </si>
  <si>
    <t>AS INMOBILIARIA</t>
  </si>
  <si>
    <t>104571384</t>
  </si>
  <si>
    <t>109362300</t>
  </si>
  <si>
    <t>266805000</t>
  </si>
  <si>
    <t>242700000</t>
  </si>
  <si>
    <t>344400000</t>
  </si>
  <si>
    <t>1054988500</t>
  </si>
  <si>
    <t>120077600</t>
  </si>
  <si>
    <t>223895000</t>
  </si>
  <si>
    <t>94417000</t>
  </si>
  <si>
    <t>BUEB VIVIR</t>
  </si>
  <si>
    <t>111709276</t>
  </si>
  <si>
    <t>103226118</t>
  </si>
  <si>
    <t>522472000</t>
  </si>
  <si>
    <t>86521976</t>
  </si>
  <si>
    <t>299836841</t>
  </si>
  <si>
    <t>226083201</t>
  </si>
  <si>
    <t>241391068</t>
  </si>
  <si>
    <t>395485646</t>
  </si>
  <si>
    <t>995192500</t>
  </si>
  <si>
    <t>110148000</t>
  </si>
  <si>
    <t>193978000</t>
  </si>
  <si>
    <t>80010000</t>
  </si>
  <si>
    <t>121050000</t>
  </si>
  <si>
    <t>FIDEICOMISO CAJICA</t>
  </si>
  <si>
    <t>373627000</t>
  </si>
  <si>
    <t>526466333</t>
  </si>
  <si>
    <t>351571841</t>
  </si>
  <si>
    <t>189627000</t>
  </si>
  <si>
    <t>132577600</t>
  </si>
  <si>
    <t>380283000</t>
  </si>
  <si>
    <t>298187170</t>
  </si>
  <si>
    <t>220742000</t>
  </si>
  <si>
    <t>91734250</t>
  </si>
  <si>
    <t>161759372</t>
  </si>
  <si>
    <t>173628000</t>
  </si>
  <si>
    <t>INVERSIONES FAJARDO RICAURTE SAS</t>
  </si>
  <si>
    <t>396668000</t>
  </si>
  <si>
    <t>111630000</t>
  </si>
  <si>
    <t>265995000</t>
  </si>
  <si>
    <t>289900724</t>
  </si>
  <si>
    <t>188190000</t>
  </si>
  <si>
    <t>240053500</t>
  </si>
  <si>
    <t>226367429</t>
  </si>
  <si>
    <t>MAKRO CONTRUCCIONES</t>
  </si>
  <si>
    <t>294931000</t>
  </si>
  <si>
    <t>76342260</t>
  </si>
  <si>
    <t>134106000</t>
  </si>
  <si>
    <t>270290000</t>
  </si>
  <si>
    <t>106907000</t>
  </si>
  <si>
    <t>CONST BARILOCHE</t>
  </si>
  <si>
    <t>278043450</t>
  </si>
  <si>
    <t>85920000</t>
  </si>
  <si>
    <t>LOTOR INGENIERIA SAS</t>
  </si>
  <si>
    <t>387396000</t>
  </si>
  <si>
    <t>231097426</t>
  </si>
  <si>
    <t>105024743</t>
  </si>
  <si>
    <t>472017000</t>
  </si>
  <si>
    <t>134970000</t>
  </si>
  <si>
    <t>283517600</t>
  </si>
  <si>
    <t>105460670</t>
  </si>
  <si>
    <t>154422645</t>
  </si>
  <si>
    <t>FORESTA ARACARI</t>
  </si>
  <si>
    <t>133646000</t>
  </si>
  <si>
    <t>330549600</t>
  </si>
  <si>
    <t>110803200</t>
  </si>
  <si>
    <t>79950000</t>
  </si>
  <si>
    <t>164275120</t>
  </si>
  <si>
    <t>252544600</t>
  </si>
  <si>
    <t>325254521</t>
  </si>
  <si>
    <t>79991000</t>
  </si>
  <si>
    <t>97909000</t>
  </si>
  <si>
    <t>92160000</t>
  </si>
  <si>
    <t>422300301</t>
  </si>
  <si>
    <t>290114000</t>
  </si>
  <si>
    <t>ROCADELA SA</t>
  </si>
  <si>
    <t>392921000</t>
  </si>
  <si>
    <t>VIVIENDA 2000 SAS</t>
  </si>
  <si>
    <t>170350366</t>
  </si>
  <si>
    <t>211142871</t>
  </si>
  <si>
    <t>141645000</t>
  </si>
  <si>
    <t>120358600</t>
  </si>
  <si>
    <t>KOVAK SA</t>
  </si>
  <si>
    <t>Agosto</t>
  </si>
  <si>
    <t>159753000</t>
  </si>
  <si>
    <t>406612000</t>
  </si>
  <si>
    <t>265497000</t>
  </si>
  <si>
    <t>441156432</t>
  </si>
  <si>
    <t>156082500</t>
  </si>
  <si>
    <t>321397088</t>
  </si>
  <si>
    <t>CONSTRUCTORA CAPITAL BOGOT- SAS</t>
  </si>
  <si>
    <t>151452000</t>
  </si>
  <si>
    <t>455949558</t>
  </si>
  <si>
    <t>353048500</t>
  </si>
  <si>
    <t>133111609</t>
  </si>
  <si>
    <t>80905406</t>
  </si>
  <si>
    <t>90813000</t>
  </si>
  <si>
    <t>562480750</t>
  </si>
  <si>
    <t>415060038</t>
  </si>
  <si>
    <t>285115500</t>
  </si>
  <si>
    <t>146465200</t>
  </si>
  <si>
    <t>120225586</t>
  </si>
  <si>
    <t>178462500</t>
  </si>
  <si>
    <t>94914000</t>
  </si>
  <si>
    <t>278178827</t>
  </si>
  <si>
    <t>274783533</t>
  </si>
  <si>
    <t>360428628</t>
  </si>
  <si>
    <t>312495000</t>
  </si>
  <si>
    <t>180010070</t>
  </si>
  <si>
    <t>107451000</t>
  </si>
  <si>
    <t>125212003</t>
  </si>
  <si>
    <t>400186400</t>
  </si>
  <si>
    <t>175119150</t>
  </si>
  <si>
    <t>155494500</t>
  </si>
  <si>
    <t>7K34</t>
  </si>
  <si>
    <t>PROMOTORA CONVIVIENDA SAS</t>
  </si>
  <si>
    <t>236375855</t>
  </si>
  <si>
    <t>350497670</t>
  </si>
  <si>
    <t>314175750</t>
  </si>
  <si>
    <t>221895500</t>
  </si>
  <si>
    <t>451745838</t>
  </si>
  <si>
    <t>276708000</t>
  </si>
  <si>
    <t>271440000</t>
  </si>
  <si>
    <t>248787000</t>
  </si>
  <si>
    <t>142745000</t>
  </si>
  <si>
    <t>315158000</t>
  </si>
  <si>
    <t>109945650</t>
  </si>
  <si>
    <t>417570000</t>
  </si>
  <si>
    <t>257887600</t>
  </si>
  <si>
    <t>240008000</t>
  </si>
  <si>
    <t>74079000</t>
  </si>
  <si>
    <t>253044000</t>
  </si>
  <si>
    <t>104660000</t>
  </si>
  <si>
    <t>74839000</t>
  </si>
  <si>
    <t>193161000</t>
  </si>
  <si>
    <t>RESIDERE SAS</t>
  </si>
  <si>
    <t>297550000</t>
  </si>
  <si>
    <t>112976968</t>
  </si>
  <si>
    <t>255550768</t>
  </si>
  <si>
    <t>86340800</t>
  </si>
  <si>
    <t>AMARILLO SA</t>
  </si>
  <si>
    <t>142543000</t>
  </si>
  <si>
    <t>356250000</t>
  </si>
  <si>
    <t>345000300</t>
  </si>
  <si>
    <t>MONACOL CONST</t>
  </si>
  <si>
    <t>180412000</t>
  </si>
  <si>
    <t>358928736</t>
  </si>
  <si>
    <t>131292000</t>
  </si>
  <si>
    <t>140355276</t>
  </si>
  <si>
    <t>152772000</t>
  </si>
  <si>
    <t>143850000</t>
  </si>
  <si>
    <t>PROMOTORA QUADRIGA SAS</t>
  </si>
  <si>
    <t>111150609</t>
  </si>
  <si>
    <t>INV VALVANERA</t>
  </si>
  <si>
    <t>290133600</t>
  </si>
  <si>
    <t>NODOS GERENCIA Y CONSTRUCCI-N</t>
  </si>
  <si>
    <t>487419000</t>
  </si>
  <si>
    <t>290890600</t>
  </si>
  <si>
    <t>273117500</t>
  </si>
  <si>
    <t>98347546</t>
  </si>
  <si>
    <t>174835000</t>
  </si>
  <si>
    <t>317095923</t>
  </si>
  <si>
    <t>114460400</t>
  </si>
  <si>
    <t>466117754</t>
  </si>
  <si>
    <t>254750000</t>
  </si>
  <si>
    <t>368160100</t>
  </si>
  <si>
    <t>404496000</t>
  </si>
  <si>
    <t>CONSTRCUTORA ADEKUAR DISENO</t>
  </si>
  <si>
    <t>253605000</t>
  </si>
  <si>
    <t>60132000</t>
  </si>
  <si>
    <t>193764001</t>
  </si>
  <si>
    <t>263841000</t>
  </si>
  <si>
    <t>INGENIERIA PLINCO S.A</t>
  </si>
  <si>
    <t>233147881</t>
  </si>
  <si>
    <t>323120000</t>
  </si>
  <si>
    <t>286039129</t>
  </si>
  <si>
    <t>260841120</t>
  </si>
  <si>
    <t>274927840</t>
  </si>
  <si>
    <t>131587200</t>
  </si>
  <si>
    <t>151862453</t>
  </si>
  <si>
    <t>250044782</t>
  </si>
  <si>
    <t>ALVARO LOPEZ</t>
  </si>
  <si>
    <t>286770000</t>
  </si>
  <si>
    <t>OSPINOAS</t>
  </si>
  <si>
    <t>CONSTRUCTORA BOLIVAR S.A.</t>
  </si>
  <si>
    <t>112110000</t>
  </si>
  <si>
    <t>200095372</t>
  </si>
  <si>
    <t>78771000</t>
  </si>
  <si>
    <t>236096000</t>
  </si>
  <si>
    <t>245243800</t>
  </si>
  <si>
    <t>342374000</t>
  </si>
  <si>
    <t>95772839</t>
  </si>
  <si>
    <t>255888000</t>
  </si>
  <si>
    <t>383195050</t>
  </si>
  <si>
    <t>ESTELAR EXPRESS</t>
  </si>
  <si>
    <t>253440213</t>
  </si>
  <si>
    <t>382525350</t>
  </si>
  <si>
    <t>237183110</t>
  </si>
  <si>
    <t>90852456</t>
  </si>
  <si>
    <t>274400000</t>
  </si>
  <si>
    <t>75079000</t>
  </si>
  <si>
    <t>173017500</t>
  </si>
  <si>
    <t>PHC</t>
  </si>
  <si>
    <t>278264000</t>
  </si>
  <si>
    <t>486511500</t>
  </si>
  <si>
    <t>531644624</t>
  </si>
  <si>
    <t>97748500</t>
  </si>
  <si>
    <t>104788095</t>
  </si>
  <si>
    <t>465205200</t>
  </si>
  <si>
    <t>155653495</t>
  </si>
  <si>
    <t>388377000</t>
  </si>
  <si>
    <t>126269500</t>
  </si>
  <si>
    <t>272577000</t>
  </si>
  <si>
    <t>154972209</t>
  </si>
  <si>
    <t>221122000</t>
  </si>
  <si>
    <t>145103750</t>
  </si>
  <si>
    <t>460321300</t>
  </si>
  <si>
    <t>851394196</t>
  </si>
  <si>
    <t>537844379</t>
  </si>
  <si>
    <t>290310253</t>
  </si>
  <si>
    <t>234640712</t>
  </si>
  <si>
    <t>180008400</t>
  </si>
  <si>
    <t>178452000</t>
  </si>
  <si>
    <t>340380000</t>
  </si>
  <si>
    <t>314866350</t>
  </si>
  <si>
    <t>252940000</t>
  </si>
  <si>
    <t>SUMAR CONSTRUCTORA</t>
  </si>
  <si>
    <t>163930313</t>
  </si>
  <si>
    <t>424686598</t>
  </si>
  <si>
    <t>205185000</t>
  </si>
  <si>
    <t>222799570</t>
  </si>
  <si>
    <t>1134677500</t>
  </si>
  <si>
    <t>VILLA LINDA Y ACF S.A.S</t>
  </si>
  <si>
    <t>57968157</t>
  </si>
  <si>
    <t>174430000</t>
  </si>
  <si>
    <t>127384000</t>
  </si>
  <si>
    <t>107635000</t>
  </si>
  <si>
    <t>374644788</t>
  </si>
  <si>
    <t>CONSTRUCCIONES PARIS</t>
  </si>
  <si>
    <t>201254000</t>
  </si>
  <si>
    <t>121261700</t>
  </si>
  <si>
    <t>113568000</t>
  </si>
  <si>
    <t>312170000</t>
  </si>
  <si>
    <t>88963000</t>
  </si>
  <si>
    <t>544392000</t>
  </si>
  <si>
    <t>265040550</t>
  </si>
  <si>
    <t>200494709</t>
  </si>
  <si>
    <t>275357000</t>
  </si>
  <si>
    <t>200134260</t>
  </si>
  <si>
    <t>69165000</t>
  </si>
  <si>
    <t>77599000</t>
  </si>
  <si>
    <t>117385443</t>
  </si>
  <si>
    <t>NODOS GYC</t>
  </si>
  <si>
    <t>71290162</t>
  </si>
  <si>
    <t>114021892</t>
  </si>
  <si>
    <t>100472900</t>
  </si>
  <si>
    <t>481974000</t>
  </si>
  <si>
    <t>77371000</t>
  </si>
  <si>
    <t>LA PLAZA</t>
  </si>
  <si>
    <t>407586000</t>
  </si>
  <si>
    <t>106550000</t>
  </si>
  <si>
    <t>170983000</t>
  </si>
  <si>
    <t>ARQUIECTURA Y CONCRETO</t>
  </si>
  <si>
    <t>285915100</t>
  </si>
  <si>
    <t>116746930</t>
  </si>
  <si>
    <t>357313224</t>
  </si>
  <si>
    <t>232082304</t>
  </si>
  <si>
    <t>498271658</t>
  </si>
  <si>
    <t>295899200</t>
  </si>
  <si>
    <t>254219664</t>
  </si>
  <si>
    <t>414250000</t>
  </si>
  <si>
    <t>535143000</t>
  </si>
  <si>
    <t>252966000</t>
  </si>
  <si>
    <t>76979000</t>
  </si>
  <si>
    <t>76050000</t>
  </si>
  <si>
    <t>117744000</t>
  </si>
  <si>
    <t>75839000</t>
  </si>
  <si>
    <t>293598307</t>
  </si>
  <si>
    <t>249686000</t>
  </si>
  <si>
    <t>249201865</t>
  </si>
  <si>
    <t>75746475</t>
  </si>
  <si>
    <t>Septiembre</t>
  </si>
  <si>
    <t>265026458</t>
  </si>
  <si>
    <t>184448320</t>
  </si>
  <si>
    <t>75979000</t>
  </si>
  <si>
    <t>254946377</t>
  </si>
  <si>
    <t>77050000</t>
  </si>
  <si>
    <t>142248859</t>
  </si>
  <si>
    <t>BIOCONSTRUCIONES</t>
  </si>
  <si>
    <t>102530000</t>
  </si>
  <si>
    <t>114450458</t>
  </si>
  <si>
    <t>77499000</t>
  </si>
  <si>
    <t>166046000</t>
  </si>
  <si>
    <t>91898820</t>
  </si>
  <si>
    <t>224191000</t>
  </si>
  <si>
    <t>507600000</t>
  </si>
  <si>
    <t>1368769000</t>
  </si>
  <si>
    <t>402968132</t>
  </si>
  <si>
    <t>ECOSUR SAS</t>
  </si>
  <si>
    <t>105773000</t>
  </si>
  <si>
    <t>86802000</t>
  </si>
  <si>
    <t>220350455</t>
  </si>
  <si>
    <t>378764100</t>
  </si>
  <si>
    <t>148330000</t>
  </si>
  <si>
    <t>89352000</t>
  </si>
  <si>
    <t>84466000</t>
  </si>
  <si>
    <t>167543000</t>
  </si>
  <si>
    <t>85410000</t>
  </si>
  <si>
    <t>150748000</t>
  </si>
  <si>
    <t>212818689</t>
  </si>
  <si>
    <t>321260620</t>
  </si>
  <si>
    <t>85627500</t>
  </si>
  <si>
    <t>813609300</t>
  </si>
  <si>
    <t>78733000</t>
  </si>
  <si>
    <t>FIDECOMISO CONSTRUCCION MURANO</t>
  </si>
  <si>
    <t>132000706</t>
  </si>
  <si>
    <t>87156000</t>
  </si>
  <si>
    <t>APIROS  SAS</t>
  </si>
  <si>
    <t>146050000</t>
  </si>
  <si>
    <t>JAVIER MAURICIO</t>
  </si>
  <si>
    <t>108276000</t>
  </si>
  <si>
    <t>255460000</t>
  </si>
  <si>
    <t>170466812</t>
  </si>
  <si>
    <t>147711158</t>
  </si>
  <si>
    <t>150637000</t>
  </si>
  <si>
    <t>92739000</t>
  </si>
  <si>
    <t>887122200</t>
  </si>
  <si>
    <t>586862098</t>
  </si>
  <si>
    <t>259434000</t>
  </si>
  <si>
    <t>132444000</t>
  </si>
  <si>
    <t>93944000</t>
  </si>
  <si>
    <t>459709000</t>
  </si>
  <si>
    <t>383812525</t>
  </si>
  <si>
    <t>101628000</t>
  </si>
  <si>
    <t>140765100</t>
  </si>
  <si>
    <t>120730000</t>
  </si>
  <si>
    <t>CAF CONSTRUCTORA</t>
  </si>
  <si>
    <t>245590200</t>
  </si>
  <si>
    <t>350070000</t>
  </si>
  <si>
    <t>315648000</t>
  </si>
  <si>
    <t>327924800</t>
  </si>
  <si>
    <t>511058700</t>
  </si>
  <si>
    <t>84199000</t>
  </si>
  <si>
    <t>107072000</t>
  </si>
  <si>
    <t>158056200</t>
  </si>
  <si>
    <t>135395610</t>
  </si>
  <si>
    <t>CONSTRUCTORA MARAL</t>
  </si>
  <si>
    <t>263558699</t>
  </si>
  <si>
    <t>7K39</t>
  </si>
  <si>
    <t>FIDECOMISO VIANTT</t>
  </si>
  <si>
    <t>225130000</t>
  </si>
  <si>
    <t>78830000</t>
  </si>
  <si>
    <t>164848000</t>
  </si>
  <si>
    <t>SOC GOLIAT</t>
  </si>
  <si>
    <t>150045000</t>
  </si>
  <si>
    <t>298158000</t>
  </si>
  <si>
    <t>167952706</t>
  </si>
  <si>
    <t>347568000</t>
  </si>
  <si>
    <t>60866526</t>
  </si>
  <si>
    <t>FJO SAS</t>
  </si>
  <si>
    <t>488924036</t>
  </si>
  <si>
    <t>374164000</t>
  </si>
  <si>
    <t>OSPINAS SA</t>
  </si>
  <si>
    <t>280666800</t>
  </si>
  <si>
    <t>251602350</t>
  </si>
  <si>
    <t>107709276</t>
  </si>
  <si>
    <t>100485000</t>
  </si>
  <si>
    <t>283426000</t>
  </si>
  <si>
    <t>229318050</t>
  </si>
  <si>
    <t>234634685</t>
  </si>
  <si>
    <t>157704000</t>
  </si>
  <si>
    <t>BELMIRA</t>
  </si>
  <si>
    <t>218486000</t>
  </si>
  <si>
    <t>206143000</t>
  </si>
  <si>
    <t>420459200</t>
  </si>
  <si>
    <t>173356000</t>
  </si>
  <si>
    <t>HOTELES</t>
  </si>
  <si>
    <t>105713000</t>
  </si>
  <si>
    <t>97444000</t>
  </si>
  <si>
    <t>274403950</t>
  </si>
  <si>
    <t>684100000</t>
  </si>
  <si>
    <t>262141000</t>
  </si>
  <si>
    <t>219506000</t>
  </si>
  <si>
    <t>FENICIA DE</t>
  </si>
  <si>
    <t>570685200</t>
  </si>
  <si>
    <t>345020000</t>
  </si>
  <si>
    <t>MARANON</t>
  </si>
  <si>
    <t>329757500</t>
  </si>
  <si>
    <t>110746930</t>
  </si>
  <si>
    <t>198504199</t>
  </si>
  <si>
    <t>85194000</t>
  </si>
  <si>
    <t>407844000</t>
  </si>
  <si>
    <t>336043000</t>
  </si>
  <si>
    <t>135877400</t>
  </si>
  <si>
    <t>487760449</t>
  </si>
  <si>
    <t>111385000</t>
  </si>
  <si>
    <t>340109597</t>
  </si>
  <si>
    <t>479100400</t>
  </si>
  <si>
    <t>116503400</t>
  </si>
  <si>
    <t>478778334</t>
  </si>
  <si>
    <t>146734200</t>
  </si>
  <si>
    <t>CONSTRUCTORA TORRES DE CADIZ</t>
  </si>
  <si>
    <t>297690000</t>
  </si>
  <si>
    <t>142834000</t>
  </si>
  <si>
    <t>252244000</t>
  </si>
  <si>
    <t>106729000</t>
  </si>
  <si>
    <t>366329600</t>
  </si>
  <si>
    <t>165006838</t>
  </si>
  <si>
    <t>111795606</t>
  </si>
  <si>
    <t>466674000</t>
  </si>
  <si>
    <t>328075000</t>
  </si>
  <si>
    <t>194916000</t>
  </si>
  <si>
    <t>162217600</t>
  </si>
  <si>
    <t>133399298</t>
  </si>
  <si>
    <t>457500000</t>
  </si>
  <si>
    <t>120445650</t>
  </si>
  <si>
    <t>146848000</t>
  </si>
  <si>
    <t>ARCOINPRO S A S</t>
  </si>
  <si>
    <t>159631000</t>
  </si>
  <si>
    <t>JONATHAN FRANCO</t>
  </si>
  <si>
    <t>287447600</t>
  </si>
  <si>
    <t>153553546</t>
  </si>
  <si>
    <t>155080893</t>
  </si>
  <si>
    <t>542195000</t>
  </si>
  <si>
    <t>215088000</t>
  </si>
  <si>
    <t>253820000</t>
  </si>
  <si>
    <t>313978607</t>
  </si>
  <si>
    <t>345558280</t>
  </si>
  <si>
    <t>252433500</t>
  </si>
  <si>
    <t>290313000</t>
  </si>
  <si>
    <t>CONSTRUCTORA AR CONSTRUCCIONES</t>
  </si>
  <si>
    <t>144333150</t>
  </si>
  <si>
    <t>217173000</t>
  </si>
  <si>
    <t>556386000</t>
  </si>
  <si>
    <t>224490000</t>
  </si>
  <si>
    <t>480935530</t>
  </si>
  <si>
    <t>OBRAS Y SISTEMAS</t>
  </si>
  <si>
    <t>316792528</t>
  </si>
  <si>
    <t>230051800</t>
  </si>
  <si>
    <t>630456100</t>
  </si>
  <si>
    <t>557767000</t>
  </si>
  <si>
    <t>226819400</t>
  </si>
  <si>
    <t>620165000</t>
  </si>
  <si>
    <t>347123935</t>
  </si>
  <si>
    <t>481323500</t>
  </si>
  <si>
    <t>182435000</t>
  </si>
  <si>
    <t>386520000</t>
  </si>
  <si>
    <t>161002500</t>
  </si>
  <si>
    <t>276685000</t>
  </si>
  <si>
    <t>132895800</t>
  </si>
  <si>
    <t>72150000</t>
  </si>
  <si>
    <t>CELY VARGAS MIGUEL ALEJANDRO</t>
  </si>
  <si>
    <t>86286000</t>
  </si>
  <si>
    <t>976000000</t>
  </si>
  <si>
    <t>167982000</t>
  </si>
  <si>
    <t>Octubre</t>
  </si>
  <si>
    <t>PROMIOTORA EQUILATERO</t>
  </si>
  <si>
    <t>109702365</t>
  </si>
  <si>
    <t>97763000</t>
  </si>
  <si>
    <t>120210000</t>
  </si>
  <si>
    <t>310717612</t>
  </si>
  <si>
    <t>113344000</t>
  </si>
  <si>
    <t>565088000</t>
  </si>
  <si>
    <t>JAIRO MENDEZ</t>
  </si>
  <si>
    <t>115930000</t>
  </si>
  <si>
    <t>120610000</t>
  </si>
  <si>
    <t>REY CASTRO YASMIN</t>
  </si>
  <si>
    <t>137555000</t>
  </si>
  <si>
    <t>168950000</t>
  </si>
  <si>
    <t>91147000</t>
  </si>
  <si>
    <t>228518261</t>
  </si>
  <si>
    <t>111132060</t>
  </si>
  <si>
    <t>GRUPO BRONTE</t>
  </si>
  <si>
    <t>CONSTRUCCIONES BUEN VIVIR S A S</t>
  </si>
  <si>
    <t>86466000</t>
  </si>
  <si>
    <t>CONST BUENVIVIR SA</t>
  </si>
  <si>
    <t>114999500</t>
  </si>
  <si>
    <t>203721630</t>
  </si>
  <si>
    <t>APRIROS SA</t>
  </si>
  <si>
    <t>314391000</t>
  </si>
  <si>
    <t>118247500</t>
  </si>
  <si>
    <t>72580000</t>
  </si>
  <si>
    <t>89865000</t>
  </si>
  <si>
    <t>201575406</t>
  </si>
  <si>
    <t>83072804</t>
  </si>
  <si>
    <t>313366000</t>
  </si>
  <si>
    <t>850764000</t>
  </si>
  <si>
    <t>IMOVAL</t>
  </si>
  <si>
    <t>280620200</t>
  </si>
  <si>
    <t>188120500</t>
  </si>
  <si>
    <t>330170000</t>
  </si>
  <si>
    <t>420910000</t>
  </si>
  <si>
    <t>215700000</t>
  </si>
  <si>
    <t>MARAL</t>
  </si>
  <si>
    <t>89790000</t>
  </si>
  <si>
    <t>155589000</t>
  </si>
  <si>
    <t>222017000</t>
  </si>
  <si>
    <t>79481000</t>
  </si>
  <si>
    <t>85466000</t>
  </si>
  <si>
    <t>753742666</t>
  </si>
  <si>
    <t>457859200</t>
  </si>
  <si>
    <t>MANSOL CONSTRUCTORES LTDA</t>
  </si>
  <si>
    <t>ARQUICTECTURA Y CONCRETO</t>
  </si>
  <si>
    <t>281179000</t>
  </si>
  <si>
    <t>162777000</t>
  </si>
  <si>
    <t>NT DROUP</t>
  </si>
  <si>
    <t>420019814</t>
  </si>
  <si>
    <t>TORRENTINO SAS</t>
  </si>
  <si>
    <t>142750000</t>
  </si>
  <si>
    <t>417313400</t>
  </si>
  <si>
    <t>COLPATRIA CONSTRUCTORA</t>
  </si>
  <si>
    <t>CONSTRUCTORA URBANA</t>
  </si>
  <si>
    <t>283522352</t>
  </si>
  <si>
    <t>ORQUIDEAS CONST Y DESARROLLO</t>
  </si>
  <si>
    <t>207777600</t>
  </si>
  <si>
    <t>86410000</t>
  </si>
  <si>
    <t>93727900</t>
  </si>
  <si>
    <t>454027000</t>
  </si>
  <si>
    <t>463143000</t>
  </si>
  <si>
    <t>ARCOINPRO SAS</t>
  </si>
  <si>
    <t>293168000</t>
  </si>
  <si>
    <t>250052181</t>
  </si>
  <si>
    <t>128110000</t>
  </si>
  <si>
    <t>SUPREMA COMPANIA INMOBILIARIA S A</t>
  </si>
  <si>
    <t>183500100</t>
  </si>
  <si>
    <t>VAVILCO SA</t>
  </si>
  <si>
    <t>263624370</t>
  </si>
  <si>
    <t>276814884</t>
  </si>
  <si>
    <t>156027245</t>
  </si>
  <si>
    <t>288631901</t>
  </si>
  <si>
    <t>AVILCO S A S</t>
  </si>
  <si>
    <t>264086874</t>
  </si>
  <si>
    <t>350320000</t>
  </si>
  <si>
    <t>VAVILVO</t>
  </si>
  <si>
    <t>CUZESAR SA</t>
  </si>
  <si>
    <t>103123944</t>
  </si>
  <si>
    <t>207759714</t>
  </si>
  <si>
    <t>262583824</t>
  </si>
  <si>
    <t>90727000</t>
  </si>
  <si>
    <t>170471500</t>
  </si>
  <si>
    <t>350450000</t>
  </si>
  <si>
    <t>81481000</t>
  </si>
  <si>
    <t>143942400</t>
  </si>
  <si>
    <t>137582750</t>
  </si>
  <si>
    <t>105310000</t>
  </si>
  <si>
    <t>214510560</t>
  </si>
  <si>
    <t>103891200</t>
  </si>
  <si>
    <t>152503204</t>
  </si>
  <si>
    <t>135420000</t>
  </si>
  <si>
    <t>255285000</t>
  </si>
  <si>
    <t>136928200</t>
  </si>
  <si>
    <t>900388000</t>
  </si>
  <si>
    <t>201275000</t>
  </si>
  <si>
    <t>156452000</t>
  </si>
  <si>
    <t>NODOS GERENCIA Y CONSTRUCCIONES S A</t>
  </si>
  <si>
    <t>79191000</t>
  </si>
  <si>
    <t>199595000</t>
  </si>
  <si>
    <t>114016000</t>
  </si>
  <si>
    <t>201226500</t>
  </si>
  <si>
    <t>151112000</t>
  </si>
  <si>
    <t>INGEURBE S.A.S.</t>
  </si>
  <si>
    <t>250560000</t>
  </si>
  <si>
    <t>176073913</t>
  </si>
  <si>
    <t>110410567</t>
  </si>
  <si>
    <t>153041340</t>
  </si>
  <si>
    <t>DOICA CONSTRUCCIONES S A S</t>
  </si>
  <si>
    <t>86379000</t>
  </si>
  <si>
    <t>215269900</t>
  </si>
  <si>
    <t>CAMPO VERDE</t>
  </si>
  <si>
    <t>891900000</t>
  </si>
  <si>
    <t>190921500</t>
  </si>
  <si>
    <t>304626000</t>
  </si>
  <si>
    <t>323730750</t>
  </si>
  <si>
    <t>254511000</t>
  </si>
  <si>
    <t>150029440</t>
  </si>
  <si>
    <t>237423000</t>
  </si>
  <si>
    <t>106746930</t>
  </si>
  <si>
    <t>322324470</t>
  </si>
  <si>
    <t>375485000</t>
  </si>
  <si>
    <t>215429700</t>
  </si>
  <si>
    <t>278058666</t>
  </si>
  <si>
    <t>172275000</t>
  </si>
  <si>
    <t>296757500</t>
  </si>
  <si>
    <t>85975500</t>
  </si>
  <si>
    <t>109535000</t>
  </si>
  <si>
    <t>111417415</t>
  </si>
  <si>
    <t>168606000</t>
  </si>
  <si>
    <t>185441697</t>
  </si>
  <si>
    <t>249216000</t>
  </si>
  <si>
    <t>COLSU</t>
  </si>
  <si>
    <t>OSPINAS S A</t>
  </si>
  <si>
    <t>128884916</t>
  </si>
  <si>
    <t>163021400</t>
  </si>
  <si>
    <t>Noviembre</t>
  </si>
  <si>
    <t>143823760</t>
  </si>
  <si>
    <t>468306000</t>
  </si>
  <si>
    <t>248344100</t>
  </si>
  <si>
    <t>398540000</t>
  </si>
  <si>
    <t>187100000</t>
  </si>
  <si>
    <t>130440000</t>
  </si>
  <si>
    <t>139075000</t>
  </si>
  <si>
    <t>350034000</t>
  </si>
  <si>
    <t>78079000</t>
  </si>
  <si>
    <t>135602363</t>
  </si>
  <si>
    <t>247535336</t>
  </si>
  <si>
    <t>146223000</t>
  </si>
  <si>
    <t>NODOS Y GERENCIA</t>
  </si>
  <si>
    <t>93606000</t>
  </si>
  <si>
    <t>91385193</t>
  </si>
  <si>
    <t>141550000</t>
  </si>
  <si>
    <t>342330165</t>
  </si>
  <si>
    <t>338720000</t>
  </si>
  <si>
    <t>186248000</t>
  </si>
  <si>
    <t>109975250</t>
  </si>
  <si>
    <t>179058796</t>
  </si>
  <si>
    <t>ABREGO</t>
  </si>
  <si>
    <t>368595000</t>
  </si>
  <si>
    <t>AR CONSTRUCCION</t>
  </si>
  <si>
    <t>60169980</t>
  </si>
  <si>
    <t>87660000</t>
  </si>
  <si>
    <t>237740280</t>
  </si>
  <si>
    <t>300088000</t>
  </si>
  <si>
    <t>7K14</t>
  </si>
  <si>
    <t>CAJA COLOM DE SUBSIDIO FAMILIA</t>
  </si>
  <si>
    <t>2585045000</t>
  </si>
  <si>
    <t>FID DAVIVIENDA</t>
  </si>
  <si>
    <t>368306000</t>
  </si>
  <si>
    <t>55684480</t>
  </si>
  <si>
    <t>201559360</t>
  </si>
  <si>
    <t>117638500</t>
  </si>
  <si>
    <t>AR CONTRUCCIONES S A S</t>
  </si>
  <si>
    <t>580365550</t>
  </si>
  <si>
    <t>198405000</t>
  </si>
  <si>
    <t>180955800</t>
  </si>
  <si>
    <t>259550980</t>
  </si>
  <si>
    <t>269953000</t>
  </si>
  <si>
    <t>243825078</t>
  </si>
  <si>
    <t>379641400</t>
  </si>
  <si>
    <t>148725050</t>
  </si>
  <si>
    <t>222556320</t>
  </si>
  <si>
    <t>186002000</t>
  </si>
  <si>
    <t>114945650</t>
  </si>
  <si>
    <t>369472600</t>
  </si>
  <si>
    <t>91450600</t>
  </si>
  <si>
    <t>88213000</t>
  </si>
  <si>
    <t>86479200</t>
  </si>
  <si>
    <t>255756040</t>
  </si>
  <si>
    <t>77054152</t>
  </si>
  <si>
    <t>1180355554</t>
  </si>
  <si>
    <t>800645850</t>
  </si>
  <si>
    <t>203388200</t>
  </si>
  <si>
    <t>127014133</t>
  </si>
  <si>
    <t>238214400</t>
  </si>
  <si>
    <t>270622250</t>
  </si>
  <si>
    <t>360674700</t>
  </si>
  <si>
    <t>344416616</t>
  </si>
  <si>
    <t>CONST MARE 136 SAS</t>
  </si>
  <si>
    <t>385939000</t>
  </si>
  <si>
    <t>CONSTRUCCIONES BUEN VIVIR SAS / VEC</t>
  </si>
  <si>
    <t>596931600</t>
  </si>
  <si>
    <t>101487600</t>
  </si>
  <si>
    <t>118530400</t>
  </si>
  <si>
    <t>84861904</t>
  </si>
  <si>
    <t>249288906</t>
  </si>
  <si>
    <t>328212500</t>
  </si>
  <si>
    <t>378078000</t>
  </si>
  <si>
    <t>CAJA DE SUBSIDIO F</t>
  </si>
  <si>
    <t>77648875</t>
  </si>
  <si>
    <t>111980000</t>
  </si>
  <si>
    <t>100402000</t>
  </si>
  <si>
    <t>103060000</t>
  </si>
  <si>
    <t>165345576</t>
  </si>
  <si>
    <t>VECTOR CONSTRUCCIO</t>
  </si>
  <si>
    <t>291334000</t>
  </si>
  <si>
    <t>264960000</t>
  </si>
  <si>
    <t>144954876</t>
  </si>
  <si>
    <t>252820000</t>
  </si>
  <si>
    <t>257812401</t>
  </si>
  <si>
    <t>165467800</t>
  </si>
  <si>
    <t>155466047</t>
  </si>
  <si>
    <t>410111000</t>
  </si>
  <si>
    <t>CONSTRUCCIONES BUE</t>
  </si>
  <si>
    <t>111395660</t>
  </si>
  <si>
    <t>85075000</t>
  </si>
  <si>
    <t>234560000</t>
  </si>
  <si>
    <t>MODOS GERENCIAS Y CONSTRUCCIONES</t>
  </si>
  <si>
    <t>320112000</t>
  </si>
  <si>
    <t>193928350</t>
  </si>
  <si>
    <t>116419000</t>
  </si>
  <si>
    <t>434366000</t>
  </si>
  <si>
    <t>368806665</t>
  </si>
  <si>
    <t>175740000</t>
  </si>
  <si>
    <t>92052500</t>
  </si>
  <si>
    <t>268486800</t>
  </si>
  <si>
    <t>263488845</t>
  </si>
  <si>
    <t>158700800</t>
  </si>
  <si>
    <t>185279400</t>
  </si>
  <si>
    <t>UMBRAL PROMOTORA CASA SA</t>
  </si>
  <si>
    <t>206078438</t>
  </si>
  <si>
    <t>96160900</t>
  </si>
  <si>
    <t>225342001</t>
  </si>
  <si>
    <t>153860800</t>
  </si>
  <si>
    <t>431519559</t>
  </si>
  <si>
    <t>140026289</t>
  </si>
  <si>
    <t>1021706000</t>
  </si>
  <si>
    <t>347367000</t>
  </si>
  <si>
    <t>406032000</t>
  </si>
  <si>
    <t>252967000</t>
  </si>
  <si>
    <t>445195000</t>
  </si>
  <si>
    <t>323772476</t>
  </si>
  <si>
    <t>218732000</t>
  </si>
  <si>
    <t>436082000</t>
  </si>
  <si>
    <t>302269529</t>
  </si>
  <si>
    <t>Diciembre</t>
  </si>
  <si>
    <t>193344000</t>
  </si>
  <si>
    <t>408242000</t>
  </si>
  <si>
    <t>93734250</t>
  </si>
  <si>
    <t>122003441</t>
  </si>
  <si>
    <t>140391000</t>
  </si>
  <si>
    <t>822875000</t>
  </si>
  <si>
    <t>296510000</t>
  </si>
  <si>
    <t>400977000</t>
  </si>
  <si>
    <t>182832000</t>
  </si>
  <si>
    <t>296446915</t>
  </si>
  <si>
    <t>150670000</t>
  </si>
  <si>
    <t>164369400</t>
  </si>
  <si>
    <t>150120000</t>
  </si>
  <si>
    <t>242589900</t>
  </si>
  <si>
    <t>698400000</t>
  </si>
  <si>
    <t>384180000</t>
  </si>
  <si>
    <t>115082836</t>
  </si>
  <si>
    <t>221375800</t>
  </si>
  <si>
    <t>COMUNEROS</t>
  </si>
  <si>
    <t>97762500</t>
  </si>
  <si>
    <t>184700000</t>
  </si>
  <si>
    <t>367437646</t>
  </si>
  <si>
    <t>149645400</t>
  </si>
  <si>
    <t>146551500</t>
  </si>
  <si>
    <t>952385000</t>
  </si>
  <si>
    <t>LOS SAUCES CONSTRUCCIONES SAS</t>
  </si>
  <si>
    <t>CFC&amp;A CONSTRUCCIONES</t>
  </si>
  <si>
    <t>216750000</t>
  </si>
  <si>
    <t>58575000</t>
  </si>
  <si>
    <t>112582836</t>
  </si>
  <si>
    <t>83866000</t>
  </si>
  <si>
    <t>200262120</t>
  </si>
  <si>
    <t>370252950</t>
  </si>
  <si>
    <t>116885517</t>
  </si>
  <si>
    <t>218638500</t>
  </si>
  <si>
    <t>125102433</t>
  </si>
  <si>
    <t>250290764</t>
  </si>
  <si>
    <t>89178500</t>
  </si>
  <si>
    <t>132068933</t>
  </si>
  <si>
    <t>190909500</t>
  </si>
  <si>
    <t>SUPREMA COMPAðIA I</t>
  </si>
  <si>
    <t>311320068</t>
  </si>
  <si>
    <t>278727109</t>
  </si>
  <si>
    <t>69041000</t>
  </si>
  <si>
    <t>92734000</t>
  </si>
  <si>
    <t>PROMOBILY</t>
  </si>
  <si>
    <t>1420878000</t>
  </si>
  <si>
    <t>279984000</t>
  </si>
  <si>
    <t>AD ARQUITECTOS</t>
  </si>
  <si>
    <t>430130260</t>
  </si>
  <si>
    <t>504600000</t>
  </si>
  <si>
    <t>122676786</t>
  </si>
  <si>
    <t>387487000</t>
  </si>
  <si>
    <t>COLSUBDISIO</t>
  </si>
  <si>
    <t>G INMOBILIARIO PORTAL DE BUNDE</t>
  </si>
  <si>
    <t>411094608</t>
  </si>
  <si>
    <t>137904000</t>
  </si>
  <si>
    <t>307971500</t>
  </si>
  <si>
    <t>195511200</t>
  </si>
  <si>
    <t>230185541</t>
  </si>
  <si>
    <t>INVERCOL R&amp;P</t>
  </si>
  <si>
    <t>133215231</t>
  </si>
  <si>
    <t>437982911</t>
  </si>
  <si>
    <t>121630000</t>
  </si>
  <si>
    <t>155417800</t>
  </si>
  <si>
    <t>160660000</t>
  </si>
  <si>
    <t>786097510</t>
  </si>
  <si>
    <t>177698000</t>
  </si>
  <si>
    <t>78599000</t>
  </si>
  <si>
    <t>509122000</t>
  </si>
  <si>
    <t>735496800</t>
  </si>
  <si>
    <t>233558143</t>
  </si>
  <si>
    <t>256327000</t>
  </si>
  <si>
    <t>112951000</t>
  </si>
  <si>
    <t>224645000</t>
  </si>
  <si>
    <t>CARRILLO ROJAS GLORIA PATRICIA</t>
  </si>
  <si>
    <t>149978400</t>
  </si>
  <si>
    <t>92768311</t>
  </si>
  <si>
    <t>89148524</t>
  </si>
  <si>
    <t>86860000</t>
  </si>
  <si>
    <t>512838000</t>
  </si>
  <si>
    <t>DISTRIPAQ INGENIERIA</t>
  </si>
  <si>
    <t>115458400</t>
  </si>
  <si>
    <t>278690009</t>
  </si>
  <si>
    <t>PROMOTORA TORRES D</t>
  </si>
  <si>
    <t>282317400</t>
  </si>
  <si>
    <t>286288000</t>
  </si>
  <si>
    <t>PROMOTORA TORRES DEL PORTAL</t>
  </si>
  <si>
    <t>336420000</t>
  </si>
  <si>
    <t>180039546</t>
  </si>
  <si>
    <t>230081100</t>
  </si>
  <si>
    <t>132946600</t>
  </si>
  <si>
    <t>MANGLARES DEL CABRERO</t>
  </si>
  <si>
    <t>532203760</t>
  </si>
  <si>
    <t>388911600</t>
  </si>
  <si>
    <t>150841000</t>
  </si>
  <si>
    <t>410184700</t>
  </si>
  <si>
    <t>89041000</t>
  </si>
  <si>
    <t>141279150</t>
  </si>
  <si>
    <t>CONINSA RAMON H S.A.</t>
  </si>
  <si>
    <t>301023825</t>
  </si>
  <si>
    <t>120320000</t>
  </si>
  <si>
    <t>161985500</t>
  </si>
  <si>
    <t>TIRADA</t>
  </si>
  <si>
    <t>833331000</t>
  </si>
  <si>
    <t>337435500</t>
  </si>
  <si>
    <t>259527080</t>
  </si>
  <si>
    <t>Edad</t>
  </si>
  <si>
    <t>SMMLV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</si>
</sst>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873"/>
  <sheetViews>
    <sheetView tabSelected="1" topLeftCell="K5855" workbookViewId="0">
      <selection activeCell="T2" sqref="T2:T5873"/>
    </sheetView>
  </sheetViews>
  <sheetFormatPr baseColWidth="10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3249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3250</v>
      </c>
    </row>
    <row r="2" spans="1:35" x14ac:dyDescent="0.25">
      <c r="A2" t="s">
        <v>33</v>
      </c>
      <c r="B2" t="s">
        <v>34</v>
      </c>
      <c r="C2">
        <v>4077</v>
      </c>
      <c r="D2" t="s">
        <v>73</v>
      </c>
      <c r="E2">
        <f>2019-1995</f>
        <v>24</v>
      </c>
      <c r="F2" t="s">
        <v>74</v>
      </c>
      <c r="G2" t="s">
        <v>74</v>
      </c>
      <c r="H2" t="s">
        <v>75</v>
      </c>
      <c r="I2">
        <v>20190226</v>
      </c>
      <c r="K2" s="1">
        <v>1184168</v>
      </c>
      <c r="L2" t="s">
        <v>76</v>
      </c>
      <c r="M2" t="s">
        <v>77</v>
      </c>
      <c r="N2" t="s">
        <v>78</v>
      </c>
      <c r="O2" t="s">
        <v>36</v>
      </c>
      <c r="P2" t="s">
        <v>36</v>
      </c>
      <c r="Q2" t="s">
        <v>37</v>
      </c>
      <c r="R2" s="1">
        <v>1200000</v>
      </c>
      <c r="S2">
        <v>88941</v>
      </c>
      <c r="T2" s="1">
        <v>82000000</v>
      </c>
      <c r="U2" t="s">
        <v>635</v>
      </c>
      <c r="V2">
        <v>82000000</v>
      </c>
      <c r="W2">
        <v>1</v>
      </c>
      <c r="X2" t="s">
        <v>1037</v>
      </c>
      <c r="Y2" s="1">
        <v>130000000</v>
      </c>
      <c r="Z2" s="1">
        <v>63.08</v>
      </c>
      <c r="AA2" t="s">
        <v>81</v>
      </c>
      <c r="AB2" t="s">
        <v>82</v>
      </c>
      <c r="AC2">
        <v>360</v>
      </c>
      <c r="AD2" t="s">
        <v>83</v>
      </c>
      <c r="AE2" t="s">
        <v>84</v>
      </c>
      <c r="AG2" s="1">
        <v>130000000</v>
      </c>
      <c r="AH2" t="s">
        <v>42</v>
      </c>
      <c r="AI2">
        <v>828211</v>
      </c>
    </row>
    <row r="3" spans="1:35" x14ac:dyDescent="0.25">
      <c r="A3" t="s">
        <v>33</v>
      </c>
      <c r="B3" t="s">
        <v>34</v>
      </c>
      <c r="C3">
        <v>4077</v>
      </c>
      <c r="D3" t="s">
        <v>73</v>
      </c>
      <c r="E3">
        <f>2019-2000</f>
        <v>19</v>
      </c>
      <c r="F3" t="s">
        <v>74</v>
      </c>
      <c r="G3" t="s">
        <v>74</v>
      </c>
      <c r="H3" t="s">
        <v>75</v>
      </c>
      <c r="I3">
        <v>20191118</v>
      </c>
      <c r="K3" s="1">
        <v>1430830</v>
      </c>
      <c r="L3" t="s">
        <v>76</v>
      </c>
      <c r="M3" t="s">
        <v>77</v>
      </c>
      <c r="N3" t="s">
        <v>78</v>
      </c>
      <c r="O3" t="s">
        <v>36</v>
      </c>
      <c r="P3" t="s">
        <v>36</v>
      </c>
      <c r="Q3" t="s">
        <v>37</v>
      </c>
      <c r="R3" s="1">
        <v>1500000</v>
      </c>
      <c r="S3">
        <v>14040</v>
      </c>
      <c r="T3" s="1">
        <v>45600000</v>
      </c>
      <c r="U3" t="s">
        <v>123</v>
      </c>
      <c r="V3">
        <v>45600000</v>
      </c>
      <c r="W3">
        <v>1</v>
      </c>
      <c r="X3" t="s">
        <v>3021</v>
      </c>
      <c r="Y3" s="1">
        <v>78256000</v>
      </c>
      <c r="Z3" s="1">
        <v>58.27</v>
      </c>
      <c r="AA3" t="s">
        <v>81</v>
      </c>
      <c r="AB3" t="s">
        <v>82</v>
      </c>
      <c r="AC3">
        <v>180</v>
      </c>
      <c r="AD3" t="s">
        <v>93</v>
      </c>
      <c r="AE3" t="s">
        <v>84</v>
      </c>
      <c r="AF3" t="s">
        <v>82</v>
      </c>
      <c r="AG3" s="1">
        <v>78256000</v>
      </c>
      <c r="AH3" t="s">
        <v>42</v>
      </c>
      <c r="AI3">
        <v>828211</v>
      </c>
    </row>
    <row r="4" spans="1:35" x14ac:dyDescent="0.25">
      <c r="A4" t="s">
        <v>33</v>
      </c>
      <c r="B4" t="s">
        <v>34</v>
      </c>
      <c r="C4">
        <v>4628</v>
      </c>
      <c r="D4" t="s">
        <v>35</v>
      </c>
      <c r="E4">
        <f>2019-1998</f>
        <v>21</v>
      </c>
      <c r="F4" t="s">
        <v>74</v>
      </c>
      <c r="G4" t="s">
        <v>74</v>
      </c>
      <c r="H4" t="s">
        <v>75</v>
      </c>
      <c r="I4">
        <v>20191217</v>
      </c>
      <c r="K4" s="1">
        <v>1060000</v>
      </c>
      <c r="L4" t="s">
        <v>76</v>
      </c>
      <c r="M4" t="s">
        <v>77</v>
      </c>
      <c r="N4" t="s">
        <v>85</v>
      </c>
      <c r="O4" t="s">
        <v>36</v>
      </c>
      <c r="P4" t="s">
        <v>36</v>
      </c>
      <c r="Q4" t="s">
        <v>37</v>
      </c>
      <c r="R4" s="1">
        <v>1060000</v>
      </c>
      <c r="S4">
        <v>0</v>
      </c>
      <c r="T4" s="1">
        <v>14400000</v>
      </c>
      <c r="U4" t="s">
        <v>3196</v>
      </c>
      <c r="V4">
        <v>14400000</v>
      </c>
      <c r="W4">
        <v>1</v>
      </c>
      <c r="X4" t="s">
        <v>3141</v>
      </c>
      <c r="Y4" s="1">
        <v>80000000</v>
      </c>
      <c r="Z4" s="1">
        <v>18</v>
      </c>
      <c r="AA4" t="s">
        <v>164</v>
      </c>
      <c r="AB4" t="s">
        <v>82</v>
      </c>
      <c r="AC4">
        <v>60</v>
      </c>
      <c r="AD4" t="s">
        <v>305</v>
      </c>
      <c r="AE4" t="s">
        <v>41</v>
      </c>
      <c r="AF4" t="s">
        <v>82</v>
      </c>
      <c r="AG4" s="1">
        <v>80000000</v>
      </c>
      <c r="AH4" t="s">
        <v>42</v>
      </c>
      <c r="AI4">
        <v>828211</v>
      </c>
    </row>
    <row r="5" spans="1:35" x14ac:dyDescent="0.25">
      <c r="A5" t="s">
        <v>33</v>
      </c>
      <c r="B5" t="s">
        <v>34</v>
      </c>
      <c r="C5">
        <v>90</v>
      </c>
      <c r="D5" t="s">
        <v>413</v>
      </c>
      <c r="E5">
        <f>2019-2000</f>
        <v>19</v>
      </c>
      <c r="F5" t="s">
        <v>74</v>
      </c>
      <c r="G5" t="s">
        <v>74</v>
      </c>
      <c r="H5" t="s">
        <v>75</v>
      </c>
      <c r="I5">
        <v>20190108</v>
      </c>
      <c r="J5" t="s">
        <v>105</v>
      </c>
      <c r="K5" s="1">
        <v>8000000</v>
      </c>
      <c r="L5" t="s">
        <v>76</v>
      </c>
      <c r="M5" t="s">
        <v>97</v>
      </c>
      <c r="N5" t="s">
        <v>85</v>
      </c>
      <c r="O5" t="s">
        <v>44</v>
      </c>
      <c r="P5" t="s">
        <v>44</v>
      </c>
      <c r="Q5" t="s">
        <v>45</v>
      </c>
      <c r="R5" s="1">
        <v>8000000</v>
      </c>
      <c r="S5">
        <v>0</v>
      </c>
      <c r="T5" s="1">
        <v>55000000</v>
      </c>
      <c r="U5" t="s">
        <v>647</v>
      </c>
      <c r="V5">
        <v>0</v>
      </c>
      <c r="W5">
        <v>0</v>
      </c>
      <c r="X5" t="s">
        <v>39</v>
      </c>
      <c r="Y5" s="1">
        <v>56900001</v>
      </c>
      <c r="Z5" s="1">
        <v>49.15</v>
      </c>
      <c r="AA5" t="s">
        <v>81</v>
      </c>
      <c r="AB5" t="s">
        <v>82</v>
      </c>
      <c r="AC5">
        <v>240</v>
      </c>
      <c r="AD5" t="s">
        <v>93</v>
      </c>
      <c r="AE5" t="s">
        <v>41</v>
      </c>
      <c r="AG5" s="1">
        <v>111900000</v>
      </c>
      <c r="AH5" t="s">
        <v>54</v>
      </c>
      <c r="AI5">
        <v>828211</v>
      </c>
    </row>
    <row r="6" spans="1:35" x14ac:dyDescent="0.25">
      <c r="A6" t="s">
        <v>33</v>
      </c>
      <c r="B6" t="s">
        <v>34</v>
      </c>
      <c r="C6">
        <v>4682</v>
      </c>
      <c r="D6" t="s">
        <v>179</v>
      </c>
      <c r="E6">
        <f>2019-1997</f>
        <v>22</v>
      </c>
      <c r="F6" t="s">
        <v>74</v>
      </c>
      <c r="G6" t="s">
        <v>74</v>
      </c>
      <c r="H6" t="s">
        <v>75</v>
      </c>
      <c r="I6">
        <v>20190509</v>
      </c>
      <c r="K6" s="1">
        <v>1590000</v>
      </c>
      <c r="L6" t="s">
        <v>76</v>
      </c>
      <c r="M6" t="s">
        <v>77</v>
      </c>
      <c r="N6" t="s">
        <v>78</v>
      </c>
      <c r="O6" t="s">
        <v>36</v>
      </c>
      <c r="P6" t="s">
        <v>36</v>
      </c>
      <c r="Q6" t="s">
        <v>37</v>
      </c>
      <c r="R6" s="1">
        <v>1590000</v>
      </c>
      <c r="S6">
        <v>0</v>
      </c>
      <c r="T6" s="1">
        <v>62000000</v>
      </c>
      <c r="U6" t="s">
        <v>103</v>
      </c>
      <c r="V6">
        <v>62000000</v>
      </c>
      <c r="W6">
        <v>1</v>
      </c>
      <c r="X6" t="s">
        <v>1812</v>
      </c>
      <c r="Y6" s="1">
        <v>93500000</v>
      </c>
      <c r="Z6" s="1">
        <v>66.31</v>
      </c>
      <c r="AA6" t="s">
        <v>81</v>
      </c>
      <c r="AB6" t="s">
        <v>82</v>
      </c>
      <c r="AC6">
        <v>360</v>
      </c>
      <c r="AD6" t="s">
        <v>83</v>
      </c>
      <c r="AE6" t="s">
        <v>84</v>
      </c>
      <c r="AF6" t="s">
        <v>82</v>
      </c>
      <c r="AG6" s="1">
        <v>93500000</v>
      </c>
      <c r="AH6" t="s">
        <v>54</v>
      </c>
      <c r="AI6">
        <v>828211</v>
      </c>
    </row>
    <row r="7" spans="1:35" x14ac:dyDescent="0.25">
      <c r="A7" t="s">
        <v>33</v>
      </c>
      <c r="B7" t="s">
        <v>34</v>
      </c>
      <c r="C7">
        <v>4077</v>
      </c>
      <c r="D7" t="s">
        <v>73</v>
      </c>
      <c r="E7">
        <f>2019-1996</f>
        <v>23</v>
      </c>
      <c r="F7" t="s">
        <v>74</v>
      </c>
      <c r="G7" t="s">
        <v>74</v>
      </c>
      <c r="H7" t="s">
        <v>75</v>
      </c>
      <c r="I7">
        <v>20190305</v>
      </c>
      <c r="K7" s="1">
        <v>1235960</v>
      </c>
      <c r="L7" t="s">
        <v>76</v>
      </c>
      <c r="M7" t="s">
        <v>77</v>
      </c>
      <c r="N7" t="s">
        <v>78</v>
      </c>
      <c r="O7" t="s">
        <v>36</v>
      </c>
      <c r="P7" t="s">
        <v>36</v>
      </c>
      <c r="Q7" t="s">
        <v>37</v>
      </c>
      <c r="R7" s="1">
        <v>1235960</v>
      </c>
      <c r="S7">
        <v>61569</v>
      </c>
      <c r="T7" s="1">
        <v>48662740</v>
      </c>
      <c r="U7" t="s">
        <v>79</v>
      </c>
      <c r="V7">
        <v>48662740</v>
      </c>
      <c r="W7">
        <v>1</v>
      </c>
      <c r="X7" t="s">
        <v>1359</v>
      </c>
      <c r="Y7" s="1">
        <v>84555000</v>
      </c>
      <c r="Z7" s="1">
        <v>57.55</v>
      </c>
      <c r="AA7" t="s">
        <v>81</v>
      </c>
      <c r="AB7" t="s">
        <v>82</v>
      </c>
      <c r="AC7">
        <v>360</v>
      </c>
      <c r="AD7" t="s">
        <v>83</v>
      </c>
      <c r="AE7" t="s">
        <v>84</v>
      </c>
      <c r="AF7" t="s">
        <v>82</v>
      </c>
      <c r="AG7" s="1">
        <v>84555000</v>
      </c>
      <c r="AH7" t="s">
        <v>54</v>
      </c>
      <c r="AI7">
        <v>828211</v>
      </c>
    </row>
    <row r="8" spans="1:35" x14ac:dyDescent="0.25">
      <c r="A8" t="s">
        <v>33</v>
      </c>
      <c r="B8" t="s">
        <v>34</v>
      </c>
      <c r="C8">
        <v>4077</v>
      </c>
      <c r="D8" t="s">
        <v>73</v>
      </c>
      <c r="E8">
        <f>2019-1998</f>
        <v>21</v>
      </c>
      <c r="F8" t="s">
        <v>74</v>
      </c>
      <c r="G8" t="s">
        <v>74</v>
      </c>
      <c r="H8" t="s">
        <v>538</v>
      </c>
      <c r="I8">
        <v>20190820</v>
      </c>
      <c r="K8" s="1">
        <v>1264985</v>
      </c>
      <c r="L8" t="s">
        <v>76</v>
      </c>
      <c r="M8" t="s">
        <v>77</v>
      </c>
      <c r="N8" t="s">
        <v>78</v>
      </c>
      <c r="O8" t="s">
        <v>36</v>
      </c>
      <c r="P8" t="s">
        <v>36</v>
      </c>
      <c r="Q8" t="s">
        <v>37</v>
      </c>
      <c r="R8" s="1">
        <v>1319000</v>
      </c>
      <c r="S8">
        <v>0</v>
      </c>
      <c r="T8" s="1">
        <v>54000000</v>
      </c>
      <c r="U8" t="s">
        <v>128</v>
      </c>
      <c r="V8">
        <v>54000000</v>
      </c>
      <c r="W8">
        <v>1</v>
      </c>
      <c r="X8" t="s">
        <v>2511</v>
      </c>
      <c r="Y8" s="1">
        <v>98000000</v>
      </c>
      <c r="Z8" s="1">
        <v>55.1</v>
      </c>
      <c r="AA8" t="s">
        <v>81</v>
      </c>
      <c r="AB8" t="s">
        <v>82</v>
      </c>
      <c r="AC8">
        <v>360</v>
      </c>
      <c r="AD8" t="s">
        <v>83</v>
      </c>
      <c r="AE8" t="s">
        <v>84</v>
      </c>
      <c r="AF8" t="s">
        <v>82</v>
      </c>
      <c r="AG8" s="1">
        <v>98700000</v>
      </c>
      <c r="AH8" t="s">
        <v>54</v>
      </c>
      <c r="AI8">
        <v>828211</v>
      </c>
    </row>
    <row r="9" spans="1:35" x14ac:dyDescent="0.25">
      <c r="A9" t="s">
        <v>33</v>
      </c>
      <c r="B9" t="s">
        <v>34</v>
      </c>
      <c r="C9">
        <v>4077</v>
      </c>
      <c r="D9" t="s">
        <v>73</v>
      </c>
      <c r="E9">
        <f>2019-1996</f>
        <v>23</v>
      </c>
      <c r="F9" t="s">
        <v>74</v>
      </c>
      <c r="G9" t="s">
        <v>74</v>
      </c>
      <c r="H9" t="s">
        <v>75</v>
      </c>
      <c r="I9">
        <v>20190201</v>
      </c>
      <c r="K9" s="1">
        <v>1432011</v>
      </c>
      <c r="L9" t="s">
        <v>76</v>
      </c>
      <c r="M9" t="s">
        <v>77</v>
      </c>
      <c r="N9" t="s">
        <v>78</v>
      </c>
      <c r="O9" t="s">
        <v>36</v>
      </c>
      <c r="P9" t="s">
        <v>36</v>
      </c>
      <c r="Q9" t="s">
        <v>37</v>
      </c>
      <c r="R9" s="1">
        <v>1529043</v>
      </c>
      <c r="S9">
        <v>11709</v>
      </c>
      <c r="T9" s="1">
        <v>54981000</v>
      </c>
      <c r="U9" t="s">
        <v>128</v>
      </c>
      <c r="V9">
        <v>54981000</v>
      </c>
      <c r="W9">
        <v>1</v>
      </c>
      <c r="X9" t="s">
        <v>1037</v>
      </c>
      <c r="Y9" s="1">
        <v>98085000</v>
      </c>
      <c r="Z9" s="1">
        <v>56.05</v>
      </c>
      <c r="AA9" t="s">
        <v>81</v>
      </c>
      <c r="AB9" t="s">
        <v>82</v>
      </c>
      <c r="AC9">
        <v>360</v>
      </c>
      <c r="AD9" t="s">
        <v>83</v>
      </c>
      <c r="AE9" t="s">
        <v>84</v>
      </c>
      <c r="AF9" t="s">
        <v>82</v>
      </c>
      <c r="AG9" s="1">
        <v>97725000</v>
      </c>
      <c r="AH9" t="s">
        <v>42</v>
      </c>
      <c r="AI9">
        <v>828211</v>
      </c>
    </row>
    <row r="10" spans="1:35" x14ac:dyDescent="0.25">
      <c r="A10" t="s">
        <v>33</v>
      </c>
      <c r="B10" t="s">
        <v>34</v>
      </c>
      <c r="C10">
        <v>4077</v>
      </c>
      <c r="D10" t="s">
        <v>73</v>
      </c>
      <c r="E10">
        <f>2019-1993</f>
        <v>26</v>
      </c>
      <c r="F10" t="s">
        <v>74</v>
      </c>
      <c r="G10" t="s">
        <v>74</v>
      </c>
      <c r="H10" t="s">
        <v>1978</v>
      </c>
      <c r="I10">
        <v>20190613</v>
      </c>
      <c r="J10" t="s">
        <v>105</v>
      </c>
      <c r="K10" s="1">
        <v>1900000</v>
      </c>
      <c r="L10" t="s">
        <v>76</v>
      </c>
      <c r="M10" t="s">
        <v>97</v>
      </c>
      <c r="N10" t="s">
        <v>78</v>
      </c>
      <c r="O10" t="s">
        <v>36</v>
      </c>
      <c r="P10" t="s">
        <v>36</v>
      </c>
      <c r="Q10" t="s">
        <v>37</v>
      </c>
      <c r="R10" s="1">
        <v>1900000</v>
      </c>
      <c r="S10">
        <v>71000</v>
      </c>
      <c r="T10" s="1">
        <v>76000000</v>
      </c>
      <c r="U10" t="s">
        <v>1591</v>
      </c>
      <c r="V10">
        <v>0</v>
      </c>
      <c r="W10">
        <v>0</v>
      </c>
      <c r="X10" t="s">
        <v>2027</v>
      </c>
      <c r="Y10" s="1">
        <v>49000001</v>
      </c>
      <c r="Z10" s="1">
        <v>60.8</v>
      </c>
      <c r="AA10" t="s">
        <v>81</v>
      </c>
      <c r="AB10" t="s">
        <v>124</v>
      </c>
      <c r="AC10">
        <v>360</v>
      </c>
      <c r="AD10" t="s">
        <v>132</v>
      </c>
      <c r="AE10" t="s">
        <v>84</v>
      </c>
      <c r="AG10" s="1">
        <v>125000000</v>
      </c>
      <c r="AH10" t="s">
        <v>54</v>
      </c>
      <c r="AI10">
        <v>828211</v>
      </c>
    </row>
    <row r="11" spans="1:35" x14ac:dyDescent="0.25">
      <c r="A11" t="s">
        <v>33</v>
      </c>
      <c r="B11" t="s">
        <v>34</v>
      </c>
      <c r="C11">
        <v>4077</v>
      </c>
      <c r="D11" t="s">
        <v>73</v>
      </c>
      <c r="E11">
        <f>2019-1993</f>
        <v>26</v>
      </c>
      <c r="F11" t="s">
        <v>74</v>
      </c>
      <c r="G11" t="s">
        <v>74</v>
      </c>
      <c r="H11" t="s">
        <v>75</v>
      </c>
      <c r="I11">
        <v>20190207</v>
      </c>
      <c r="K11" s="1">
        <v>1537307</v>
      </c>
      <c r="L11" t="s">
        <v>76</v>
      </c>
      <c r="M11" t="s">
        <v>77</v>
      </c>
      <c r="N11" t="s">
        <v>78</v>
      </c>
      <c r="O11" t="s">
        <v>36</v>
      </c>
      <c r="P11" t="s">
        <v>36</v>
      </c>
      <c r="Q11" t="s">
        <v>37</v>
      </c>
      <c r="R11" s="1">
        <v>1537307</v>
      </c>
      <c r="S11">
        <v>41345</v>
      </c>
      <c r="T11" s="1">
        <v>55000000</v>
      </c>
      <c r="U11" t="s">
        <v>79</v>
      </c>
      <c r="V11">
        <v>55000000</v>
      </c>
      <c r="W11">
        <v>1</v>
      </c>
      <c r="X11" t="s">
        <v>1037</v>
      </c>
      <c r="Y11" s="1">
        <v>96618000</v>
      </c>
      <c r="Z11" s="1">
        <v>56.93</v>
      </c>
      <c r="AA11" t="s">
        <v>81</v>
      </c>
      <c r="AB11" t="s">
        <v>82</v>
      </c>
      <c r="AC11">
        <v>300</v>
      </c>
      <c r="AD11" t="s">
        <v>83</v>
      </c>
      <c r="AE11" t="s">
        <v>84</v>
      </c>
      <c r="AF11" t="s">
        <v>82</v>
      </c>
      <c r="AG11" s="1">
        <v>96618000</v>
      </c>
      <c r="AH11" t="s">
        <v>42</v>
      </c>
      <c r="AI11">
        <v>828211</v>
      </c>
    </row>
    <row r="12" spans="1:35" x14ac:dyDescent="0.25">
      <c r="A12" t="s">
        <v>33</v>
      </c>
      <c r="B12" t="s">
        <v>34</v>
      </c>
      <c r="C12">
        <v>4077</v>
      </c>
      <c r="D12" t="s">
        <v>73</v>
      </c>
      <c r="E12">
        <v>24</v>
      </c>
      <c r="F12" t="s">
        <v>74</v>
      </c>
      <c r="G12" t="s">
        <v>74</v>
      </c>
      <c r="H12" t="s">
        <v>75</v>
      </c>
      <c r="I12">
        <v>20190130</v>
      </c>
      <c r="K12" s="1">
        <v>828116</v>
      </c>
      <c r="L12" t="s">
        <v>76</v>
      </c>
      <c r="M12" t="s">
        <v>77</v>
      </c>
      <c r="N12" t="s">
        <v>78</v>
      </c>
      <c r="O12" t="s">
        <v>36</v>
      </c>
      <c r="P12" t="s">
        <v>36</v>
      </c>
      <c r="Q12" t="s">
        <v>37</v>
      </c>
      <c r="R12" s="1">
        <v>828116</v>
      </c>
      <c r="S12">
        <v>59918</v>
      </c>
      <c r="T12" s="1">
        <v>57200000</v>
      </c>
      <c r="U12" t="s">
        <v>128</v>
      </c>
      <c r="V12">
        <v>57200000</v>
      </c>
      <c r="W12">
        <v>1</v>
      </c>
      <c r="X12" t="s">
        <v>39</v>
      </c>
      <c r="Y12" s="1">
        <v>97246000</v>
      </c>
      <c r="Z12" s="1">
        <v>58.82</v>
      </c>
      <c r="AA12" t="s">
        <v>81</v>
      </c>
      <c r="AB12" t="s">
        <v>82</v>
      </c>
      <c r="AC12">
        <v>240</v>
      </c>
      <c r="AD12" t="s">
        <v>83</v>
      </c>
      <c r="AE12" t="s">
        <v>84</v>
      </c>
      <c r="AF12" t="s">
        <v>82</v>
      </c>
      <c r="AG12" s="1">
        <v>97246000</v>
      </c>
      <c r="AH12" t="s">
        <v>54</v>
      </c>
      <c r="AI12">
        <v>828211</v>
      </c>
    </row>
    <row r="13" spans="1:35" x14ac:dyDescent="0.25">
      <c r="A13" t="s">
        <v>33</v>
      </c>
      <c r="B13" t="s">
        <v>34</v>
      </c>
      <c r="C13">
        <v>4077</v>
      </c>
      <c r="D13" t="s">
        <v>73</v>
      </c>
      <c r="E13">
        <v>26</v>
      </c>
      <c r="F13" t="s">
        <v>74</v>
      </c>
      <c r="G13" t="s">
        <v>74</v>
      </c>
      <c r="H13" t="s">
        <v>161</v>
      </c>
      <c r="I13">
        <v>20190208</v>
      </c>
      <c r="K13" s="1">
        <v>2969300</v>
      </c>
      <c r="L13" t="s">
        <v>76</v>
      </c>
      <c r="M13" t="s">
        <v>77</v>
      </c>
      <c r="N13" t="s">
        <v>85</v>
      </c>
      <c r="O13" t="s">
        <v>36</v>
      </c>
      <c r="P13" t="s">
        <v>36</v>
      </c>
      <c r="Q13" t="s">
        <v>37</v>
      </c>
      <c r="R13" s="1">
        <v>2969300</v>
      </c>
      <c r="S13">
        <v>838459</v>
      </c>
      <c r="T13" s="1">
        <v>28980872</v>
      </c>
      <c r="U13" t="s">
        <v>343</v>
      </c>
      <c r="V13">
        <v>28980872</v>
      </c>
      <c r="W13">
        <v>1</v>
      </c>
      <c r="X13" t="s">
        <v>1037</v>
      </c>
      <c r="Y13" s="1">
        <v>57968120</v>
      </c>
      <c r="Z13" s="1">
        <v>49.99</v>
      </c>
      <c r="AA13" t="s">
        <v>81</v>
      </c>
      <c r="AB13" t="s">
        <v>82</v>
      </c>
      <c r="AC13">
        <v>180</v>
      </c>
      <c r="AD13" t="s">
        <v>93</v>
      </c>
      <c r="AE13" t="s">
        <v>41</v>
      </c>
      <c r="AF13" t="s">
        <v>124</v>
      </c>
      <c r="AG13" s="1">
        <v>57968120</v>
      </c>
      <c r="AH13" t="s">
        <v>42</v>
      </c>
      <c r="AI13">
        <v>828211</v>
      </c>
    </row>
    <row r="14" spans="1:35" x14ac:dyDescent="0.25">
      <c r="A14" t="s">
        <v>33</v>
      </c>
      <c r="B14" t="s">
        <v>34</v>
      </c>
      <c r="C14">
        <v>4077</v>
      </c>
      <c r="D14" t="s">
        <v>73</v>
      </c>
      <c r="E14">
        <v>23</v>
      </c>
      <c r="F14" t="s">
        <v>74</v>
      </c>
      <c r="G14" t="s">
        <v>74</v>
      </c>
      <c r="H14" t="s">
        <v>75</v>
      </c>
      <c r="I14">
        <v>20190828</v>
      </c>
      <c r="K14" s="1">
        <v>1025537</v>
      </c>
      <c r="L14" t="s">
        <v>76</v>
      </c>
      <c r="M14" t="s">
        <v>77</v>
      </c>
      <c r="N14" t="s">
        <v>78</v>
      </c>
      <c r="O14" t="s">
        <v>36</v>
      </c>
      <c r="P14" t="s">
        <v>36</v>
      </c>
      <c r="Q14" t="s">
        <v>37</v>
      </c>
      <c r="R14" s="1">
        <v>1025537</v>
      </c>
      <c r="S14">
        <v>330901</v>
      </c>
      <c r="T14" s="1">
        <v>34000000</v>
      </c>
      <c r="U14" t="s">
        <v>846</v>
      </c>
      <c r="V14">
        <v>34000000</v>
      </c>
      <c r="W14">
        <v>1</v>
      </c>
      <c r="X14" t="s">
        <v>2511</v>
      </c>
      <c r="Y14" s="1">
        <v>62611000</v>
      </c>
      <c r="Z14" s="1">
        <v>54.3</v>
      </c>
      <c r="AA14" t="s">
        <v>81</v>
      </c>
      <c r="AB14" t="s">
        <v>82</v>
      </c>
      <c r="AC14">
        <v>360</v>
      </c>
      <c r="AD14" t="s">
        <v>93</v>
      </c>
      <c r="AE14" t="s">
        <v>84</v>
      </c>
      <c r="AF14" t="s">
        <v>82</v>
      </c>
      <c r="AG14" s="1">
        <v>62611000</v>
      </c>
      <c r="AH14" t="s">
        <v>54</v>
      </c>
      <c r="AI14">
        <v>828211</v>
      </c>
    </row>
    <row r="15" spans="1:35" x14ac:dyDescent="0.25">
      <c r="A15" t="s">
        <v>33</v>
      </c>
      <c r="B15" t="s">
        <v>34</v>
      </c>
      <c r="C15">
        <v>4560</v>
      </c>
      <c r="D15" t="s">
        <v>287</v>
      </c>
      <c r="E15">
        <v>19</v>
      </c>
      <c r="F15" t="s">
        <v>74</v>
      </c>
      <c r="G15" t="s">
        <v>74</v>
      </c>
      <c r="H15" t="s">
        <v>75</v>
      </c>
      <c r="I15">
        <v>20191025</v>
      </c>
      <c r="K15" s="1">
        <v>1100000</v>
      </c>
      <c r="L15" t="s">
        <v>130</v>
      </c>
      <c r="M15" t="s">
        <v>77</v>
      </c>
      <c r="N15" t="s">
        <v>215</v>
      </c>
      <c r="O15" t="s">
        <v>36</v>
      </c>
      <c r="P15" t="s">
        <v>36</v>
      </c>
      <c r="Q15" t="s">
        <v>37</v>
      </c>
      <c r="R15" s="1">
        <v>1100000</v>
      </c>
      <c r="S15">
        <v>421692</v>
      </c>
      <c r="T15" s="1">
        <v>74000000</v>
      </c>
      <c r="V15">
        <v>74000000</v>
      </c>
      <c r="W15">
        <v>1</v>
      </c>
      <c r="X15" t="s">
        <v>2883</v>
      </c>
      <c r="Y15" s="1">
        <v>110000000</v>
      </c>
      <c r="Z15" s="1">
        <v>67.27</v>
      </c>
      <c r="AA15" t="s">
        <v>81</v>
      </c>
      <c r="AB15" t="s">
        <v>82</v>
      </c>
      <c r="AC15">
        <v>360</v>
      </c>
      <c r="AD15" t="s">
        <v>93</v>
      </c>
      <c r="AE15" t="s">
        <v>84</v>
      </c>
      <c r="AG15" s="1">
        <v>107277700</v>
      </c>
      <c r="AH15" t="s">
        <v>54</v>
      </c>
      <c r="AI15">
        <v>828211</v>
      </c>
    </row>
    <row r="16" spans="1:35" x14ac:dyDescent="0.25">
      <c r="A16" t="s">
        <v>33</v>
      </c>
      <c r="B16" t="s">
        <v>34</v>
      </c>
      <c r="C16">
        <v>60</v>
      </c>
      <c r="D16" t="s">
        <v>63</v>
      </c>
      <c r="E16">
        <v>21</v>
      </c>
      <c r="F16" t="s">
        <v>74</v>
      </c>
      <c r="G16" t="s">
        <v>74</v>
      </c>
      <c r="H16" t="s">
        <v>75</v>
      </c>
      <c r="I16">
        <v>20190103</v>
      </c>
      <c r="J16" t="s">
        <v>111</v>
      </c>
      <c r="K16" s="1">
        <v>1200000</v>
      </c>
      <c r="L16" t="s">
        <v>76</v>
      </c>
      <c r="M16" t="s">
        <v>77</v>
      </c>
      <c r="N16" t="s">
        <v>85</v>
      </c>
      <c r="O16" t="s">
        <v>36</v>
      </c>
      <c r="P16" t="s">
        <v>36</v>
      </c>
      <c r="Q16" t="s">
        <v>37</v>
      </c>
      <c r="R16" s="1">
        <v>1200000</v>
      </c>
      <c r="S16">
        <v>31572</v>
      </c>
      <c r="T16" s="1">
        <v>66100000</v>
      </c>
      <c r="U16" t="s">
        <v>126</v>
      </c>
      <c r="V16">
        <v>0</v>
      </c>
      <c r="W16">
        <v>0</v>
      </c>
      <c r="X16" t="s">
        <v>39</v>
      </c>
      <c r="Y16" s="1">
        <v>28400001</v>
      </c>
      <c r="Z16" s="1">
        <v>69.95</v>
      </c>
      <c r="AA16" t="s">
        <v>81</v>
      </c>
      <c r="AB16" t="s">
        <v>82</v>
      </c>
      <c r="AC16">
        <v>180</v>
      </c>
      <c r="AD16" t="s">
        <v>89</v>
      </c>
      <c r="AE16" t="s">
        <v>41</v>
      </c>
      <c r="AF16" t="s">
        <v>82</v>
      </c>
      <c r="AG16" s="1">
        <v>94500000</v>
      </c>
      <c r="AH16" t="s">
        <v>54</v>
      </c>
      <c r="AI16">
        <v>828211</v>
      </c>
    </row>
    <row r="17" spans="1:35" x14ac:dyDescent="0.25">
      <c r="A17" t="s">
        <v>33</v>
      </c>
      <c r="B17" t="s">
        <v>34</v>
      </c>
      <c r="C17">
        <v>4504</v>
      </c>
      <c r="D17" t="s">
        <v>303</v>
      </c>
      <c r="E17">
        <v>24</v>
      </c>
      <c r="F17" t="s">
        <v>74</v>
      </c>
      <c r="G17" t="s">
        <v>74</v>
      </c>
      <c r="H17" t="s">
        <v>1978</v>
      </c>
      <c r="I17">
        <v>20190805</v>
      </c>
      <c r="K17" s="1">
        <v>1599857</v>
      </c>
      <c r="L17" t="s">
        <v>76</v>
      </c>
      <c r="M17" t="s">
        <v>97</v>
      </c>
      <c r="N17" t="s">
        <v>78</v>
      </c>
      <c r="O17" t="s">
        <v>36</v>
      </c>
      <c r="P17" t="s">
        <v>36</v>
      </c>
      <c r="Q17" t="s">
        <v>37</v>
      </c>
      <c r="R17" s="1">
        <v>2699857</v>
      </c>
      <c r="S17">
        <v>222812</v>
      </c>
      <c r="T17" s="1">
        <v>97720000</v>
      </c>
      <c r="U17" t="s">
        <v>71</v>
      </c>
      <c r="V17">
        <v>97720000</v>
      </c>
      <c r="W17">
        <v>1</v>
      </c>
      <c r="X17" t="s">
        <v>2511</v>
      </c>
      <c r="Y17" s="1">
        <v>139600000</v>
      </c>
      <c r="Z17" s="1">
        <v>70</v>
      </c>
      <c r="AA17" t="s">
        <v>81</v>
      </c>
      <c r="AB17" t="s">
        <v>124</v>
      </c>
      <c r="AC17">
        <v>240</v>
      </c>
      <c r="AD17" t="s">
        <v>93</v>
      </c>
      <c r="AE17" t="s">
        <v>84</v>
      </c>
      <c r="AG17" s="1">
        <v>139600000</v>
      </c>
      <c r="AH17" t="s">
        <v>42</v>
      </c>
      <c r="AI17">
        <v>828211</v>
      </c>
    </row>
    <row r="18" spans="1:35" x14ac:dyDescent="0.25">
      <c r="A18" t="s">
        <v>33</v>
      </c>
      <c r="B18" t="s">
        <v>34</v>
      </c>
      <c r="C18">
        <v>4077</v>
      </c>
      <c r="D18" t="s">
        <v>73</v>
      </c>
      <c r="E18">
        <v>19</v>
      </c>
      <c r="F18" t="s">
        <v>74</v>
      </c>
      <c r="G18" t="s">
        <v>74</v>
      </c>
      <c r="H18" t="s">
        <v>75</v>
      </c>
      <c r="I18">
        <v>20191024</v>
      </c>
      <c r="J18" t="s">
        <v>105</v>
      </c>
      <c r="K18" s="1">
        <v>1600000</v>
      </c>
      <c r="L18" t="s">
        <v>76</v>
      </c>
      <c r="M18" t="s">
        <v>77</v>
      </c>
      <c r="N18" t="s">
        <v>78</v>
      </c>
      <c r="O18" t="s">
        <v>36</v>
      </c>
      <c r="P18" t="s">
        <v>36</v>
      </c>
      <c r="Q18" t="s">
        <v>37</v>
      </c>
      <c r="R18" s="1">
        <v>1600000</v>
      </c>
      <c r="S18">
        <v>0</v>
      </c>
      <c r="T18" s="1">
        <v>51900000</v>
      </c>
      <c r="U18" t="s">
        <v>40</v>
      </c>
      <c r="V18">
        <v>0</v>
      </c>
      <c r="W18">
        <v>0</v>
      </c>
      <c r="X18" t="s">
        <v>2883</v>
      </c>
      <c r="Y18" s="1">
        <v>33400001</v>
      </c>
      <c r="Z18" s="1">
        <v>60.84</v>
      </c>
      <c r="AA18" t="s">
        <v>81</v>
      </c>
      <c r="AB18" t="s">
        <v>82</v>
      </c>
      <c r="AC18">
        <v>360</v>
      </c>
      <c r="AD18" t="s">
        <v>93</v>
      </c>
      <c r="AE18" t="s">
        <v>84</v>
      </c>
      <c r="AF18" t="s">
        <v>82</v>
      </c>
      <c r="AG18" s="1">
        <v>85300000</v>
      </c>
      <c r="AH18" t="s">
        <v>42</v>
      </c>
      <c r="AI18">
        <v>828211</v>
      </c>
    </row>
    <row r="19" spans="1:35" x14ac:dyDescent="0.25">
      <c r="A19" t="s">
        <v>33</v>
      </c>
      <c r="B19" t="s">
        <v>34</v>
      </c>
      <c r="C19">
        <v>4077</v>
      </c>
      <c r="D19" t="s">
        <v>73</v>
      </c>
      <c r="E19">
        <v>28</v>
      </c>
      <c r="F19" t="s">
        <v>74</v>
      </c>
      <c r="G19" t="s">
        <v>74</v>
      </c>
      <c r="H19" t="s">
        <v>75</v>
      </c>
      <c r="I19">
        <v>20190814</v>
      </c>
      <c r="K19" s="1">
        <v>828116</v>
      </c>
      <c r="L19" t="s">
        <v>76</v>
      </c>
      <c r="M19" t="s">
        <v>77</v>
      </c>
      <c r="N19" t="s">
        <v>78</v>
      </c>
      <c r="O19" t="s">
        <v>36</v>
      </c>
      <c r="P19" t="s">
        <v>36</v>
      </c>
      <c r="Q19" t="s">
        <v>37</v>
      </c>
      <c r="R19" s="1">
        <v>828116</v>
      </c>
      <c r="S19">
        <v>0</v>
      </c>
      <c r="T19" s="1">
        <v>32500000</v>
      </c>
      <c r="U19" t="s">
        <v>846</v>
      </c>
      <c r="V19">
        <v>32500000</v>
      </c>
      <c r="W19">
        <v>1</v>
      </c>
      <c r="X19" t="s">
        <v>2511</v>
      </c>
      <c r="Y19" s="1">
        <v>62611000</v>
      </c>
      <c r="Z19" s="1">
        <v>51.91</v>
      </c>
      <c r="AA19" t="s">
        <v>81</v>
      </c>
      <c r="AB19" t="s">
        <v>82</v>
      </c>
      <c r="AC19">
        <v>360</v>
      </c>
      <c r="AD19" t="s">
        <v>93</v>
      </c>
      <c r="AE19" t="s">
        <v>84</v>
      </c>
      <c r="AF19" t="s">
        <v>82</v>
      </c>
      <c r="AG19" s="1">
        <v>62611000</v>
      </c>
      <c r="AH19" t="s">
        <v>54</v>
      </c>
      <c r="AI19">
        <v>828211</v>
      </c>
    </row>
    <row r="20" spans="1:35" x14ac:dyDescent="0.25">
      <c r="A20" t="s">
        <v>33</v>
      </c>
      <c r="B20" t="s">
        <v>34</v>
      </c>
      <c r="C20">
        <v>4077</v>
      </c>
      <c r="D20" t="s">
        <v>73</v>
      </c>
      <c r="E20">
        <v>21</v>
      </c>
      <c r="F20" t="s">
        <v>74</v>
      </c>
      <c r="G20" t="s">
        <v>74</v>
      </c>
      <c r="H20" t="s">
        <v>75</v>
      </c>
      <c r="I20">
        <v>20190610</v>
      </c>
      <c r="K20" s="1">
        <v>2401943</v>
      </c>
      <c r="L20" t="s">
        <v>76</v>
      </c>
      <c r="M20" t="s">
        <v>97</v>
      </c>
      <c r="N20" t="s">
        <v>78</v>
      </c>
      <c r="O20" t="s">
        <v>36</v>
      </c>
      <c r="P20" t="s">
        <v>36</v>
      </c>
      <c r="Q20" t="s">
        <v>37</v>
      </c>
      <c r="R20" s="1">
        <v>2401943</v>
      </c>
      <c r="S20">
        <v>127408</v>
      </c>
      <c r="T20" s="1">
        <v>86500000</v>
      </c>
      <c r="U20" t="s">
        <v>103</v>
      </c>
      <c r="V20">
        <v>86500000</v>
      </c>
      <c r="W20">
        <v>1</v>
      </c>
      <c r="X20" t="s">
        <v>2027</v>
      </c>
      <c r="Y20" s="1">
        <v>244936060</v>
      </c>
      <c r="Z20" s="1">
        <v>35.32</v>
      </c>
      <c r="AA20" t="s">
        <v>81</v>
      </c>
      <c r="AB20" t="s">
        <v>82</v>
      </c>
      <c r="AC20">
        <v>240</v>
      </c>
      <c r="AD20" t="s">
        <v>93</v>
      </c>
      <c r="AE20" t="s">
        <v>84</v>
      </c>
      <c r="AG20" s="1">
        <v>244936060</v>
      </c>
      <c r="AH20" t="s">
        <v>54</v>
      </c>
      <c r="AI20">
        <v>828211</v>
      </c>
    </row>
    <row r="21" spans="1:35" x14ac:dyDescent="0.25">
      <c r="A21" t="s">
        <v>33</v>
      </c>
      <c r="B21" t="s">
        <v>34</v>
      </c>
      <c r="C21">
        <v>10</v>
      </c>
      <c r="D21" t="s">
        <v>236</v>
      </c>
      <c r="E21">
        <v>27</v>
      </c>
      <c r="F21" t="s">
        <v>74</v>
      </c>
      <c r="G21" t="s">
        <v>74</v>
      </c>
      <c r="H21" t="s">
        <v>75</v>
      </c>
      <c r="I21">
        <v>20190228</v>
      </c>
      <c r="J21" t="s">
        <v>111</v>
      </c>
      <c r="K21" s="1">
        <v>1500000</v>
      </c>
      <c r="L21" t="s">
        <v>76</v>
      </c>
      <c r="M21" t="s">
        <v>77</v>
      </c>
      <c r="N21" t="s">
        <v>85</v>
      </c>
      <c r="O21" t="s">
        <v>36</v>
      </c>
      <c r="P21" t="s">
        <v>36</v>
      </c>
      <c r="Q21" t="s">
        <v>37</v>
      </c>
      <c r="R21" s="1">
        <v>1500000</v>
      </c>
      <c r="S21">
        <v>0</v>
      </c>
      <c r="T21" s="1">
        <v>74800000</v>
      </c>
      <c r="U21" t="s">
        <v>71</v>
      </c>
      <c r="V21">
        <v>0</v>
      </c>
      <c r="W21">
        <v>0</v>
      </c>
      <c r="X21" t="s">
        <v>1037</v>
      </c>
      <c r="Y21" s="1">
        <v>36143481</v>
      </c>
      <c r="Z21" s="1">
        <v>67.42</v>
      </c>
      <c r="AA21" t="s">
        <v>81</v>
      </c>
      <c r="AB21" t="s">
        <v>82</v>
      </c>
      <c r="AC21">
        <v>240</v>
      </c>
      <c r="AD21" t="s">
        <v>83</v>
      </c>
      <c r="AE21" t="s">
        <v>41</v>
      </c>
      <c r="AF21" t="s">
        <v>124</v>
      </c>
      <c r="AG21" s="1">
        <v>110943480</v>
      </c>
      <c r="AH21" t="s">
        <v>54</v>
      </c>
      <c r="AI21">
        <v>828211</v>
      </c>
    </row>
    <row r="22" spans="1:35" x14ac:dyDescent="0.25">
      <c r="A22" t="s">
        <v>33</v>
      </c>
      <c r="B22" t="s">
        <v>34</v>
      </c>
      <c r="C22">
        <v>4077</v>
      </c>
      <c r="D22" t="s">
        <v>73</v>
      </c>
      <c r="E22">
        <v>20</v>
      </c>
      <c r="F22" t="s">
        <v>74</v>
      </c>
      <c r="G22" t="s">
        <v>74</v>
      </c>
      <c r="H22" t="s">
        <v>612</v>
      </c>
      <c r="I22">
        <v>20191106</v>
      </c>
      <c r="K22" s="1">
        <v>1338385</v>
      </c>
      <c r="L22" t="s">
        <v>76</v>
      </c>
      <c r="M22" t="s">
        <v>77</v>
      </c>
      <c r="N22" t="s">
        <v>78</v>
      </c>
      <c r="O22" t="s">
        <v>36</v>
      </c>
      <c r="P22" t="s">
        <v>36</v>
      </c>
      <c r="Q22" t="s">
        <v>37</v>
      </c>
      <c r="R22" s="1">
        <v>1338385</v>
      </c>
      <c r="S22">
        <v>10253</v>
      </c>
      <c r="T22" s="1">
        <v>52700000</v>
      </c>
      <c r="U22" t="s">
        <v>1684</v>
      </c>
      <c r="V22">
        <v>52700000</v>
      </c>
      <c r="W22">
        <v>1</v>
      </c>
      <c r="X22" t="s">
        <v>3021</v>
      </c>
      <c r="Y22" s="1">
        <v>116000000</v>
      </c>
      <c r="Z22" s="1">
        <v>45.43</v>
      </c>
      <c r="AA22" t="s">
        <v>81</v>
      </c>
      <c r="AB22" t="s">
        <v>82</v>
      </c>
      <c r="AC22">
        <v>360</v>
      </c>
      <c r="AD22" t="s">
        <v>93</v>
      </c>
      <c r="AE22" t="s">
        <v>84</v>
      </c>
      <c r="AF22" t="s">
        <v>82</v>
      </c>
      <c r="AG22" s="1">
        <v>116000000</v>
      </c>
      <c r="AH22" t="s">
        <v>42</v>
      </c>
      <c r="AI22">
        <v>828211</v>
      </c>
    </row>
    <row r="23" spans="1:35" x14ac:dyDescent="0.25">
      <c r="A23" t="s">
        <v>33</v>
      </c>
      <c r="B23" t="s">
        <v>34</v>
      </c>
      <c r="C23">
        <v>4077</v>
      </c>
      <c r="D23" t="s">
        <v>73</v>
      </c>
      <c r="E23">
        <v>20</v>
      </c>
      <c r="F23" t="s">
        <v>74</v>
      </c>
      <c r="G23" t="s">
        <v>74</v>
      </c>
      <c r="H23" t="s">
        <v>75</v>
      </c>
      <c r="I23">
        <v>20190405</v>
      </c>
      <c r="K23" s="1">
        <v>7000000</v>
      </c>
      <c r="L23" t="s">
        <v>76</v>
      </c>
      <c r="M23" t="s">
        <v>77</v>
      </c>
      <c r="N23" t="s">
        <v>85</v>
      </c>
      <c r="O23" t="s">
        <v>36</v>
      </c>
      <c r="P23" t="s">
        <v>36</v>
      </c>
      <c r="Q23" t="s">
        <v>45</v>
      </c>
      <c r="R23" s="1">
        <v>7000000</v>
      </c>
      <c r="S23">
        <v>1480000</v>
      </c>
      <c r="T23" s="1">
        <v>80360321</v>
      </c>
      <c r="U23" t="s">
        <v>123</v>
      </c>
      <c r="V23">
        <v>80360321</v>
      </c>
      <c r="W23">
        <v>1</v>
      </c>
      <c r="X23" t="s">
        <v>1587</v>
      </c>
      <c r="Y23" s="1">
        <v>114800459</v>
      </c>
      <c r="Z23" s="1">
        <v>70</v>
      </c>
      <c r="AA23" t="s">
        <v>81</v>
      </c>
      <c r="AB23" t="s">
        <v>82</v>
      </c>
      <c r="AC23">
        <v>180</v>
      </c>
      <c r="AD23" t="s">
        <v>89</v>
      </c>
      <c r="AE23" t="s">
        <v>41</v>
      </c>
      <c r="AG23" s="1">
        <v>114800459</v>
      </c>
      <c r="AH23" t="s">
        <v>54</v>
      </c>
      <c r="AI23">
        <v>828211</v>
      </c>
    </row>
    <row r="24" spans="1:35" x14ac:dyDescent="0.25">
      <c r="A24" t="s">
        <v>33</v>
      </c>
      <c r="B24" t="s">
        <v>34</v>
      </c>
      <c r="C24">
        <v>4077</v>
      </c>
      <c r="D24" t="s">
        <v>73</v>
      </c>
      <c r="E24">
        <v>23</v>
      </c>
      <c r="F24" t="s">
        <v>74</v>
      </c>
      <c r="G24" t="s">
        <v>74</v>
      </c>
      <c r="H24" t="s">
        <v>75</v>
      </c>
      <c r="I24">
        <v>20191101</v>
      </c>
      <c r="J24" t="s">
        <v>105</v>
      </c>
      <c r="K24" s="1">
        <v>3010698</v>
      </c>
      <c r="L24" t="s">
        <v>76</v>
      </c>
      <c r="M24" t="s">
        <v>97</v>
      </c>
      <c r="N24" t="s">
        <v>78</v>
      </c>
      <c r="O24" t="s">
        <v>36</v>
      </c>
      <c r="P24" t="s">
        <v>36</v>
      </c>
      <c r="Q24" t="s">
        <v>37</v>
      </c>
      <c r="R24" s="1">
        <v>3010698</v>
      </c>
      <c r="S24">
        <v>0</v>
      </c>
      <c r="T24" s="1">
        <v>89999000</v>
      </c>
      <c r="U24" t="s">
        <v>38</v>
      </c>
      <c r="V24">
        <v>0</v>
      </c>
      <c r="W24">
        <v>0</v>
      </c>
      <c r="X24" t="s">
        <v>3021</v>
      </c>
      <c r="Y24" s="1">
        <v>38571001</v>
      </c>
      <c r="Z24" s="1">
        <v>70</v>
      </c>
      <c r="AA24" t="s">
        <v>81</v>
      </c>
      <c r="AB24" t="s">
        <v>82</v>
      </c>
      <c r="AC24">
        <v>180</v>
      </c>
      <c r="AD24" t="s">
        <v>132</v>
      </c>
      <c r="AE24" t="s">
        <v>84</v>
      </c>
      <c r="AG24" s="1">
        <v>128570000</v>
      </c>
      <c r="AH24" t="s">
        <v>42</v>
      </c>
      <c r="AI24">
        <v>828211</v>
      </c>
    </row>
    <row r="25" spans="1:35" x14ac:dyDescent="0.25">
      <c r="A25" t="s">
        <v>33</v>
      </c>
      <c r="B25" t="s">
        <v>34</v>
      </c>
      <c r="C25">
        <v>4077</v>
      </c>
      <c r="D25" t="s">
        <v>73</v>
      </c>
      <c r="E25">
        <v>22</v>
      </c>
      <c r="F25" t="s">
        <v>74</v>
      </c>
      <c r="G25" t="s">
        <v>74</v>
      </c>
      <c r="H25" t="s">
        <v>75</v>
      </c>
      <c r="I25">
        <v>20190918</v>
      </c>
      <c r="K25" s="1">
        <v>1090279</v>
      </c>
      <c r="L25" t="s">
        <v>76</v>
      </c>
      <c r="M25" t="s">
        <v>97</v>
      </c>
      <c r="N25" t="s">
        <v>78</v>
      </c>
      <c r="O25" t="s">
        <v>36</v>
      </c>
      <c r="P25" t="s">
        <v>36</v>
      </c>
      <c r="Q25" t="s">
        <v>37</v>
      </c>
      <c r="R25" s="1">
        <v>1163205</v>
      </c>
      <c r="S25">
        <v>396942</v>
      </c>
      <c r="T25" s="1">
        <v>87000000</v>
      </c>
      <c r="U25" t="s">
        <v>470</v>
      </c>
      <c r="V25">
        <v>87000000</v>
      </c>
      <c r="W25">
        <v>1</v>
      </c>
      <c r="X25" t="s">
        <v>2709</v>
      </c>
      <c r="Y25" s="1">
        <v>134200000</v>
      </c>
      <c r="Z25" s="1">
        <v>64.83</v>
      </c>
      <c r="AA25" t="s">
        <v>81</v>
      </c>
      <c r="AB25" t="s">
        <v>82</v>
      </c>
      <c r="AC25">
        <v>360</v>
      </c>
      <c r="AD25" t="s">
        <v>83</v>
      </c>
      <c r="AE25" t="s">
        <v>84</v>
      </c>
      <c r="AG25" s="1">
        <v>134200000</v>
      </c>
      <c r="AH25" t="s">
        <v>42</v>
      </c>
      <c r="AI25">
        <v>828211</v>
      </c>
    </row>
    <row r="26" spans="1:35" x14ac:dyDescent="0.25">
      <c r="A26" t="s">
        <v>33</v>
      </c>
      <c r="B26" t="s">
        <v>34</v>
      </c>
      <c r="C26">
        <v>4077</v>
      </c>
      <c r="D26" t="s">
        <v>73</v>
      </c>
      <c r="E26">
        <v>19</v>
      </c>
      <c r="F26" t="s">
        <v>74</v>
      </c>
      <c r="G26" t="s">
        <v>74</v>
      </c>
      <c r="H26" t="s">
        <v>75</v>
      </c>
      <c r="I26">
        <v>20191217</v>
      </c>
      <c r="K26" s="1">
        <v>1134000</v>
      </c>
      <c r="L26" t="s">
        <v>76</v>
      </c>
      <c r="M26" t="s">
        <v>77</v>
      </c>
      <c r="N26" t="s">
        <v>78</v>
      </c>
      <c r="O26" t="s">
        <v>36</v>
      </c>
      <c r="P26" t="s">
        <v>36</v>
      </c>
      <c r="Q26" t="s">
        <v>37</v>
      </c>
      <c r="R26" s="1">
        <v>1631032</v>
      </c>
      <c r="S26">
        <v>103000</v>
      </c>
      <c r="T26" s="1">
        <v>58000000</v>
      </c>
      <c r="U26" t="s">
        <v>3195</v>
      </c>
      <c r="V26">
        <v>58000000</v>
      </c>
      <c r="W26">
        <v>1</v>
      </c>
      <c r="X26" t="s">
        <v>3141</v>
      </c>
      <c r="Y26" s="1">
        <v>94240000</v>
      </c>
      <c r="Z26" s="1">
        <v>61.54</v>
      </c>
      <c r="AA26" t="s">
        <v>81</v>
      </c>
      <c r="AB26" t="s">
        <v>82</v>
      </c>
      <c r="AC26">
        <v>360</v>
      </c>
      <c r="AD26" t="s">
        <v>83</v>
      </c>
      <c r="AE26" t="s">
        <v>84</v>
      </c>
      <c r="AF26" t="s">
        <v>82</v>
      </c>
      <c r="AG26" s="1">
        <v>94240000</v>
      </c>
      <c r="AH26" t="s">
        <v>54</v>
      </c>
      <c r="AI26">
        <v>828211</v>
      </c>
    </row>
    <row r="27" spans="1:35" x14ac:dyDescent="0.25">
      <c r="A27" t="s">
        <v>33</v>
      </c>
      <c r="B27" t="s">
        <v>34</v>
      </c>
      <c r="C27">
        <v>91</v>
      </c>
      <c r="D27" t="s">
        <v>64</v>
      </c>
      <c r="E27">
        <v>19</v>
      </c>
      <c r="F27" t="s">
        <v>74</v>
      </c>
      <c r="G27" t="s">
        <v>74</v>
      </c>
      <c r="H27" t="s">
        <v>75</v>
      </c>
      <c r="I27">
        <v>20191001</v>
      </c>
      <c r="J27" t="s">
        <v>105</v>
      </c>
      <c r="K27" s="1">
        <v>11000000</v>
      </c>
      <c r="L27" t="s">
        <v>76</v>
      </c>
      <c r="M27" t="s">
        <v>97</v>
      </c>
      <c r="N27" t="s">
        <v>220</v>
      </c>
      <c r="O27" t="s">
        <v>44</v>
      </c>
      <c r="P27" t="s">
        <v>44</v>
      </c>
      <c r="Q27" t="s">
        <v>49</v>
      </c>
      <c r="R27" s="1">
        <v>11000000</v>
      </c>
      <c r="S27">
        <v>138099</v>
      </c>
      <c r="T27" s="1">
        <v>240000000</v>
      </c>
      <c r="U27" t="s">
        <v>657</v>
      </c>
      <c r="V27">
        <v>0</v>
      </c>
      <c r="W27">
        <v>0</v>
      </c>
      <c r="X27" t="s">
        <v>2883</v>
      </c>
      <c r="Y27" s="1">
        <v>131000001</v>
      </c>
      <c r="Z27" s="1">
        <v>64.69</v>
      </c>
      <c r="AA27" t="s">
        <v>81</v>
      </c>
      <c r="AB27" t="s">
        <v>82</v>
      </c>
      <c r="AC27">
        <v>360</v>
      </c>
      <c r="AD27" t="s">
        <v>93</v>
      </c>
      <c r="AE27" t="s">
        <v>241</v>
      </c>
      <c r="AG27" s="1">
        <v>371000000</v>
      </c>
      <c r="AH27" t="s">
        <v>42</v>
      </c>
      <c r="AI27">
        <v>828211</v>
      </c>
    </row>
    <row r="28" spans="1:35" x14ac:dyDescent="0.25">
      <c r="A28" t="s">
        <v>33</v>
      </c>
      <c r="B28" t="s">
        <v>34</v>
      </c>
      <c r="C28">
        <v>4077</v>
      </c>
      <c r="D28" t="s">
        <v>73</v>
      </c>
      <c r="E28">
        <v>21</v>
      </c>
      <c r="F28" t="s">
        <v>74</v>
      </c>
      <c r="G28" t="s">
        <v>74</v>
      </c>
      <c r="H28" t="s">
        <v>75</v>
      </c>
      <c r="I28">
        <v>20190208</v>
      </c>
      <c r="K28" s="1">
        <v>1800000</v>
      </c>
      <c r="L28" t="s">
        <v>76</v>
      </c>
      <c r="M28" t="s">
        <v>77</v>
      </c>
      <c r="N28" t="s">
        <v>78</v>
      </c>
      <c r="O28" t="s">
        <v>36</v>
      </c>
      <c r="P28" t="s">
        <v>36</v>
      </c>
      <c r="Q28" t="s">
        <v>37</v>
      </c>
      <c r="R28" s="1">
        <v>1800000</v>
      </c>
      <c r="S28">
        <v>0</v>
      </c>
      <c r="T28" s="1">
        <v>69300000</v>
      </c>
      <c r="U28" t="s">
        <v>103</v>
      </c>
      <c r="V28">
        <v>69300000</v>
      </c>
      <c r="W28">
        <v>1</v>
      </c>
      <c r="X28" t="s">
        <v>1037</v>
      </c>
      <c r="Y28" s="1">
        <v>100000000</v>
      </c>
      <c r="Z28" s="1">
        <v>69.3</v>
      </c>
      <c r="AA28" t="s">
        <v>81</v>
      </c>
      <c r="AB28" t="s">
        <v>82</v>
      </c>
      <c r="AC28">
        <v>240</v>
      </c>
      <c r="AD28" t="s">
        <v>83</v>
      </c>
      <c r="AE28" t="s">
        <v>84</v>
      </c>
      <c r="AF28" t="s">
        <v>124</v>
      </c>
      <c r="AG28" s="1">
        <v>100000000</v>
      </c>
      <c r="AH28" t="s">
        <v>54</v>
      </c>
      <c r="AI28">
        <v>828211</v>
      </c>
    </row>
    <row r="29" spans="1:35" x14ac:dyDescent="0.25">
      <c r="A29" t="s">
        <v>33</v>
      </c>
      <c r="B29" t="s">
        <v>34</v>
      </c>
      <c r="C29">
        <v>4669</v>
      </c>
      <c r="D29" t="s">
        <v>68</v>
      </c>
      <c r="E29">
        <v>23</v>
      </c>
      <c r="F29" t="s">
        <v>74</v>
      </c>
      <c r="G29" t="s">
        <v>74</v>
      </c>
      <c r="H29" t="s">
        <v>75</v>
      </c>
      <c r="I29">
        <v>20191216</v>
      </c>
      <c r="J29" t="s">
        <v>105</v>
      </c>
      <c r="K29" s="1">
        <v>9602450</v>
      </c>
      <c r="L29" t="s">
        <v>76</v>
      </c>
      <c r="M29" t="s">
        <v>97</v>
      </c>
      <c r="N29" t="s">
        <v>220</v>
      </c>
      <c r="O29" t="s">
        <v>44</v>
      </c>
      <c r="P29" t="s">
        <v>44</v>
      </c>
      <c r="Q29" t="s">
        <v>37</v>
      </c>
      <c r="R29" s="1">
        <v>14000000</v>
      </c>
      <c r="S29">
        <v>137304</v>
      </c>
      <c r="T29" s="1">
        <v>269864000</v>
      </c>
      <c r="U29" t="s">
        <v>575</v>
      </c>
      <c r="V29">
        <v>0</v>
      </c>
      <c r="W29">
        <v>0</v>
      </c>
      <c r="X29" t="s">
        <v>3141</v>
      </c>
      <c r="Y29" s="1">
        <v>129209059</v>
      </c>
      <c r="Z29" s="1">
        <v>67.62</v>
      </c>
      <c r="AA29" t="s">
        <v>81</v>
      </c>
      <c r="AB29" t="s">
        <v>82</v>
      </c>
      <c r="AC29">
        <v>180</v>
      </c>
      <c r="AD29" t="s">
        <v>93</v>
      </c>
      <c r="AE29" t="s">
        <v>151</v>
      </c>
      <c r="AG29" s="1">
        <v>399073058</v>
      </c>
      <c r="AH29" t="s">
        <v>54</v>
      </c>
      <c r="AI29">
        <v>828211</v>
      </c>
    </row>
    <row r="30" spans="1:35" x14ac:dyDescent="0.25">
      <c r="A30" t="s">
        <v>33</v>
      </c>
      <c r="B30" t="s">
        <v>34</v>
      </c>
      <c r="C30">
        <v>60</v>
      </c>
      <c r="D30" t="s">
        <v>63</v>
      </c>
      <c r="E30">
        <v>25</v>
      </c>
      <c r="F30" t="s">
        <v>74</v>
      </c>
      <c r="G30" t="s">
        <v>74</v>
      </c>
      <c r="H30" t="s">
        <v>75</v>
      </c>
      <c r="I30">
        <v>20190506</v>
      </c>
      <c r="J30" t="s">
        <v>111</v>
      </c>
      <c r="K30" s="1">
        <v>925148</v>
      </c>
      <c r="L30" t="s">
        <v>76</v>
      </c>
      <c r="M30" t="s">
        <v>77</v>
      </c>
      <c r="N30" t="s">
        <v>85</v>
      </c>
      <c r="O30" t="s">
        <v>36</v>
      </c>
      <c r="P30" t="s">
        <v>36</v>
      </c>
      <c r="Q30" t="s">
        <v>37</v>
      </c>
      <c r="R30" s="1">
        <v>2400000</v>
      </c>
      <c r="S30">
        <v>83873</v>
      </c>
      <c r="T30" s="1">
        <v>70000000</v>
      </c>
      <c r="U30" t="s">
        <v>824</v>
      </c>
      <c r="V30">
        <v>0</v>
      </c>
      <c r="W30">
        <v>0</v>
      </c>
      <c r="X30" t="s">
        <v>1812</v>
      </c>
      <c r="Y30" s="1">
        <v>37000001</v>
      </c>
      <c r="Z30" s="1">
        <v>65.42</v>
      </c>
      <c r="AA30" t="s">
        <v>81</v>
      </c>
      <c r="AB30" t="s">
        <v>82</v>
      </c>
      <c r="AC30">
        <v>240</v>
      </c>
      <c r="AD30" t="s">
        <v>83</v>
      </c>
      <c r="AE30" t="s">
        <v>41</v>
      </c>
      <c r="AF30" t="s">
        <v>82</v>
      </c>
      <c r="AG30" s="1">
        <v>107000000</v>
      </c>
      <c r="AH30" t="s">
        <v>42</v>
      </c>
      <c r="AI30">
        <v>828211</v>
      </c>
    </row>
    <row r="31" spans="1:35" x14ac:dyDescent="0.25">
      <c r="A31" t="s">
        <v>33</v>
      </c>
      <c r="B31" t="s">
        <v>34</v>
      </c>
      <c r="C31">
        <v>4849</v>
      </c>
      <c r="D31" t="s">
        <v>371</v>
      </c>
      <c r="E31">
        <v>20</v>
      </c>
      <c r="F31" t="s">
        <v>74</v>
      </c>
      <c r="G31" t="s">
        <v>74</v>
      </c>
      <c r="H31" t="s">
        <v>75</v>
      </c>
      <c r="I31">
        <v>20190816</v>
      </c>
      <c r="K31" s="1">
        <v>1656232</v>
      </c>
      <c r="L31" t="s">
        <v>76</v>
      </c>
      <c r="M31" t="s">
        <v>77</v>
      </c>
      <c r="N31" t="s">
        <v>85</v>
      </c>
      <c r="O31" t="s">
        <v>36</v>
      </c>
      <c r="P31" t="s">
        <v>36</v>
      </c>
      <c r="Q31" t="s">
        <v>37</v>
      </c>
      <c r="R31" s="1">
        <v>2000000</v>
      </c>
      <c r="S31">
        <v>0</v>
      </c>
      <c r="T31" s="1">
        <v>77560000</v>
      </c>
      <c r="U31" t="s">
        <v>221</v>
      </c>
      <c r="V31">
        <v>77560000</v>
      </c>
      <c r="W31">
        <v>1</v>
      </c>
      <c r="X31" t="s">
        <v>2511</v>
      </c>
      <c r="Y31" s="1">
        <v>110800000</v>
      </c>
      <c r="Z31" s="1">
        <v>70</v>
      </c>
      <c r="AA31" t="s">
        <v>81</v>
      </c>
      <c r="AB31" t="s">
        <v>82</v>
      </c>
      <c r="AC31">
        <v>240</v>
      </c>
      <c r="AD31" t="s">
        <v>83</v>
      </c>
      <c r="AE31" t="s">
        <v>41</v>
      </c>
      <c r="AF31" t="s">
        <v>82</v>
      </c>
      <c r="AG31" s="1">
        <v>110800000</v>
      </c>
      <c r="AH31" t="s">
        <v>42</v>
      </c>
      <c r="AI31">
        <v>828211</v>
      </c>
    </row>
    <row r="32" spans="1:35" x14ac:dyDescent="0.25">
      <c r="A32" t="s">
        <v>33</v>
      </c>
      <c r="B32" t="s">
        <v>34</v>
      </c>
      <c r="C32">
        <v>4789</v>
      </c>
      <c r="D32" t="s">
        <v>288</v>
      </c>
      <c r="E32">
        <v>19</v>
      </c>
      <c r="F32" t="s">
        <v>74</v>
      </c>
      <c r="G32" t="s">
        <v>74</v>
      </c>
      <c r="H32" t="s">
        <v>75</v>
      </c>
      <c r="I32">
        <v>20191118</v>
      </c>
      <c r="K32" s="1">
        <v>1000000</v>
      </c>
      <c r="L32" t="s">
        <v>76</v>
      </c>
      <c r="M32" t="s">
        <v>77</v>
      </c>
      <c r="N32" t="s">
        <v>78</v>
      </c>
      <c r="O32" t="s">
        <v>36</v>
      </c>
      <c r="P32" t="s">
        <v>36</v>
      </c>
      <c r="Q32" t="s">
        <v>37</v>
      </c>
      <c r="R32" s="1">
        <v>1600000</v>
      </c>
      <c r="S32">
        <v>0</v>
      </c>
      <c r="T32" s="1">
        <v>40000000</v>
      </c>
      <c r="U32" t="s">
        <v>468</v>
      </c>
      <c r="V32">
        <v>40000000</v>
      </c>
      <c r="W32">
        <v>1</v>
      </c>
      <c r="X32" t="s">
        <v>3021</v>
      </c>
      <c r="Y32" s="1">
        <v>90000000</v>
      </c>
      <c r="Z32" s="1">
        <v>44.44</v>
      </c>
      <c r="AA32" t="s">
        <v>81</v>
      </c>
      <c r="AB32" t="s">
        <v>82</v>
      </c>
      <c r="AC32">
        <v>360</v>
      </c>
      <c r="AD32" t="s">
        <v>625</v>
      </c>
      <c r="AE32" t="s">
        <v>84</v>
      </c>
      <c r="AF32" t="s">
        <v>82</v>
      </c>
      <c r="AG32" s="1">
        <v>90000000</v>
      </c>
      <c r="AH32" t="s">
        <v>54</v>
      </c>
      <c r="AI32">
        <v>828211</v>
      </c>
    </row>
    <row r="33" spans="1:35" x14ac:dyDescent="0.25">
      <c r="A33" t="s">
        <v>33</v>
      </c>
      <c r="B33" t="s">
        <v>34</v>
      </c>
      <c r="C33">
        <v>94</v>
      </c>
      <c r="D33" t="s">
        <v>169</v>
      </c>
      <c r="E33">
        <v>27</v>
      </c>
      <c r="F33" t="s">
        <v>74</v>
      </c>
      <c r="G33" t="s">
        <v>74</v>
      </c>
      <c r="H33" t="s">
        <v>75</v>
      </c>
      <c r="I33">
        <v>20191209</v>
      </c>
      <c r="K33" s="1">
        <v>13073487</v>
      </c>
      <c r="L33" t="s">
        <v>76</v>
      </c>
      <c r="M33" t="s">
        <v>97</v>
      </c>
      <c r="N33" t="s">
        <v>85</v>
      </c>
      <c r="O33" t="s">
        <v>44</v>
      </c>
      <c r="P33" t="s">
        <v>112</v>
      </c>
      <c r="Q33" t="s">
        <v>45</v>
      </c>
      <c r="R33" s="1">
        <v>40000000</v>
      </c>
      <c r="S33">
        <v>6291829</v>
      </c>
      <c r="T33" s="1">
        <v>480700000</v>
      </c>
      <c r="U33" t="s">
        <v>212</v>
      </c>
      <c r="V33">
        <v>480700000</v>
      </c>
      <c r="W33">
        <v>1</v>
      </c>
      <c r="X33" t="s">
        <v>3141</v>
      </c>
      <c r="Y33" s="1">
        <v>686782800</v>
      </c>
      <c r="Z33" s="1">
        <v>69.989999999999995</v>
      </c>
      <c r="AA33" t="s">
        <v>81</v>
      </c>
      <c r="AB33" t="s">
        <v>82</v>
      </c>
      <c r="AC33">
        <v>240</v>
      </c>
      <c r="AD33" t="s">
        <v>93</v>
      </c>
      <c r="AE33" t="s">
        <v>41</v>
      </c>
      <c r="AG33" s="1">
        <v>686782800</v>
      </c>
      <c r="AH33" t="s">
        <v>54</v>
      </c>
      <c r="AI33">
        <v>828211</v>
      </c>
    </row>
    <row r="34" spans="1:35" x14ac:dyDescent="0.25">
      <c r="A34" t="s">
        <v>33</v>
      </c>
      <c r="B34" t="s">
        <v>34</v>
      </c>
      <c r="C34">
        <v>4077</v>
      </c>
      <c r="D34" t="s">
        <v>73</v>
      </c>
      <c r="E34">
        <v>19</v>
      </c>
      <c r="F34" t="s">
        <v>74</v>
      </c>
      <c r="G34" t="s">
        <v>74</v>
      </c>
      <c r="H34" t="s">
        <v>538</v>
      </c>
      <c r="I34">
        <v>20190911</v>
      </c>
      <c r="J34" t="s">
        <v>96</v>
      </c>
      <c r="K34" s="1">
        <v>900000</v>
      </c>
      <c r="L34" t="s">
        <v>76</v>
      </c>
      <c r="M34" t="s">
        <v>77</v>
      </c>
      <c r="N34" t="s">
        <v>78</v>
      </c>
      <c r="O34" t="s">
        <v>36</v>
      </c>
      <c r="P34" t="s">
        <v>36</v>
      </c>
      <c r="Q34" t="s">
        <v>37</v>
      </c>
      <c r="R34" s="1">
        <v>1100000</v>
      </c>
      <c r="S34">
        <v>0</v>
      </c>
      <c r="T34" s="1">
        <v>60000000</v>
      </c>
      <c r="U34" t="s">
        <v>128</v>
      </c>
      <c r="V34">
        <v>0</v>
      </c>
      <c r="W34">
        <v>0</v>
      </c>
      <c r="X34" t="s">
        <v>2709</v>
      </c>
      <c r="Y34" s="1">
        <v>40000001</v>
      </c>
      <c r="Z34" s="1">
        <v>60</v>
      </c>
      <c r="AA34" t="s">
        <v>81</v>
      </c>
      <c r="AB34" t="s">
        <v>82</v>
      </c>
      <c r="AC34">
        <v>360</v>
      </c>
      <c r="AD34" t="s">
        <v>83</v>
      </c>
      <c r="AE34" t="s">
        <v>84</v>
      </c>
      <c r="AF34" t="s">
        <v>82</v>
      </c>
      <c r="AG34" s="1">
        <v>100000000</v>
      </c>
      <c r="AH34" t="s">
        <v>54</v>
      </c>
      <c r="AI34">
        <v>828211</v>
      </c>
    </row>
    <row r="35" spans="1:35" x14ac:dyDescent="0.25">
      <c r="A35" t="s">
        <v>33</v>
      </c>
      <c r="B35" t="s">
        <v>34</v>
      </c>
      <c r="C35">
        <v>4077</v>
      </c>
      <c r="D35" t="s">
        <v>73</v>
      </c>
      <c r="E35">
        <v>24</v>
      </c>
      <c r="F35" t="s">
        <v>74</v>
      </c>
      <c r="G35" t="s">
        <v>74</v>
      </c>
      <c r="H35" t="s">
        <v>75</v>
      </c>
      <c r="I35">
        <v>20190717</v>
      </c>
      <c r="K35" s="1">
        <v>1667398</v>
      </c>
      <c r="L35" t="s">
        <v>76</v>
      </c>
      <c r="M35" t="s">
        <v>77</v>
      </c>
      <c r="N35" t="s">
        <v>78</v>
      </c>
      <c r="O35" t="s">
        <v>36</v>
      </c>
      <c r="P35" t="s">
        <v>36</v>
      </c>
      <c r="Q35" t="s">
        <v>37</v>
      </c>
      <c r="R35" s="1">
        <v>1764430</v>
      </c>
      <c r="S35">
        <v>135274</v>
      </c>
      <c r="T35" s="1">
        <v>61000000</v>
      </c>
      <c r="U35" t="s">
        <v>618</v>
      </c>
      <c r="V35">
        <v>61000000</v>
      </c>
      <c r="W35">
        <v>1</v>
      </c>
      <c r="X35" t="s">
        <v>2242</v>
      </c>
      <c r="Y35" s="1">
        <v>111795660</v>
      </c>
      <c r="Z35" s="1">
        <v>54.56</v>
      </c>
      <c r="AA35" t="s">
        <v>81</v>
      </c>
      <c r="AB35" t="s">
        <v>82</v>
      </c>
      <c r="AC35">
        <v>240</v>
      </c>
      <c r="AD35" t="s">
        <v>132</v>
      </c>
      <c r="AE35" t="s">
        <v>84</v>
      </c>
      <c r="AF35" t="s">
        <v>82</v>
      </c>
      <c r="AG35" s="1">
        <v>111795660</v>
      </c>
      <c r="AH35" t="s">
        <v>42</v>
      </c>
      <c r="AI35">
        <v>828211</v>
      </c>
    </row>
    <row r="36" spans="1:35" x14ac:dyDescent="0.25">
      <c r="A36" t="s">
        <v>33</v>
      </c>
      <c r="B36" t="s">
        <v>34</v>
      </c>
      <c r="C36">
        <v>4573</v>
      </c>
      <c r="D36" t="s">
        <v>140</v>
      </c>
      <c r="E36">
        <v>27</v>
      </c>
      <c r="F36" t="s">
        <v>74</v>
      </c>
      <c r="G36" t="s">
        <v>74</v>
      </c>
      <c r="H36" t="s">
        <v>75</v>
      </c>
      <c r="I36">
        <v>20190715</v>
      </c>
      <c r="K36" s="1">
        <v>2314551</v>
      </c>
      <c r="L36" t="s">
        <v>76</v>
      </c>
      <c r="M36" t="s">
        <v>77</v>
      </c>
      <c r="N36" t="s">
        <v>215</v>
      </c>
      <c r="O36" t="s">
        <v>36</v>
      </c>
      <c r="P36" t="s">
        <v>36</v>
      </c>
      <c r="Q36" t="s">
        <v>49</v>
      </c>
      <c r="R36" s="1">
        <v>3459861</v>
      </c>
      <c r="S36">
        <v>12449</v>
      </c>
      <c r="T36" s="1">
        <v>74617620</v>
      </c>
      <c r="U36" t="s">
        <v>2358</v>
      </c>
      <c r="V36">
        <v>74617620</v>
      </c>
      <c r="W36">
        <v>1</v>
      </c>
      <c r="X36" t="s">
        <v>2242</v>
      </c>
      <c r="Y36" s="1">
        <v>111500000</v>
      </c>
      <c r="Z36" s="1">
        <v>66.92</v>
      </c>
      <c r="AA36" t="s">
        <v>81</v>
      </c>
      <c r="AB36" t="s">
        <v>82</v>
      </c>
      <c r="AC36">
        <v>240</v>
      </c>
      <c r="AD36" t="s">
        <v>93</v>
      </c>
      <c r="AE36" t="s">
        <v>84</v>
      </c>
      <c r="AG36" s="1">
        <v>106596600</v>
      </c>
      <c r="AH36" t="s">
        <v>54</v>
      </c>
      <c r="AI36">
        <v>828211</v>
      </c>
    </row>
    <row r="37" spans="1:35" x14ac:dyDescent="0.25">
      <c r="A37" t="s">
        <v>33</v>
      </c>
      <c r="B37" t="s">
        <v>34</v>
      </c>
      <c r="C37">
        <v>77</v>
      </c>
      <c r="D37" t="s">
        <v>402</v>
      </c>
      <c r="E37">
        <v>22</v>
      </c>
      <c r="F37" t="s">
        <v>74</v>
      </c>
      <c r="G37" t="s">
        <v>74</v>
      </c>
      <c r="H37" t="s">
        <v>1008</v>
      </c>
      <c r="I37">
        <v>20190911</v>
      </c>
      <c r="J37" t="s">
        <v>105</v>
      </c>
      <c r="K37" s="1">
        <v>3000000</v>
      </c>
      <c r="L37" t="s">
        <v>76</v>
      </c>
      <c r="M37" t="s">
        <v>77</v>
      </c>
      <c r="N37" t="s">
        <v>85</v>
      </c>
      <c r="O37" t="s">
        <v>36</v>
      </c>
      <c r="P37" t="s">
        <v>36</v>
      </c>
      <c r="Q37" t="s">
        <v>45</v>
      </c>
      <c r="R37" s="1">
        <v>3000000</v>
      </c>
      <c r="S37">
        <v>204064</v>
      </c>
      <c r="T37" s="1">
        <v>74200000</v>
      </c>
      <c r="U37" t="s">
        <v>635</v>
      </c>
      <c r="V37">
        <v>0</v>
      </c>
      <c r="W37">
        <v>0</v>
      </c>
      <c r="X37" t="s">
        <v>2709</v>
      </c>
      <c r="Y37" s="1">
        <v>31800001</v>
      </c>
      <c r="Z37" s="1">
        <v>70</v>
      </c>
      <c r="AA37" t="s">
        <v>81</v>
      </c>
      <c r="AB37" t="s">
        <v>124</v>
      </c>
      <c r="AC37">
        <v>180</v>
      </c>
      <c r="AD37" t="s">
        <v>83</v>
      </c>
      <c r="AE37" t="s">
        <v>41</v>
      </c>
      <c r="AF37" t="s">
        <v>82</v>
      </c>
      <c r="AG37" s="1">
        <v>106000000</v>
      </c>
      <c r="AH37" t="s">
        <v>42</v>
      </c>
      <c r="AI37">
        <v>828211</v>
      </c>
    </row>
    <row r="38" spans="1:35" x14ac:dyDescent="0.25">
      <c r="A38" t="s">
        <v>33</v>
      </c>
      <c r="B38" t="s">
        <v>34</v>
      </c>
      <c r="C38">
        <v>50</v>
      </c>
      <c r="D38" t="s">
        <v>50</v>
      </c>
      <c r="E38">
        <v>19</v>
      </c>
      <c r="F38" t="s">
        <v>74</v>
      </c>
      <c r="G38" t="s">
        <v>74</v>
      </c>
      <c r="H38" t="s">
        <v>218</v>
      </c>
      <c r="I38">
        <v>20190712</v>
      </c>
      <c r="J38" t="s">
        <v>111</v>
      </c>
      <c r="K38" s="1">
        <v>12477967</v>
      </c>
      <c r="L38" t="s">
        <v>130</v>
      </c>
      <c r="M38" t="s">
        <v>97</v>
      </c>
      <c r="N38" t="s">
        <v>149</v>
      </c>
      <c r="O38" t="s">
        <v>44</v>
      </c>
      <c r="P38" t="s">
        <v>112</v>
      </c>
      <c r="Q38" t="s">
        <v>45</v>
      </c>
      <c r="R38" s="1">
        <v>22000000</v>
      </c>
      <c r="S38">
        <v>0</v>
      </c>
      <c r="T38" s="1">
        <v>256000000</v>
      </c>
      <c r="V38">
        <v>0</v>
      </c>
      <c r="W38">
        <v>0</v>
      </c>
      <c r="X38" t="s">
        <v>2242</v>
      </c>
      <c r="Y38" s="1">
        <v>64000001</v>
      </c>
      <c r="Z38" s="1">
        <v>80</v>
      </c>
      <c r="AA38" t="s">
        <v>164</v>
      </c>
      <c r="AB38" t="s">
        <v>82</v>
      </c>
      <c r="AC38">
        <v>240</v>
      </c>
      <c r="AD38" t="s">
        <v>243</v>
      </c>
      <c r="AE38" t="s">
        <v>151</v>
      </c>
      <c r="AG38" s="1">
        <v>276053800</v>
      </c>
      <c r="AH38" t="s">
        <v>54</v>
      </c>
      <c r="AI38">
        <v>828211</v>
      </c>
    </row>
    <row r="39" spans="1:35" x14ac:dyDescent="0.25">
      <c r="A39" t="s">
        <v>33</v>
      </c>
      <c r="B39" t="s">
        <v>34</v>
      </c>
      <c r="C39">
        <v>4849</v>
      </c>
      <c r="D39" t="s">
        <v>371</v>
      </c>
      <c r="E39">
        <v>19</v>
      </c>
      <c r="F39" t="s">
        <v>74</v>
      </c>
      <c r="G39" t="s">
        <v>74</v>
      </c>
      <c r="H39" t="s">
        <v>75</v>
      </c>
      <c r="I39">
        <v>20190309</v>
      </c>
      <c r="K39" s="1">
        <v>1180000</v>
      </c>
      <c r="L39" t="s">
        <v>76</v>
      </c>
      <c r="M39" t="s">
        <v>77</v>
      </c>
      <c r="N39" t="s">
        <v>78</v>
      </c>
      <c r="O39" t="s">
        <v>36</v>
      </c>
      <c r="P39" t="s">
        <v>36</v>
      </c>
      <c r="Q39" t="s">
        <v>37</v>
      </c>
      <c r="R39" s="1">
        <v>1180000</v>
      </c>
      <c r="S39">
        <v>0</v>
      </c>
      <c r="T39" s="1">
        <v>37400000</v>
      </c>
      <c r="U39" t="s">
        <v>103</v>
      </c>
      <c r="V39">
        <v>37400000</v>
      </c>
      <c r="W39">
        <v>1</v>
      </c>
      <c r="X39" t="s">
        <v>1359</v>
      </c>
      <c r="Y39" s="1">
        <v>72000000</v>
      </c>
      <c r="Z39" s="1">
        <v>51.94</v>
      </c>
      <c r="AA39" t="s">
        <v>81</v>
      </c>
      <c r="AB39" t="s">
        <v>82</v>
      </c>
      <c r="AC39">
        <v>240</v>
      </c>
      <c r="AD39" t="s">
        <v>83</v>
      </c>
      <c r="AE39" t="s">
        <v>84</v>
      </c>
      <c r="AF39" t="s">
        <v>82</v>
      </c>
      <c r="AG39" s="1">
        <v>72000000</v>
      </c>
      <c r="AH39" t="s">
        <v>42</v>
      </c>
      <c r="AI39">
        <v>828211</v>
      </c>
    </row>
    <row r="40" spans="1:35" x14ac:dyDescent="0.25">
      <c r="A40" t="s">
        <v>33</v>
      </c>
      <c r="B40" t="s">
        <v>34</v>
      </c>
      <c r="C40">
        <v>23</v>
      </c>
      <c r="D40" t="s">
        <v>52</v>
      </c>
      <c r="E40">
        <v>28</v>
      </c>
      <c r="F40" t="s">
        <v>74</v>
      </c>
      <c r="G40" t="s">
        <v>74</v>
      </c>
      <c r="H40" t="s">
        <v>75</v>
      </c>
      <c r="I40">
        <v>20190518</v>
      </c>
      <c r="K40" s="1">
        <v>1687034</v>
      </c>
      <c r="L40" t="s">
        <v>76</v>
      </c>
      <c r="M40" t="s">
        <v>77</v>
      </c>
      <c r="N40" t="s">
        <v>78</v>
      </c>
      <c r="O40" t="s">
        <v>36</v>
      </c>
      <c r="P40" t="s">
        <v>36</v>
      </c>
      <c r="Q40" t="s">
        <v>37</v>
      </c>
      <c r="R40" s="1">
        <v>1687034</v>
      </c>
      <c r="S40">
        <v>0</v>
      </c>
      <c r="T40" s="1">
        <v>58256520</v>
      </c>
      <c r="U40" t="s">
        <v>1919</v>
      </c>
      <c r="V40">
        <v>58256520</v>
      </c>
      <c r="W40">
        <v>1</v>
      </c>
      <c r="X40" t="s">
        <v>1812</v>
      </c>
      <c r="Y40" s="1">
        <v>92400000</v>
      </c>
      <c r="Z40" s="1">
        <v>63.05</v>
      </c>
      <c r="AA40" t="s">
        <v>81</v>
      </c>
      <c r="AB40" t="s">
        <v>82</v>
      </c>
      <c r="AC40">
        <v>300</v>
      </c>
      <c r="AD40" t="s">
        <v>83</v>
      </c>
      <c r="AE40" t="s">
        <v>84</v>
      </c>
      <c r="AF40" t="s">
        <v>82</v>
      </c>
      <c r="AG40" s="1">
        <v>92400000</v>
      </c>
      <c r="AH40" t="s">
        <v>42</v>
      </c>
      <c r="AI40">
        <v>828211</v>
      </c>
    </row>
    <row r="41" spans="1:35" x14ac:dyDescent="0.25">
      <c r="A41" t="s">
        <v>33</v>
      </c>
      <c r="B41" t="s">
        <v>34</v>
      </c>
      <c r="C41">
        <v>4077</v>
      </c>
      <c r="D41" t="s">
        <v>73</v>
      </c>
      <c r="E41">
        <v>26</v>
      </c>
      <c r="F41" t="s">
        <v>74</v>
      </c>
      <c r="G41" t="s">
        <v>74</v>
      </c>
      <c r="H41" t="s">
        <v>75</v>
      </c>
      <c r="I41">
        <v>20191021</v>
      </c>
      <c r="K41" s="1">
        <v>1200000</v>
      </c>
      <c r="L41" t="s">
        <v>76</v>
      </c>
      <c r="M41" t="s">
        <v>77</v>
      </c>
      <c r="N41" t="s">
        <v>78</v>
      </c>
      <c r="O41" t="s">
        <v>36</v>
      </c>
      <c r="P41" t="s">
        <v>36</v>
      </c>
      <c r="Q41" t="s">
        <v>37</v>
      </c>
      <c r="R41" s="1">
        <v>1200000</v>
      </c>
      <c r="S41">
        <v>160106</v>
      </c>
      <c r="T41" s="1">
        <v>30000000</v>
      </c>
      <c r="U41" t="s">
        <v>240</v>
      </c>
      <c r="V41">
        <v>30000000</v>
      </c>
      <c r="W41">
        <v>1</v>
      </c>
      <c r="X41" t="s">
        <v>2883</v>
      </c>
      <c r="Y41" s="1">
        <v>104600000</v>
      </c>
      <c r="Z41" s="1">
        <v>28.68</v>
      </c>
      <c r="AA41" t="s">
        <v>81</v>
      </c>
      <c r="AB41" t="s">
        <v>82</v>
      </c>
      <c r="AC41">
        <v>180</v>
      </c>
      <c r="AD41" t="s">
        <v>89</v>
      </c>
      <c r="AE41" t="s">
        <v>84</v>
      </c>
      <c r="AF41" t="s">
        <v>82</v>
      </c>
      <c r="AG41" s="1">
        <v>104600000</v>
      </c>
      <c r="AH41" t="s">
        <v>54</v>
      </c>
      <c r="AI41">
        <v>828211</v>
      </c>
    </row>
    <row r="42" spans="1:35" x14ac:dyDescent="0.25">
      <c r="A42" t="s">
        <v>33</v>
      </c>
      <c r="B42" t="s">
        <v>34</v>
      </c>
      <c r="C42">
        <v>4077</v>
      </c>
      <c r="D42" t="s">
        <v>73</v>
      </c>
      <c r="E42">
        <v>27</v>
      </c>
      <c r="F42" t="s">
        <v>74</v>
      </c>
      <c r="G42" t="s">
        <v>74</v>
      </c>
      <c r="H42" t="s">
        <v>75</v>
      </c>
      <c r="I42">
        <v>20190813</v>
      </c>
      <c r="K42" s="1">
        <v>910000</v>
      </c>
      <c r="L42" t="s">
        <v>76</v>
      </c>
      <c r="M42" t="s">
        <v>77</v>
      </c>
      <c r="N42" t="s">
        <v>85</v>
      </c>
      <c r="O42" t="s">
        <v>36</v>
      </c>
      <c r="P42" t="s">
        <v>36</v>
      </c>
      <c r="Q42" t="s">
        <v>37</v>
      </c>
      <c r="R42" s="1">
        <v>1220900</v>
      </c>
      <c r="S42">
        <v>0</v>
      </c>
      <c r="T42" s="1">
        <v>27324640</v>
      </c>
      <c r="U42" t="s">
        <v>669</v>
      </c>
      <c r="V42">
        <v>27324640</v>
      </c>
      <c r="W42">
        <v>1</v>
      </c>
      <c r="X42" t="s">
        <v>2511</v>
      </c>
      <c r="Y42" s="1">
        <v>57968120</v>
      </c>
      <c r="Z42" s="1">
        <v>47.14</v>
      </c>
      <c r="AA42" t="s">
        <v>81</v>
      </c>
      <c r="AB42" t="s">
        <v>82</v>
      </c>
      <c r="AC42">
        <v>240</v>
      </c>
      <c r="AD42" t="s">
        <v>357</v>
      </c>
      <c r="AE42" t="s">
        <v>41</v>
      </c>
      <c r="AF42" t="s">
        <v>82</v>
      </c>
      <c r="AG42" s="1">
        <v>57968120</v>
      </c>
      <c r="AH42" t="s">
        <v>54</v>
      </c>
      <c r="AI42">
        <v>828211</v>
      </c>
    </row>
    <row r="43" spans="1:35" x14ac:dyDescent="0.25">
      <c r="A43" t="s">
        <v>33</v>
      </c>
      <c r="B43" t="s">
        <v>34</v>
      </c>
      <c r="C43">
        <v>4077</v>
      </c>
      <c r="D43" t="s">
        <v>73</v>
      </c>
      <c r="E43">
        <v>22</v>
      </c>
      <c r="F43" t="s">
        <v>74</v>
      </c>
      <c r="G43" t="s">
        <v>74</v>
      </c>
      <c r="H43" t="s">
        <v>75</v>
      </c>
      <c r="I43">
        <v>20190417</v>
      </c>
      <c r="K43" s="1">
        <v>1200000</v>
      </c>
      <c r="L43" t="s">
        <v>76</v>
      </c>
      <c r="M43" t="s">
        <v>77</v>
      </c>
      <c r="N43" t="s">
        <v>78</v>
      </c>
      <c r="O43" t="s">
        <v>36</v>
      </c>
      <c r="P43" t="s">
        <v>36</v>
      </c>
      <c r="Q43" t="s">
        <v>37</v>
      </c>
      <c r="R43" s="1">
        <v>1200000</v>
      </c>
      <c r="S43">
        <v>0</v>
      </c>
      <c r="T43" s="1">
        <v>46000000</v>
      </c>
      <c r="U43" t="s">
        <v>103</v>
      </c>
      <c r="V43">
        <v>46000000</v>
      </c>
      <c r="W43">
        <v>1</v>
      </c>
      <c r="X43" t="s">
        <v>1587</v>
      </c>
      <c r="Y43" s="1">
        <v>80000000</v>
      </c>
      <c r="Z43" s="1">
        <v>57.5</v>
      </c>
      <c r="AA43" t="s">
        <v>81</v>
      </c>
      <c r="AB43" t="s">
        <v>82</v>
      </c>
      <c r="AC43">
        <v>360</v>
      </c>
      <c r="AD43" t="s">
        <v>83</v>
      </c>
      <c r="AE43" t="s">
        <v>84</v>
      </c>
      <c r="AF43" t="s">
        <v>82</v>
      </c>
      <c r="AG43" s="1">
        <v>80000000</v>
      </c>
      <c r="AH43" t="s">
        <v>54</v>
      </c>
      <c r="AI43">
        <v>828211</v>
      </c>
    </row>
    <row r="44" spans="1:35" x14ac:dyDescent="0.25">
      <c r="A44" t="s">
        <v>33</v>
      </c>
      <c r="B44" t="s">
        <v>34</v>
      </c>
      <c r="C44">
        <v>4077</v>
      </c>
      <c r="D44" t="s">
        <v>73</v>
      </c>
      <c r="E44">
        <v>23</v>
      </c>
      <c r="F44" t="s">
        <v>74</v>
      </c>
      <c r="G44" t="s">
        <v>74</v>
      </c>
      <c r="H44" t="s">
        <v>612</v>
      </c>
      <c r="I44">
        <v>20190815</v>
      </c>
      <c r="K44" s="1">
        <v>1248116</v>
      </c>
      <c r="L44" t="s">
        <v>76</v>
      </c>
      <c r="M44" t="s">
        <v>77</v>
      </c>
      <c r="N44" t="s">
        <v>78</v>
      </c>
      <c r="O44" t="s">
        <v>36</v>
      </c>
      <c r="P44" t="s">
        <v>36</v>
      </c>
      <c r="Q44" t="s">
        <v>37</v>
      </c>
      <c r="R44" s="1">
        <v>1248116</v>
      </c>
      <c r="S44">
        <v>67000</v>
      </c>
      <c r="T44" s="1">
        <v>69300000</v>
      </c>
      <c r="U44" t="s">
        <v>1684</v>
      </c>
      <c r="V44">
        <v>69300000</v>
      </c>
      <c r="W44">
        <v>1</v>
      </c>
      <c r="X44" t="s">
        <v>2511</v>
      </c>
      <c r="Y44" s="1">
        <v>111000000</v>
      </c>
      <c r="Z44" s="1">
        <v>62.43</v>
      </c>
      <c r="AA44" t="s">
        <v>81</v>
      </c>
      <c r="AB44" t="s">
        <v>82</v>
      </c>
      <c r="AC44">
        <v>240</v>
      </c>
      <c r="AD44" t="s">
        <v>93</v>
      </c>
      <c r="AE44" t="s">
        <v>84</v>
      </c>
      <c r="AF44" t="s">
        <v>82</v>
      </c>
      <c r="AG44" s="1">
        <v>111000000</v>
      </c>
      <c r="AH44" t="s">
        <v>42</v>
      </c>
      <c r="AI44">
        <v>828211</v>
      </c>
    </row>
    <row r="45" spans="1:35" x14ac:dyDescent="0.25">
      <c r="A45" t="s">
        <v>33</v>
      </c>
      <c r="B45" t="s">
        <v>34</v>
      </c>
      <c r="C45">
        <v>4758</v>
      </c>
      <c r="D45" t="s">
        <v>338</v>
      </c>
      <c r="E45">
        <v>19</v>
      </c>
      <c r="F45" t="s">
        <v>74</v>
      </c>
      <c r="G45" t="s">
        <v>74</v>
      </c>
      <c r="H45" t="s">
        <v>75</v>
      </c>
      <c r="I45">
        <v>20190312</v>
      </c>
      <c r="J45" t="s">
        <v>105</v>
      </c>
      <c r="K45" s="1">
        <v>3000000</v>
      </c>
      <c r="L45" t="s">
        <v>130</v>
      </c>
      <c r="M45" t="s">
        <v>97</v>
      </c>
      <c r="N45" t="s">
        <v>215</v>
      </c>
      <c r="O45" t="s">
        <v>36</v>
      </c>
      <c r="P45" t="s">
        <v>36</v>
      </c>
      <c r="Q45" t="s">
        <v>37</v>
      </c>
      <c r="R45" s="1">
        <v>3000000</v>
      </c>
      <c r="S45">
        <v>0</v>
      </c>
      <c r="T45" s="1">
        <v>92500000</v>
      </c>
      <c r="V45">
        <v>0</v>
      </c>
      <c r="W45">
        <v>0</v>
      </c>
      <c r="X45" t="s">
        <v>1359</v>
      </c>
      <c r="Y45" s="1">
        <v>57500001</v>
      </c>
      <c r="Z45" s="1">
        <v>61.67</v>
      </c>
      <c r="AA45" t="s">
        <v>81</v>
      </c>
      <c r="AB45" t="s">
        <v>82</v>
      </c>
      <c r="AC45">
        <v>180</v>
      </c>
      <c r="AD45" t="s">
        <v>93</v>
      </c>
      <c r="AE45" t="s">
        <v>84</v>
      </c>
      <c r="AG45" s="1">
        <v>150027200</v>
      </c>
      <c r="AH45" t="s">
        <v>54</v>
      </c>
      <c r="AI45">
        <v>828211</v>
      </c>
    </row>
    <row r="46" spans="1:35" x14ac:dyDescent="0.25">
      <c r="A46" t="s">
        <v>33</v>
      </c>
      <c r="B46" t="s">
        <v>34</v>
      </c>
      <c r="C46">
        <v>4625</v>
      </c>
      <c r="D46" t="s">
        <v>152</v>
      </c>
      <c r="E46">
        <v>28</v>
      </c>
      <c r="F46" t="s">
        <v>74</v>
      </c>
      <c r="G46" t="s">
        <v>74</v>
      </c>
      <c r="H46" t="s">
        <v>75</v>
      </c>
      <c r="I46">
        <v>20191219</v>
      </c>
      <c r="K46" s="1">
        <v>1200000</v>
      </c>
      <c r="L46" t="s">
        <v>76</v>
      </c>
      <c r="M46" t="s">
        <v>77</v>
      </c>
      <c r="N46" t="s">
        <v>78</v>
      </c>
      <c r="O46" t="s">
        <v>36</v>
      </c>
      <c r="P46" t="s">
        <v>36</v>
      </c>
      <c r="Q46" t="s">
        <v>37</v>
      </c>
      <c r="R46" s="1">
        <v>1200000</v>
      </c>
      <c r="S46">
        <v>0</v>
      </c>
      <c r="T46" s="1">
        <v>40000000</v>
      </c>
      <c r="U46" t="s">
        <v>221</v>
      </c>
      <c r="V46">
        <v>40000000</v>
      </c>
      <c r="W46">
        <v>1</v>
      </c>
      <c r="X46" t="s">
        <v>3141</v>
      </c>
      <c r="Y46" s="1">
        <v>78300000</v>
      </c>
      <c r="Z46" s="1">
        <v>51.09</v>
      </c>
      <c r="AA46" t="s">
        <v>81</v>
      </c>
      <c r="AB46" t="s">
        <v>82</v>
      </c>
      <c r="AC46">
        <v>360</v>
      </c>
      <c r="AD46" t="s">
        <v>411</v>
      </c>
      <c r="AE46" t="s">
        <v>84</v>
      </c>
      <c r="AF46" t="s">
        <v>82</v>
      </c>
      <c r="AG46" s="1">
        <v>78300000</v>
      </c>
      <c r="AH46" t="s">
        <v>54</v>
      </c>
      <c r="AI46">
        <v>828211</v>
      </c>
    </row>
    <row r="47" spans="1:35" x14ac:dyDescent="0.25">
      <c r="A47" t="s">
        <v>33</v>
      </c>
      <c r="B47" t="s">
        <v>34</v>
      </c>
      <c r="C47">
        <v>4077</v>
      </c>
      <c r="D47" t="s">
        <v>73</v>
      </c>
      <c r="E47">
        <v>23</v>
      </c>
      <c r="F47" t="s">
        <v>74</v>
      </c>
      <c r="G47" t="s">
        <v>74</v>
      </c>
      <c r="H47" t="s">
        <v>75</v>
      </c>
      <c r="I47">
        <v>20190412</v>
      </c>
      <c r="K47" s="1">
        <v>828116</v>
      </c>
      <c r="L47" t="s">
        <v>76</v>
      </c>
      <c r="M47" t="s">
        <v>77</v>
      </c>
      <c r="N47" t="s">
        <v>78</v>
      </c>
      <c r="O47" t="s">
        <v>36</v>
      </c>
      <c r="P47" t="s">
        <v>36</v>
      </c>
      <c r="Q47" t="s">
        <v>37</v>
      </c>
      <c r="R47" s="1">
        <v>925148</v>
      </c>
      <c r="S47">
        <v>42757</v>
      </c>
      <c r="T47" s="1">
        <v>66900000</v>
      </c>
      <c r="U47" t="s">
        <v>79</v>
      </c>
      <c r="V47">
        <v>66900000</v>
      </c>
      <c r="W47">
        <v>1</v>
      </c>
      <c r="X47" t="s">
        <v>1587</v>
      </c>
      <c r="Y47" s="1">
        <v>95700000</v>
      </c>
      <c r="Z47" s="1">
        <v>69.91</v>
      </c>
      <c r="AA47" t="s">
        <v>81</v>
      </c>
      <c r="AB47" t="s">
        <v>82</v>
      </c>
      <c r="AC47">
        <v>360</v>
      </c>
      <c r="AD47" t="s">
        <v>83</v>
      </c>
      <c r="AE47" t="s">
        <v>84</v>
      </c>
      <c r="AF47" t="s">
        <v>82</v>
      </c>
      <c r="AG47" s="1">
        <v>95700000</v>
      </c>
      <c r="AH47" t="s">
        <v>54</v>
      </c>
      <c r="AI47">
        <v>828211</v>
      </c>
    </row>
    <row r="48" spans="1:35" x14ac:dyDescent="0.25">
      <c r="A48" t="s">
        <v>33</v>
      </c>
      <c r="B48" t="s">
        <v>34</v>
      </c>
      <c r="C48">
        <v>4077</v>
      </c>
      <c r="D48" t="s">
        <v>73</v>
      </c>
      <c r="E48">
        <v>25</v>
      </c>
      <c r="F48" t="s">
        <v>74</v>
      </c>
      <c r="G48" t="s">
        <v>74</v>
      </c>
      <c r="H48" t="s">
        <v>538</v>
      </c>
      <c r="I48">
        <v>20190604</v>
      </c>
      <c r="K48" s="1">
        <v>1761936</v>
      </c>
      <c r="L48" t="s">
        <v>76</v>
      </c>
      <c r="M48" t="s">
        <v>77</v>
      </c>
      <c r="N48" t="s">
        <v>78</v>
      </c>
      <c r="O48" t="s">
        <v>36</v>
      </c>
      <c r="P48" t="s">
        <v>36</v>
      </c>
      <c r="Q48" t="s">
        <v>37</v>
      </c>
      <c r="R48" s="1">
        <v>1882214</v>
      </c>
      <c r="S48">
        <v>0</v>
      </c>
      <c r="T48" s="1">
        <v>63000000</v>
      </c>
      <c r="U48" t="s">
        <v>79</v>
      </c>
      <c r="V48">
        <v>63000000</v>
      </c>
      <c r="W48">
        <v>1</v>
      </c>
      <c r="X48" t="s">
        <v>2027</v>
      </c>
      <c r="Y48" s="1">
        <v>96802000</v>
      </c>
      <c r="Z48" s="1">
        <v>65.08</v>
      </c>
      <c r="AA48" t="s">
        <v>81</v>
      </c>
      <c r="AB48" t="s">
        <v>82</v>
      </c>
      <c r="AC48">
        <v>240</v>
      </c>
      <c r="AD48" t="s">
        <v>83</v>
      </c>
      <c r="AE48" t="s">
        <v>84</v>
      </c>
      <c r="AF48" t="s">
        <v>82</v>
      </c>
      <c r="AG48" s="1">
        <v>96802000</v>
      </c>
      <c r="AH48" t="s">
        <v>42</v>
      </c>
      <c r="AI48">
        <v>828211</v>
      </c>
    </row>
    <row r="49" spans="1:35" x14ac:dyDescent="0.25">
      <c r="A49" t="s">
        <v>33</v>
      </c>
      <c r="B49" t="s">
        <v>34</v>
      </c>
      <c r="C49">
        <v>72</v>
      </c>
      <c r="D49" t="s">
        <v>193</v>
      </c>
      <c r="E49">
        <v>23</v>
      </c>
      <c r="F49" t="s">
        <v>74</v>
      </c>
      <c r="G49" t="s">
        <v>74</v>
      </c>
      <c r="H49" t="s">
        <v>75</v>
      </c>
      <c r="I49">
        <v>20190110</v>
      </c>
      <c r="K49" s="1">
        <v>931431</v>
      </c>
      <c r="L49" t="s">
        <v>76</v>
      </c>
      <c r="M49" t="s">
        <v>77</v>
      </c>
      <c r="N49" t="s">
        <v>78</v>
      </c>
      <c r="O49" t="s">
        <v>36</v>
      </c>
      <c r="P49" t="s">
        <v>36</v>
      </c>
      <c r="Q49" t="s">
        <v>37</v>
      </c>
      <c r="R49" s="1">
        <v>931431</v>
      </c>
      <c r="S49">
        <v>0</v>
      </c>
      <c r="T49" s="1">
        <v>36000000</v>
      </c>
      <c r="U49" t="s">
        <v>86</v>
      </c>
      <c r="V49">
        <v>36000000</v>
      </c>
      <c r="W49">
        <v>1</v>
      </c>
      <c r="X49" t="s">
        <v>39</v>
      </c>
      <c r="Y49" s="1">
        <v>110000000</v>
      </c>
      <c r="Z49" s="1">
        <v>32.729999999999997</v>
      </c>
      <c r="AA49" t="s">
        <v>81</v>
      </c>
      <c r="AB49" t="s">
        <v>82</v>
      </c>
      <c r="AC49">
        <v>360</v>
      </c>
      <c r="AD49" t="s">
        <v>89</v>
      </c>
      <c r="AE49" t="s">
        <v>84</v>
      </c>
      <c r="AF49" t="s">
        <v>82</v>
      </c>
      <c r="AG49" s="1">
        <v>110000000</v>
      </c>
      <c r="AH49" t="s">
        <v>54</v>
      </c>
      <c r="AI49">
        <v>828211</v>
      </c>
    </row>
    <row r="50" spans="1:35" x14ac:dyDescent="0.25">
      <c r="A50" t="s">
        <v>33</v>
      </c>
      <c r="B50" t="s">
        <v>34</v>
      </c>
      <c r="C50">
        <v>4694</v>
      </c>
      <c r="D50" t="s">
        <v>433</v>
      </c>
      <c r="E50">
        <v>25</v>
      </c>
      <c r="F50" t="s">
        <v>74</v>
      </c>
      <c r="G50" t="s">
        <v>74</v>
      </c>
      <c r="H50" t="s">
        <v>95</v>
      </c>
      <c r="I50">
        <v>20190121</v>
      </c>
      <c r="K50" s="1">
        <v>2016000</v>
      </c>
      <c r="L50" t="s">
        <v>76</v>
      </c>
      <c r="M50" t="s">
        <v>77</v>
      </c>
      <c r="N50" t="s">
        <v>85</v>
      </c>
      <c r="O50" t="s">
        <v>36</v>
      </c>
      <c r="P50" t="s">
        <v>36</v>
      </c>
      <c r="Q50" t="s">
        <v>37</v>
      </c>
      <c r="R50" s="1">
        <v>2016000</v>
      </c>
      <c r="S50">
        <v>136000</v>
      </c>
      <c r="T50" s="1">
        <v>46015740</v>
      </c>
      <c r="U50" t="s">
        <v>373</v>
      </c>
      <c r="V50">
        <v>46015740</v>
      </c>
      <c r="W50">
        <v>1</v>
      </c>
      <c r="X50" t="s">
        <v>39</v>
      </c>
      <c r="Y50" s="1">
        <v>77500000</v>
      </c>
      <c r="Z50" s="1">
        <v>59.38</v>
      </c>
      <c r="AA50" t="s">
        <v>81</v>
      </c>
      <c r="AB50" t="s">
        <v>82</v>
      </c>
      <c r="AC50">
        <v>240</v>
      </c>
      <c r="AD50" t="s">
        <v>354</v>
      </c>
      <c r="AE50" t="s">
        <v>41</v>
      </c>
      <c r="AG50" s="1">
        <v>77500000</v>
      </c>
      <c r="AH50" t="s">
        <v>42</v>
      </c>
      <c r="AI50">
        <v>828211</v>
      </c>
    </row>
    <row r="51" spans="1:35" x14ac:dyDescent="0.25">
      <c r="A51" t="s">
        <v>33</v>
      </c>
      <c r="B51" t="s">
        <v>34</v>
      </c>
      <c r="C51">
        <v>4504</v>
      </c>
      <c r="D51" t="s">
        <v>303</v>
      </c>
      <c r="E51">
        <v>26</v>
      </c>
      <c r="F51" t="s">
        <v>74</v>
      </c>
      <c r="G51" t="s">
        <v>74</v>
      </c>
      <c r="H51" t="s">
        <v>75</v>
      </c>
      <c r="I51">
        <v>20190825</v>
      </c>
      <c r="K51" s="1">
        <v>1383399</v>
      </c>
      <c r="L51" t="s">
        <v>76</v>
      </c>
      <c r="M51" t="s">
        <v>77</v>
      </c>
      <c r="N51" t="s">
        <v>78</v>
      </c>
      <c r="O51" t="s">
        <v>36</v>
      </c>
      <c r="P51" t="s">
        <v>36</v>
      </c>
      <c r="Q51" t="s">
        <v>37</v>
      </c>
      <c r="R51" s="1">
        <v>1383399</v>
      </c>
      <c r="S51">
        <v>92495</v>
      </c>
      <c r="T51" s="1">
        <v>65200000</v>
      </c>
      <c r="U51" t="s">
        <v>964</v>
      </c>
      <c r="V51">
        <v>65200000</v>
      </c>
      <c r="W51">
        <v>1</v>
      </c>
      <c r="X51" t="s">
        <v>2511</v>
      </c>
      <c r="Y51" s="1">
        <v>94500000</v>
      </c>
      <c r="Z51" s="1">
        <v>68.989999999999995</v>
      </c>
      <c r="AA51" t="s">
        <v>81</v>
      </c>
      <c r="AB51" t="s">
        <v>82</v>
      </c>
      <c r="AC51">
        <v>360</v>
      </c>
      <c r="AD51" t="s">
        <v>303</v>
      </c>
      <c r="AE51" t="s">
        <v>84</v>
      </c>
      <c r="AF51" t="s">
        <v>82</v>
      </c>
      <c r="AG51" s="1">
        <v>94500000</v>
      </c>
      <c r="AH51" t="s">
        <v>42</v>
      </c>
      <c r="AI51">
        <v>828211</v>
      </c>
    </row>
    <row r="52" spans="1:35" x14ac:dyDescent="0.25">
      <c r="A52" t="s">
        <v>33</v>
      </c>
      <c r="B52" t="s">
        <v>34</v>
      </c>
      <c r="C52">
        <v>4077</v>
      </c>
      <c r="D52" t="s">
        <v>73</v>
      </c>
      <c r="E52">
        <v>28</v>
      </c>
      <c r="F52" t="s">
        <v>74</v>
      </c>
      <c r="G52" t="s">
        <v>74</v>
      </c>
      <c r="H52" t="s">
        <v>75</v>
      </c>
      <c r="I52">
        <v>20190822</v>
      </c>
      <c r="K52" s="1">
        <v>1000000</v>
      </c>
      <c r="L52" t="s">
        <v>76</v>
      </c>
      <c r="M52" t="s">
        <v>77</v>
      </c>
      <c r="N52" t="s">
        <v>78</v>
      </c>
      <c r="O52" t="s">
        <v>36</v>
      </c>
      <c r="P52" t="s">
        <v>36</v>
      </c>
      <c r="Q52" t="s">
        <v>37</v>
      </c>
      <c r="R52" s="1">
        <v>1171884</v>
      </c>
      <c r="S52">
        <v>0</v>
      </c>
      <c r="T52" s="1">
        <v>58146020</v>
      </c>
      <c r="U52" t="s">
        <v>128</v>
      </c>
      <c r="V52">
        <v>58146020</v>
      </c>
      <c r="W52">
        <v>1</v>
      </c>
      <c r="X52" t="s">
        <v>2511</v>
      </c>
      <c r="Y52" s="1">
        <v>87199000</v>
      </c>
      <c r="Z52" s="1">
        <v>66.680000000000007</v>
      </c>
      <c r="AA52" t="s">
        <v>81</v>
      </c>
      <c r="AB52" t="s">
        <v>82</v>
      </c>
      <c r="AC52">
        <v>360</v>
      </c>
      <c r="AD52" t="s">
        <v>83</v>
      </c>
      <c r="AE52" t="s">
        <v>84</v>
      </c>
      <c r="AF52" t="s">
        <v>82</v>
      </c>
      <c r="AG52" s="1">
        <v>87199000</v>
      </c>
      <c r="AH52" t="s">
        <v>54</v>
      </c>
      <c r="AI52">
        <v>828211</v>
      </c>
    </row>
    <row r="53" spans="1:35" x14ac:dyDescent="0.25">
      <c r="A53" t="s">
        <v>33</v>
      </c>
      <c r="B53" t="s">
        <v>34</v>
      </c>
      <c r="C53">
        <v>4077</v>
      </c>
      <c r="D53" t="s">
        <v>73</v>
      </c>
      <c r="E53">
        <v>23</v>
      </c>
      <c r="F53" t="s">
        <v>74</v>
      </c>
      <c r="G53" t="s">
        <v>74</v>
      </c>
      <c r="H53" t="s">
        <v>75</v>
      </c>
      <c r="I53">
        <v>20190425</v>
      </c>
      <c r="J53" t="s">
        <v>111</v>
      </c>
      <c r="K53" s="1">
        <v>1610000</v>
      </c>
      <c r="L53" t="s">
        <v>76</v>
      </c>
      <c r="M53" t="s">
        <v>77</v>
      </c>
      <c r="N53" t="s">
        <v>78</v>
      </c>
      <c r="O53" t="s">
        <v>36</v>
      </c>
      <c r="P53" t="s">
        <v>36</v>
      </c>
      <c r="Q53" t="s">
        <v>37</v>
      </c>
      <c r="R53" s="1">
        <v>1610000</v>
      </c>
      <c r="S53">
        <v>0</v>
      </c>
      <c r="T53" s="1">
        <v>64200000</v>
      </c>
      <c r="U53" t="s">
        <v>619</v>
      </c>
      <c r="V53">
        <v>0</v>
      </c>
      <c r="W53">
        <v>0</v>
      </c>
      <c r="X53" t="s">
        <v>1587</v>
      </c>
      <c r="Y53" s="1">
        <v>32800001</v>
      </c>
      <c r="Z53" s="1">
        <v>66.19</v>
      </c>
      <c r="AA53" t="s">
        <v>81</v>
      </c>
      <c r="AB53" t="s">
        <v>82</v>
      </c>
      <c r="AC53">
        <v>360</v>
      </c>
      <c r="AD53" t="s">
        <v>93</v>
      </c>
      <c r="AE53" t="s">
        <v>84</v>
      </c>
      <c r="AG53" s="1">
        <v>97000000</v>
      </c>
      <c r="AH53" t="s">
        <v>54</v>
      </c>
      <c r="AI53">
        <v>828211</v>
      </c>
    </row>
    <row r="54" spans="1:35" x14ac:dyDescent="0.25">
      <c r="A54" t="s">
        <v>33</v>
      </c>
      <c r="B54" t="s">
        <v>34</v>
      </c>
      <c r="C54">
        <v>84</v>
      </c>
      <c r="D54" t="s">
        <v>194</v>
      </c>
      <c r="E54">
        <v>23</v>
      </c>
      <c r="F54" t="s">
        <v>74</v>
      </c>
      <c r="G54" t="s">
        <v>74</v>
      </c>
      <c r="H54" t="s">
        <v>75</v>
      </c>
      <c r="I54">
        <v>20190613</v>
      </c>
      <c r="K54" s="1">
        <v>2221587</v>
      </c>
      <c r="L54" t="s">
        <v>76</v>
      </c>
      <c r="M54" t="s">
        <v>77</v>
      </c>
      <c r="N54" t="s">
        <v>78</v>
      </c>
      <c r="O54" t="s">
        <v>36</v>
      </c>
      <c r="P54" t="s">
        <v>36</v>
      </c>
      <c r="Q54" t="s">
        <v>37</v>
      </c>
      <c r="R54" s="1">
        <v>2221587</v>
      </c>
      <c r="S54">
        <v>12682</v>
      </c>
      <c r="T54" s="1">
        <v>65603000</v>
      </c>
      <c r="U54" t="s">
        <v>343</v>
      </c>
      <c r="V54">
        <v>65603000</v>
      </c>
      <c r="W54">
        <v>1</v>
      </c>
      <c r="X54" t="s">
        <v>2027</v>
      </c>
      <c r="Y54" s="1">
        <v>93719000</v>
      </c>
      <c r="Z54" s="1">
        <v>70</v>
      </c>
      <c r="AA54" t="s">
        <v>81</v>
      </c>
      <c r="AB54" t="s">
        <v>82</v>
      </c>
      <c r="AC54">
        <v>192</v>
      </c>
      <c r="AD54" t="s">
        <v>83</v>
      </c>
      <c r="AE54" t="s">
        <v>84</v>
      </c>
      <c r="AF54" t="s">
        <v>82</v>
      </c>
      <c r="AG54" s="1">
        <v>93719000</v>
      </c>
      <c r="AH54" t="s">
        <v>42</v>
      </c>
      <c r="AI54">
        <v>828211</v>
      </c>
    </row>
    <row r="55" spans="1:35" x14ac:dyDescent="0.25">
      <c r="A55" t="s">
        <v>33</v>
      </c>
      <c r="B55" t="s">
        <v>34</v>
      </c>
      <c r="C55">
        <v>4077</v>
      </c>
      <c r="D55" t="s">
        <v>73</v>
      </c>
      <c r="E55">
        <v>25</v>
      </c>
      <c r="F55" t="s">
        <v>74</v>
      </c>
      <c r="G55" t="s">
        <v>74</v>
      </c>
      <c r="H55" t="s">
        <v>75</v>
      </c>
      <c r="I55">
        <v>20191111</v>
      </c>
      <c r="K55" s="1">
        <v>1303000</v>
      </c>
      <c r="L55" t="s">
        <v>76</v>
      </c>
      <c r="M55" t="s">
        <v>77</v>
      </c>
      <c r="N55" t="s">
        <v>85</v>
      </c>
      <c r="O55" t="s">
        <v>36</v>
      </c>
      <c r="P55" t="s">
        <v>36</v>
      </c>
      <c r="Q55" t="s">
        <v>37</v>
      </c>
      <c r="R55" s="1">
        <v>1903000</v>
      </c>
      <c r="S55">
        <v>340899</v>
      </c>
      <c r="T55" s="1">
        <v>57687602</v>
      </c>
      <c r="V55">
        <v>57687602</v>
      </c>
      <c r="W55">
        <v>1</v>
      </c>
      <c r="X55" t="s">
        <v>3021</v>
      </c>
      <c r="Y55" s="1">
        <v>82500000</v>
      </c>
      <c r="Z55" s="1">
        <v>69.92</v>
      </c>
      <c r="AA55" t="s">
        <v>81</v>
      </c>
      <c r="AB55" t="s">
        <v>82</v>
      </c>
      <c r="AC55">
        <v>204</v>
      </c>
      <c r="AD55" t="s">
        <v>152</v>
      </c>
      <c r="AE55" t="s">
        <v>41</v>
      </c>
      <c r="AF55" t="s">
        <v>82</v>
      </c>
      <c r="AG55" s="1">
        <v>82500000</v>
      </c>
      <c r="AH55" t="s">
        <v>42</v>
      </c>
      <c r="AI55">
        <v>828211</v>
      </c>
    </row>
    <row r="56" spans="1:35" x14ac:dyDescent="0.25">
      <c r="A56" t="s">
        <v>33</v>
      </c>
      <c r="B56" t="s">
        <v>34</v>
      </c>
      <c r="C56">
        <v>4774</v>
      </c>
      <c r="D56" t="s">
        <v>353</v>
      </c>
      <c r="E56">
        <v>25</v>
      </c>
      <c r="F56" t="s">
        <v>74</v>
      </c>
      <c r="G56" t="s">
        <v>74</v>
      </c>
      <c r="H56" t="s">
        <v>95</v>
      </c>
      <c r="I56">
        <v>20190604</v>
      </c>
      <c r="J56" t="s">
        <v>111</v>
      </c>
      <c r="K56" s="1">
        <v>896362</v>
      </c>
      <c r="L56" t="s">
        <v>76</v>
      </c>
      <c r="M56" t="s">
        <v>77</v>
      </c>
      <c r="N56" t="s">
        <v>85</v>
      </c>
      <c r="O56" t="s">
        <v>36</v>
      </c>
      <c r="P56" t="s">
        <v>36</v>
      </c>
      <c r="Q56" t="s">
        <v>45</v>
      </c>
      <c r="R56" s="1">
        <v>2500000</v>
      </c>
      <c r="S56">
        <v>310000</v>
      </c>
      <c r="T56" s="1">
        <v>72900000</v>
      </c>
      <c r="U56" t="s">
        <v>221</v>
      </c>
      <c r="V56">
        <v>0</v>
      </c>
      <c r="W56">
        <v>0</v>
      </c>
      <c r="X56" t="s">
        <v>2027</v>
      </c>
      <c r="Y56" s="1">
        <v>44500002</v>
      </c>
      <c r="Z56" s="1">
        <v>62.1</v>
      </c>
      <c r="AA56" t="s">
        <v>81</v>
      </c>
      <c r="AB56" t="s">
        <v>82</v>
      </c>
      <c r="AC56">
        <v>240</v>
      </c>
      <c r="AD56" t="s">
        <v>353</v>
      </c>
      <c r="AE56" t="s">
        <v>41</v>
      </c>
      <c r="AF56" t="s">
        <v>124</v>
      </c>
      <c r="AG56" s="1">
        <v>117400000</v>
      </c>
      <c r="AH56" t="s">
        <v>54</v>
      </c>
      <c r="AI56">
        <v>828211</v>
      </c>
    </row>
    <row r="57" spans="1:35" x14ac:dyDescent="0.25">
      <c r="A57" t="s">
        <v>33</v>
      </c>
      <c r="B57" t="s">
        <v>34</v>
      </c>
      <c r="C57">
        <v>4077</v>
      </c>
      <c r="D57" t="s">
        <v>73</v>
      </c>
      <c r="E57">
        <v>27</v>
      </c>
      <c r="F57" t="s">
        <v>74</v>
      </c>
      <c r="G57" t="s">
        <v>74</v>
      </c>
      <c r="H57" t="s">
        <v>75</v>
      </c>
      <c r="I57">
        <v>20191025</v>
      </c>
      <c r="K57" s="1">
        <v>963427</v>
      </c>
      <c r="L57" t="s">
        <v>76</v>
      </c>
      <c r="M57" t="s">
        <v>77</v>
      </c>
      <c r="N57" t="s">
        <v>78</v>
      </c>
      <c r="O57" t="s">
        <v>36</v>
      </c>
      <c r="P57" t="s">
        <v>36</v>
      </c>
      <c r="Q57" t="s">
        <v>37</v>
      </c>
      <c r="R57" s="1">
        <v>963427</v>
      </c>
      <c r="S57">
        <v>74000</v>
      </c>
      <c r="T57" s="1">
        <v>37000000</v>
      </c>
      <c r="U57" t="s">
        <v>123</v>
      </c>
      <c r="V57">
        <v>37000000</v>
      </c>
      <c r="W57">
        <v>1</v>
      </c>
      <c r="X57" t="s">
        <v>2883</v>
      </c>
      <c r="Y57" s="1">
        <v>111795660</v>
      </c>
      <c r="Z57" s="1">
        <v>33.1</v>
      </c>
      <c r="AA57" t="s">
        <v>81</v>
      </c>
      <c r="AB57" t="s">
        <v>82</v>
      </c>
      <c r="AC57">
        <v>360</v>
      </c>
      <c r="AD57" t="s">
        <v>93</v>
      </c>
      <c r="AE57" t="s">
        <v>84</v>
      </c>
      <c r="AF57" t="s">
        <v>124</v>
      </c>
      <c r="AG57" s="1">
        <v>111795660</v>
      </c>
      <c r="AH57" t="s">
        <v>54</v>
      </c>
      <c r="AI57">
        <v>828211</v>
      </c>
    </row>
    <row r="58" spans="1:35" x14ac:dyDescent="0.25">
      <c r="A58" t="s">
        <v>33</v>
      </c>
      <c r="B58" t="s">
        <v>34</v>
      </c>
      <c r="C58">
        <v>4770</v>
      </c>
      <c r="D58" t="s">
        <v>351</v>
      </c>
      <c r="E58">
        <v>28</v>
      </c>
      <c r="F58" t="s">
        <v>74</v>
      </c>
      <c r="G58" t="s">
        <v>74</v>
      </c>
      <c r="H58" t="s">
        <v>75</v>
      </c>
      <c r="I58">
        <v>20190311</v>
      </c>
      <c r="K58" s="1">
        <v>1600000</v>
      </c>
      <c r="L58" t="s">
        <v>76</v>
      </c>
      <c r="M58" t="s">
        <v>77</v>
      </c>
      <c r="N58" t="s">
        <v>85</v>
      </c>
      <c r="O58" t="s">
        <v>36</v>
      </c>
      <c r="P58" t="s">
        <v>36</v>
      </c>
      <c r="Q58" t="s">
        <v>37</v>
      </c>
      <c r="R58" s="1">
        <v>1600000</v>
      </c>
      <c r="S58">
        <v>0</v>
      </c>
      <c r="T58" s="1">
        <v>27324280</v>
      </c>
      <c r="U58" t="s">
        <v>669</v>
      </c>
      <c r="V58">
        <v>27324280</v>
      </c>
      <c r="W58">
        <v>1</v>
      </c>
      <c r="X58" t="s">
        <v>1359</v>
      </c>
      <c r="Y58" s="1">
        <v>57968120</v>
      </c>
      <c r="Z58" s="1">
        <v>47.14</v>
      </c>
      <c r="AA58" t="s">
        <v>81</v>
      </c>
      <c r="AB58" t="s">
        <v>82</v>
      </c>
      <c r="AC58">
        <v>120</v>
      </c>
      <c r="AD58" t="s">
        <v>357</v>
      </c>
      <c r="AE58" t="s">
        <v>41</v>
      </c>
      <c r="AF58" t="s">
        <v>82</v>
      </c>
      <c r="AG58" s="1">
        <v>57968120</v>
      </c>
      <c r="AH58" t="s">
        <v>42</v>
      </c>
      <c r="AI58">
        <v>828211</v>
      </c>
    </row>
    <row r="59" spans="1:35" x14ac:dyDescent="0.25">
      <c r="A59" t="s">
        <v>33</v>
      </c>
      <c r="B59" t="s">
        <v>34</v>
      </c>
      <c r="C59">
        <v>4077</v>
      </c>
      <c r="D59" t="s">
        <v>73</v>
      </c>
      <c r="E59">
        <v>23</v>
      </c>
      <c r="F59" t="s">
        <v>74</v>
      </c>
      <c r="G59" t="s">
        <v>74</v>
      </c>
      <c r="H59" t="s">
        <v>75</v>
      </c>
      <c r="I59">
        <v>20190812</v>
      </c>
      <c r="K59" s="1">
        <v>1200000</v>
      </c>
      <c r="L59" t="s">
        <v>76</v>
      </c>
      <c r="M59" t="s">
        <v>77</v>
      </c>
      <c r="N59" t="s">
        <v>78</v>
      </c>
      <c r="O59" t="s">
        <v>36</v>
      </c>
      <c r="P59" t="s">
        <v>36</v>
      </c>
      <c r="Q59" t="s">
        <v>37</v>
      </c>
      <c r="R59" s="1">
        <v>1200000</v>
      </c>
      <c r="S59">
        <v>957619</v>
      </c>
      <c r="T59" s="1">
        <v>75000000</v>
      </c>
      <c r="U59" t="s">
        <v>1740</v>
      </c>
      <c r="V59">
        <v>75000000</v>
      </c>
      <c r="W59">
        <v>1</v>
      </c>
      <c r="X59" t="s">
        <v>2511</v>
      </c>
      <c r="Y59" s="1">
        <v>110000000</v>
      </c>
      <c r="Z59" s="1">
        <v>68.180000000000007</v>
      </c>
      <c r="AA59" t="s">
        <v>81</v>
      </c>
      <c r="AB59" t="s">
        <v>82</v>
      </c>
      <c r="AC59">
        <v>180</v>
      </c>
      <c r="AD59" t="s">
        <v>89</v>
      </c>
      <c r="AE59" t="s">
        <v>84</v>
      </c>
      <c r="AF59" t="s">
        <v>82</v>
      </c>
      <c r="AG59" s="1">
        <v>110000000</v>
      </c>
      <c r="AH59" t="s">
        <v>54</v>
      </c>
      <c r="AI59">
        <v>828211</v>
      </c>
    </row>
    <row r="60" spans="1:35" x14ac:dyDescent="0.25">
      <c r="A60" t="s">
        <v>33</v>
      </c>
      <c r="B60" t="s">
        <v>34</v>
      </c>
      <c r="C60">
        <v>4077</v>
      </c>
      <c r="D60" t="s">
        <v>73</v>
      </c>
      <c r="E60">
        <v>22</v>
      </c>
      <c r="F60" t="s">
        <v>74</v>
      </c>
      <c r="G60" t="s">
        <v>74</v>
      </c>
      <c r="H60" t="s">
        <v>75</v>
      </c>
      <c r="I60">
        <v>20190621</v>
      </c>
      <c r="K60" s="1">
        <v>1500000</v>
      </c>
      <c r="L60" t="s">
        <v>76</v>
      </c>
      <c r="M60" t="s">
        <v>77</v>
      </c>
      <c r="N60" t="s">
        <v>78</v>
      </c>
      <c r="O60" t="s">
        <v>36</v>
      </c>
      <c r="P60" t="s">
        <v>36</v>
      </c>
      <c r="Q60" t="s">
        <v>37</v>
      </c>
      <c r="R60" s="1">
        <v>1500000</v>
      </c>
      <c r="S60">
        <v>318000</v>
      </c>
      <c r="T60" s="1">
        <v>59000000</v>
      </c>
      <c r="U60" t="s">
        <v>103</v>
      </c>
      <c r="V60">
        <v>59000000</v>
      </c>
      <c r="W60">
        <v>1</v>
      </c>
      <c r="X60" t="s">
        <v>2027</v>
      </c>
      <c r="Y60" s="1">
        <v>96000000</v>
      </c>
      <c r="Z60" s="1">
        <v>61.46</v>
      </c>
      <c r="AA60" t="s">
        <v>81</v>
      </c>
      <c r="AB60" t="s">
        <v>82</v>
      </c>
      <c r="AC60">
        <v>360</v>
      </c>
      <c r="AD60" t="s">
        <v>83</v>
      </c>
      <c r="AE60" t="s">
        <v>84</v>
      </c>
      <c r="AF60" t="s">
        <v>82</v>
      </c>
      <c r="AG60" s="1">
        <v>96000000</v>
      </c>
      <c r="AH60" t="s">
        <v>54</v>
      </c>
      <c r="AI60">
        <v>828211</v>
      </c>
    </row>
    <row r="61" spans="1:35" x14ac:dyDescent="0.25">
      <c r="A61" t="s">
        <v>33</v>
      </c>
      <c r="B61" t="s">
        <v>34</v>
      </c>
      <c r="C61">
        <v>4077</v>
      </c>
      <c r="D61" t="s">
        <v>73</v>
      </c>
      <c r="E61">
        <f>2019-1998</f>
        <v>21</v>
      </c>
      <c r="F61" t="s">
        <v>74</v>
      </c>
      <c r="G61" t="s">
        <v>74</v>
      </c>
      <c r="H61" t="s">
        <v>538</v>
      </c>
      <c r="I61">
        <v>20191224</v>
      </c>
      <c r="K61" s="1">
        <v>2192107</v>
      </c>
      <c r="L61" t="s">
        <v>76</v>
      </c>
      <c r="M61" t="s">
        <v>77</v>
      </c>
      <c r="N61" t="s">
        <v>78</v>
      </c>
      <c r="O61" t="s">
        <v>36</v>
      </c>
      <c r="P61" t="s">
        <v>36</v>
      </c>
      <c r="Q61" t="s">
        <v>37</v>
      </c>
      <c r="R61" s="1">
        <v>2192107</v>
      </c>
      <c r="S61">
        <v>467934</v>
      </c>
      <c r="T61" s="1">
        <v>75700000</v>
      </c>
      <c r="U61" t="s">
        <v>1740</v>
      </c>
      <c r="V61">
        <v>75700000</v>
      </c>
      <c r="W61">
        <v>1</v>
      </c>
      <c r="X61" t="s">
        <v>3141</v>
      </c>
      <c r="Y61" s="1">
        <v>120000000</v>
      </c>
      <c r="Z61" s="1">
        <v>63.08</v>
      </c>
      <c r="AA61" t="s">
        <v>81</v>
      </c>
      <c r="AB61" t="s">
        <v>82</v>
      </c>
      <c r="AC61">
        <v>240</v>
      </c>
      <c r="AD61" t="s">
        <v>93</v>
      </c>
      <c r="AE61" t="s">
        <v>84</v>
      </c>
      <c r="AF61" t="s">
        <v>82</v>
      </c>
      <c r="AG61" s="1">
        <v>120000000</v>
      </c>
      <c r="AH61" t="s">
        <v>42</v>
      </c>
      <c r="AI61">
        <v>828211</v>
      </c>
    </row>
    <row r="62" spans="1:35" x14ac:dyDescent="0.25">
      <c r="A62" t="s">
        <v>33</v>
      </c>
      <c r="B62" t="s">
        <v>34</v>
      </c>
      <c r="C62">
        <v>4077</v>
      </c>
      <c r="D62" t="s">
        <v>73</v>
      </c>
      <c r="E62">
        <f>2019-1997</f>
        <v>22</v>
      </c>
      <c r="F62" t="s">
        <v>74</v>
      </c>
      <c r="G62" t="s">
        <v>74</v>
      </c>
      <c r="H62" t="s">
        <v>1978</v>
      </c>
      <c r="I62">
        <v>20190715</v>
      </c>
      <c r="J62" t="s">
        <v>111</v>
      </c>
      <c r="K62" s="1">
        <v>1379200</v>
      </c>
      <c r="L62" t="s">
        <v>76</v>
      </c>
      <c r="M62" t="s">
        <v>77</v>
      </c>
      <c r="N62" t="s">
        <v>78</v>
      </c>
      <c r="O62" t="s">
        <v>36</v>
      </c>
      <c r="P62" t="s">
        <v>36</v>
      </c>
      <c r="Q62" t="s">
        <v>37</v>
      </c>
      <c r="R62" s="1">
        <v>1379200</v>
      </c>
      <c r="S62">
        <v>11908</v>
      </c>
      <c r="T62" s="1">
        <v>75752180</v>
      </c>
      <c r="U62" t="s">
        <v>1074</v>
      </c>
      <c r="V62">
        <v>0</v>
      </c>
      <c r="W62">
        <v>0</v>
      </c>
      <c r="X62" t="s">
        <v>2242</v>
      </c>
      <c r="Y62" s="1">
        <v>36043481</v>
      </c>
      <c r="Z62" s="1">
        <v>67.760000000000005</v>
      </c>
      <c r="AA62" t="s">
        <v>81</v>
      </c>
      <c r="AB62" t="s">
        <v>124</v>
      </c>
      <c r="AC62">
        <v>360</v>
      </c>
      <c r="AD62" t="s">
        <v>83</v>
      </c>
      <c r="AE62" t="s">
        <v>84</v>
      </c>
      <c r="AF62" t="s">
        <v>82</v>
      </c>
      <c r="AG62" s="1">
        <v>111795660</v>
      </c>
      <c r="AH62" t="s">
        <v>42</v>
      </c>
      <c r="AI62">
        <v>828211</v>
      </c>
    </row>
    <row r="63" spans="1:35" x14ac:dyDescent="0.25">
      <c r="A63" t="s">
        <v>33</v>
      </c>
      <c r="B63" t="s">
        <v>34</v>
      </c>
      <c r="C63">
        <v>64</v>
      </c>
      <c r="D63" t="s">
        <v>397</v>
      </c>
      <c r="E63">
        <v>19</v>
      </c>
      <c r="F63" t="s">
        <v>74</v>
      </c>
      <c r="G63" t="s">
        <v>74</v>
      </c>
      <c r="H63" t="s">
        <v>75</v>
      </c>
      <c r="I63">
        <v>20190220</v>
      </c>
      <c r="K63" s="1">
        <v>40000000</v>
      </c>
      <c r="L63" t="s">
        <v>76</v>
      </c>
      <c r="M63" t="s">
        <v>97</v>
      </c>
      <c r="N63" t="s">
        <v>220</v>
      </c>
      <c r="O63" t="s">
        <v>112</v>
      </c>
      <c r="P63" t="s">
        <v>112</v>
      </c>
      <c r="Q63" t="s">
        <v>45</v>
      </c>
      <c r="R63" s="1">
        <v>40000000</v>
      </c>
      <c r="S63">
        <v>333752</v>
      </c>
      <c r="T63" s="1">
        <v>500000000</v>
      </c>
      <c r="U63" t="s">
        <v>103</v>
      </c>
      <c r="V63">
        <v>500000000</v>
      </c>
      <c r="W63">
        <v>1</v>
      </c>
      <c r="X63" t="s">
        <v>1037</v>
      </c>
      <c r="Y63" s="1">
        <v>720000000</v>
      </c>
      <c r="Z63" s="1">
        <v>69.44</v>
      </c>
      <c r="AA63" t="s">
        <v>81</v>
      </c>
      <c r="AB63" t="s">
        <v>82</v>
      </c>
      <c r="AC63">
        <v>360</v>
      </c>
      <c r="AD63" t="s">
        <v>309</v>
      </c>
      <c r="AE63" t="s">
        <v>241</v>
      </c>
      <c r="AG63" s="1">
        <v>720000000</v>
      </c>
      <c r="AH63" t="s">
        <v>42</v>
      </c>
      <c r="AI63">
        <v>828211</v>
      </c>
    </row>
    <row r="64" spans="1:35" x14ac:dyDescent="0.25">
      <c r="A64" t="s">
        <v>33</v>
      </c>
      <c r="B64" t="s">
        <v>34</v>
      </c>
      <c r="C64">
        <v>4582</v>
      </c>
      <c r="D64" t="s">
        <v>155</v>
      </c>
      <c r="E64">
        <v>25</v>
      </c>
      <c r="F64" t="s">
        <v>74</v>
      </c>
      <c r="G64" t="s">
        <v>74</v>
      </c>
      <c r="H64" t="s">
        <v>75</v>
      </c>
      <c r="I64">
        <v>20190215</v>
      </c>
      <c r="J64" t="s">
        <v>111</v>
      </c>
      <c r="K64" s="1">
        <v>1097032</v>
      </c>
      <c r="L64" t="s">
        <v>76</v>
      </c>
      <c r="M64" t="s">
        <v>77</v>
      </c>
      <c r="N64" t="s">
        <v>85</v>
      </c>
      <c r="O64" t="s">
        <v>36</v>
      </c>
      <c r="P64" t="s">
        <v>36</v>
      </c>
      <c r="Q64" t="s">
        <v>37</v>
      </c>
      <c r="R64" s="1">
        <v>1097032</v>
      </c>
      <c r="S64">
        <v>0</v>
      </c>
      <c r="T64" s="1">
        <v>40900000</v>
      </c>
      <c r="U64" t="s">
        <v>103</v>
      </c>
      <c r="V64">
        <v>0</v>
      </c>
      <c r="W64">
        <v>0</v>
      </c>
      <c r="X64" t="s">
        <v>1037</v>
      </c>
      <c r="Y64" s="1">
        <v>29412801</v>
      </c>
      <c r="Z64" s="1">
        <v>58.17</v>
      </c>
      <c r="AA64" t="s">
        <v>81</v>
      </c>
      <c r="AB64" t="s">
        <v>82</v>
      </c>
      <c r="AC64">
        <v>240</v>
      </c>
      <c r="AD64" t="s">
        <v>93</v>
      </c>
      <c r="AE64" t="s">
        <v>41</v>
      </c>
      <c r="AF64" t="s">
        <v>82</v>
      </c>
      <c r="AG64" s="1">
        <v>70312800</v>
      </c>
      <c r="AH64" t="s">
        <v>42</v>
      </c>
      <c r="AI64">
        <v>828211</v>
      </c>
    </row>
    <row r="65" spans="1:35" x14ac:dyDescent="0.25">
      <c r="A65" t="s">
        <v>33</v>
      </c>
      <c r="B65" t="s">
        <v>34</v>
      </c>
      <c r="C65">
        <v>4077</v>
      </c>
      <c r="D65" t="s">
        <v>73</v>
      </c>
      <c r="E65">
        <v>27</v>
      </c>
      <c r="F65" t="s">
        <v>74</v>
      </c>
      <c r="G65" t="s">
        <v>74</v>
      </c>
      <c r="H65" t="s">
        <v>75</v>
      </c>
      <c r="I65">
        <v>20190606</v>
      </c>
      <c r="K65" s="1">
        <v>2457000</v>
      </c>
      <c r="L65" t="s">
        <v>76</v>
      </c>
      <c r="M65" t="s">
        <v>77</v>
      </c>
      <c r="N65" t="s">
        <v>78</v>
      </c>
      <c r="O65" t="s">
        <v>36</v>
      </c>
      <c r="P65" t="s">
        <v>36</v>
      </c>
      <c r="Q65" t="s">
        <v>37</v>
      </c>
      <c r="R65" s="1">
        <v>2457000</v>
      </c>
      <c r="S65">
        <v>43424</v>
      </c>
      <c r="T65" s="1">
        <v>88900000</v>
      </c>
      <c r="U65" t="s">
        <v>473</v>
      </c>
      <c r="V65">
        <v>88900000</v>
      </c>
      <c r="W65">
        <v>1</v>
      </c>
      <c r="X65" t="s">
        <v>2027</v>
      </c>
      <c r="Y65" s="1">
        <v>127000000</v>
      </c>
      <c r="Z65" s="1">
        <v>70</v>
      </c>
      <c r="AA65" t="s">
        <v>81</v>
      </c>
      <c r="AB65" t="s">
        <v>82</v>
      </c>
      <c r="AC65">
        <v>360</v>
      </c>
      <c r="AD65" t="s">
        <v>93</v>
      </c>
      <c r="AE65" t="s">
        <v>84</v>
      </c>
      <c r="AG65" s="1">
        <v>127000000</v>
      </c>
      <c r="AH65" t="s">
        <v>42</v>
      </c>
      <c r="AI65">
        <v>828211</v>
      </c>
    </row>
    <row r="66" spans="1:35" x14ac:dyDescent="0.25">
      <c r="A66" t="s">
        <v>33</v>
      </c>
      <c r="B66" t="s">
        <v>34</v>
      </c>
      <c r="C66">
        <v>4077</v>
      </c>
      <c r="D66" t="s">
        <v>73</v>
      </c>
      <c r="E66">
        <v>23</v>
      </c>
      <c r="F66" t="s">
        <v>74</v>
      </c>
      <c r="G66" t="s">
        <v>74</v>
      </c>
      <c r="H66" t="s">
        <v>75</v>
      </c>
      <c r="I66">
        <v>20190122</v>
      </c>
      <c r="K66" s="1">
        <v>1938989</v>
      </c>
      <c r="L66" t="s">
        <v>76</v>
      </c>
      <c r="M66" t="s">
        <v>77</v>
      </c>
      <c r="N66" t="s">
        <v>85</v>
      </c>
      <c r="O66" t="s">
        <v>36</v>
      </c>
      <c r="P66" t="s">
        <v>36</v>
      </c>
      <c r="Q66" t="s">
        <v>37</v>
      </c>
      <c r="R66" s="1">
        <v>2008000</v>
      </c>
      <c r="S66">
        <v>11190</v>
      </c>
      <c r="T66" s="1">
        <v>50000000</v>
      </c>
      <c r="U66" t="s">
        <v>103</v>
      </c>
      <c r="V66">
        <v>50000000</v>
      </c>
      <c r="W66">
        <v>1</v>
      </c>
      <c r="X66" t="s">
        <v>39</v>
      </c>
      <c r="Y66" s="1">
        <v>90000000</v>
      </c>
      <c r="Z66" s="1">
        <v>55.56</v>
      </c>
      <c r="AA66" t="s">
        <v>81</v>
      </c>
      <c r="AB66" t="s">
        <v>82</v>
      </c>
      <c r="AC66">
        <v>204</v>
      </c>
      <c r="AD66" t="s">
        <v>83</v>
      </c>
      <c r="AE66" t="s">
        <v>41</v>
      </c>
      <c r="AF66" t="s">
        <v>82</v>
      </c>
      <c r="AG66" s="1">
        <v>90000000</v>
      </c>
      <c r="AH66" t="s">
        <v>42</v>
      </c>
      <c r="AI66">
        <v>828211</v>
      </c>
    </row>
    <row r="67" spans="1:35" x14ac:dyDescent="0.25">
      <c r="A67" t="s">
        <v>33</v>
      </c>
      <c r="B67" t="s">
        <v>34</v>
      </c>
      <c r="C67">
        <v>4627</v>
      </c>
      <c r="D67" t="s">
        <v>478</v>
      </c>
      <c r="E67">
        <v>24</v>
      </c>
      <c r="F67" t="s">
        <v>74</v>
      </c>
      <c r="G67" t="s">
        <v>74</v>
      </c>
      <c r="H67" t="s">
        <v>1978</v>
      </c>
      <c r="I67">
        <v>20190621</v>
      </c>
      <c r="J67" t="s">
        <v>96</v>
      </c>
      <c r="K67" s="1">
        <v>1497032</v>
      </c>
      <c r="L67" t="s">
        <v>76</v>
      </c>
      <c r="M67" t="s">
        <v>77</v>
      </c>
      <c r="N67" t="s">
        <v>85</v>
      </c>
      <c r="O67" t="s">
        <v>36</v>
      </c>
      <c r="P67" t="s">
        <v>36</v>
      </c>
      <c r="Q67" t="s">
        <v>37</v>
      </c>
      <c r="R67" s="1">
        <v>3997000</v>
      </c>
      <c r="S67">
        <v>3574</v>
      </c>
      <c r="T67" s="1">
        <v>58800000</v>
      </c>
      <c r="U67" t="s">
        <v>1307</v>
      </c>
      <c r="V67">
        <v>0</v>
      </c>
      <c r="W67">
        <v>0</v>
      </c>
      <c r="X67" t="s">
        <v>2027</v>
      </c>
      <c r="Y67" s="1">
        <v>39200001</v>
      </c>
      <c r="Z67" s="1">
        <v>60</v>
      </c>
      <c r="AA67" t="s">
        <v>81</v>
      </c>
      <c r="AB67" t="s">
        <v>124</v>
      </c>
      <c r="AC67">
        <v>180</v>
      </c>
      <c r="AD67" t="s">
        <v>303</v>
      </c>
      <c r="AE67" t="s">
        <v>41</v>
      </c>
      <c r="AF67" t="s">
        <v>82</v>
      </c>
      <c r="AG67" s="1">
        <v>98000000</v>
      </c>
      <c r="AH67" t="s">
        <v>54</v>
      </c>
      <c r="AI67">
        <v>828211</v>
      </c>
    </row>
    <row r="68" spans="1:35" x14ac:dyDescent="0.25">
      <c r="A68" t="s">
        <v>33</v>
      </c>
      <c r="B68" t="s">
        <v>34</v>
      </c>
      <c r="C68">
        <v>4077</v>
      </c>
      <c r="D68" t="s">
        <v>73</v>
      </c>
      <c r="E68">
        <v>27</v>
      </c>
      <c r="F68" t="s">
        <v>74</v>
      </c>
      <c r="G68" t="s">
        <v>74</v>
      </c>
      <c r="H68" t="s">
        <v>75</v>
      </c>
      <c r="I68">
        <v>20191227</v>
      </c>
      <c r="K68" s="1">
        <v>1547700</v>
      </c>
      <c r="L68" t="s">
        <v>76</v>
      </c>
      <c r="M68" t="s">
        <v>77</v>
      </c>
      <c r="N68" t="s">
        <v>78</v>
      </c>
      <c r="O68" t="s">
        <v>36</v>
      </c>
      <c r="P68" t="s">
        <v>36</v>
      </c>
      <c r="Q68" t="s">
        <v>37</v>
      </c>
      <c r="R68" s="1">
        <v>1547700</v>
      </c>
      <c r="S68">
        <v>0</v>
      </c>
      <c r="T68" s="1">
        <v>61000000</v>
      </c>
      <c r="U68" t="s">
        <v>1591</v>
      </c>
      <c r="V68">
        <v>61000000</v>
      </c>
      <c r="W68">
        <v>1</v>
      </c>
      <c r="X68" t="s">
        <v>3141</v>
      </c>
      <c r="Y68" s="1">
        <v>104500000</v>
      </c>
      <c r="Z68" s="1">
        <v>58.37</v>
      </c>
      <c r="AA68" t="s">
        <v>81</v>
      </c>
      <c r="AB68" t="s">
        <v>82</v>
      </c>
      <c r="AC68">
        <v>360</v>
      </c>
      <c r="AD68" t="s">
        <v>411</v>
      </c>
      <c r="AE68" t="s">
        <v>84</v>
      </c>
      <c r="AF68" t="s">
        <v>82</v>
      </c>
      <c r="AG68" s="1">
        <v>104500000</v>
      </c>
      <c r="AH68" t="s">
        <v>54</v>
      </c>
      <c r="AI68">
        <v>828211</v>
      </c>
    </row>
    <row r="69" spans="1:35" x14ac:dyDescent="0.25">
      <c r="A69" t="s">
        <v>33</v>
      </c>
      <c r="B69" t="s">
        <v>34</v>
      </c>
      <c r="C69">
        <v>4695</v>
      </c>
      <c r="D69" t="s">
        <v>203</v>
      </c>
      <c r="E69">
        <v>22</v>
      </c>
      <c r="F69" t="s">
        <v>74</v>
      </c>
      <c r="G69" t="s">
        <v>74</v>
      </c>
      <c r="H69" t="s">
        <v>75</v>
      </c>
      <c r="I69">
        <v>20190115</v>
      </c>
      <c r="K69" s="1">
        <v>6626330</v>
      </c>
      <c r="L69" t="s">
        <v>130</v>
      </c>
      <c r="M69" t="s">
        <v>97</v>
      </c>
      <c r="N69" t="s">
        <v>149</v>
      </c>
      <c r="O69" t="s">
        <v>36</v>
      </c>
      <c r="P69" t="s">
        <v>36</v>
      </c>
      <c r="Q69" t="s">
        <v>49</v>
      </c>
      <c r="R69" s="1">
        <v>6800000</v>
      </c>
      <c r="S69">
        <v>592269</v>
      </c>
      <c r="T69" s="1">
        <v>168000000</v>
      </c>
      <c r="V69">
        <v>168000000</v>
      </c>
      <c r="W69">
        <v>1</v>
      </c>
      <c r="X69" t="s">
        <v>39</v>
      </c>
      <c r="Y69" s="1">
        <v>210000000</v>
      </c>
      <c r="Z69" s="1">
        <v>80</v>
      </c>
      <c r="AA69" t="s">
        <v>81</v>
      </c>
      <c r="AB69" t="s">
        <v>82</v>
      </c>
      <c r="AC69">
        <v>240</v>
      </c>
      <c r="AD69" t="s">
        <v>93</v>
      </c>
      <c r="AE69" t="s">
        <v>151</v>
      </c>
      <c r="AG69" s="1">
        <v>217640390</v>
      </c>
      <c r="AH69" t="s">
        <v>42</v>
      </c>
      <c r="AI69">
        <v>828211</v>
      </c>
    </row>
    <row r="70" spans="1:35" x14ac:dyDescent="0.25">
      <c r="A70" t="s">
        <v>33</v>
      </c>
      <c r="B70" t="s">
        <v>34</v>
      </c>
      <c r="C70">
        <v>4077</v>
      </c>
      <c r="D70" t="s">
        <v>73</v>
      </c>
      <c r="E70">
        <v>19</v>
      </c>
      <c r="F70" t="s">
        <v>74</v>
      </c>
      <c r="G70" t="s">
        <v>74</v>
      </c>
      <c r="H70" t="s">
        <v>75</v>
      </c>
      <c r="I70">
        <v>20191119</v>
      </c>
      <c r="K70" s="1">
        <v>2200000</v>
      </c>
      <c r="L70" t="s">
        <v>76</v>
      </c>
      <c r="M70" t="s">
        <v>77</v>
      </c>
      <c r="N70" t="s">
        <v>78</v>
      </c>
      <c r="O70" t="s">
        <v>36</v>
      </c>
      <c r="P70" t="s">
        <v>36</v>
      </c>
      <c r="Q70" t="s">
        <v>37</v>
      </c>
      <c r="R70" s="1">
        <v>2200000</v>
      </c>
      <c r="S70">
        <v>744604</v>
      </c>
      <c r="T70" s="1">
        <v>73150000</v>
      </c>
      <c r="U70" t="s">
        <v>468</v>
      </c>
      <c r="V70">
        <v>73150000</v>
      </c>
      <c r="W70">
        <v>1</v>
      </c>
      <c r="X70" t="s">
        <v>3021</v>
      </c>
      <c r="Y70" s="1">
        <v>111000000</v>
      </c>
      <c r="Z70" s="1">
        <v>65.900000000000006</v>
      </c>
      <c r="AA70" t="s">
        <v>81</v>
      </c>
      <c r="AB70" t="s">
        <v>82</v>
      </c>
      <c r="AC70">
        <v>240</v>
      </c>
      <c r="AD70" t="s">
        <v>93</v>
      </c>
      <c r="AE70" t="s">
        <v>84</v>
      </c>
      <c r="AF70" t="s">
        <v>82</v>
      </c>
      <c r="AG70" s="1">
        <v>111000000</v>
      </c>
      <c r="AH70" t="s">
        <v>54</v>
      </c>
      <c r="AI70">
        <v>828211</v>
      </c>
    </row>
    <row r="71" spans="1:35" x14ac:dyDescent="0.25">
      <c r="A71" t="s">
        <v>33</v>
      </c>
      <c r="B71" t="s">
        <v>34</v>
      </c>
      <c r="C71">
        <v>70</v>
      </c>
      <c r="D71" t="s">
        <v>301</v>
      </c>
      <c r="E71">
        <v>27</v>
      </c>
      <c r="F71" t="s">
        <v>74</v>
      </c>
      <c r="G71" t="s">
        <v>74</v>
      </c>
      <c r="H71" t="s">
        <v>218</v>
      </c>
      <c r="I71">
        <v>20190312</v>
      </c>
      <c r="K71" s="1">
        <v>8391321</v>
      </c>
      <c r="L71" t="s">
        <v>130</v>
      </c>
      <c r="M71" t="s">
        <v>97</v>
      </c>
      <c r="N71" t="s">
        <v>251</v>
      </c>
      <c r="O71" t="s">
        <v>44</v>
      </c>
      <c r="P71" t="s">
        <v>44</v>
      </c>
      <c r="Q71" t="s">
        <v>37</v>
      </c>
      <c r="R71" s="1">
        <v>10341321</v>
      </c>
      <c r="S71">
        <v>1534968</v>
      </c>
      <c r="T71" s="1">
        <v>80000000</v>
      </c>
      <c r="V71">
        <v>80000000</v>
      </c>
      <c r="W71">
        <v>1</v>
      </c>
      <c r="X71" t="s">
        <v>1359</v>
      </c>
      <c r="Y71" s="1">
        <v>138000000</v>
      </c>
      <c r="Z71" s="1">
        <v>57.97</v>
      </c>
      <c r="AA71" t="s">
        <v>81</v>
      </c>
      <c r="AB71" t="s">
        <v>82</v>
      </c>
      <c r="AC71">
        <v>180</v>
      </c>
      <c r="AD71" t="s">
        <v>492</v>
      </c>
      <c r="AE71" t="s">
        <v>41</v>
      </c>
      <c r="AG71" s="1">
        <v>139495000</v>
      </c>
      <c r="AH71" t="s">
        <v>42</v>
      </c>
      <c r="AI71">
        <v>828211</v>
      </c>
    </row>
    <row r="72" spans="1:35" x14ac:dyDescent="0.25">
      <c r="A72" t="s">
        <v>33</v>
      </c>
      <c r="B72" t="s">
        <v>34</v>
      </c>
      <c r="C72">
        <v>4077</v>
      </c>
      <c r="D72" t="s">
        <v>73</v>
      </c>
      <c r="E72">
        <v>26</v>
      </c>
      <c r="F72" t="s">
        <v>74</v>
      </c>
      <c r="G72" t="s">
        <v>74</v>
      </c>
      <c r="H72" t="s">
        <v>75</v>
      </c>
      <c r="I72">
        <v>20190729</v>
      </c>
      <c r="K72" s="1">
        <v>1149010</v>
      </c>
      <c r="L72" t="s">
        <v>76</v>
      </c>
      <c r="M72" t="s">
        <v>77</v>
      </c>
      <c r="N72" t="s">
        <v>78</v>
      </c>
      <c r="O72" t="s">
        <v>36</v>
      </c>
      <c r="P72" t="s">
        <v>36</v>
      </c>
      <c r="Q72" t="s">
        <v>37</v>
      </c>
      <c r="R72" s="1">
        <v>1149010</v>
      </c>
      <c r="S72">
        <v>0</v>
      </c>
      <c r="T72" s="1">
        <v>45200000</v>
      </c>
      <c r="U72" t="s">
        <v>240</v>
      </c>
      <c r="V72">
        <v>45200000</v>
      </c>
      <c r="W72">
        <v>1</v>
      </c>
      <c r="X72" t="s">
        <v>2242</v>
      </c>
      <c r="Y72" s="1">
        <v>96100000</v>
      </c>
      <c r="Z72" s="1">
        <v>47.03</v>
      </c>
      <c r="AA72" t="s">
        <v>81</v>
      </c>
      <c r="AB72" t="s">
        <v>82</v>
      </c>
      <c r="AC72">
        <v>360</v>
      </c>
      <c r="AD72" t="s">
        <v>89</v>
      </c>
      <c r="AE72" t="s">
        <v>84</v>
      </c>
      <c r="AF72" t="s">
        <v>82</v>
      </c>
      <c r="AG72" s="1">
        <v>96100000</v>
      </c>
      <c r="AH72" t="s">
        <v>42</v>
      </c>
      <c r="AI72">
        <v>828211</v>
      </c>
    </row>
    <row r="73" spans="1:35" x14ac:dyDescent="0.25">
      <c r="A73" t="s">
        <v>33</v>
      </c>
      <c r="B73" t="s">
        <v>34</v>
      </c>
      <c r="C73">
        <v>4077</v>
      </c>
      <c r="D73" t="s">
        <v>73</v>
      </c>
      <c r="E73">
        <v>26</v>
      </c>
      <c r="F73" t="s">
        <v>74</v>
      </c>
      <c r="G73" t="s">
        <v>74</v>
      </c>
      <c r="H73" t="s">
        <v>538</v>
      </c>
      <c r="I73">
        <v>20190920</v>
      </c>
      <c r="K73" s="1">
        <v>1327445</v>
      </c>
      <c r="L73" t="s">
        <v>76</v>
      </c>
      <c r="M73" t="s">
        <v>77</v>
      </c>
      <c r="N73" t="s">
        <v>78</v>
      </c>
      <c r="O73" t="s">
        <v>36</v>
      </c>
      <c r="P73" t="s">
        <v>36</v>
      </c>
      <c r="Q73" t="s">
        <v>37</v>
      </c>
      <c r="R73" s="1">
        <v>1420116</v>
      </c>
      <c r="S73">
        <v>61955</v>
      </c>
      <c r="T73" s="1">
        <v>53900000</v>
      </c>
      <c r="U73" t="s">
        <v>79</v>
      </c>
      <c r="V73">
        <v>53900000</v>
      </c>
      <c r="W73">
        <v>1</v>
      </c>
      <c r="X73" t="s">
        <v>2709</v>
      </c>
      <c r="Y73" s="1">
        <v>100000000</v>
      </c>
      <c r="Z73" s="1">
        <v>53.9</v>
      </c>
      <c r="AA73" t="s">
        <v>81</v>
      </c>
      <c r="AB73" t="s">
        <v>82</v>
      </c>
      <c r="AC73">
        <v>360</v>
      </c>
      <c r="AD73" t="s">
        <v>83</v>
      </c>
      <c r="AE73" t="s">
        <v>84</v>
      </c>
      <c r="AF73" t="s">
        <v>82</v>
      </c>
      <c r="AG73" s="1">
        <v>100000000</v>
      </c>
      <c r="AH73" t="s">
        <v>42</v>
      </c>
      <c r="AI73">
        <v>828211</v>
      </c>
    </row>
    <row r="74" spans="1:35" x14ac:dyDescent="0.25">
      <c r="A74" t="s">
        <v>33</v>
      </c>
      <c r="B74" t="s">
        <v>34</v>
      </c>
      <c r="C74">
        <v>4077</v>
      </c>
      <c r="D74" t="s">
        <v>73</v>
      </c>
      <c r="E74">
        <v>24</v>
      </c>
      <c r="F74" t="s">
        <v>74</v>
      </c>
      <c r="G74" t="s">
        <v>74</v>
      </c>
      <c r="H74" t="s">
        <v>612</v>
      </c>
      <c r="I74">
        <v>20190515</v>
      </c>
      <c r="J74" t="s">
        <v>111</v>
      </c>
      <c r="K74" s="1">
        <v>1054838</v>
      </c>
      <c r="L74" t="s">
        <v>76</v>
      </c>
      <c r="M74" t="s">
        <v>77</v>
      </c>
      <c r="N74" t="s">
        <v>78</v>
      </c>
      <c r="O74" t="s">
        <v>36</v>
      </c>
      <c r="P74" t="s">
        <v>36</v>
      </c>
      <c r="Q74" t="s">
        <v>37</v>
      </c>
      <c r="R74" s="1">
        <v>1054838</v>
      </c>
      <c r="S74">
        <v>63290</v>
      </c>
      <c r="T74" s="1">
        <v>80327000</v>
      </c>
      <c r="U74" t="s">
        <v>1684</v>
      </c>
      <c r="V74">
        <v>0</v>
      </c>
      <c r="W74">
        <v>0</v>
      </c>
      <c r="X74" t="s">
        <v>1812</v>
      </c>
      <c r="Y74" s="1">
        <v>36073001</v>
      </c>
      <c r="Z74" s="1">
        <v>69.010000000000005</v>
      </c>
      <c r="AA74" t="s">
        <v>81</v>
      </c>
      <c r="AB74" t="s">
        <v>82</v>
      </c>
      <c r="AC74">
        <v>264</v>
      </c>
      <c r="AD74" t="s">
        <v>93</v>
      </c>
      <c r="AE74" t="s">
        <v>84</v>
      </c>
      <c r="AG74" s="1">
        <v>116400000</v>
      </c>
      <c r="AH74" t="s">
        <v>54</v>
      </c>
      <c r="AI74">
        <v>828211</v>
      </c>
    </row>
    <row r="75" spans="1:35" x14ac:dyDescent="0.25">
      <c r="A75" t="s">
        <v>33</v>
      </c>
      <c r="B75" t="s">
        <v>34</v>
      </c>
      <c r="C75">
        <v>4077</v>
      </c>
      <c r="D75" t="s">
        <v>73</v>
      </c>
      <c r="E75">
        <v>21</v>
      </c>
      <c r="F75" t="s">
        <v>74</v>
      </c>
      <c r="G75" t="s">
        <v>74</v>
      </c>
      <c r="H75" t="s">
        <v>75</v>
      </c>
      <c r="I75">
        <v>20190830</v>
      </c>
      <c r="K75" s="1">
        <v>1408838</v>
      </c>
      <c r="L75" t="s">
        <v>76</v>
      </c>
      <c r="M75" t="s">
        <v>77</v>
      </c>
      <c r="N75" t="s">
        <v>78</v>
      </c>
      <c r="O75" t="s">
        <v>36</v>
      </c>
      <c r="P75" t="s">
        <v>36</v>
      </c>
      <c r="Q75" t="s">
        <v>37</v>
      </c>
      <c r="R75" s="1">
        <v>1479838</v>
      </c>
      <c r="S75">
        <v>73923</v>
      </c>
      <c r="T75" s="1">
        <v>40093780</v>
      </c>
      <c r="U75" t="s">
        <v>79</v>
      </c>
      <c r="V75">
        <v>40093780</v>
      </c>
      <c r="W75">
        <v>1</v>
      </c>
      <c r="X75" t="s">
        <v>2511</v>
      </c>
      <c r="Y75" s="1">
        <v>76979000</v>
      </c>
      <c r="Z75" s="1">
        <v>52.08</v>
      </c>
      <c r="AA75" t="s">
        <v>81</v>
      </c>
      <c r="AB75" t="s">
        <v>82</v>
      </c>
      <c r="AC75">
        <v>360</v>
      </c>
      <c r="AD75" t="s">
        <v>83</v>
      </c>
      <c r="AE75" t="s">
        <v>84</v>
      </c>
      <c r="AF75" t="s">
        <v>124</v>
      </c>
      <c r="AG75" s="1">
        <v>76979000</v>
      </c>
      <c r="AH75" t="s">
        <v>42</v>
      </c>
      <c r="AI75">
        <v>828211</v>
      </c>
    </row>
    <row r="76" spans="1:35" x14ac:dyDescent="0.25">
      <c r="A76" t="s">
        <v>33</v>
      </c>
      <c r="B76" t="s">
        <v>34</v>
      </c>
      <c r="C76">
        <v>4077</v>
      </c>
      <c r="D76" t="s">
        <v>73</v>
      </c>
      <c r="E76">
        <v>20</v>
      </c>
      <c r="F76" t="s">
        <v>74</v>
      </c>
      <c r="G76" t="s">
        <v>74</v>
      </c>
      <c r="H76" t="s">
        <v>75</v>
      </c>
      <c r="I76">
        <v>20190903</v>
      </c>
      <c r="K76" s="1">
        <v>831000</v>
      </c>
      <c r="L76" t="s">
        <v>76</v>
      </c>
      <c r="M76" t="s">
        <v>77</v>
      </c>
      <c r="N76" t="s">
        <v>78</v>
      </c>
      <c r="O76" t="s">
        <v>36</v>
      </c>
      <c r="P76" t="s">
        <v>36</v>
      </c>
      <c r="Q76" t="s">
        <v>37</v>
      </c>
      <c r="R76" s="1">
        <v>1198000</v>
      </c>
      <c r="S76">
        <v>274054</v>
      </c>
      <c r="T76" s="1">
        <v>60000000</v>
      </c>
      <c r="U76" t="s">
        <v>128</v>
      </c>
      <c r="V76">
        <v>60000000</v>
      </c>
      <c r="W76">
        <v>1</v>
      </c>
      <c r="X76" t="s">
        <v>2709</v>
      </c>
      <c r="Y76" s="1">
        <v>100000000</v>
      </c>
      <c r="Z76" s="1">
        <v>60</v>
      </c>
      <c r="AA76" t="s">
        <v>81</v>
      </c>
      <c r="AB76" t="s">
        <v>82</v>
      </c>
      <c r="AC76">
        <v>360</v>
      </c>
      <c r="AD76" t="s">
        <v>83</v>
      </c>
      <c r="AE76" t="s">
        <v>84</v>
      </c>
      <c r="AF76" t="s">
        <v>82</v>
      </c>
      <c r="AG76" s="1">
        <v>100000000</v>
      </c>
      <c r="AH76" t="s">
        <v>42</v>
      </c>
      <c r="AI76">
        <v>828211</v>
      </c>
    </row>
    <row r="77" spans="1:35" x14ac:dyDescent="0.25">
      <c r="A77" t="s">
        <v>33</v>
      </c>
      <c r="B77" t="s">
        <v>34</v>
      </c>
      <c r="C77">
        <v>4077</v>
      </c>
      <c r="D77" t="s">
        <v>73</v>
      </c>
      <c r="E77">
        <v>24</v>
      </c>
      <c r="F77" t="s">
        <v>74</v>
      </c>
      <c r="G77" t="s">
        <v>74</v>
      </c>
      <c r="H77" t="s">
        <v>538</v>
      </c>
      <c r="I77">
        <v>20190822</v>
      </c>
      <c r="K77" s="1">
        <v>2283055</v>
      </c>
      <c r="L77" t="s">
        <v>76</v>
      </c>
      <c r="M77" t="s">
        <v>77</v>
      </c>
      <c r="N77" t="s">
        <v>78</v>
      </c>
      <c r="O77" t="s">
        <v>36</v>
      </c>
      <c r="P77" t="s">
        <v>36</v>
      </c>
      <c r="Q77" t="s">
        <v>37</v>
      </c>
      <c r="R77" s="1">
        <v>2658479</v>
      </c>
      <c r="S77">
        <v>674569</v>
      </c>
      <c r="T77" s="1">
        <v>80000000</v>
      </c>
      <c r="U77" t="s">
        <v>128</v>
      </c>
      <c r="V77">
        <v>80000000</v>
      </c>
      <c r="W77">
        <v>1</v>
      </c>
      <c r="X77" t="s">
        <v>2511</v>
      </c>
      <c r="Y77" s="1">
        <v>116000001</v>
      </c>
      <c r="Z77" s="1">
        <v>68.97</v>
      </c>
      <c r="AA77" t="s">
        <v>81</v>
      </c>
      <c r="AB77" t="s">
        <v>82</v>
      </c>
      <c r="AC77">
        <v>360</v>
      </c>
      <c r="AD77" t="s">
        <v>83</v>
      </c>
      <c r="AE77" t="s">
        <v>84</v>
      </c>
      <c r="AF77" t="s">
        <v>82</v>
      </c>
      <c r="AG77" s="1">
        <v>116000000</v>
      </c>
      <c r="AH77" t="s">
        <v>42</v>
      </c>
      <c r="AI77">
        <v>828211</v>
      </c>
    </row>
    <row r="78" spans="1:35" x14ac:dyDescent="0.25">
      <c r="A78" t="s">
        <v>33</v>
      </c>
      <c r="B78" t="s">
        <v>34</v>
      </c>
      <c r="C78">
        <v>4077</v>
      </c>
      <c r="D78" t="s">
        <v>73</v>
      </c>
      <c r="E78">
        <v>24</v>
      </c>
      <c r="F78" t="s">
        <v>74</v>
      </c>
      <c r="G78" t="s">
        <v>74</v>
      </c>
      <c r="H78" t="s">
        <v>75</v>
      </c>
      <c r="I78">
        <v>20191004</v>
      </c>
      <c r="K78" s="1">
        <v>1149000</v>
      </c>
      <c r="L78" t="s">
        <v>76</v>
      </c>
      <c r="M78" t="s">
        <v>77</v>
      </c>
      <c r="N78" t="s">
        <v>78</v>
      </c>
      <c r="O78" t="s">
        <v>36</v>
      </c>
      <c r="P78" t="s">
        <v>36</v>
      </c>
      <c r="Q78" t="s">
        <v>37</v>
      </c>
      <c r="R78" s="1">
        <v>1149000</v>
      </c>
      <c r="S78">
        <v>89337</v>
      </c>
      <c r="T78" s="1">
        <v>39000000</v>
      </c>
      <c r="U78" t="s">
        <v>128</v>
      </c>
      <c r="V78">
        <v>39000000</v>
      </c>
      <c r="W78">
        <v>1</v>
      </c>
      <c r="X78" t="s">
        <v>2883</v>
      </c>
      <c r="Y78" s="1">
        <v>91756000</v>
      </c>
      <c r="Z78" s="1">
        <v>42.5</v>
      </c>
      <c r="AA78" t="s">
        <v>81</v>
      </c>
      <c r="AB78" t="s">
        <v>82</v>
      </c>
      <c r="AC78">
        <v>240</v>
      </c>
      <c r="AD78" t="s">
        <v>83</v>
      </c>
      <c r="AE78" t="s">
        <v>84</v>
      </c>
      <c r="AF78" t="s">
        <v>82</v>
      </c>
      <c r="AG78" s="1">
        <v>91756000</v>
      </c>
      <c r="AH78" t="s">
        <v>42</v>
      </c>
      <c r="AI78">
        <v>828211</v>
      </c>
    </row>
    <row r="79" spans="1:35" x14ac:dyDescent="0.25">
      <c r="A79" t="s">
        <v>33</v>
      </c>
      <c r="B79" t="s">
        <v>34</v>
      </c>
      <c r="C79">
        <v>4077</v>
      </c>
      <c r="D79" t="s">
        <v>73</v>
      </c>
      <c r="E79">
        <v>28</v>
      </c>
      <c r="F79" t="s">
        <v>74</v>
      </c>
      <c r="G79" t="s">
        <v>74</v>
      </c>
      <c r="H79" t="s">
        <v>75</v>
      </c>
      <c r="I79">
        <v>20190814</v>
      </c>
      <c r="J79" t="s">
        <v>96</v>
      </c>
      <c r="K79" s="1">
        <v>1439419</v>
      </c>
      <c r="L79" t="s">
        <v>76</v>
      </c>
      <c r="M79" t="s">
        <v>77</v>
      </c>
      <c r="N79" t="s">
        <v>78</v>
      </c>
      <c r="O79" t="s">
        <v>36</v>
      </c>
      <c r="P79" t="s">
        <v>36</v>
      </c>
      <c r="Q79" t="s">
        <v>37</v>
      </c>
      <c r="R79" s="1">
        <v>1621595</v>
      </c>
      <c r="S79">
        <v>0</v>
      </c>
      <c r="T79" s="1">
        <v>60000000</v>
      </c>
      <c r="U79" t="s">
        <v>846</v>
      </c>
      <c r="V79">
        <v>0</v>
      </c>
      <c r="W79">
        <v>0</v>
      </c>
      <c r="X79" t="s">
        <v>2511</v>
      </c>
      <c r="Y79" s="1">
        <v>50929245</v>
      </c>
      <c r="Z79" s="1">
        <v>54.09</v>
      </c>
      <c r="AA79" t="s">
        <v>81</v>
      </c>
      <c r="AB79" t="s">
        <v>82</v>
      </c>
      <c r="AC79">
        <v>360</v>
      </c>
      <c r="AD79" t="s">
        <v>93</v>
      </c>
      <c r="AE79" t="s">
        <v>84</v>
      </c>
      <c r="AG79" s="1">
        <v>110929244</v>
      </c>
      <c r="AH79" t="s">
        <v>42</v>
      </c>
      <c r="AI79">
        <v>828211</v>
      </c>
    </row>
    <row r="80" spans="1:35" x14ac:dyDescent="0.25">
      <c r="A80" t="s">
        <v>33</v>
      </c>
      <c r="B80" t="s">
        <v>34</v>
      </c>
      <c r="C80">
        <v>4077</v>
      </c>
      <c r="D80" t="s">
        <v>73</v>
      </c>
      <c r="E80">
        <v>19</v>
      </c>
      <c r="F80" t="s">
        <v>74</v>
      </c>
      <c r="G80" t="s">
        <v>74</v>
      </c>
      <c r="H80" t="s">
        <v>75</v>
      </c>
      <c r="I80">
        <v>20190822</v>
      </c>
      <c r="K80" s="1">
        <v>2343250</v>
      </c>
      <c r="L80" t="s">
        <v>76</v>
      </c>
      <c r="M80" t="s">
        <v>77</v>
      </c>
      <c r="N80" t="s">
        <v>78</v>
      </c>
      <c r="O80" t="s">
        <v>36</v>
      </c>
      <c r="P80" t="s">
        <v>36</v>
      </c>
      <c r="Q80" t="s">
        <v>37</v>
      </c>
      <c r="R80" s="1">
        <v>2343250</v>
      </c>
      <c r="S80">
        <v>35432</v>
      </c>
      <c r="T80" s="1">
        <v>88000000</v>
      </c>
      <c r="U80" t="s">
        <v>1591</v>
      </c>
      <c r="V80">
        <v>88000000</v>
      </c>
      <c r="W80">
        <v>1</v>
      </c>
      <c r="X80" t="s">
        <v>2511</v>
      </c>
      <c r="Y80" s="1">
        <v>128570000</v>
      </c>
      <c r="Z80" s="1">
        <v>68.45</v>
      </c>
      <c r="AA80" t="s">
        <v>81</v>
      </c>
      <c r="AB80" t="s">
        <v>82</v>
      </c>
      <c r="AC80">
        <v>300</v>
      </c>
      <c r="AD80" t="s">
        <v>132</v>
      </c>
      <c r="AE80" t="s">
        <v>84</v>
      </c>
      <c r="AG80" s="1">
        <v>128570000</v>
      </c>
      <c r="AH80" t="s">
        <v>54</v>
      </c>
      <c r="AI80">
        <v>828211</v>
      </c>
    </row>
    <row r="81" spans="1:35" x14ac:dyDescent="0.25">
      <c r="A81" t="s">
        <v>33</v>
      </c>
      <c r="B81" t="s">
        <v>34</v>
      </c>
      <c r="C81">
        <v>4077</v>
      </c>
      <c r="D81" t="s">
        <v>73</v>
      </c>
      <c r="E81">
        <v>20</v>
      </c>
      <c r="F81" t="s">
        <v>74</v>
      </c>
      <c r="G81" t="s">
        <v>74</v>
      </c>
      <c r="H81" t="s">
        <v>538</v>
      </c>
      <c r="I81">
        <v>20190802</v>
      </c>
      <c r="K81" s="1">
        <v>1525290</v>
      </c>
      <c r="L81" t="s">
        <v>76</v>
      </c>
      <c r="M81" t="s">
        <v>77</v>
      </c>
      <c r="N81" t="s">
        <v>78</v>
      </c>
      <c r="O81" t="s">
        <v>36</v>
      </c>
      <c r="P81" t="s">
        <v>36</v>
      </c>
      <c r="Q81" t="s">
        <v>37</v>
      </c>
      <c r="R81" s="1">
        <v>1622290</v>
      </c>
      <c r="S81">
        <v>37872</v>
      </c>
      <c r="T81" s="1">
        <v>64800000</v>
      </c>
      <c r="U81" t="s">
        <v>128</v>
      </c>
      <c r="V81">
        <v>64800000</v>
      </c>
      <c r="W81">
        <v>1</v>
      </c>
      <c r="X81" t="s">
        <v>2511</v>
      </c>
      <c r="Y81" s="1">
        <v>110000000</v>
      </c>
      <c r="Z81" s="1">
        <v>58.91</v>
      </c>
      <c r="AA81" t="s">
        <v>81</v>
      </c>
      <c r="AB81" t="s">
        <v>82</v>
      </c>
      <c r="AC81">
        <v>360</v>
      </c>
      <c r="AD81" t="s">
        <v>83</v>
      </c>
      <c r="AE81" t="s">
        <v>84</v>
      </c>
      <c r="AF81" t="s">
        <v>82</v>
      </c>
      <c r="AG81" s="1">
        <v>110000000</v>
      </c>
      <c r="AH81" t="s">
        <v>42</v>
      </c>
      <c r="AI81">
        <v>828211</v>
      </c>
    </row>
    <row r="82" spans="1:35" x14ac:dyDescent="0.25">
      <c r="A82" t="s">
        <v>33</v>
      </c>
      <c r="B82" t="s">
        <v>34</v>
      </c>
      <c r="C82">
        <v>4757</v>
      </c>
      <c r="D82" t="s">
        <v>333</v>
      </c>
      <c r="E82">
        <v>21</v>
      </c>
      <c r="F82" t="s">
        <v>74</v>
      </c>
      <c r="G82" t="s">
        <v>74</v>
      </c>
      <c r="H82" t="s">
        <v>75</v>
      </c>
      <c r="I82">
        <v>20190902</v>
      </c>
      <c r="K82" s="1">
        <v>2211365</v>
      </c>
      <c r="L82" t="s">
        <v>76</v>
      </c>
      <c r="M82" t="s">
        <v>77</v>
      </c>
      <c r="N82" t="s">
        <v>85</v>
      </c>
      <c r="O82" t="s">
        <v>36</v>
      </c>
      <c r="P82" t="s">
        <v>36</v>
      </c>
      <c r="Q82" t="s">
        <v>45</v>
      </c>
      <c r="R82" s="1">
        <v>3200000</v>
      </c>
      <c r="S82">
        <v>289571</v>
      </c>
      <c r="T82" s="1">
        <v>61600000</v>
      </c>
      <c r="U82" t="s">
        <v>200</v>
      </c>
      <c r="V82">
        <v>61600000</v>
      </c>
      <c r="W82">
        <v>1</v>
      </c>
      <c r="X82" t="s">
        <v>2709</v>
      </c>
      <c r="Y82" s="1">
        <v>111750000</v>
      </c>
      <c r="Z82" s="1">
        <v>55.12</v>
      </c>
      <c r="AA82" t="s">
        <v>81</v>
      </c>
      <c r="AB82" t="s">
        <v>82</v>
      </c>
      <c r="AC82">
        <v>240</v>
      </c>
      <c r="AD82" t="s">
        <v>445</v>
      </c>
      <c r="AE82" t="s">
        <v>41</v>
      </c>
      <c r="AF82" t="s">
        <v>82</v>
      </c>
      <c r="AG82" s="1">
        <v>111750000</v>
      </c>
      <c r="AH82" t="s">
        <v>54</v>
      </c>
      <c r="AI82">
        <v>828211</v>
      </c>
    </row>
    <row r="83" spans="1:35" x14ac:dyDescent="0.25">
      <c r="A83" t="s">
        <v>33</v>
      </c>
      <c r="B83" t="s">
        <v>34</v>
      </c>
      <c r="C83">
        <v>4077</v>
      </c>
      <c r="D83" t="s">
        <v>73</v>
      </c>
      <c r="E83">
        <v>23</v>
      </c>
      <c r="F83" t="s">
        <v>74</v>
      </c>
      <c r="G83" t="s">
        <v>74</v>
      </c>
      <c r="H83" t="s">
        <v>75</v>
      </c>
      <c r="I83">
        <v>20191125</v>
      </c>
      <c r="K83" s="1">
        <v>2715804</v>
      </c>
      <c r="L83" t="s">
        <v>76</v>
      </c>
      <c r="M83" t="s">
        <v>77</v>
      </c>
      <c r="N83" t="s">
        <v>85</v>
      </c>
      <c r="O83" t="s">
        <v>36</v>
      </c>
      <c r="P83" t="s">
        <v>36</v>
      </c>
      <c r="Q83" t="s">
        <v>37</v>
      </c>
      <c r="R83" s="1">
        <v>2715804</v>
      </c>
      <c r="S83">
        <v>153035</v>
      </c>
      <c r="T83" s="1">
        <v>73886160</v>
      </c>
      <c r="U83" t="s">
        <v>128</v>
      </c>
      <c r="V83">
        <v>73886160</v>
      </c>
      <c r="W83">
        <v>1</v>
      </c>
      <c r="X83" t="s">
        <v>3021</v>
      </c>
      <c r="Y83" s="1">
        <v>106546000</v>
      </c>
      <c r="Z83" s="1">
        <v>69.349999999999994</v>
      </c>
      <c r="AA83" t="s">
        <v>81</v>
      </c>
      <c r="AB83" t="s">
        <v>82</v>
      </c>
      <c r="AC83">
        <v>240</v>
      </c>
      <c r="AD83" t="s">
        <v>83</v>
      </c>
      <c r="AE83" t="s">
        <v>41</v>
      </c>
      <c r="AF83" t="s">
        <v>82</v>
      </c>
      <c r="AG83" s="1">
        <v>106546000</v>
      </c>
      <c r="AH83" t="s">
        <v>54</v>
      </c>
      <c r="AI83">
        <v>828211</v>
      </c>
    </row>
    <row r="84" spans="1:35" x14ac:dyDescent="0.25">
      <c r="A84" t="s">
        <v>33</v>
      </c>
      <c r="B84" t="s">
        <v>34</v>
      </c>
      <c r="C84">
        <v>4782</v>
      </c>
      <c r="D84" t="s">
        <v>310</v>
      </c>
      <c r="E84">
        <v>19</v>
      </c>
      <c r="F84" t="s">
        <v>74</v>
      </c>
      <c r="G84" t="s">
        <v>74</v>
      </c>
      <c r="H84" t="s">
        <v>75</v>
      </c>
      <c r="I84">
        <v>20190424</v>
      </c>
      <c r="J84" t="s">
        <v>111</v>
      </c>
      <c r="K84" s="1">
        <v>778338</v>
      </c>
      <c r="L84" t="s">
        <v>76</v>
      </c>
      <c r="M84" t="s">
        <v>77</v>
      </c>
      <c r="N84" t="s">
        <v>85</v>
      </c>
      <c r="O84" t="s">
        <v>36</v>
      </c>
      <c r="P84" t="s">
        <v>36</v>
      </c>
      <c r="Q84" t="s">
        <v>45</v>
      </c>
      <c r="R84" s="1">
        <v>1600000</v>
      </c>
      <c r="S84">
        <v>72407</v>
      </c>
      <c r="T84" s="1">
        <v>44000000</v>
      </c>
      <c r="U84" t="s">
        <v>1307</v>
      </c>
      <c r="V84">
        <v>0</v>
      </c>
      <c r="W84">
        <v>0</v>
      </c>
      <c r="X84" t="s">
        <v>1587</v>
      </c>
      <c r="Y84" s="1">
        <v>48900001</v>
      </c>
      <c r="Z84" s="1">
        <v>47.36</v>
      </c>
      <c r="AA84" t="s">
        <v>81</v>
      </c>
      <c r="AB84" t="s">
        <v>82</v>
      </c>
      <c r="AC84">
        <v>240</v>
      </c>
      <c r="AD84" t="s">
        <v>303</v>
      </c>
      <c r="AE84" t="s">
        <v>41</v>
      </c>
      <c r="AF84" t="s">
        <v>82</v>
      </c>
      <c r="AG84" s="1">
        <v>92900000</v>
      </c>
      <c r="AH84" t="s">
        <v>54</v>
      </c>
      <c r="AI84">
        <v>828211</v>
      </c>
    </row>
    <row r="85" spans="1:35" x14ac:dyDescent="0.25">
      <c r="A85" t="s">
        <v>33</v>
      </c>
      <c r="B85" t="s">
        <v>34</v>
      </c>
      <c r="C85">
        <v>4560</v>
      </c>
      <c r="D85" t="s">
        <v>287</v>
      </c>
      <c r="E85">
        <v>26</v>
      </c>
      <c r="F85" t="s">
        <v>74</v>
      </c>
      <c r="G85" t="s">
        <v>74</v>
      </c>
      <c r="H85" t="s">
        <v>75</v>
      </c>
      <c r="I85">
        <v>20190222</v>
      </c>
      <c r="K85" s="1">
        <v>1263000</v>
      </c>
      <c r="L85" t="s">
        <v>76</v>
      </c>
      <c r="M85" t="s">
        <v>77</v>
      </c>
      <c r="N85" t="s">
        <v>78</v>
      </c>
      <c r="O85" t="s">
        <v>36</v>
      </c>
      <c r="P85" t="s">
        <v>36</v>
      </c>
      <c r="Q85" t="s">
        <v>37</v>
      </c>
      <c r="R85" s="1">
        <v>1263000</v>
      </c>
      <c r="S85">
        <v>0</v>
      </c>
      <c r="T85" s="1">
        <v>23300000</v>
      </c>
      <c r="U85" t="s">
        <v>859</v>
      </c>
      <c r="V85">
        <v>23300000</v>
      </c>
      <c r="W85">
        <v>1</v>
      </c>
      <c r="X85" t="s">
        <v>1037</v>
      </c>
      <c r="Y85" s="1">
        <v>57422000</v>
      </c>
      <c r="Z85" s="1">
        <v>40.58</v>
      </c>
      <c r="AA85" t="s">
        <v>81</v>
      </c>
      <c r="AB85" t="s">
        <v>82</v>
      </c>
      <c r="AC85">
        <v>240</v>
      </c>
      <c r="AD85" t="s">
        <v>93</v>
      </c>
      <c r="AE85" t="s">
        <v>84</v>
      </c>
      <c r="AF85" t="s">
        <v>82</v>
      </c>
      <c r="AG85" s="1">
        <v>57422000</v>
      </c>
      <c r="AH85" t="s">
        <v>54</v>
      </c>
      <c r="AI85">
        <v>828211</v>
      </c>
    </row>
    <row r="86" spans="1:35" x14ac:dyDescent="0.25">
      <c r="A86" t="s">
        <v>33</v>
      </c>
      <c r="B86" t="s">
        <v>34</v>
      </c>
      <c r="C86">
        <v>4789</v>
      </c>
      <c r="D86" t="s">
        <v>288</v>
      </c>
      <c r="E86">
        <v>27</v>
      </c>
      <c r="F86" t="s">
        <v>74</v>
      </c>
      <c r="G86" t="s">
        <v>74</v>
      </c>
      <c r="H86" t="s">
        <v>75</v>
      </c>
      <c r="I86">
        <v>20191101</v>
      </c>
      <c r="K86" s="1">
        <v>958000</v>
      </c>
      <c r="L86" t="s">
        <v>76</v>
      </c>
      <c r="M86" t="s">
        <v>77</v>
      </c>
      <c r="N86" t="s">
        <v>78</v>
      </c>
      <c r="O86" t="s">
        <v>36</v>
      </c>
      <c r="P86" t="s">
        <v>36</v>
      </c>
      <c r="Q86" t="s">
        <v>37</v>
      </c>
      <c r="R86" s="1">
        <v>958000</v>
      </c>
      <c r="S86">
        <v>0</v>
      </c>
      <c r="T86" s="1">
        <v>70600000</v>
      </c>
      <c r="U86" t="s">
        <v>749</v>
      </c>
      <c r="V86">
        <v>70600000</v>
      </c>
      <c r="W86">
        <v>1</v>
      </c>
      <c r="X86" t="s">
        <v>3021</v>
      </c>
      <c r="Y86" s="1">
        <v>110000000</v>
      </c>
      <c r="Z86" s="1">
        <v>64.180000000000007</v>
      </c>
      <c r="AA86" t="s">
        <v>81</v>
      </c>
      <c r="AB86" t="s">
        <v>82</v>
      </c>
      <c r="AC86">
        <v>360</v>
      </c>
      <c r="AD86" t="s">
        <v>93</v>
      </c>
      <c r="AE86" t="s">
        <v>84</v>
      </c>
      <c r="AF86" t="s">
        <v>82</v>
      </c>
      <c r="AG86" s="1">
        <v>110000000</v>
      </c>
      <c r="AH86" t="s">
        <v>42</v>
      </c>
      <c r="AI86">
        <v>828211</v>
      </c>
    </row>
    <row r="87" spans="1:35" x14ac:dyDescent="0.25">
      <c r="A87" t="s">
        <v>33</v>
      </c>
      <c r="B87" t="s">
        <v>34</v>
      </c>
      <c r="C87">
        <v>80</v>
      </c>
      <c r="D87" t="s">
        <v>404</v>
      </c>
      <c r="E87">
        <v>20</v>
      </c>
      <c r="F87" t="s">
        <v>74</v>
      </c>
      <c r="G87" t="s">
        <v>74</v>
      </c>
      <c r="H87" t="s">
        <v>75</v>
      </c>
      <c r="I87">
        <v>20191203</v>
      </c>
      <c r="K87" s="1">
        <v>1328116</v>
      </c>
      <c r="L87" t="s">
        <v>76</v>
      </c>
      <c r="M87" t="s">
        <v>77</v>
      </c>
      <c r="N87" t="s">
        <v>78</v>
      </c>
      <c r="O87" t="s">
        <v>36</v>
      </c>
      <c r="P87" t="s">
        <v>36</v>
      </c>
      <c r="Q87" t="s">
        <v>37</v>
      </c>
      <c r="R87" s="1">
        <v>1328116</v>
      </c>
      <c r="S87">
        <v>102000</v>
      </c>
      <c r="T87" s="1">
        <v>48400000</v>
      </c>
      <c r="U87" t="s">
        <v>103</v>
      </c>
      <c r="V87">
        <v>48400000</v>
      </c>
      <c r="W87">
        <v>1</v>
      </c>
      <c r="X87" t="s">
        <v>3141</v>
      </c>
      <c r="Y87" s="1">
        <v>100500000</v>
      </c>
      <c r="Z87" s="1">
        <v>48.16</v>
      </c>
      <c r="AA87" t="s">
        <v>81</v>
      </c>
      <c r="AB87" t="s">
        <v>82</v>
      </c>
      <c r="AC87">
        <v>360</v>
      </c>
      <c r="AD87" t="s">
        <v>93</v>
      </c>
      <c r="AE87" t="s">
        <v>84</v>
      </c>
      <c r="AF87" t="s">
        <v>82</v>
      </c>
      <c r="AG87" s="1">
        <v>100500000</v>
      </c>
      <c r="AH87" t="s">
        <v>54</v>
      </c>
      <c r="AI87">
        <v>828211</v>
      </c>
    </row>
    <row r="88" spans="1:35" x14ac:dyDescent="0.25">
      <c r="A88" t="s">
        <v>33</v>
      </c>
      <c r="B88" t="s">
        <v>34</v>
      </c>
      <c r="C88">
        <v>4077</v>
      </c>
      <c r="D88" t="s">
        <v>73</v>
      </c>
      <c r="E88">
        <v>23</v>
      </c>
      <c r="F88" t="s">
        <v>74</v>
      </c>
      <c r="G88" t="s">
        <v>74</v>
      </c>
      <c r="H88" t="s">
        <v>75</v>
      </c>
      <c r="I88">
        <v>20191205</v>
      </c>
      <c r="K88" s="1">
        <v>2180827</v>
      </c>
      <c r="L88" t="s">
        <v>76</v>
      </c>
      <c r="M88" t="s">
        <v>77</v>
      </c>
      <c r="N88" t="s">
        <v>78</v>
      </c>
      <c r="O88" t="s">
        <v>36</v>
      </c>
      <c r="P88" t="s">
        <v>36</v>
      </c>
      <c r="Q88" t="s">
        <v>37</v>
      </c>
      <c r="R88" s="1">
        <v>2180827</v>
      </c>
      <c r="S88">
        <v>557000</v>
      </c>
      <c r="T88" s="1">
        <v>75950000</v>
      </c>
      <c r="U88" t="s">
        <v>1312</v>
      </c>
      <c r="V88">
        <v>75950000</v>
      </c>
      <c r="W88">
        <v>1</v>
      </c>
      <c r="X88" t="s">
        <v>3141</v>
      </c>
      <c r="Y88" s="1">
        <v>108500000</v>
      </c>
      <c r="Z88" s="1">
        <v>70</v>
      </c>
      <c r="AA88" t="s">
        <v>81</v>
      </c>
      <c r="AB88" t="s">
        <v>82</v>
      </c>
      <c r="AC88">
        <v>360</v>
      </c>
      <c r="AD88" t="s">
        <v>83</v>
      </c>
      <c r="AE88" t="s">
        <v>84</v>
      </c>
      <c r="AF88" t="s">
        <v>82</v>
      </c>
      <c r="AG88" s="1">
        <v>108500000</v>
      </c>
      <c r="AH88" t="s">
        <v>42</v>
      </c>
      <c r="AI88">
        <v>828211</v>
      </c>
    </row>
    <row r="89" spans="1:35" x14ac:dyDescent="0.25">
      <c r="A89" t="s">
        <v>33</v>
      </c>
      <c r="B89" t="s">
        <v>34</v>
      </c>
      <c r="C89">
        <v>10</v>
      </c>
      <c r="D89" t="s">
        <v>236</v>
      </c>
      <c r="E89">
        <f>2019-2000</f>
        <v>19</v>
      </c>
      <c r="F89" t="s">
        <v>74</v>
      </c>
      <c r="G89" t="s">
        <v>74</v>
      </c>
      <c r="H89" t="s">
        <v>75</v>
      </c>
      <c r="I89">
        <v>20190217</v>
      </c>
      <c r="K89" s="1">
        <v>9046000</v>
      </c>
      <c r="L89" t="s">
        <v>76</v>
      </c>
      <c r="M89" t="s">
        <v>77</v>
      </c>
      <c r="N89" t="s">
        <v>85</v>
      </c>
      <c r="O89" t="s">
        <v>44</v>
      </c>
      <c r="P89" t="s">
        <v>44</v>
      </c>
      <c r="Q89" t="s">
        <v>45</v>
      </c>
      <c r="R89" s="1">
        <v>9046000</v>
      </c>
      <c r="S89">
        <v>45597</v>
      </c>
      <c r="T89" s="1">
        <v>77500000</v>
      </c>
      <c r="U89" t="s">
        <v>1099</v>
      </c>
      <c r="V89">
        <v>77500000</v>
      </c>
      <c r="W89">
        <v>1</v>
      </c>
      <c r="X89" t="s">
        <v>1037</v>
      </c>
      <c r="Y89" s="1">
        <v>110800000</v>
      </c>
      <c r="Z89" s="1">
        <v>69.95</v>
      </c>
      <c r="AA89" t="s">
        <v>81</v>
      </c>
      <c r="AB89" t="s">
        <v>82</v>
      </c>
      <c r="AC89">
        <v>240</v>
      </c>
      <c r="AD89" t="s">
        <v>83</v>
      </c>
      <c r="AE89" t="s">
        <v>41</v>
      </c>
      <c r="AG89" s="1">
        <v>110800000</v>
      </c>
      <c r="AH89" t="s">
        <v>54</v>
      </c>
      <c r="AI89">
        <v>828211</v>
      </c>
    </row>
    <row r="90" spans="1:35" x14ac:dyDescent="0.25">
      <c r="A90" t="s">
        <v>33</v>
      </c>
      <c r="B90" t="s">
        <v>34</v>
      </c>
      <c r="C90">
        <v>4077</v>
      </c>
      <c r="D90" t="s">
        <v>73</v>
      </c>
      <c r="E90">
        <f>2019-1998</f>
        <v>21</v>
      </c>
      <c r="F90" t="s">
        <v>74</v>
      </c>
      <c r="G90" t="s">
        <v>74</v>
      </c>
      <c r="H90" t="s">
        <v>75</v>
      </c>
      <c r="I90">
        <v>20191226</v>
      </c>
      <c r="K90" s="1">
        <v>2327621</v>
      </c>
      <c r="L90" t="s">
        <v>76</v>
      </c>
      <c r="M90" t="s">
        <v>77</v>
      </c>
      <c r="N90" t="s">
        <v>85</v>
      </c>
      <c r="O90" t="s">
        <v>36</v>
      </c>
      <c r="P90" t="s">
        <v>36</v>
      </c>
      <c r="Q90" t="s">
        <v>37</v>
      </c>
      <c r="R90" s="1">
        <v>2327621</v>
      </c>
      <c r="S90">
        <v>327000</v>
      </c>
      <c r="T90" s="1">
        <v>60400000</v>
      </c>
      <c r="U90" t="s">
        <v>3229</v>
      </c>
      <c r="V90">
        <v>60400000</v>
      </c>
      <c r="W90">
        <v>1</v>
      </c>
      <c r="X90" t="s">
        <v>3141</v>
      </c>
      <c r="Y90" s="1">
        <v>108000000</v>
      </c>
      <c r="Z90" s="1">
        <v>55.93</v>
      </c>
      <c r="AA90" t="s">
        <v>81</v>
      </c>
      <c r="AB90" t="s">
        <v>82</v>
      </c>
      <c r="AC90">
        <v>240</v>
      </c>
      <c r="AD90" t="s">
        <v>93</v>
      </c>
      <c r="AE90" t="s">
        <v>41</v>
      </c>
      <c r="AF90" t="s">
        <v>82</v>
      </c>
      <c r="AG90" s="1">
        <v>108000000</v>
      </c>
      <c r="AH90" t="s">
        <v>42</v>
      </c>
      <c r="AI90">
        <v>828211</v>
      </c>
    </row>
    <row r="91" spans="1:35" x14ac:dyDescent="0.25">
      <c r="A91" t="s">
        <v>33</v>
      </c>
      <c r="B91" t="s">
        <v>34</v>
      </c>
      <c r="C91">
        <v>4077</v>
      </c>
      <c r="D91" t="s">
        <v>73</v>
      </c>
      <c r="E91">
        <f>2019-1996</f>
        <v>23</v>
      </c>
      <c r="F91" t="s">
        <v>74</v>
      </c>
      <c r="G91" t="s">
        <v>74</v>
      </c>
      <c r="H91" t="s">
        <v>75</v>
      </c>
      <c r="I91">
        <v>20191114</v>
      </c>
      <c r="K91" s="1">
        <v>1158143</v>
      </c>
      <c r="L91" t="s">
        <v>76</v>
      </c>
      <c r="M91" t="s">
        <v>97</v>
      </c>
      <c r="N91" t="s">
        <v>78</v>
      </c>
      <c r="O91" t="s">
        <v>36</v>
      </c>
      <c r="P91" t="s">
        <v>36</v>
      </c>
      <c r="Q91" t="s">
        <v>37</v>
      </c>
      <c r="R91" s="1">
        <v>1830124</v>
      </c>
      <c r="S91">
        <v>72157</v>
      </c>
      <c r="T91" s="1">
        <v>64000000</v>
      </c>
      <c r="U91" t="s">
        <v>1591</v>
      </c>
      <c r="V91">
        <v>64000000</v>
      </c>
      <c r="W91">
        <v>1</v>
      </c>
      <c r="X91" t="s">
        <v>3021</v>
      </c>
      <c r="Y91" s="1">
        <v>132500000</v>
      </c>
      <c r="Z91" s="1">
        <v>48.3</v>
      </c>
      <c r="AA91" t="s">
        <v>81</v>
      </c>
      <c r="AB91" t="s">
        <v>82</v>
      </c>
      <c r="AC91">
        <v>360</v>
      </c>
      <c r="AD91" t="s">
        <v>132</v>
      </c>
      <c r="AE91" t="s">
        <v>84</v>
      </c>
      <c r="AG91" s="1">
        <v>132500000</v>
      </c>
      <c r="AH91" t="s">
        <v>54</v>
      </c>
      <c r="AI91">
        <v>828211</v>
      </c>
    </row>
    <row r="92" spans="1:35" x14ac:dyDescent="0.25">
      <c r="A92" t="s">
        <v>33</v>
      </c>
      <c r="B92" t="s">
        <v>34</v>
      </c>
      <c r="C92">
        <v>4729</v>
      </c>
      <c r="D92" t="s">
        <v>196</v>
      </c>
      <c r="E92">
        <f>2019-1998</f>
        <v>21</v>
      </c>
      <c r="F92" t="s">
        <v>74</v>
      </c>
      <c r="G92" t="s">
        <v>74</v>
      </c>
      <c r="H92" t="s">
        <v>75</v>
      </c>
      <c r="I92">
        <v>20190724</v>
      </c>
      <c r="J92" t="s">
        <v>96</v>
      </c>
      <c r="K92" s="1">
        <v>10000000</v>
      </c>
      <c r="L92" t="s">
        <v>130</v>
      </c>
      <c r="M92" t="s">
        <v>97</v>
      </c>
      <c r="N92" t="s">
        <v>149</v>
      </c>
      <c r="O92" t="s">
        <v>44</v>
      </c>
      <c r="P92" t="s">
        <v>44</v>
      </c>
      <c r="Q92" t="s">
        <v>45</v>
      </c>
      <c r="R92" s="1">
        <v>10000000</v>
      </c>
      <c r="S92">
        <v>1495477</v>
      </c>
      <c r="T92" s="1">
        <v>210000000</v>
      </c>
      <c r="V92">
        <v>0</v>
      </c>
      <c r="W92">
        <v>0</v>
      </c>
      <c r="X92" t="s">
        <v>2242</v>
      </c>
      <c r="Y92" s="1">
        <v>110000001</v>
      </c>
      <c r="Z92" s="1">
        <v>65.63</v>
      </c>
      <c r="AA92" t="s">
        <v>81</v>
      </c>
      <c r="AB92" t="s">
        <v>124</v>
      </c>
      <c r="AC92">
        <v>240</v>
      </c>
      <c r="AD92" t="s">
        <v>93</v>
      </c>
      <c r="AE92" t="s">
        <v>151</v>
      </c>
      <c r="AG92" s="1">
        <v>302052520</v>
      </c>
      <c r="AH92" t="s">
        <v>54</v>
      </c>
      <c r="AI92">
        <v>828211</v>
      </c>
    </row>
    <row r="93" spans="1:35" x14ac:dyDescent="0.25">
      <c r="A93" t="s">
        <v>33</v>
      </c>
      <c r="B93" t="s">
        <v>34</v>
      </c>
      <c r="C93">
        <v>13</v>
      </c>
      <c r="D93" t="s">
        <v>206</v>
      </c>
      <c r="E93">
        <f>2019-1991</f>
        <v>28</v>
      </c>
      <c r="F93" t="s">
        <v>74</v>
      </c>
      <c r="G93" t="s">
        <v>74</v>
      </c>
      <c r="H93" t="s">
        <v>75</v>
      </c>
      <c r="I93">
        <v>20190219</v>
      </c>
      <c r="K93" s="1">
        <v>12000000</v>
      </c>
      <c r="L93" t="s">
        <v>130</v>
      </c>
      <c r="M93" t="s">
        <v>97</v>
      </c>
      <c r="N93" t="s">
        <v>251</v>
      </c>
      <c r="O93" t="s">
        <v>44</v>
      </c>
      <c r="P93" t="s">
        <v>44</v>
      </c>
      <c r="Q93" t="s">
        <v>45</v>
      </c>
      <c r="R93" s="1">
        <v>12000000</v>
      </c>
      <c r="S93">
        <v>2778497</v>
      </c>
      <c r="T93" s="1">
        <v>152500000</v>
      </c>
      <c r="V93">
        <v>152500000</v>
      </c>
      <c r="W93">
        <v>1</v>
      </c>
      <c r="X93" t="s">
        <v>1037</v>
      </c>
      <c r="Y93" s="1">
        <v>280000000</v>
      </c>
      <c r="Z93" s="1">
        <v>54.46</v>
      </c>
      <c r="AA93" t="s">
        <v>164</v>
      </c>
      <c r="AB93" t="s">
        <v>82</v>
      </c>
      <c r="AC93">
        <v>180</v>
      </c>
      <c r="AD93" t="s">
        <v>93</v>
      </c>
      <c r="AE93" t="s">
        <v>41</v>
      </c>
      <c r="AG93" s="1">
        <v>251032600</v>
      </c>
      <c r="AH93" t="s">
        <v>42</v>
      </c>
      <c r="AI93">
        <v>828211</v>
      </c>
    </row>
    <row r="94" spans="1:35" x14ac:dyDescent="0.25">
      <c r="A94" t="s">
        <v>33</v>
      </c>
      <c r="B94" t="s">
        <v>34</v>
      </c>
      <c r="C94">
        <v>4077</v>
      </c>
      <c r="D94" t="s">
        <v>73</v>
      </c>
      <c r="E94">
        <v>24</v>
      </c>
      <c r="F94" t="s">
        <v>74</v>
      </c>
      <c r="G94" t="s">
        <v>74</v>
      </c>
      <c r="H94" t="s">
        <v>538</v>
      </c>
      <c r="I94">
        <v>20190905</v>
      </c>
      <c r="K94" s="1">
        <v>1458417</v>
      </c>
      <c r="L94" t="s">
        <v>76</v>
      </c>
      <c r="M94" t="s">
        <v>77</v>
      </c>
      <c r="N94" t="s">
        <v>78</v>
      </c>
      <c r="O94" t="s">
        <v>36</v>
      </c>
      <c r="P94" t="s">
        <v>36</v>
      </c>
      <c r="Q94" t="s">
        <v>37</v>
      </c>
      <c r="R94" s="1">
        <v>1542200</v>
      </c>
      <c r="S94">
        <v>0</v>
      </c>
      <c r="T94" s="1">
        <v>60000000</v>
      </c>
      <c r="U94" t="s">
        <v>824</v>
      </c>
      <c r="V94">
        <v>60000000</v>
      </c>
      <c r="W94">
        <v>1</v>
      </c>
      <c r="X94" t="s">
        <v>2709</v>
      </c>
      <c r="Y94" s="1">
        <v>100000000</v>
      </c>
      <c r="Z94" s="1">
        <v>60</v>
      </c>
      <c r="AA94" t="s">
        <v>81</v>
      </c>
      <c r="AB94" t="s">
        <v>82</v>
      </c>
      <c r="AC94">
        <v>360</v>
      </c>
      <c r="AD94" t="s">
        <v>83</v>
      </c>
      <c r="AE94" t="s">
        <v>84</v>
      </c>
      <c r="AF94" t="s">
        <v>82</v>
      </c>
      <c r="AG94" s="1">
        <v>100000000</v>
      </c>
      <c r="AH94" t="s">
        <v>42</v>
      </c>
      <c r="AI94">
        <v>828211</v>
      </c>
    </row>
    <row r="95" spans="1:35" x14ac:dyDescent="0.25">
      <c r="A95" t="s">
        <v>33</v>
      </c>
      <c r="B95" t="s">
        <v>34</v>
      </c>
      <c r="C95">
        <v>4077</v>
      </c>
      <c r="D95" t="s">
        <v>73</v>
      </c>
      <c r="E95">
        <v>26</v>
      </c>
      <c r="F95" t="s">
        <v>74</v>
      </c>
      <c r="G95" t="s">
        <v>74</v>
      </c>
      <c r="H95" t="s">
        <v>75</v>
      </c>
      <c r="I95">
        <v>20190322</v>
      </c>
      <c r="J95" t="s">
        <v>111</v>
      </c>
      <c r="K95" s="1">
        <v>1235960</v>
      </c>
      <c r="L95" t="s">
        <v>76</v>
      </c>
      <c r="M95" t="s">
        <v>77</v>
      </c>
      <c r="N95" t="s">
        <v>78</v>
      </c>
      <c r="O95" t="s">
        <v>36</v>
      </c>
      <c r="P95" t="s">
        <v>36</v>
      </c>
      <c r="Q95" t="s">
        <v>37</v>
      </c>
      <c r="R95" s="1">
        <v>1585960</v>
      </c>
      <c r="S95">
        <v>59066</v>
      </c>
      <c r="T95" s="1">
        <v>63800000</v>
      </c>
      <c r="U95" t="s">
        <v>549</v>
      </c>
      <c r="V95">
        <v>0</v>
      </c>
      <c r="W95">
        <v>0</v>
      </c>
      <c r="X95" t="s">
        <v>1359</v>
      </c>
      <c r="Y95" s="1">
        <v>37194001</v>
      </c>
      <c r="Z95" s="1">
        <v>63.17</v>
      </c>
      <c r="AA95" t="s">
        <v>81</v>
      </c>
      <c r="AB95" t="s">
        <v>82</v>
      </c>
      <c r="AC95">
        <v>240</v>
      </c>
      <c r="AD95" t="s">
        <v>93</v>
      </c>
      <c r="AE95" t="s">
        <v>84</v>
      </c>
      <c r="AF95" t="s">
        <v>82</v>
      </c>
      <c r="AG95" s="1">
        <v>100994000</v>
      </c>
      <c r="AH95" t="s">
        <v>54</v>
      </c>
      <c r="AI95">
        <v>828211</v>
      </c>
    </row>
    <row r="96" spans="1:35" x14ac:dyDescent="0.25">
      <c r="A96" t="s">
        <v>33</v>
      </c>
      <c r="B96" t="s">
        <v>34</v>
      </c>
      <c r="C96">
        <v>90</v>
      </c>
      <c r="D96" t="s">
        <v>413</v>
      </c>
      <c r="E96">
        <v>25</v>
      </c>
      <c r="F96" t="s">
        <v>74</v>
      </c>
      <c r="G96" t="s">
        <v>74</v>
      </c>
      <c r="H96" t="s">
        <v>75</v>
      </c>
      <c r="I96">
        <v>20191023</v>
      </c>
      <c r="J96" t="s">
        <v>96</v>
      </c>
      <c r="K96" s="1">
        <v>4030486</v>
      </c>
      <c r="L96" t="s">
        <v>76</v>
      </c>
      <c r="M96" t="s">
        <v>97</v>
      </c>
      <c r="N96" t="s">
        <v>149</v>
      </c>
      <c r="O96" t="s">
        <v>36</v>
      </c>
      <c r="P96" t="s">
        <v>44</v>
      </c>
      <c r="Q96" t="s">
        <v>45</v>
      </c>
      <c r="R96" s="1">
        <v>11000000</v>
      </c>
      <c r="S96">
        <v>251000</v>
      </c>
      <c r="T96" s="1">
        <v>224000000</v>
      </c>
      <c r="V96">
        <v>0</v>
      </c>
      <c r="W96">
        <v>0</v>
      </c>
      <c r="X96" t="s">
        <v>2883</v>
      </c>
      <c r="Y96" s="1">
        <v>56000001</v>
      </c>
      <c r="Z96" s="1">
        <v>80</v>
      </c>
      <c r="AA96" t="s">
        <v>81</v>
      </c>
      <c r="AB96" t="s">
        <v>82</v>
      </c>
      <c r="AC96">
        <v>240</v>
      </c>
      <c r="AD96" t="s">
        <v>93</v>
      </c>
      <c r="AE96" t="s">
        <v>151</v>
      </c>
      <c r="AG96" s="1">
        <v>272875700</v>
      </c>
      <c r="AH96" t="s">
        <v>54</v>
      </c>
      <c r="AI96">
        <v>828211</v>
      </c>
    </row>
    <row r="97" spans="1:35" x14ac:dyDescent="0.25">
      <c r="A97" t="s">
        <v>33</v>
      </c>
      <c r="B97" t="s">
        <v>34</v>
      </c>
      <c r="C97">
        <v>99</v>
      </c>
      <c r="D97" t="s">
        <v>390</v>
      </c>
      <c r="E97">
        <v>20</v>
      </c>
      <c r="F97" t="s">
        <v>74</v>
      </c>
      <c r="G97" t="s">
        <v>74</v>
      </c>
      <c r="H97" t="s">
        <v>75</v>
      </c>
      <c r="I97">
        <v>20190925</v>
      </c>
      <c r="J97" t="s">
        <v>105</v>
      </c>
      <c r="K97" s="1">
        <v>1820574</v>
      </c>
      <c r="L97" t="s">
        <v>130</v>
      </c>
      <c r="M97" t="s">
        <v>97</v>
      </c>
      <c r="N97" t="s">
        <v>149</v>
      </c>
      <c r="O97" t="s">
        <v>36</v>
      </c>
      <c r="P97" t="s">
        <v>36</v>
      </c>
      <c r="Q97" t="s">
        <v>45</v>
      </c>
      <c r="R97" s="1">
        <v>4800000</v>
      </c>
      <c r="S97">
        <v>1159259</v>
      </c>
      <c r="T97" s="1">
        <v>220000000</v>
      </c>
      <c r="V97">
        <v>0</v>
      </c>
      <c r="W97">
        <v>0</v>
      </c>
      <c r="X97" t="s">
        <v>2709</v>
      </c>
      <c r="Y97" s="1">
        <v>80000001</v>
      </c>
      <c r="Z97" s="1">
        <v>73.33</v>
      </c>
      <c r="AA97" t="s">
        <v>81</v>
      </c>
      <c r="AB97" t="s">
        <v>82</v>
      </c>
      <c r="AC97">
        <v>240</v>
      </c>
      <c r="AD97" t="s">
        <v>93</v>
      </c>
      <c r="AE97" t="s">
        <v>151</v>
      </c>
      <c r="AG97" s="1">
        <v>252356177</v>
      </c>
      <c r="AH97" t="s">
        <v>54</v>
      </c>
      <c r="AI97">
        <v>828211</v>
      </c>
    </row>
    <row r="98" spans="1:35" x14ac:dyDescent="0.25">
      <c r="A98" t="s">
        <v>33</v>
      </c>
      <c r="B98" t="s">
        <v>34</v>
      </c>
      <c r="C98">
        <v>4077</v>
      </c>
      <c r="D98" t="s">
        <v>73</v>
      </c>
      <c r="E98">
        <v>22</v>
      </c>
      <c r="F98" t="s">
        <v>74</v>
      </c>
      <c r="G98" t="s">
        <v>74</v>
      </c>
      <c r="H98" t="s">
        <v>75</v>
      </c>
      <c r="I98">
        <v>20190207</v>
      </c>
      <c r="K98" s="1">
        <v>3685000</v>
      </c>
      <c r="L98" t="s">
        <v>76</v>
      </c>
      <c r="M98" t="s">
        <v>77</v>
      </c>
      <c r="N98" t="s">
        <v>78</v>
      </c>
      <c r="O98" t="s">
        <v>36</v>
      </c>
      <c r="P98" t="s">
        <v>36</v>
      </c>
      <c r="Q98" t="s">
        <v>37</v>
      </c>
      <c r="R98" s="1">
        <v>3685000</v>
      </c>
      <c r="S98">
        <v>0</v>
      </c>
      <c r="T98" s="1">
        <v>81900000</v>
      </c>
      <c r="U98" t="s">
        <v>103</v>
      </c>
      <c r="V98">
        <v>81900000</v>
      </c>
      <c r="W98">
        <v>1</v>
      </c>
      <c r="X98" t="s">
        <v>1037</v>
      </c>
      <c r="Y98" s="1">
        <v>117000000</v>
      </c>
      <c r="Z98" s="1">
        <v>70</v>
      </c>
      <c r="AA98" t="s">
        <v>81</v>
      </c>
      <c r="AB98" t="s">
        <v>82</v>
      </c>
      <c r="AC98">
        <v>360</v>
      </c>
      <c r="AD98" t="s">
        <v>83</v>
      </c>
      <c r="AE98" t="s">
        <v>84</v>
      </c>
      <c r="AF98" t="s">
        <v>82</v>
      </c>
      <c r="AG98" s="1">
        <v>117000000</v>
      </c>
      <c r="AH98" t="s">
        <v>54</v>
      </c>
      <c r="AI98">
        <v>828211</v>
      </c>
    </row>
    <row r="99" spans="1:35" x14ac:dyDescent="0.25">
      <c r="A99" t="s">
        <v>33</v>
      </c>
      <c r="B99" t="s">
        <v>34</v>
      </c>
      <c r="C99">
        <v>4077</v>
      </c>
      <c r="D99" t="s">
        <v>73</v>
      </c>
      <c r="E99">
        <v>19</v>
      </c>
      <c r="F99" t="s">
        <v>74</v>
      </c>
      <c r="G99" t="s">
        <v>74</v>
      </c>
      <c r="H99" t="s">
        <v>538</v>
      </c>
      <c r="I99">
        <v>20190829</v>
      </c>
      <c r="K99" s="1">
        <v>1267283</v>
      </c>
      <c r="L99" t="s">
        <v>76</v>
      </c>
      <c r="M99" t="s">
        <v>77</v>
      </c>
      <c r="N99" t="s">
        <v>78</v>
      </c>
      <c r="O99" t="s">
        <v>36</v>
      </c>
      <c r="P99" t="s">
        <v>36</v>
      </c>
      <c r="Q99" t="s">
        <v>37</v>
      </c>
      <c r="R99" s="1">
        <v>1767375</v>
      </c>
      <c r="S99">
        <v>0</v>
      </c>
      <c r="T99" s="1">
        <v>57000000</v>
      </c>
      <c r="U99" t="s">
        <v>128</v>
      </c>
      <c r="V99">
        <v>57000000</v>
      </c>
      <c r="W99">
        <v>1</v>
      </c>
      <c r="X99" t="s">
        <v>2511</v>
      </c>
      <c r="Y99" s="1">
        <v>92300000</v>
      </c>
      <c r="Z99" s="1">
        <v>61.76</v>
      </c>
      <c r="AA99" t="s">
        <v>81</v>
      </c>
      <c r="AB99" t="s">
        <v>82</v>
      </c>
      <c r="AC99">
        <v>360</v>
      </c>
      <c r="AD99" t="s">
        <v>83</v>
      </c>
      <c r="AE99" t="s">
        <v>84</v>
      </c>
      <c r="AF99" t="s">
        <v>82</v>
      </c>
      <c r="AG99" s="1">
        <v>92300000</v>
      </c>
      <c r="AH99" t="s">
        <v>54</v>
      </c>
      <c r="AI99">
        <v>828211</v>
      </c>
    </row>
    <row r="100" spans="1:35" x14ac:dyDescent="0.25">
      <c r="A100" t="s">
        <v>33</v>
      </c>
      <c r="B100" t="s">
        <v>34</v>
      </c>
      <c r="C100">
        <v>4077</v>
      </c>
      <c r="D100" t="s">
        <v>73</v>
      </c>
      <c r="E100">
        <v>25</v>
      </c>
      <c r="F100" t="s">
        <v>74</v>
      </c>
      <c r="G100" t="s">
        <v>74</v>
      </c>
      <c r="H100" t="s">
        <v>75</v>
      </c>
      <c r="I100">
        <v>20190220</v>
      </c>
      <c r="K100" s="1">
        <v>1365000</v>
      </c>
      <c r="L100" t="s">
        <v>76</v>
      </c>
      <c r="M100" t="s">
        <v>77</v>
      </c>
      <c r="N100" t="s">
        <v>78</v>
      </c>
      <c r="O100" t="s">
        <v>36</v>
      </c>
      <c r="P100" t="s">
        <v>36</v>
      </c>
      <c r="Q100" t="s">
        <v>37</v>
      </c>
      <c r="R100" s="1">
        <v>1365000</v>
      </c>
      <c r="S100">
        <v>96000</v>
      </c>
      <c r="T100" s="1">
        <v>48900000</v>
      </c>
      <c r="U100" t="s">
        <v>240</v>
      </c>
      <c r="V100">
        <v>48900000</v>
      </c>
      <c r="W100">
        <v>1</v>
      </c>
      <c r="X100" t="s">
        <v>1037</v>
      </c>
      <c r="Y100" s="1">
        <v>109000000</v>
      </c>
      <c r="Z100" s="1">
        <v>44.86</v>
      </c>
      <c r="AA100" t="s">
        <v>81</v>
      </c>
      <c r="AB100" t="s">
        <v>82</v>
      </c>
      <c r="AC100">
        <v>300</v>
      </c>
      <c r="AD100" t="s">
        <v>89</v>
      </c>
      <c r="AE100" t="s">
        <v>84</v>
      </c>
      <c r="AF100" t="s">
        <v>82</v>
      </c>
      <c r="AG100" s="1">
        <v>109000000</v>
      </c>
      <c r="AH100" t="s">
        <v>54</v>
      </c>
      <c r="AI100">
        <v>828211</v>
      </c>
    </row>
    <row r="101" spans="1:35" x14ac:dyDescent="0.25">
      <c r="A101" t="s">
        <v>33</v>
      </c>
      <c r="B101" t="s">
        <v>34</v>
      </c>
      <c r="C101">
        <v>4077</v>
      </c>
      <c r="D101" t="s">
        <v>73</v>
      </c>
      <c r="E101">
        <v>26</v>
      </c>
      <c r="F101" t="s">
        <v>74</v>
      </c>
      <c r="G101" t="s">
        <v>74</v>
      </c>
      <c r="H101" t="s">
        <v>75</v>
      </c>
      <c r="I101">
        <v>20190902</v>
      </c>
      <c r="J101" t="s">
        <v>96</v>
      </c>
      <c r="K101" s="1">
        <v>923000</v>
      </c>
      <c r="L101" t="s">
        <v>76</v>
      </c>
      <c r="M101" t="s">
        <v>77</v>
      </c>
      <c r="N101" t="s">
        <v>78</v>
      </c>
      <c r="O101" t="s">
        <v>36</v>
      </c>
      <c r="P101" t="s">
        <v>36</v>
      </c>
      <c r="Q101" t="s">
        <v>37</v>
      </c>
      <c r="R101" s="1">
        <v>1304468</v>
      </c>
      <c r="S101">
        <v>0</v>
      </c>
      <c r="T101" s="1">
        <v>86000000</v>
      </c>
      <c r="U101" t="s">
        <v>1591</v>
      </c>
      <c r="V101">
        <v>0</v>
      </c>
      <c r="W101">
        <v>0</v>
      </c>
      <c r="X101" t="s">
        <v>2709</v>
      </c>
      <c r="Y101" s="1">
        <v>37000001</v>
      </c>
      <c r="Z101" s="1">
        <v>69.92</v>
      </c>
      <c r="AA101" t="s">
        <v>81</v>
      </c>
      <c r="AB101" t="s">
        <v>82</v>
      </c>
      <c r="AC101">
        <v>240</v>
      </c>
      <c r="AD101" t="s">
        <v>411</v>
      </c>
      <c r="AE101" t="s">
        <v>84</v>
      </c>
      <c r="AF101" t="s">
        <v>124</v>
      </c>
      <c r="AG101" s="1">
        <v>123000000</v>
      </c>
      <c r="AH101" t="s">
        <v>42</v>
      </c>
      <c r="AI101">
        <v>828211</v>
      </c>
    </row>
    <row r="102" spans="1:35" x14ac:dyDescent="0.25">
      <c r="A102" t="s">
        <v>33</v>
      </c>
      <c r="B102" t="s">
        <v>34</v>
      </c>
      <c r="C102">
        <v>4077</v>
      </c>
      <c r="D102" t="s">
        <v>73</v>
      </c>
      <c r="E102">
        <v>27</v>
      </c>
      <c r="F102" t="s">
        <v>74</v>
      </c>
      <c r="G102" t="s">
        <v>74</v>
      </c>
      <c r="H102" t="s">
        <v>75</v>
      </c>
      <c r="I102">
        <v>20190902</v>
      </c>
      <c r="K102" s="1">
        <v>828116</v>
      </c>
      <c r="L102" t="s">
        <v>76</v>
      </c>
      <c r="M102" t="s">
        <v>77</v>
      </c>
      <c r="N102" t="s">
        <v>78</v>
      </c>
      <c r="O102" t="s">
        <v>36</v>
      </c>
      <c r="P102" t="s">
        <v>36</v>
      </c>
      <c r="Q102" t="s">
        <v>37</v>
      </c>
      <c r="R102" s="1">
        <v>1174715</v>
      </c>
      <c r="S102">
        <v>0</v>
      </c>
      <c r="T102" s="1">
        <v>53713125</v>
      </c>
      <c r="U102" t="s">
        <v>128</v>
      </c>
      <c r="V102">
        <v>53713125</v>
      </c>
      <c r="W102">
        <v>1</v>
      </c>
      <c r="X102" t="s">
        <v>2709</v>
      </c>
      <c r="Y102" s="1">
        <v>79950000</v>
      </c>
      <c r="Z102" s="1">
        <v>67.180000000000007</v>
      </c>
      <c r="AA102" t="s">
        <v>81</v>
      </c>
      <c r="AB102" t="s">
        <v>82</v>
      </c>
      <c r="AC102">
        <v>240</v>
      </c>
      <c r="AD102" t="s">
        <v>83</v>
      </c>
      <c r="AE102" t="s">
        <v>84</v>
      </c>
      <c r="AF102" t="s">
        <v>82</v>
      </c>
      <c r="AG102" s="1">
        <v>79950000</v>
      </c>
      <c r="AH102" t="s">
        <v>42</v>
      </c>
      <c r="AI102">
        <v>828211</v>
      </c>
    </row>
    <row r="103" spans="1:35" x14ac:dyDescent="0.25">
      <c r="A103" t="s">
        <v>33</v>
      </c>
      <c r="B103" t="s">
        <v>34</v>
      </c>
      <c r="C103">
        <v>4077</v>
      </c>
      <c r="D103" t="s">
        <v>73</v>
      </c>
      <c r="E103">
        <v>24</v>
      </c>
      <c r="F103" t="s">
        <v>74</v>
      </c>
      <c r="G103" t="s">
        <v>74</v>
      </c>
      <c r="H103" t="s">
        <v>75</v>
      </c>
      <c r="I103">
        <v>20190520</v>
      </c>
      <c r="K103" s="1">
        <v>1147598</v>
      </c>
      <c r="L103" t="s">
        <v>76</v>
      </c>
      <c r="M103" t="s">
        <v>77</v>
      </c>
      <c r="N103" t="s">
        <v>78</v>
      </c>
      <c r="O103" t="s">
        <v>36</v>
      </c>
      <c r="P103" t="s">
        <v>36</v>
      </c>
      <c r="Q103" t="s">
        <v>37</v>
      </c>
      <c r="R103" s="1">
        <v>1147598</v>
      </c>
      <c r="S103">
        <v>0</v>
      </c>
      <c r="T103" s="1">
        <v>42000000</v>
      </c>
      <c r="U103" t="s">
        <v>103</v>
      </c>
      <c r="V103">
        <v>42000000</v>
      </c>
      <c r="W103">
        <v>1</v>
      </c>
      <c r="X103" t="s">
        <v>1812</v>
      </c>
      <c r="Y103" s="1">
        <v>74743200</v>
      </c>
      <c r="Z103" s="1">
        <v>56.19</v>
      </c>
      <c r="AA103" t="s">
        <v>81</v>
      </c>
      <c r="AB103" t="s">
        <v>82</v>
      </c>
      <c r="AC103">
        <v>300</v>
      </c>
      <c r="AD103" t="s">
        <v>83</v>
      </c>
      <c r="AE103" t="s">
        <v>84</v>
      </c>
      <c r="AF103" t="s">
        <v>82</v>
      </c>
      <c r="AG103" s="1">
        <v>74743200</v>
      </c>
      <c r="AH103" t="s">
        <v>42</v>
      </c>
      <c r="AI103">
        <v>828211</v>
      </c>
    </row>
    <row r="104" spans="1:35" x14ac:dyDescent="0.25">
      <c r="A104" t="s">
        <v>33</v>
      </c>
      <c r="B104" t="s">
        <v>34</v>
      </c>
      <c r="C104">
        <v>4077</v>
      </c>
      <c r="D104" t="s">
        <v>73</v>
      </c>
      <c r="E104">
        <v>21</v>
      </c>
      <c r="F104" t="s">
        <v>74</v>
      </c>
      <c r="G104" t="s">
        <v>74</v>
      </c>
      <c r="H104" t="s">
        <v>75</v>
      </c>
      <c r="I104">
        <v>20191226</v>
      </c>
      <c r="K104" s="1">
        <v>1346325</v>
      </c>
      <c r="L104" t="s">
        <v>76</v>
      </c>
      <c r="M104" t="s">
        <v>77</v>
      </c>
      <c r="N104" t="s">
        <v>85</v>
      </c>
      <c r="O104" t="s">
        <v>36</v>
      </c>
      <c r="P104" t="s">
        <v>36</v>
      </c>
      <c r="Q104" t="s">
        <v>37</v>
      </c>
      <c r="R104" s="1">
        <v>1346325</v>
      </c>
      <c r="S104">
        <v>100300</v>
      </c>
      <c r="T104" s="1">
        <v>19500000</v>
      </c>
      <c r="U104" t="s">
        <v>71</v>
      </c>
      <c r="V104">
        <v>19500000</v>
      </c>
      <c r="W104">
        <v>1</v>
      </c>
      <c r="X104" t="s">
        <v>3141</v>
      </c>
      <c r="Y104" s="1">
        <v>69041000</v>
      </c>
      <c r="Z104" s="1">
        <v>28.24</v>
      </c>
      <c r="AA104" t="s">
        <v>81</v>
      </c>
      <c r="AB104" t="s">
        <v>82</v>
      </c>
      <c r="AC104">
        <v>240</v>
      </c>
      <c r="AD104" t="s">
        <v>93</v>
      </c>
      <c r="AE104" t="s">
        <v>41</v>
      </c>
      <c r="AF104" t="s">
        <v>82</v>
      </c>
      <c r="AG104" s="1">
        <v>69041000</v>
      </c>
      <c r="AH104" t="s">
        <v>42</v>
      </c>
      <c r="AI104">
        <v>828211</v>
      </c>
    </row>
    <row r="105" spans="1:35" x14ac:dyDescent="0.25">
      <c r="A105" t="s">
        <v>33</v>
      </c>
      <c r="B105" t="s">
        <v>34</v>
      </c>
      <c r="C105">
        <v>23</v>
      </c>
      <c r="D105" t="s">
        <v>52</v>
      </c>
      <c r="E105">
        <v>27</v>
      </c>
      <c r="F105" t="s">
        <v>74</v>
      </c>
      <c r="G105" t="s">
        <v>74</v>
      </c>
      <c r="H105" t="s">
        <v>75</v>
      </c>
      <c r="I105">
        <v>20190314</v>
      </c>
      <c r="K105" s="1">
        <v>4828116</v>
      </c>
      <c r="L105" t="s">
        <v>76</v>
      </c>
      <c r="M105" t="s">
        <v>77</v>
      </c>
      <c r="N105" t="s">
        <v>85</v>
      </c>
      <c r="O105" t="s">
        <v>36</v>
      </c>
      <c r="P105" t="s">
        <v>36</v>
      </c>
      <c r="Q105" t="s">
        <v>37</v>
      </c>
      <c r="R105" s="1">
        <v>4828116</v>
      </c>
      <c r="S105">
        <v>0</v>
      </c>
      <c r="T105" s="1">
        <v>53000000</v>
      </c>
      <c r="U105" t="s">
        <v>343</v>
      </c>
      <c r="V105">
        <v>53000000</v>
      </c>
      <c r="W105">
        <v>1</v>
      </c>
      <c r="X105" t="s">
        <v>1359</v>
      </c>
      <c r="Y105" s="1">
        <v>111795660</v>
      </c>
      <c r="Z105" s="1">
        <v>47.41</v>
      </c>
      <c r="AA105" t="s">
        <v>81</v>
      </c>
      <c r="AB105" t="s">
        <v>82</v>
      </c>
      <c r="AC105">
        <v>180</v>
      </c>
      <c r="AD105" t="s">
        <v>83</v>
      </c>
      <c r="AE105" t="s">
        <v>41</v>
      </c>
      <c r="AF105" t="s">
        <v>82</v>
      </c>
      <c r="AG105" s="1">
        <v>111795660</v>
      </c>
      <c r="AH105" t="s">
        <v>54</v>
      </c>
      <c r="AI105">
        <v>828211</v>
      </c>
    </row>
    <row r="106" spans="1:35" x14ac:dyDescent="0.25">
      <c r="A106" t="s">
        <v>33</v>
      </c>
      <c r="B106" t="s">
        <v>34</v>
      </c>
      <c r="C106">
        <v>4077</v>
      </c>
      <c r="D106" t="s">
        <v>73</v>
      </c>
      <c r="E106">
        <v>28</v>
      </c>
      <c r="F106" t="s">
        <v>74</v>
      </c>
      <c r="G106" t="s">
        <v>74</v>
      </c>
      <c r="H106" t="s">
        <v>75</v>
      </c>
      <c r="I106">
        <v>20190503</v>
      </c>
      <c r="K106" s="1">
        <v>2500000</v>
      </c>
      <c r="L106" t="s">
        <v>76</v>
      </c>
      <c r="M106" t="s">
        <v>97</v>
      </c>
      <c r="N106" t="s">
        <v>78</v>
      </c>
      <c r="O106" t="s">
        <v>36</v>
      </c>
      <c r="P106" t="s">
        <v>36</v>
      </c>
      <c r="Q106" t="s">
        <v>37</v>
      </c>
      <c r="R106" s="1">
        <v>2500000</v>
      </c>
      <c r="S106">
        <v>944000</v>
      </c>
      <c r="T106" s="1">
        <v>80000000</v>
      </c>
      <c r="U106" t="s">
        <v>1788</v>
      </c>
      <c r="V106">
        <v>80000000</v>
      </c>
      <c r="W106">
        <v>1</v>
      </c>
      <c r="X106" t="s">
        <v>1812</v>
      </c>
      <c r="Y106" s="1">
        <v>128000000</v>
      </c>
      <c r="Z106" s="1">
        <v>62.5</v>
      </c>
      <c r="AA106" t="s">
        <v>81</v>
      </c>
      <c r="AB106" t="s">
        <v>82</v>
      </c>
      <c r="AC106">
        <v>360</v>
      </c>
      <c r="AD106" t="s">
        <v>93</v>
      </c>
      <c r="AE106" t="s">
        <v>84</v>
      </c>
      <c r="AG106" s="1">
        <v>128000000</v>
      </c>
      <c r="AH106" t="s">
        <v>42</v>
      </c>
      <c r="AI106">
        <v>828211</v>
      </c>
    </row>
    <row r="107" spans="1:35" x14ac:dyDescent="0.25">
      <c r="A107" t="s">
        <v>33</v>
      </c>
      <c r="B107" t="s">
        <v>34</v>
      </c>
      <c r="C107">
        <v>4077</v>
      </c>
      <c r="D107" t="s">
        <v>73</v>
      </c>
      <c r="E107">
        <v>23</v>
      </c>
      <c r="F107" t="s">
        <v>74</v>
      </c>
      <c r="G107" t="s">
        <v>74</v>
      </c>
      <c r="H107" t="s">
        <v>108</v>
      </c>
      <c r="I107">
        <v>20191008</v>
      </c>
      <c r="K107" s="1">
        <v>833553</v>
      </c>
      <c r="L107" t="s">
        <v>76</v>
      </c>
      <c r="M107" t="s">
        <v>77</v>
      </c>
      <c r="N107" t="s">
        <v>78</v>
      </c>
      <c r="O107" t="s">
        <v>36</v>
      </c>
      <c r="P107" t="s">
        <v>36</v>
      </c>
      <c r="Q107" t="s">
        <v>37</v>
      </c>
      <c r="R107" s="1">
        <v>833553</v>
      </c>
      <c r="S107">
        <v>0</v>
      </c>
      <c r="T107" s="1">
        <v>28400000</v>
      </c>
      <c r="U107" t="s">
        <v>613</v>
      </c>
      <c r="V107">
        <v>28400000</v>
      </c>
      <c r="W107">
        <v>1</v>
      </c>
      <c r="X107" t="s">
        <v>2883</v>
      </c>
      <c r="Y107" s="1">
        <v>85400000</v>
      </c>
      <c r="Z107" s="1">
        <v>33.26</v>
      </c>
      <c r="AA107" t="s">
        <v>164</v>
      </c>
      <c r="AB107" t="s">
        <v>82</v>
      </c>
      <c r="AC107">
        <v>240</v>
      </c>
      <c r="AD107" t="s">
        <v>93</v>
      </c>
      <c r="AE107" t="s">
        <v>84</v>
      </c>
      <c r="AF107" t="s">
        <v>82</v>
      </c>
      <c r="AG107" s="1">
        <v>85400000</v>
      </c>
      <c r="AH107" t="s">
        <v>54</v>
      </c>
      <c r="AI107">
        <v>828211</v>
      </c>
    </row>
    <row r="108" spans="1:35" x14ac:dyDescent="0.25">
      <c r="A108" t="s">
        <v>33</v>
      </c>
      <c r="B108" t="s">
        <v>34</v>
      </c>
      <c r="C108">
        <v>10</v>
      </c>
      <c r="D108" t="s">
        <v>236</v>
      </c>
      <c r="E108">
        <v>20</v>
      </c>
      <c r="F108" t="s">
        <v>74</v>
      </c>
      <c r="G108" t="s">
        <v>74</v>
      </c>
      <c r="H108" t="s">
        <v>75</v>
      </c>
      <c r="I108">
        <v>20190529</v>
      </c>
      <c r="K108" s="1">
        <v>1036449</v>
      </c>
      <c r="L108" t="s">
        <v>76</v>
      </c>
      <c r="M108" t="s">
        <v>77</v>
      </c>
      <c r="N108" t="s">
        <v>85</v>
      </c>
      <c r="O108" t="s">
        <v>36</v>
      </c>
      <c r="P108" t="s">
        <v>36</v>
      </c>
      <c r="Q108" t="s">
        <v>37</v>
      </c>
      <c r="R108" s="1">
        <v>1175148</v>
      </c>
      <c r="S108">
        <v>0</v>
      </c>
      <c r="T108" s="1">
        <v>36000000</v>
      </c>
      <c r="U108" t="s">
        <v>71</v>
      </c>
      <c r="V108">
        <v>36000000</v>
      </c>
      <c r="W108">
        <v>1</v>
      </c>
      <c r="X108" t="s">
        <v>1812</v>
      </c>
      <c r="Y108" s="1">
        <v>111795660</v>
      </c>
      <c r="Z108" s="1">
        <v>32.200000000000003</v>
      </c>
      <c r="AA108" t="s">
        <v>81</v>
      </c>
      <c r="AB108" t="s">
        <v>82</v>
      </c>
      <c r="AC108">
        <v>180</v>
      </c>
      <c r="AD108" t="s">
        <v>83</v>
      </c>
      <c r="AE108" t="s">
        <v>41</v>
      </c>
      <c r="AF108" t="s">
        <v>124</v>
      </c>
      <c r="AG108" s="1">
        <v>111795660</v>
      </c>
      <c r="AH108" t="s">
        <v>42</v>
      </c>
      <c r="AI108">
        <v>828211</v>
      </c>
    </row>
    <row r="109" spans="1:35" x14ac:dyDescent="0.25">
      <c r="A109" t="s">
        <v>33</v>
      </c>
      <c r="B109" t="s">
        <v>34</v>
      </c>
      <c r="C109">
        <v>4077</v>
      </c>
      <c r="D109" t="s">
        <v>73</v>
      </c>
      <c r="E109">
        <v>19</v>
      </c>
      <c r="F109" t="s">
        <v>74</v>
      </c>
      <c r="G109" t="s">
        <v>74</v>
      </c>
      <c r="H109" t="s">
        <v>75</v>
      </c>
      <c r="I109">
        <v>20190310</v>
      </c>
      <c r="K109" s="1">
        <v>1200000</v>
      </c>
      <c r="L109" t="s">
        <v>76</v>
      </c>
      <c r="M109" t="s">
        <v>77</v>
      </c>
      <c r="N109" t="s">
        <v>78</v>
      </c>
      <c r="O109" t="s">
        <v>36</v>
      </c>
      <c r="P109" t="s">
        <v>36</v>
      </c>
      <c r="Q109" t="s">
        <v>37</v>
      </c>
      <c r="R109" s="1">
        <v>1200000</v>
      </c>
      <c r="S109">
        <v>0</v>
      </c>
      <c r="T109" s="1">
        <v>41500000</v>
      </c>
      <c r="U109" t="s">
        <v>103</v>
      </c>
      <c r="V109">
        <v>41500000</v>
      </c>
      <c r="W109">
        <v>1</v>
      </c>
      <c r="X109" t="s">
        <v>1359</v>
      </c>
      <c r="Y109" s="1">
        <v>75500000</v>
      </c>
      <c r="Z109" s="1">
        <v>54.97</v>
      </c>
      <c r="AA109" t="s">
        <v>81</v>
      </c>
      <c r="AB109" t="s">
        <v>82</v>
      </c>
      <c r="AC109">
        <v>360</v>
      </c>
      <c r="AD109" t="s">
        <v>83</v>
      </c>
      <c r="AE109" t="s">
        <v>84</v>
      </c>
      <c r="AF109" t="s">
        <v>82</v>
      </c>
      <c r="AG109" s="1">
        <v>75500000</v>
      </c>
      <c r="AH109" t="s">
        <v>42</v>
      </c>
      <c r="AI109">
        <v>828211</v>
      </c>
    </row>
    <row r="110" spans="1:35" x14ac:dyDescent="0.25">
      <c r="A110" t="s">
        <v>33</v>
      </c>
      <c r="B110" t="s">
        <v>34</v>
      </c>
      <c r="C110">
        <v>4077</v>
      </c>
      <c r="D110" t="s">
        <v>73</v>
      </c>
      <c r="E110">
        <v>22</v>
      </c>
      <c r="F110" t="s">
        <v>74</v>
      </c>
      <c r="G110" t="s">
        <v>74</v>
      </c>
      <c r="H110" t="s">
        <v>75</v>
      </c>
      <c r="I110">
        <v>20190122</v>
      </c>
      <c r="K110" s="1">
        <v>2779418</v>
      </c>
      <c r="L110" t="s">
        <v>76</v>
      </c>
      <c r="M110" t="s">
        <v>97</v>
      </c>
      <c r="N110" t="s">
        <v>78</v>
      </c>
      <c r="O110" t="s">
        <v>36</v>
      </c>
      <c r="P110" t="s">
        <v>36</v>
      </c>
      <c r="Q110" t="s">
        <v>37</v>
      </c>
      <c r="R110" s="1">
        <v>2779418</v>
      </c>
      <c r="S110">
        <v>378531</v>
      </c>
      <c r="T110" s="1">
        <v>90650000</v>
      </c>
      <c r="U110" t="s">
        <v>470</v>
      </c>
      <c r="V110">
        <v>90650000</v>
      </c>
      <c r="W110">
        <v>1</v>
      </c>
      <c r="X110" t="s">
        <v>39</v>
      </c>
      <c r="Y110" s="1">
        <v>129500001</v>
      </c>
      <c r="Z110" s="1">
        <v>70</v>
      </c>
      <c r="AA110" t="s">
        <v>81</v>
      </c>
      <c r="AB110" t="s">
        <v>82</v>
      </c>
      <c r="AC110">
        <v>360</v>
      </c>
      <c r="AD110" t="s">
        <v>93</v>
      </c>
      <c r="AE110" t="s">
        <v>84</v>
      </c>
      <c r="AG110" s="1">
        <v>129500000</v>
      </c>
      <c r="AH110" t="s">
        <v>42</v>
      </c>
      <c r="AI110">
        <v>828211</v>
      </c>
    </row>
    <row r="111" spans="1:35" x14ac:dyDescent="0.25">
      <c r="A111" t="s">
        <v>33</v>
      </c>
      <c r="B111" t="s">
        <v>34</v>
      </c>
      <c r="C111">
        <v>48</v>
      </c>
      <c r="D111" t="s">
        <v>208</v>
      </c>
      <c r="E111">
        <v>23</v>
      </c>
      <c r="F111" t="s">
        <v>74</v>
      </c>
      <c r="G111" t="s">
        <v>74</v>
      </c>
      <c r="H111" t="s">
        <v>75</v>
      </c>
      <c r="I111">
        <v>20190329</v>
      </c>
      <c r="J111" t="s">
        <v>245</v>
      </c>
      <c r="K111" s="1">
        <v>1912000</v>
      </c>
      <c r="L111" t="s">
        <v>76</v>
      </c>
      <c r="M111" t="s">
        <v>77</v>
      </c>
      <c r="N111" t="s">
        <v>78</v>
      </c>
      <c r="O111" t="s">
        <v>36</v>
      </c>
      <c r="P111" t="s">
        <v>36</v>
      </c>
      <c r="Q111" t="s">
        <v>37</v>
      </c>
      <c r="R111" s="1">
        <v>1912549</v>
      </c>
      <c r="S111">
        <v>214611</v>
      </c>
      <c r="T111" s="1">
        <v>63000000</v>
      </c>
      <c r="U111" t="s">
        <v>225</v>
      </c>
      <c r="V111">
        <v>0</v>
      </c>
      <c r="W111">
        <v>0</v>
      </c>
      <c r="X111" t="s">
        <v>1359</v>
      </c>
      <c r="Y111" s="1">
        <v>41100001</v>
      </c>
      <c r="Z111" s="1">
        <v>60.52</v>
      </c>
      <c r="AA111" t="s">
        <v>81</v>
      </c>
      <c r="AB111" t="s">
        <v>82</v>
      </c>
      <c r="AC111">
        <v>360</v>
      </c>
      <c r="AD111" t="s">
        <v>93</v>
      </c>
      <c r="AE111" t="s">
        <v>84</v>
      </c>
      <c r="AG111" s="1">
        <v>104100000</v>
      </c>
      <c r="AH111" t="s">
        <v>42</v>
      </c>
      <c r="AI111">
        <v>828211</v>
      </c>
    </row>
    <row r="112" spans="1:35" x14ac:dyDescent="0.25">
      <c r="A112" t="s">
        <v>33</v>
      </c>
      <c r="B112" t="s">
        <v>34</v>
      </c>
      <c r="C112">
        <v>4681</v>
      </c>
      <c r="D112" t="s">
        <v>304</v>
      </c>
      <c r="E112">
        <v>24</v>
      </c>
      <c r="F112" t="s">
        <v>74</v>
      </c>
      <c r="G112" t="s">
        <v>74</v>
      </c>
      <c r="H112" t="s">
        <v>75</v>
      </c>
      <c r="I112">
        <v>20190424</v>
      </c>
      <c r="K112" s="1">
        <v>1291000</v>
      </c>
      <c r="L112" t="s">
        <v>76</v>
      </c>
      <c r="M112" t="s">
        <v>77</v>
      </c>
      <c r="N112" t="s">
        <v>78</v>
      </c>
      <c r="O112" t="s">
        <v>36</v>
      </c>
      <c r="P112" t="s">
        <v>36</v>
      </c>
      <c r="Q112" t="s">
        <v>37</v>
      </c>
      <c r="R112" s="1">
        <v>1291000</v>
      </c>
      <c r="S112">
        <v>251000</v>
      </c>
      <c r="T112" s="1">
        <v>73500000</v>
      </c>
      <c r="U112" t="s">
        <v>356</v>
      </c>
      <c r="V112">
        <v>73500000</v>
      </c>
      <c r="W112">
        <v>1</v>
      </c>
      <c r="X112" t="s">
        <v>1587</v>
      </c>
      <c r="Y112" s="1">
        <v>105000000</v>
      </c>
      <c r="Z112" s="1">
        <v>70</v>
      </c>
      <c r="AA112" t="s">
        <v>81</v>
      </c>
      <c r="AB112" t="s">
        <v>82</v>
      </c>
      <c r="AC112">
        <v>300</v>
      </c>
      <c r="AD112" t="s">
        <v>681</v>
      </c>
      <c r="AE112" t="s">
        <v>84</v>
      </c>
      <c r="AF112" t="s">
        <v>82</v>
      </c>
      <c r="AG112" s="1">
        <v>105000000</v>
      </c>
      <c r="AH112" t="s">
        <v>54</v>
      </c>
      <c r="AI112">
        <v>828211</v>
      </c>
    </row>
    <row r="113" spans="1:35" x14ac:dyDescent="0.25">
      <c r="A113" t="s">
        <v>33</v>
      </c>
      <c r="B113" t="s">
        <v>34</v>
      </c>
      <c r="C113">
        <v>4077</v>
      </c>
      <c r="D113" t="s">
        <v>73</v>
      </c>
      <c r="E113">
        <v>25</v>
      </c>
      <c r="F113" t="s">
        <v>74</v>
      </c>
      <c r="G113" t="s">
        <v>74</v>
      </c>
      <c r="H113" t="s">
        <v>75</v>
      </c>
      <c r="I113">
        <v>20190517</v>
      </c>
      <c r="K113" s="1">
        <v>1394000</v>
      </c>
      <c r="L113" t="s">
        <v>76</v>
      </c>
      <c r="M113" t="s">
        <v>77</v>
      </c>
      <c r="N113" t="s">
        <v>78</v>
      </c>
      <c r="O113" t="s">
        <v>36</v>
      </c>
      <c r="P113" t="s">
        <v>36</v>
      </c>
      <c r="Q113" t="s">
        <v>37</v>
      </c>
      <c r="R113" s="1">
        <v>1487798</v>
      </c>
      <c r="S113">
        <v>501812</v>
      </c>
      <c r="T113" s="1">
        <v>58000000</v>
      </c>
      <c r="U113" t="s">
        <v>71</v>
      </c>
      <c r="V113">
        <v>58000000</v>
      </c>
      <c r="W113">
        <v>1</v>
      </c>
      <c r="X113" t="s">
        <v>1812</v>
      </c>
      <c r="Y113" s="1">
        <v>140000000</v>
      </c>
      <c r="Z113" s="1">
        <v>41.43</v>
      </c>
      <c r="AA113" t="s">
        <v>81</v>
      </c>
      <c r="AB113" t="s">
        <v>82</v>
      </c>
      <c r="AC113">
        <v>360</v>
      </c>
      <c r="AD113" t="s">
        <v>93</v>
      </c>
      <c r="AE113" t="s">
        <v>84</v>
      </c>
      <c r="AG113" s="1">
        <v>140000000</v>
      </c>
      <c r="AH113" t="s">
        <v>54</v>
      </c>
      <c r="AI113">
        <v>828211</v>
      </c>
    </row>
    <row r="114" spans="1:35" x14ac:dyDescent="0.25">
      <c r="A114" t="s">
        <v>33</v>
      </c>
      <c r="B114" t="s">
        <v>34</v>
      </c>
      <c r="C114">
        <v>41</v>
      </c>
      <c r="D114" t="s">
        <v>243</v>
      </c>
      <c r="E114">
        <v>27</v>
      </c>
      <c r="F114" t="s">
        <v>74</v>
      </c>
      <c r="G114" t="s">
        <v>74</v>
      </c>
      <c r="H114" t="s">
        <v>75</v>
      </c>
      <c r="I114">
        <v>20190807</v>
      </c>
      <c r="J114" t="s">
        <v>111</v>
      </c>
      <c r="K114" s="1">
        <v>8006838</v>
      </c>
      <c r="L114" t="s">
        <v>76</v>
      </c>
      <c r="M114" t="s">
        <v>97</v>
      </c>
      <c r="N114" t="s">
        <v>78</v>
      </c>
      <c r="O114" t="s">
        <v>44</v>
      </c>
      <c r="P114" t="s">
        <v>112</v>
      </c>
      <c r="Q114" t="s">
        <v>49</v>
      </c>
      <c r="R114" s="1">
        <v>15000000</v>
      </c>
      <c r="S114">
        <v>0</v>
      </c>
      <c r="T114" s="1">
        <v>218000000</v>
      </c>
      <c r="U114" t="s">
        <v>2401</v>
      </c>
      <c r="V114">
        <v>0</v>
      </c>
      <c r="W114">
        <v>0</v>
      </c>
      <c r="X114" t="s">
        <v>2511</v>
      </c>
      <c r="Y114" s="1">
        <v>172000001</v>
      </c>
      <c r="Z114" s="1">
        <v>55.9</v>
      </c>
      <c r="AA114" t="s">
        <v>81</v>
      </c>
      <c r="AB114" t="s">
        <v>82</v>
      </c>
      <c r="AC114">
        <v>180</v>
      </c>
      <c r="AD114" t="s">
        <v>243</v>
      </c>
      <c r="AE114" t="s">
        <v>84</v>
      </c>
      <c r="AG114" s="1">
        <v>390000000</v>
      </c>
      <c r="AH114" t="s">
        <v>42</v>
      </c>
      <c r="AI114">
        <v>828211</v>
      </c>
    </row>
    <row r="115" spans="1:35" x14ac:dyDescent="0.25">
      <c r="A115" t="s">
        <v>33</v>
      </c>
      <c r="B115" t="s">
        <v>34</v>
      </c>
      <c r="C115">
        <v>4077</v>
      </c>
      <c r="D115" t="s">
        <v>73</v>
      </c>
      <c r="E115">
        <v>25</v>
      </c>
      <c r="F115" t="s">
        <v>74</v>
      </c>
      <c r="G115" t="s">
        <v>74</v>
      </c>
      <c r="H115" t="s">
        <v>75</v>
      </c>
      <c r="I115">
        <v>20190219</v>
      </c>
      <c r="K115" s="1">
        <v>828116</v>
      </c>
      <c r="L115" t="s">
        <v>76</v>
      </c>
      <c r="M115" t="s">
        <v>77</v>
      </c>
      <c r="N115" t="s">
        <v>78</v>
      </c>
      <c r="O115" t="s">
        <v>36</v>
      </c>
      <c r="P115" t="s">
        <v>36</v>
      </c>
      <c r="Q115" t="s">
        <v>37</v>
      </c>
      <c r="R115" s="1">
        <v>1036416</v>
      </c>
      <c r="S115">
        <v>0</v>
      </c>
      <c r="T115" s="1">
        <v>55000000</v>
      </c>
      <c r="U115" t="s">
        <v>103</v>
      </c>
      <c r="V115">
        <v>55000000</v>
      </c>
      <c r="W115">
        <v>1</v>
      </c>
      <c r="X115" t="s">
        <v>1037</v>
      </c>
      <c r="Y115" s="1">
        <v>80000000</v>
      </c>
      <c r="Z115" s="1">
        <v>68.75</v>
      </c>
      <c r="AA115" t="s">
        <v>81</v>
      </c>
      <c r="AB115" t="s">
        <v>82</v>
      </c>
      <c r="AC115">
        <v>240</v>
      </c>
      <c r="AD115" t="s">
        <v>83</v>
      </c>
      <c r="AE115" t="s">
        <v>84</v>
      </c>
      <c r="AF115" t="s">
        <v>82</v>
      </c>
      <c r="AG115" s="1">
        <v>80000000</v>
      </c>
      <c r="AH115" t="s">
        <v>42</v>
      </c>
      <c r="AI115">
        <v>828211</v>
      </c>
    </row>
    <row r="116" spans="1:35" x14ac:dyDescent="0.25">
      <c r="A116" t="s">
        <v>33</v>
      </c>
      <c r="B116" t="s">
        <v>34</v>
      </c>
      <c r="C116">
        <v>4077</v>
      </c>
      <c r="D116" t="s">
        <v>73</v>
      </c>
      <c r="E116">
        <v>23</v>
      </c>
      <c r="F116" t="s">
        <v>74</v>
      </c>
      <c r="G116" t="s">
        <v>74</v>
      </c>
      <c r="H116" t="s">
        <v>75</v>
      </c>
      <c r="I116">
        <v>20190806</v>
      </c>
      <c r="J116" t="s">
        <v>105</v>
      </c>
      <c r="K116" s="1">
        <v>2500000</v>
      </c>
      <c r="L116" t="s">
        <v>76</v>
      </c>
      <c r="M116" t="s">
        <v>97</v>
      </c>
      <c r="N116" t="s">
        <v>85</v>
      </c>
      <c r="O116" t="s">
        <v>36</v>
      </c>
      <c r="P116" t="s">
        <v>36</v>
      </c>
      <c r="Q116" t="s">
        <v>37</v>
      </c>
      <c r="R116" s="1">
        <v>3100000</v>
      </c>
      <c r="S116">
        <v>49000</v>
      </c>
      <c r="T116" s="1">
        <v>83700000</v>
      </c>
      <c r="U116" t="s">
        <v>71</v>
      </c>
      <c r="V116">
        <v>0</v>
      </c>
      <c r="W116">
        <v>0</v>
      </c>
      <c r="X116" t="s">
        <v>2511</v>
      </c>
      <c r="Y116" s="1">
        <v>36000001</v>
      </c>
      <c r="Z116" s="1">
        <v>69.92</v>
      </c>
      <c r="AA116" t="s">
        <v>81</v>
      </c>
      <c r="AB116" t="s">
        <v>82</v>
      </c>
      <c r="AC116">
        <v>240</v>
      </c>
      <c r="AD116" t="s">
        <v>152</v>
      </c>
      <c r="AE116" t="s">
        <v>41</v>
      </c>
      <c r="AG116" s="1">
        <v>119700000</v>
      </c>
      <c r="AH116" t="s">
        <v>54</v>
      </c>
      <c r="AI116">
        <v>828211</v>
      </c>
    </row>
    <row r="117" spans="1:35" x14ac:dyDescent="0.25">
      <c r="A117" t="s">
        <v>33</v>
      </c>
      <c r="B117" t="s">
        <v>34</v>
      </c>
      <c r="C117">
        <v>4077</v>
      </c>
      <c r="D117" t="s">
        <v>73</v>
      </c>
      <c r="E117">
        <v>27</v>
      </c>
      <c r="F117" t="s">
        <v>74</v>
      </c>
      <c r="G117" t="s">
        <v>74</v>
      </c>
      <c r="H117" t="s">
        <v>75</v>
      </c>
      <c r="I117">
        <v>20191219</v>
      </c>
      <c r="K117" s="1">
        <v>1500000</v>
      </c>
      <c r="L117" t="s">
        <v>76</v>
      </c>
      <c r="M117" t="s">
        <v>77</v>
      </c>
      <c r="N117" t="s">
        <v>78</v>
      </c>
      <c r="O117" t="s">
        <v>36</v>
      </c>
      <c r="P117" t="s">
        <v>36</v>
      </c>
      <c r="Q117" t="s">
        <v>37</v>
      </c>
      <c r="R117" s="1">
        <v>1500000</v>
      </c>
      <c r="S117">
        <v>28375</v>
      </c>
      <c r="T117" s="1">
        <v>55304200</v>
      </c>
      <c r="U117" t="s">
        <v>1591</v>
      </c>
      <c r="V117">
        <v>55304200</v>
      </c>
      <c r="W117">
        <v>1</v>
      </c>
      <c r="X117" t="s">
        <v>3141</v>
      </c>
      <c r="Y117" s="1">
        <v>101800000</v>
      </c>
      <c r="Z117" s="1">
        <v>54.33</v>
      </c>
      <c r="AA117" t="s">
        <v>81</v>
      </c>
      <c r="AB117" t="s">
        <v>82</v>
      </c>
      <c r="AC117">
        <v>360</v>
      </c>
      <c r="AD117" t="s">
        <v>411</v>
      </c>
      <c r="AE117" t="s">
        <v>84</v>
      </c>
      <c r="AF117" t="s">
        <v>124</v>
      </c>
      <c r="AG117" s="1">
        <v>101800000</v>
      </c>
      <c r="AH117" t="s">
        <v>42</v>
      </c>
      <c r="AI117">
        <v>828211</v>
      </c>
    </row>
    <row r="118" spans="1:35" x14ac:dyDescent="0.25">
      <c r="A118" t="s">
        <v>33</v>
      </c>
      <c r="B118" t="s">
        <v>34</v>
      </c>
      <c r="C118">
        <v>4077</v>
      </c>
      <c r="D118" t="s">
        <v>73</v>
      </c>
      <c r="E118">
        <v>20</v>
      </c>
      <c r="F118" t="s">
        <v>74</v>
      </c>
      <c r="G118" t="s">
        <v>74</v>
      </c>
      <c r="H118" t="s">
        <v>75</v>
      </c>
      <c r="I118">
        <v>20190606</v>
      </c>
      <c r="K118" s="1">
        <v>1830850</v>
      </c>
      <c r="L118" t="s">
        <v>76</v>
      </c>
      <c r="M118" t="s">
        <v>77</v>
      </c>
      <c r="N118" t="s">
        <v>78</v>
      </c>
      <c r="O118" t="s">
        <v>36</v>
      </c>
      <c r="P118" t="s">
        <v>36</v>
      </c>
      <c r="Q118" t="s">
        <v>37</v>
      </c>
      <c r="R118" s="1">
        <v>1830850</v>
      </c>
      <c r="S118">
        <v>425751</v>
      </c>
      <c r="T118" s="1">
        <v>48129500</v>
      </c>
      <c r="U118" t="s">
        <v>90</v>
      </c>
      <c r="V118">
        <v>48129500</v>
      </c>
      <c r="W118">
        <v>1</v>
      </c>
      <c r="X118" t="s">
        <v>2027</v>
      </c>
      <c r="Y118" s="1">
        <v>71664000</v>
      </c>
      <c r="Z118" s="1">
        <v>67.16</v>
      </c>
      <c r="AA118" t="s">
        <v>81</v>
      </c>
      <c r="AB118" t="s">
        <v>82</v>
      </c>
      <c r="AC118">
        <v>240</v>
      </c>
      <c r="AD118" t="s">
        <v>83</v>
      </c>
      <c r="AE118" t="s">
        <v>84</v>
      </c>
      <c r="AF118" t="s">
        <v>82</v>
      </c>
      <c r="AG118" s="1">
        <v>71664000</v>
      </c>
      <c r="AH118" t="s">
        <v>54</v>
      </c>
      <c r="AI118">
        <v>828211</v>
      </c>
    </row>
    <row r="119" spans="1:35" x14ac:dyDescent="0.25">
      <c r="A119" t="s">
        <v>33</v>
      </c>
      <c r="B119" t="s">
        <v>34</v>
      </c>
      <c r="C119">
        <v>4077</v>
      </c>
      <c r="D119" t="s">
        <v>73</v>
      </c>
      <c r="E119">
        <v>22</v>
      </c>
      <c r="F119" t="s">
        <v>74</v>
      </c>
      <c r="G119" t="s">
        <v>74</v>
      </c>
      <c r="H119" t="s">
        <v>75</v>
      </c>
      <c r="I119">
        <v>20190830</v>
      </c>
      <c r="K119" s="1">
        <v>1406167</v>
      </c>
      <c r="L119" t="s">
        <v>76</v>
      </c>
      <c r="M119" t="s">
        <v>77</v>
      </c>
      <c r="N119" t="s">
        <v>78</v>
      </c>
      <c r="O119" t="s">
        <v>36</v>
      </c>
      <c r="P119" t="s">
        <v>36</v>
      </c>
      <c r="Q119" t="s">
        <v>37</v>
      </c>
      <c r="R119" s="1">
        <v>1406167</v>
      </c>
      <c r="S119">
        <v>300000</v>
      </c>
      <c r="T119" s="1">
        <v>43288030</v>
      </c>
      <c r="U119" t="s">
        <v>128</v>
      </c>
      <c r="V119">
        <v>43288030</v>
      </c>
      <c r="W119">
        <v>1</v>
      </c>
      <c r="X119" t="s">
        <v>2511</v>
      </c>
      <c r="Y119" s="1">
        <v>76050000</v>
      </c>
      <c r="Z119" s="1">
        <v>56.92</v>
      </c>
      <c r="AA119" t="s">
        <v>81</v>
      </c>
      <c r="AB119" t="s">
        <v>82</v>
      </c>
      <c r="AC119">
        <v>360</v>
      </c>
      <c r="AD119" t="s">
        <v>83</v>
      </c>
      <c r="AE119" t="s">
        <v>84</v>
      </c>
      <c r="AF119" t="s">
        <v>124</v>
      </c>
      <c r="AG119" s="1">
        <v>76050000</v>
      </c>
      <c r="AH119" t="s">
        <v>42</v>
      </c>
      <c r="AI119">
        <v>828211</v>
      </c>
    </row>
    <row r="120" spans="1:35" x14ac:dyDescent="0.25">
      <c r="A120" t="s">
        <v>33</v>
      </c>
      <c r="B120" t="s">
        <v>34</v>
      </c>
      <c r="C120">
        <v>80</v>
      </c>
      <c r="D120" t="s">
        <v>404</v>
      </c>
      <c r="E120">
        <v>23</v>
      </c>
      <c r="F120" t="s">
        <v>74</v>
      </c>
      <c r="G120" t="s">
        <v>74</v>
      </c>
      <c r="H120" t="s">
        <v>75</v>
      </c>
      <c r="I120">
        <v>20190909</v>
      </c>
      <c r="K120" s="1">
        <v>7825000</v>
      </c>
      <c r="L120" t="s">
        <v>76</v>
      </c>
      <c r="M120" t="s">
        <v>97</v>
      </c>
      <c r="N120" t="s">
        <v>78</v>
      </c>
      <c r="O120" t="s">
        <v>36</v>
      </c>
      <c r="P120" t="s">
        <v>36</v>
      </c>
      <c r="Q120" t="s">
        <v>37</v>
      </c>
      <c r="R120" s="1">
        <v>7825832</v>
      </c>
      <c r="S120">
        <v>35590</v>
      </c>
      <c r="T120" s="1">
        <v>186900000</v>
      </c>
      <c r="U120" t="s">
        <v>221</v>
      </c>
      <c r="V120">
        <v>186900000</v>
      </c>
      <c r="W120">
        <v>1</v>
      </c>
      <c r="X120" t="s">
        <v>2709</v>
      </c>
      <c r="Y120" s="1">
        <v>267000000</v>
      </c>
      <c r="Z120" s="1">
        <v>70</v>
      </c>
      <c r="AA120" t="s">
        <v>81</v>
      </c>
      <c r="AB120" t="s">
        <v>82</v>
      </c>
      <c r="AC120">
        <v>360</v>
      </c>
      <c r="AD120" t="s">
        <v>93</v>
      </c>
      <c r="AE120" t="s">
        <v>84</v>
      </c>
      <c r="AG120" s="1">
        <v>267000000</v>
      </c>
      <c r="AH120" t="s">
        <v>54</v>
      </c>
      <c r="AI120">
        <v>828211</v>
      </c>
    </row>
    <row r="121" spans="1:35" x14ac:dyDescent="0.25">
      <c r="A121" t="s">
        <v>33</v>
      </c>
      <c r="B121" t="s">
        <v>34</v>
      </c>
      <c r="C121">
        <v>4761</v>
      </c>
      <c r="D121" t="s">
        <v>360</v>
      </c>
      <c r="E121">
        <v>23</v>
      </c>
      <c r="F121" t="s">
        <v>74</v>
      </c>
      <c r="G121" t="s">
        <v>74</v>
      </c>
      <c r="H121" t="s">
        <v>1978</v>
      </c>
      <c r="I121">
        <v>20190725</v>
      </c>
      <c r="K121" s="1">
        <v>3389132</v>
      </c>
      <c r="L121" t="s">
        <v>76</v>
      </c>
      <c r="M121" t="s">
        <v>97</v>
      </c>
      <c r="N121" t="s">
        <v>85</v>
      </c>
      <c r="O121" t="s">
        <v>36</v>
      </c>
      <c r="P121" t="s">
        <v>36</v>
      </c>
      <c r="Q121" t="s">
        <v>49</v>
      </c>
      <c r="R121" s="1">
        <v>6500000</v>
      </c>
      <c r="S121">
        <v>1624411</v>
      </c>
      <c r="T121" s="1">
        <v>82180000</v>
      </c>
      <c r="U121" t="s">
        <v>221</v>
      </c>
      <c r="V121">
        <v>82180000</v>
      </c>
      <c r="W121">
        <v>1</v>
      </c>
      <c r="X121" t="s">
        <v>2242</v>
      </c>
      <c r="Y121" s="1">
        <v>117400000</v>
      </c>
      <c r="Z121" s="1">
        <v>70</v>
      </c>
      <c r="AA121" t="s">
        <v>81</v>
      </c>
      <c r="AB121" t="s">
        <v>124</v>
      </c>
      <c r="AC121">
        <v>120</v>
      </c>
      <c r="AD121" t="s">
        <v>376</v>
      </c>
      <c r="AE121" t="s">
        <v>41</v>
      </c>
      <c r="AG121" s="1">
        <v>117400000</v>
      </c>
      <c r="AH121" t="s">
        <v>54</v>
      </c>
      <c r="AI121">
        <v>828211</v>
      </c>
    </row>
    <row r="122" spans="1:35" x14ac:dyDescent="0.25">
      <c r="A122" t="s">
        <v>33</v>
      </c>
      <c r="B122" t="s">
        <v>34</v>
      </c>
      <c r="C122">
        <v>81</v>
      </c>
      <c r="D122" t="s">
        <v>283</v>
      </c>
      <c r="E122">
        <v>23</v>
      </c>
      <c r="F122" t="s">
        <v>74</v>
      </c>
      <c r="G122" t="s">
        <v>74</v>
      </c>
      <c r="H122" t="s">
        <v>218</v>
      </c>
      <c r="I122">
        <v>20190125</v>
      </c>
      <c r="K122" s="1">
        <v>7466000</v>
      </c>
      <c r="L122" t="s">
        <v>76</v>
      </c>
      <c r="M122" t="s">
        <v>97</v>
      </c>
      <c r="N122" t="s">
        <v>85</v>
      </c>
      <c r="O122" t="s">
        <v>36</v>
      </c>
      <c r="P122" t="s">
        <v>36</v>
      </c>
      <c r="Q122" t="s">
        <v>37</v>
      </c>
      <c r="R122" s="1">
        <v>7466593</v>
      </c>
      <c r="S122">
        <v>751657</v>
      </c>
      <c r="T122" s="1">
        <v>211164000</v>
      </c>
      <c r="U122" t="s">
        <v>71</v>
      </c>
      <c r="V122">
        <v>211164000</v>
      </c>
      <c r="W122">
        <v>1</v>
      </c>
      <c r="X122" t="s">
        <v>39</v>
      </c>
      <c r="Y122" s="1">
        <v>301664000</v>
      </c>
      <c r="Z122" s="1">
        <v>70</v>
      </c>
      <c r="AA122" t="s">
        <v>81</v>
      </c>
      <c r="AB122" t="s">
        <v>82</v>
      </c>
      <c r="AC122">
        <v>240</v>
      </c>
      <c r="AD122" t="s">
        <v>93</v>
      </c>
      <c r="AE122" t="s">
        <v>41</v>
      </c>
      <c r="AG122" s="1">
        <v>301664000</v>
      </c>
      <c r="AH122" t="s">
        <v>42</v>
      </c>
      <c r="AI122">
        <v>828211</v>
      </c>
    </row>
    <row r="123" spans="1:35" x14ac:dyDescent="0.25">
      <c r="A123" t="s">
        <v>33</v>
      </c>
      <c r="B123" t="s">
        <v>34</v>
      </c>
      <c r="C123">
        <v>4077</v>
      </c>
      <c r="D123" t="s">
        <v>73</v>
      </c>
      <c r="E123">
        <v>21</v>
      </c>
      <c r="F123" t="s">
        <v>74</v>
      </c>
      <c r="G123" t="s">
        <v>74</v>
      </c>
      <c r="H123" t="s">
        <v>75</v>
      </c>
      <c r="I123">
        <v>20190709</v>
      </c>
      <c r="K123" s="1">
        <v>4369000</v>
      </c>
      <c r="L123" t="s">
        <v>76</v>
      </c>
      <c r="M123" t="s">
        <v>77</v>
      </c>
      <c r="N123" t="s">
        <v>85</v>
      </c>
      <c r="O123" t="s">
        <v>36</v>
      </c>
      <c r="P123" t="s">
        <v>36</v>
      </c>
      <c r="Q123" t="s">
        <v>37</v>
      </c>
      <c r="R123" s="1">
        <v>4369000</v>
      </c>
      <c r="S123">
        <v>17229</v>
      </c>
      <c r="T123" s="1">
        <v>46400000</v>
      </c>
      <c r="U123" t="s">
        <v>470</v>
      </c>
      <c r="V123">
        <v>46400000</v>
      </c>
      <c r="W123">
        <v>1</v>
      </c>
      <c r="X123" t="s">
        <v>2242</v>
      </c>
      <c r="Y123" s="1">
        <v>116400000</v>
      </c>
      <c r="Z123" s="1">
        <v>39.86</v>
      </c>
      <c r="AA123" t="s">
        <v>81</v>
      </c>
      <c r="AB123" t="s">
        <v>82</v>
      </c>
      <c r="AC123">
        <v>60</v>
      </c>
      <c r="AD123" t="s">
        <v>93</v>
      </c>
      <c r="AE123" t="s">
        <v>41</v>
      </c>
      <c r="AF123" t="s">
        <v>82</v>
      </c>
      <c r="AG123" s="1">
        <v>116400000</v>
      </c>
      <c r="AH123" t="s">
        <v>42</v>
      </c>
      <c r="AI123">
        <v>828211</v>
      </c>
    </row>
    <row r="124" spans="1:35" x14ac:dyDescent="0.25">
      <c r="A124" t="s">
        <v>33</v>
      </c>
      <c r="B124" t="s">
        <v>34</v>
      </c>
      <c r="C124">
        <v>69</v>
      </c>
      <c r="D124" t="s">
        <v>174</v>
      </c>
      <c r="E124">
        <v>27</v>
      </c>
      <c r="F124" t="s">
        <v>74</v>
      </c>
      <c r="G124" t="s">
        <v>74</v>
      </c>
      <c r="H124" t="s">
        <v>75</v>
      </c>
      <c r="I124">
        <v>20190520</v>
      </c>
      <c r="K124" s="1">
        <v>6375000</v>
      </c>
      <c r="L124" t="s">
        <v>130</v>
      </c>
      <c r="M124" t="s">
        <v>97</v>
      </c>
      <c r="N124" t="s">
        <v>149</v>
      </c>
      <c r="O124" t="s">
        <v>36</v>
      </c>
      <c r="P124" t="s">
        <v>36</v>
      </c>
      <c r="Q124" t="s">
        <v>37</v>
      </c>
      <c r="R124" s="1">
        <v>6375000</v>
      </c>
      <c r="S124">
        <v>1875772</v>
      </c>
      <c r="T124" s="1">
        <v>160000000</v>
      </c>
      <c r="V124">
        <v>160000000</v>
      </c>
      <c r="W124">
        <v>1</v>
      </c>
      <c r="X124" t="s">
        <v>1812</v>
      </c>
      <c r="Y124" s="1">
        <v>200000000</v>
      </c>
      <c r="Z124" s="1">
        <v>76.19</v>
      </c>
      <c r="AA124" t="s">
        <v>81</v>
      </c>
      <c r="AB124" t="s">
        <v>82</v>
      </c>
      <c r="AC124">
        <v>300</v>
      </c>
      <c r="AD124" t="s">
        <v>93</v>
      </c>
      <c r="AE124" t="s">
        <v>241</v>
      </c>
      <c r="AG124" s="1">
        <v>201626001</v>
      </c>
      <c r="AH124" t="s">
        <v>42</v>
      </c>
      <c r="AI124">
        <v>828211</v>
      </c>
    </row>
    <row r="125" spans="1:35" x14ac:dyDescent="0.25">
      <c r="A125" t="s">
        <v>33</v>
      </c>
      <c r="B125" t="s">
        <v>34</v>
      </c>
      <c r="C125">
        <v>4895</v>
      </c>
      <c r="D125" t="s">
        <v>207</v>
      </c>
      <c r="E125">
        <v>28</v>
      </c>
      <c r="F125" t="s">
        <v>74</v>
      </c>
      <c r="G125" t="s">
        <v>74</v>
      </c>
      <c r="H125" t="s">
        <v>75</v>
      </c>
      <c r="I125">
        <v>20190722</v>
      </c>
      <c r="K125" s="1">
        <v>8250000</v>
      </c>
      <c r="L125" t="s">
        <v>76</v>
      </c>
      <c r="M125" t="s">
        <v>97</v>
      </c>
      <c r="N125" t="s">
        <v>85</v>
      </c>
      <c r="O125" t="s">
        <v>44</v>
      </c>
      <c r="P125" t="s">
        <v>44</v>
      </c>
      <c r="Q125" t="s">
        <v>37</v>
      </c>
      <c r="R125" s="1">
        <v>8250000</v>
      </c>
      <c r="S125">
        <v>6317096</v>
      </c>
      <c r="T125" s="1">
        <v>160398273</v>
      </c>
      <c r="U125" t="s">
        <v>626</v>
      </c>
      <c r="V125">
        <v>160398273</v>
      </c>
      <c r="W125">
        <v>1</v>
      </c>
      <c r="X125" t="s">
        <v>2242</v>
      </c>
      <c r="Y125" s="1">
        <v>260320000</v>
      </c>
      <c r="Z125" s="1">
        <v>61.62</v>
      </c>
      <c r="AA125" t="s">
        <v>81</v>
      </c>
      <c r="AB125" t="s">
        <v>82</v>
      </c>
      <c r="AC125">
        <v>180</v>
      </c>
      <c r="AD125" t="s">
        <v>93</v>
      </c>
      <c r="AE125" t="s">
        <v>41</v>
      </c>
      <c r="AG125" s="1">
        <v>260320000</v>
      </c>
      <c r="AH125" t="s">
        <v>54</v>
      </c>
      <c r="AI125">
        <v>828211</v>
      </c>
    </row>
    <row r="126" spans="1:35" x14ac:dyDescent="0.25">
      <c r="A126" t="s">
        <v>33</v>
      </c>
      <c r="B126" t="s">
        <v>34</v>
      </c>
      <c r="C126">
        <v>4667</v>
      </c>
      <c r="D126" t="s">
        <v>141</v>
      </c>
      <c r="E126">
        <v>25</v>
      </c>
      <c r="F126" t="s">
        <v>74</v>
      </c>
      <c r="G126" t="s">
        <v>74</v>
      </c>
      <c r="H126" t="s">
        <v>75</v>
      </c>
      <c r="I126">
        <v>20190213</v>
      </c>
      <c r="K126" s="1">
        <v>3756000</v>
      </c>
      <c r="L126" t="s">
        <v>76</v>
      </c>
      <c r="M126" t="s">
        <v>97</v>
      </c>
      <c r="N126" t="s">
        <v>85</v>
      </c>
      <c r="O126" t="s">
        <v>36</v>
      </c>
      <c r="P126" t="s">
        <v>36</v>
      </c>
      <c r="Q126" t="s">
        <v>37</v>
      </c>
      <c r="R126" s="1">
        <v>3756500</v>
      </c>
      <c r="S126">
        <v>2165376</v>
      </c>
      <c r="T126" s="1">
        <v>113000000</v>
      </c>
      <c r="U126" t="s">
        <v>240</v>
      </c>
      <c r="V126">
        <v>113000000</v>
      </c>
      <c r="W126">
        <v>1</v>
      </c>
      <c r="X126" t="s">
        <v>1037</v>
      </c>
      <c r="Y126" s="1">
        <v>161543000</v>
      </c>
      <c r="Z126" s="1">
        <v>69.95</v>
      </c>
      <c r="AA126" t="s">
        <v>81</v>
      </c>
      <c r="AB126" t="s">
        <v>82</v>
      </c>
      <c r="AC126">
        <v>240</v>
      </c>
      <c r="AD126" t="s">
        <v>153</v>
      </c>
      <c r="AE126" t="s">
        <v>41</v>
      </c>
      <c r="AG126" s="1">
        <v>161543000</v>
      </c>
      <c r="AH126" t="s">
        <v>42</v>
      </c>
      <c r="AI126">
        <v>828211</v>
      </c>
    </row>
    <row r="127" spans="1:35" x14ac:dyDescent="0.25">
      <c r="A127" t="s">
        <v>33</v>
      </c>
      <c r="B127" t="s">
        <v>34</v>
      </c>
      <c r="C127">
        <v>69</v>
      </c>
      <c r="D127" t="s">
        <v>174</v>
      </c>
      <c r="E127">
        <v>26</v>
      </c>
      <c r="F127" t="s">
        <v>74</v>
      </c>
      <c r="G127" t="s">
        <v>74</v>
      </c>
      <c r="H127" t="s">
        <v>75</v>
      </c>
      <c r="I127">
        <v>20191107</v>
      </c>
      <c r="K127" s="1">
        <v>8408599</v>
      </c>
      <c r="L127" t="s">
        <v>76</v>
      </c>
      <c r="M127" t="s">
        <v>97</v>
      </c>
      <c r="N127" t="s">
        <v>149</v>
      </c>
      <c r="O127" t="s">
        <v>44</v>
      </c>
      <c r="P127" t="s">
        <v>44</v>
      </c>
      <c r="Q127" t="s">
        <v>45</v>
      </c>
      <c r="R127" s="1">
        <v>9463362</v>
      </c>
      <c r="S127">
        <v>793000</v>
      </c>
      <c r="T127" s="1">
        <v>186400000</v>
      </c>
      <c r="V127">
        <v>186400000</v>
      </c>
      <c r="W127">
        <v>1</v>
      </c>
      <c r="X127" t="s">
        <v>3021</v>
      </c>
      <c r="Y127" s="1">
        <v>238400000</v>
      </c>
      <c r="Z127" s="1">
        <v>78.19</v>
      </c>
      <c r="AA127" t="s">
        <v>81</v>
      </c>
      <c r="AB127" t="s">
        <v>82</v>
      </c>
      <c r="AC127">
        <v>240</v>
      </c>
      <c r="AD127" t="s">
        <v>93</v>
      </c>
      <c r="AE127" t="s">
        <v>151</v>
      </c>
      <c r="AG127" s="1">
        <v>240375000</v>
      </c>
      <c r="AH127" t="s">
        <v>54</v>
      </c>
      <c r="AI127">
        <v>828211</v>
      </c>
    </row>
    <row r="128" spans="1:35" x14ac:dyDescent="0.25">
      <c r="A128" t="s">
        <v>33</v>
      </c>
      <c r="B128" t="s">
        <v>34</v>
      </c>
      <c r="C128">
        <v>45</v>
      </c>
      <c r="D128" t="s">
        <v>47</v>
      </c>
      <c r="E128">
        <v>24</v>
      </c>
      <c r="F128" t="s">
        <v>74</v>
      </c>
      <c r="G128" t="s">
        <v>74</v>
      </c>
      <c r="H128" t="s">
        <v>2063</v>
      </c>
      <c r="I128">
        <v>20190713</v>
      </c>
      <c r="K128" s="1">
        <v>2940000</v>
      </c>
      <c r="L128" t="s">
        <v>130</v>
      </c>
      <c r="M128" t="s">
        <v>77</v>
      </c>
      <c r="N128" t="s">
        <v>251</v>
      </c>
      <c r="O128" t="s">
        <v>36</v>
      </c>
      <c r="P128" t="s">
        <v>36</v>
      </c>
      <c r="Q128" t="s">
        <v>37</v>
      </c>
      <c r="R128" s="1">
        <v>2940000</v>
      </c>
      <c r="S128">
        <v>912545</v>
      </c>
      <c r="T128" s="1">
        <v>70000000</v>
      </c>
      <c r="V128">
        <v>70000000</v>
      </c>
      <c r="W128">
        <v>1</v>
      </c>
      <c r="X128" t="s">
        <v>2242</v>
      </c>
      <c r="Y128" s="1">
        <v>100000000</v>
      </c>
      <c r="Z128" s="1">
        <v>70</v>
      </c>
      <c r="AA128" t="s">
        <v>164</v>
      </c>
      <c r="AB128" t="s">
        <v>124</v>
      </c>
      <c r="AC128">
        <v>240</v>
      </c>
      <c r="AD128" t="s">
        <v>83</v>
      </c>
      <c r="AE128" t="s">
        <v>41</v>
      </c>
      <c r="AG128" s="1">
        <v>107550000</v>
      </c>
      <c r="AH128" t="s">
        <v>54</v>
      </c>
      <c r="AI128">
        <v>828211</v>
      </c>
    </row>
    <row r="129" spans="1:35" x14ac:dyDescent="0.25">
      <c r="A129" t="s">
        <v>33</v>
      </c>
      <c r="B129" t="s">
        <v>34</v>
      </c>
      <c r="C129">
        <v>77</v>
      </c>
      <c r="D129" t="s">
        <v>402</v>
      </c>
      <c r="E129">
        <v>25</v>
      </c>
      <c r="F129" t="s">
        <v>74</v>
      </c>
      <c r="G129" t="s">
        <v>74</v>
      </c>
      <c r="H129" t="s">
        <v>75</v>
      </c>
      <c r="I129">
        <v>20191216</v>
      </c>
      <c r="K129" s="1">
        <v>3200000</v>
      </c>
      <c r="L129" t="s">
        <v>130</v>
      </c>
      <c r="M129" t="s">
        <v>97</v>
      </c>
      <c r="N129" t="s">
        <v>251</v>
      </c>
      <c r="O129" t="s">
        <v>36</v>
      </c>
      <c r="P129" t="s">
        <v>36</v>
      </c>
      <c r="Q129" t="s">
        <v>37</v>
      </c>
      <c r="R129" s="1">
        <v>3200000</v>
      </c>
      <c r="S129">
        <v>1909517</v>
      </c>
      <c r="T129" s="1">
        <v>84000000</v>
      </c>
      <c r="V129">
        <v>84000000</v>
      </c>
      <c r="W129">
        <v>1</v>
      </c>
      <c r="X129" t="s">
        <v>3141</v>
      </c>
      <c r="Y129" s="1">
        <v>135000000</v>
      </c>
      <c r="Z129" s="1">
        <v>62.22</v>
      </c>
      <c r="AA129" t="s">
        <v>81</v>
      </c>
      <c r="AB129" t="s">
        <v>82</v>
      </c>
      <c r="AC129">
        <v>180</v>
      </c>
      <c r="AD129" t="s">
        <v>93</v>
      </c>
      <c r="AE129" t="s">
        <v>41</v>
      </c>
      <c r="AG129" s="1">
        <v>143566793</v>
      </c>
      <c r="AH129" t="s">
        <v>42</v>
      </c>
      <c r="AI129">
        <v>828211</v>
      </c>
    </row>
    <row r="130" spans="1:35" x14ac:dyDescent="0.25">
      <c r="A130" t="s">
        <v>33</v>
      </c>
      <c r="B130" t="s">
        <v>34</v>
      </c>
      <c r="C130">
        <v>42</v>
      </c>
      <c r="D130" t="s">
        <v>53</v>
      </c>
      <c r="E130">
        <v>22</v>
      </c>
      <c r="F130" t="s">
        <v>74</v>
      </c>
      <c r="G130" t="s">
        <v>74</v>
      </c>
      <c r="H130" t="s">
        <v>75</v>
      </c>
      <c r="I130">
        <v>20190116</v>
      </c>
      <c r="J130" t="s">
        <v>111</v>
      </c>
      <c r="K130" s="1">
        <v>3004000</v>
      </c>
      <c r="L130" t="s">
        <v>76</v>
      </c>
      <c r="M130" t="s">
        <v>77</v>
      </c>
      <c r="N130" t="s">
        <v>251</v>
      </c>
      <c r="O130" t="s">
        <v>36</v>
      </c>
      <c r="P130" t="s">
        <v>36</v>
      </c>
      <c r="Q130" t="s">
        <v>37</v>
      </c>
      <c r="R130" s="1">
        <v>3824300</v>
      </c>
      <c r="S130">
        <v>476445</v>
      </c>
      <c r="T130" s="1">
        <v>63000000</v>
      </c>
      <c r="U130" t="s">
        <v>46</v>
      </c>
      <c r="V130">
        <v>0</v>
      </c>
      <c r="W130">
        <v>0</v>
      </c>
      <c r="X130" t="s">
        <v>39</v>
      </c>
      <c r="Y130" s="1">
        <v>42000001</v>
      </c>
      <c r="Z130" s="1">
        <v>60</v>
      </c>
      <c r="AA130" t="s">
        <v>81</v>
      </c>
      <c r="AB130" t="s">
        <v>82</v>
      </c>
      <c r="AC130">
        <v>180</v>
      </c>
      <c r="AD130" t="s">
        <v>806</v>
      </c>
      <c r="AE130" t="s">
        <v>102</v>
      </c>
      <c r="AG130" s="1">
        <v>105467670</v>
      </c>
      <c r="AH130" t="s">
        <v>54</v>
      </c>
      <c r="AI130">
        <v>828211</v>
      </c>
    </row>
    <row r="131" spans="1:35" x14ac:dyDescent="0.25">
      <c r="A131" t="s">
        <v>33</v>
      </c>
      <c r="B131" t="s">
        <v>34</v>
      </c>
      <c r="C131">
        <v>4077</v>
      </c>
      <c r="D131" t="s">
        <v>73</v>
      </c>
      <c r="E131">
        <v>26</v>
      </c>
      <c r="F131" t="s">
        <v>74</v>
      </c>
      <c r="G131" t="s">
        <v>74</v>
      </c>
      <c r="H131" t="s">
        <v>75</v>
      </c>
      <c r="I131">
        <v>20190301</v>
      </c>
      <c r="K131" s="1">
        <v>4322551</v>
      </c>
      <c r="L131" t="s">
        <v>76</v>
      </c>
      <c r="M131" t="s">
        <v>77</v>
      </c>
      <c r="N131" t="s">
        <v>85</v>
      </c>
      <c r="O131" t="s">
        <v>36</v>
      </c>
      <c r="P131" t="s">
        <v>36</v>
      </c>
      <c r="Q131" t="s">
        <v>37</v>
      </c>
      <c r="R131" s="1">
        <v>4322551</v>
      </c>
      <c r="S131">
        <v>109969</v>
      </c>
      <c r="T131" s="1">
        <v>69559412</v>
      </c>
      <c r="U131" t="s">
        <v>343</v>
      </c>
      <c r="V131">
        <v>69559142</v>
      </c>
      <c r="W131">
        <v>1</v>
      </c>
      <c r="X131" t="s">
        <v>1359</v>
      </c>
      <c r="Y131" s="1">
        <v>108549730</v>
      </c>
      <c r="Z131" s="1">
        <v>64.08</v>
      </c>
      <c r="AA131" t="s">
        <v>81</v>
      </c>
      <c r="AB131" t="s">
        <v>82</v>
      </c>
      <c r="AC131">
        <v>240</v>
      </c>
      <c r="AD131" t="s">
        <v>93</v>
      </c>
      <c r="AE131" t="s">
        <v>41</v>
      </c>
      <c r="AF131" t="s">
        <v>82</v>
      </c>
      <c r="AG131" s="1">
        <v>108550000</v>
      </c>
      <c r="AH131" t="s">
        <v>54</v>
      </c>
      <c r="AI131">
        <v>828211</v>
      </c>
    </row>
    <row r="132" spans="1:35" x14ac:dyDescent="0.25">
      <c r="A132" t="s">
        <v>33</v>
      </c>
      <c r="B132" t="s">
        <v>34</v>
      </c>
      <c r="C132">
        <v>55</v>
      </c>
      <c r="D132" t="s">
        <v>184</v>
      </c>
      <c r="E132">
        <v>22</v>
      </c>
      <c r="F132" t="s">
        <v>74</v>
      </c>
      <c r="G132" t="s">
        <v>74</v>
      </c>
      <c r="H132" t="s">
        <v>1978</v>
      </c>
      <c r="I132">
        <v>20190626</v>
      </c>
      <c r="K132" s="1">
        <v>5300000</v>
      </c>
      <c r="L132" t="s">
        <v>76</v>
      </c>
      <c r="M132" t="s">
        <v>97</v>
      </c>
      <c r="N132" t="s">
        <v>220</v>
      </c>
      <c r="O132" t="s">
        <v>36</v>
      </c>
      <c r="P132" t="s">
        <v>36</v>
      </c>
      <c r="Q132" t="s">
        <v>37</v>
      </c>
      <c r="R132" s="1">
        <v>5800000</v>
      </c>
      <c r="S132">
        <v>1776988</v>
      </c>
      <c r="T132" s="1">
        <v>200000000</v>
      </c>
      <c r="U132" t="s">
        <v>1377</v>
      </c>
      <c r="V132">
        <v>200000000</v>
      </c>
      <c r="W132">
        <v>1</v>
      </c>
      <c r="X132" t="s">
        <v>2027</v>
      </c>
      <c r="Y132" s="1">
        <v>328309151</v>
      </c>
      <c r="Z132" s="1">
        <v>60.92</v>
      </c>
      <c r="AA132" t="s">
        <v>81</v>
      </c>
      <c r="AB132" t="s">
        <v>124</v>
      </c>
      <c r="AC132">
        <v>360</v>
      </c>
      <c r="AD132" t="s">
        <v>93</v>
      </c>
      <c r="AE132" t="s">
        <v>241</v>
      </c>
      <c r="AG132" s="1">
        <v>328309151</v>
      </c>
      <c r="AH132" t="s">
        <v>54</v>
      </c>
      <c r="AI132">
        <v>828211</v>
      </c>
    </row>
    <row r="133" spans="1:35" x14ac:dyDescent="0.25">
      <c r="A133" t="s">
        <v>33</v>
      </c>
      <c r="B133" t="s">
        <v>34</v>
      </c>
      <c r="C133">
        <v>4077</v>
      </c>
      <c r="D133" t="s">
        <v>73</v>
      </c>
      <c r="E133">
        <v>28</v>
      </c>
      <c r="F133" t="s">
        <v>74</v>
      </c>
      <c r="G133" t="s">
        <v>74</v>
      </c>
      <c r="H133" t="s">
        <v>75</v>
      </c>
      <c r="I133">
        <v>20190416</v>
      </c>
      <c r="K133" s="1">
        <v>2934530</v>
      </c>
      <c r="L133" t="s">
        <v>76</v>
      </c>
      <c r="M133" t="s">
        <v>97</v>
      </c>
      <c r="N133" t="s">
        <v>85</v>
      </c>
      <c r="O133" t="s">
        <v>36</v>
      </c>
      <c r="P133" t="s">
        <v>36</v>
      </c>
      <c r="Q133" t="s">
        <v>37</v>
      </c>
      <c r="R133" s="1">
        <v>2934530</v>
      </c>
      <c r="S133">
        <v>0</v>
      </c>
      <c r="T133" s="1">
        <v>80000000</v>
      </c>
      <c r="U133" t="s">
        <v>123</v>
      </c>
      <c r="V133">
        <v>80000000</v>
      </c>
      <c r="W133">
        <v>1</v>
      </c>
      <c r="X133" t="s">
        <v>1587</v>
      </c>
      <c r="Y133" s="1">
        <v>118209276</v>
      </c>
      <c r="Z133" s="1">
        <v>67.680000000000007</v>
      </c>
      <c r="AA133" t="s">
        <v>81</v>
      </c>
      <c r="AB133" t="s">
        <v>82</v>
      </c>
      <c r="AC133">
        <v>240</v>
      </c>
      <c r="AD133" t="s">
        <v>93</v>
      </c>
      <c r="AE133" t="s">
        <v>41</v>
      </c>
      <c r="AG133" s="1">
        <v>118209276</v>
      </c>
      <c r="AH133" t="s">
        <v>54</v>
      </c>
      <c r="AI133">
        <v>828211</v>
      </c>
    </row>
    <row r="134" spans="1:35" x14ac:dyDescent="0.25">
      <c r="A134" t="s">
        <v>33</v>
      </c>
      <c r="B134" t="s">
        <v>34</v>
      </c>
      <c r="C134">
        <v>75</v>
      </c>
      <c r="D134" t="s">
        <v>176</v>
      </c>
      <c r="E134">
        <v>26</v>
      </c>
      <c r="F134" t="s">
        <v>74</v>
      </c>
      <c r="G134" t="s">
        <v>74</v>
      </c>
      <c r="H134" t="s">
        <v>75</v>
      </c>
      <c r="I134">
        <v>20190814</v>
      </c>
      <c r="K134" s="1">
        <v>2397767</v>
      </c>
      <c r="L134" t="s">
        <v>76</v>
      </c>
      <c r="M134" t="s">
        <v>77</v>
      </c>
      <c r="N134" t="s">
        <v>85</v>
      </c>
      <c r="O134" t="s">
        <v>36</v>
      </c>
      <c r="P134" t="s">
        <v>36</v>
      </c>
      <c r="Q134" t="s">
        <v>37</v>
      </c>
      <c r="R134" s="1">
        <v>2397767</v>
      </c>
      <c r="S134">
        <v>1225258</v>
      </c>
      <c r="T134" s="1">
        <v>30860937</v>
      </c>
      <c r="U134" t="s">
        <v>846</v>
      </c>
      <c r="V134">
        <v>30860937</v>
      </c>
      <c r="W134">
        <v>1</v>
      </c>
      <c r="X134" t="s">
        <v>2511</v>
      </c>
      <c r="Y134" s="1">
        <v>62611000</v>
      </c>
      <c r="Z134" s="1">
        <v>49.29</v>
      </c>
      <c r="AA134" t="s">
        <v>81</v>
      </c>
      <c r="AB134" t="s">
        <v>82</v>
      </c>
      <c r="AC134">
        <v>180</v>
      </c>
      <c r="AD134" t="s">
        <v>93</v>
      </c>
      <c r="AE134" t="s">
        <v>41</v>
      </c>
      <c r="AF134" t="s">
        <v>82</v>
      </c>
      <c r="AG134" s="1">
        <v>62611000</v>
      </c>
      <c r="AH134" t="s">
        <v>54</v>
      </c>
      <c r="AI134">
        <v>828211</v>
      </c>
    </row>
    <row r="135" spans="1:35" x14ac:dyDescent="0.25">
      <c r="A135" t="s">
        <v>33</v>
      </c>
      <c r="B135" t="s">
        <v>34</v>
      </c>
      <c r="C135">
        <v>42</v>
      </c>
      <c r="D135" t="s">
        <v>53</v>
      </c>
      <c r="E135">
        <v>24</v>
      </c>
      <c r="F135" t="s">
        <v>74</v>
      </c>
      <c r="G135" t="s">
        <v>74</v>
      </c>
      <c r="H135" t="s">
        <v>1978</v>
      </c>
      <c r="I135">
        <v>20191028</v>
      </c>
      <c r="K135" s="1">
        <v>6452259</v>
      </c>
      <c r="L135" t="s">
        <v>130</v>
      </c>
      <c r="M135" t="s">
        <v>77</v>
      </c>
      <c r="N135" t="s">
        <v>251</v>
      </c>
      <c r="O135" t="s">
        <v>36</v>
      </c>
      <c r="P135" t="s">
        <v>36</v>
      </c>
      <c r="Q135" t="s">
        <v>45</v>
      </c>
      <c r="R135" s="1">
        <v>6500000</v>
      </c>
      <c r="S135">
        <v>2540997</v>
      </c>
      <c r="T135" s="1">
        <v>84000000</v>
      </c>
      <c r="V135">
        <v>84000000</v>
      </c>
      <c r="W135">
        <v>1</v>
      </c>
      <c r="X135" t="s">
        <v>2883</v>
      </c>
      <c r="Y135" s="1">
        <v>120000000</v>
      </c>
      <c r="Z135" s="1">
        <v>70</v>
      </c>
      <c r="AA135" t="s">
        <v>81</v>
      </c>
      <c r="AB135" t="s">
        <v>124</v>
      </c>
      <c r="AC135">
        <v>240</v>
      </c>
      <c r="AD135" t="s">
        <v>89</v>
      </c>
      <c r="AE135" t="s">
        <v>41</v>
      </c>
      <c r="AG135" s="1">
        <v>105881102</v>
      </c>
      <c r="AH135" t="s">
        <v>42</v>
      </c>
      <c r="AI135">
        <v>828211</v>
      </c>
    </row>
    <row r="136" spans="1:35" x14ac:dyDescent="0.25">
      <c r="A136" t="s">
        <v>33</v>
      </c>
      <c r="B136" t="s">
        <v>34</v>
      </c>
      <c r="C136">
        <v>60</v>
      </c>
      <c r="D136" t="s">
        <v>63</v>
      </c>
      <c r="E136">
        <v>27</v>
      </c>
      <c r="F136" t="s">
        <v>74</v>
      </c>
      <c r="G136" t="s">
        <v>74</v>
      </c>
      <c r="H136" t="s">
        <v>75</v>
      </c>
      <c r="I136">
        <v>20190712</v>
      </c>
      <c r="J136" t="s">
        <v>105</v>
      </c>
      <c r="K136" s="1">
        <v>5354243</v>
      </c>
      <c r="L136" t="s">
        <v>76</v>
      </c>
      <c r="M136" t="s">
        <v>97</v>
      </c>
      <c r="N136" t="s">
        <v>220</v>
      </c>
      <c r="O136" t="s">
        <v>36</v>
      </c>
      <c r="P136" t="s">
        <v>44</v>
      </c>
      <c r="Q136" t="s">
        <v>45</v>
      </c>
      <c r="R136" s="1">
        <v>12000000</v>
      </c>
      <c r="S136">
        <v>3127819</v>
      </c>
      <c r="T136" s="1">
        <v>120000000</v>
      </c>
      <c r="U136" t="s">
        <v>221</v>
      </c>
      <c r="V136">
        <v>0</v>
      </c>
      <c r="W136">
        <v>0</v>
      </c>
      <c r="X136" t="s">
        <v>2242</v>
      </c>
      <c r="Y136" s="1">
        <v>139000001</v>
      </c>
      <c r="Z136" s="1">
        <v>46.33</v>
      </c>
      <c r="AA136" t="s">
        <v>81</v>
      </c>
      <c r="AB136" t="s">
        <v>82</v>
      </c>
      <c r="AC136">
        <v>240</v>
      </c>
      <c r="AD136" t="s">
        <v>93</v>
      </c>
      <c r="AE136" t="s">
        <v>151</v>
      </c>
      <c r="AG136" s="1">
        <v>259000000</v>
      </c>
      <c r="AH136" t="s">
        <v>54</v>
      </c>
      <c r="AI136">
        <v>828211</v>
      </c>
    </row>
    <row r="137" spans="1:35" x14ac:dyDescent="0.25">
      <c r="A137" t="s">
        <v>33</v>
      </c>
      <c r="B137" t="s">
        <v>34</v>
      </c>
      <c r="C137">
        <v>73</v>
      </c>
      <c r="D137" t="s">
        <v>191</v>
      </c>
      <c r="E137">
        <v>23</v>
      </c>
      <c r="F137" t="s">
        <v>74</v>
      </c>
      <c r="G137" t="s">
        <v>74</v>
      </c>
      <c r="H137" t="s">
        <v>75</v>
      </c>
      <c r="I137">
        <v>20190116</v>
      </c>
      <c r="K137" s="1">
        <v>4528000</v>
      </c>
      <c r="L137" t="s">
        <v>130</v>
      </c>
      <c r="M137" t="s">
        <v>97</v>
      </c>
      <c r="N137" t="s">
        <v>149</v>
      </c>
      <c r="O137" t="s">
        <v>36</v>
      </c>
      <c r="P137" t="s">
        <v>36</v>
      </c>
      <c r="Q137" t="s">
        <v>45</v>
      </c>
      <c r="R137" s="1">
        <v>4528000</v>
      </c>
      <c r="S137">
        <v>120732</v>
      </c>
      <c r="T137" s="1">
        <v>133600000</v>
      </c>
      <c r="V137">
        <v>133600000</v>
      </c>
      <c r="W137">
        <v>1</v>
      </c>
      <c r="X137" t="s">
        <v>39</v>
      </c>
      <c r="Y137" s="1">
        <v>180000000</v>
      </c>
      <c r="Z137" s="1">
        <v>74.22</v>
      </c>
      <c r="AA137" t="s">
        <v>81</v>
      </c>
      <c r="AB137" t="s">
        <v>82</v>
      </c>
      <c r="AC137">
        <v>240</v>
      </c>
      <c r="AD137" t="s">
        <v>93</v>
      </c>
      <c r="AE137" t="s">
        <v>151</v>
      </c>
      <c r="AG137" s="1">
        <v>167513000</v>
      </c>
      <c r="AH137" t="s">
        <v>42</v>
      </c>
      <c r="AI137">
        <v>828211</v>
      </c>
    </row>
    <row r="138" spans="1:35" x14ac:dyDescent="0.25">
      <c r="A138" t="s">
        <v>33</v>
      </c>
      <c r="B138" t="s">
        <v>34</v>
      </c>
      <c r="C138">
        <v>4077</v>
      </c>
      <c r="D138" t="s">
        <v>73</v>
      </c>
      <c r="E138">
        <v>27</v>
      </c>
      <c r="F138" t="s">
        <v>74</v>
      </c>
      <c r="G138" t="s">
        <v>74</v>
      </c>
      <c r="H138" t="s">
        <v>75</v>
      </c>
      <c r="I138">
        <v>20190610</v>
      </c>
      <c r="K138" s="1">
        <v>2691986</v>
      </c>
      <c r="L138" t="s">
        <v>76</v>
      </c>
      <c r="M138" t="s">
        <v>77</v>
      </c>
      <c r="N138" t="s">
        <v>78</v>
      </c>
      <c r="O138" t="s">
        <v>36</v>
      </c>
      <c r="P138" t="s">
        <v>36</v>
      </c>
      <c r="Q138" t="s">
        <v>37</v>
      </c>
      <c r="R138" s="1">
        <v>2691986</v>
      </c>
      <c r="S138">
        <v>656540</v>
      </c>
      <c r="T138" s="1">
        <v>49715560</v>
      </c>
      <c r="U138" t="s">
        <v>79</v>
      </c>
      <c r="V138">
        <v>49715560</v>
      </c>
      <c r="W138">
        <v>1</v>
      </c>
      <c r="X138" t="s">
        <v>2027</v>
      </c>
      <c r="Y138" s="1">
        <v>73156000</v>
      </c>
      <c r="Z138" s="1">
        <v>67.959999999999994</v>
      </c>
      <c r="AA138" t="s">
        <v>81</v>
      </c>
      <c r="AB138" t="s">
        <v>82</v>
      </c>
      <c r="AC138">
        <v>240</v>
      </c>
      <c r="AD138" t="s">
        <v>83</v>
      </c>
      <c r="AE138" t="s">
        <v>84</v>
      </c>
      <c r="AF138" t="s">
        <v>82</v>
      </c>
      <c r="AG138" s="1">
        <v>73156000</v>
      </c>
      <c r="AH138" t="s">
        <v>42</v>
      </c>
      <c r="AI138">
        <v>828211</v>
      </c>
    </row>
    <row r="139" spans="1:35" x14ac:dyDescent="0.25">
      <c r="A139" t="s">
        <v>33</v>
      </c>
      <c r="B139" t="s">
        <v>34</v>
      </c>
      <c r="C139">
        <v>4823</v>
      </c>
      <c r="D139" t="s">
        <v>370</v>
      </c>
      <c r="E139">
        <v>26</v>
      </c>
      <c r="F139" t="s">
        <v>74</v>
      </c>
      <c r="G139" t="s">
        <v>74</v>
      </c>
      <c r="H139" t="s">
        <v>75</v>
      </c>
      <c r="I139">
        <v>20190408</v>
      </c>
      <c r="K139" s="1">
        <v>10156146</v>
      </c>
      <c r="L139" t="s">
        <v>130</v>
      </c>
      <c r="M139" t="s">
        <v>97</v>
      </c>
      <c r="N139" t="s">
        <v>149</v>
      </c>
      <c r="O139" t="s">
        <v>44</v>
      </c>
      <c r="P139" t="s">
        <v>44</v>
      </c>
      <c r="Q139" t="s">
        <v>37</v>
      </c>
      <c r="R139" s="1">
        <v>10156146</v>
      </c>
      <c r="S139">
        <v>1880738</v>
      </c>
      <c r="T139" s="1">
        <v>399000000</v>
      </c>
      <c r="V139">
        <v>399000000</v>
      </c>
      <c r="W139">
        <v>1</v>
      </c>
      <c r="X139" t="s">
        <v>1587</v>
      </c>
      <c r="Y139" s="1">
        <v>570000000</v>
      </c>
      <c r="Z139" s="1">
        <v>70</v>
      </c>
      <c r="AA139" t="s">
        <v>81</v>
      </c>
      <c r="AB139" t="s">
        <v>82</v>
      </c>
      <c r="AC139">
        <v>180</v>
      </c>
      <c r="AD139" t="s">
        <v>93</v>
      </c>
      <c r="AE139" t="s">
        <v>151</v>
      </c>
      <c r="AG139" s="1">
        <v>585041950</v>
      </c>
      <c r="AH139" t="s">
        <v>54</v>
      </c>
      <c r="AI139">
        <v>828211</v>
      </c>
    </row>
    <row r="140" spans="1:35" x14ac:dyDescent="0.25">
      <c r="A140" t="s">
        <v>33</v>
      </c>
      <c r="B140" t="s">
        <v>34</v>
      </c>
      <c r="C140">
        <v>4895</v>
      </c>
      <c r="D140" t="s">
        <v>207</v>
      </c>
      <c r="E140">
        <v>23</v>
      </c>
      <c r="F140" t="s">
        <v>74</v>
      </c>
      <c r="G140" t="s">
        <v>74</v>
      </c>
      <c r="H140" t="s">
        <v>2063</v>
      </c>
      <c r="I140">
        <v>20190705</v>
      </c>
      <c r="K140" s="1">
        <v>2839000</v>
      </c>
      <c r="L140" t="s">
        <v>76</v>
      </c>
      <c r="M140" t="s">
        <v>77</v>
      </c>
      <c r="N140" t="s">
        <v>85</v>
      </c>
      <c r="O140" t="s">
        <v>36</v>
      </c>
      <c r="P140" t="s">
        <v>36</v>
      </c>
      <c r="Q140" t="s">
        <v>37</v>
      </c>
      <c r="R140" s="1">
        <v>2839000</v>
      </c>
      <c r="S140">
        <v>351799</v>
      </c>
      <c r="T140" s="1">
        <v>89436528</v>
      </c>
      <c r="U140" t="s">
        <v>2200</v>
      </c>
      <c r="V140">
        <v>89436528</v>
      </c>
      <c r="W140">
        <v>1</v>
      </c>
      <c r="X140" t="s">
        <v>2242</v>
      </c>
      <c r="Y140" s="1">
        <v>111795660</v>
      </c>
      <c r="Z140" s="1">
        <v>80</v>
      </c>
      <c r="AA140" t="s">
        <v>81</v>
      </c>
      <c r="AB140" t="s">
        <v>124</v>
      </c>
      <c r="AC140">
        <v>240</v>
      </c>
      <c r="AD140" t="s">
        <v>89</v>
      </c>
      <c r="AE140" t="s">
        <v>41</v>
      </c>
      <c r="AF140" t="s">
        <v>82</v>
      </c>
      <c r="AG140" s="1">
        <v>111795660</v>
      </c>
      <c r="AH140" t="s">
        <v>54</v>
      </c>
      <c r="AI140">
        <v>828211</v>
      </c>
    </row>
    <row r="141" spans="1:35" x14ac:dyDescent="0.25">
      <c r="A141" t="s">
        <v>33</v>
      </c>
      <c r="B141" t="s">
        <v>34</v>
      </c>
      <c r="C141">
        <v>4729</v>
      </c>
      <c r="D141" t="s">
        <v>196</v>
      </c>
      <c r="E141">
        <v>28</v>
      </c>
      <c r="F141" t="s">
        <v>74</v>
      </c>
      <c r="G141" t="s">
        <v>74</v>
      </c>
      <c r="H141" t="s">
        <v>75</v>
      </c>
      <c r="I141">
        <v>20190514</v>
      </c>
      <c r="K141" s="1">
        <v>11253912</v>
      </c>
      <c r="L141" t="s">
        <v>130</v>
      </c>
      <c r="M141" t="s">
        <v>97</v>
      </c>
      <c r="N141" t="s">
        <v>251</v>
      </c>
      <c r="O141" t="s">
        <v>44</v>
      </c>
      <c r="P141" t="s">
        <v>44</v>
      </c>
      <c r="Q141" t="s">
        <v>37</v>
      </c>
      <c r="R141" s="1">
        <v>11253912</v>
      </c>
      <c r="S141">
        <v>3782709</v>
      </c>
      <c r="T141" s="1">
        <v>40000000</v>
      </c>
      <c r="V141">
        <v>40000000</v>
      </c>
      <c r="W141">
        <v>1</v>
      </c>
      <c r="X141" t="s">
        <v>1812</v>
      </c>
      <c r="Y141" s="1">
        <v>300000000</v>
      </c>
      <c r="Z141" s="1">
        <v>13.33</v>
      </c>
      <c r="AA141" t="s">
        <v>81</v>
      </c>
      <c r="AB141" t="s">
        <v>82</v>
      </c>
      <c r="AC141">
        <v>180</v>
      </c>
      <c r="AD141" t="s">
        <v>93</v>
      </c>
      <c r="AE141" t="s">
        <v>41</v>
      </c>
      <c r="AG141" s="1">
        <v>298320800</v>
      </c>
      <c r="AH141" t="s">
        <v>54</v>
      </c>
      <c r="AI141">
        <v>828211</v>
      </c>
    </row>
    <row r="142" spans="1:35" x14ac:dyDescent="0.25">
      <c r="A142" t="s">
        <v>33</v>
      </c>
      <c r="B142" t="s">
        <v>34</v>
      </c>
      <c r="C142">
        <v>4077</v>
      </c>
      <c r="D142" t="s">
        <v>73</v>
      </c>
      <c r="E142">
        <v>20</v>
      </c>
      <c r="F142" t="s">
        <v>74</v>
      </c>
      <c r="G142" t="s">
        <v>74</v>
      </c>
      <c r="H142" t="s">
        <v>612</v>
      </c>
      <c r="I142">
        <v>20190916</v>
      </c>
      <c r="K142" s="1">
        <v>12500000</v>
      </c>
      <c r="L142" t="s">
        <v>76</v>
      </c>
      <c r="M142" t="s">
        <v>77</v>
      </c>
      <c r="N142" t="s">
        <v>85</v>
      </c>
      <c r="O142" t="s">
        <v>44</v>
      </c>
      <c r="P142" t="s">
        <v>44</v>
      </c>
      <c r="Q142" t="s">
        <v>37</v>
      </c>
      <c r="R142" s="1">
        <v>12500000</v>
      </c>
      <c r="S142">
        <v>2348792</v>
      </c>
      <c r="T142" s="1">
        <v>99000000</v>
      </c>
      <c r="U142" t="s">
        <v>549</v>
      </c>
      <c r="V142">
        <v>99000000</v>
      </c>
      <c r="W142">
        <v>1</v>
      </c>
      <c r="X142" t="s">
        <v>2709</v>
      </c>
      <c r="Y142" s="1">
        <v>165000000</v>
      </c>
      <c r="Z142" s="1">
        <v>60</v>
      </c>
      <c r="AA142" t="s">
        <v>81</v>
      </c>
      <c r="AB142" t="s">
        <v>82</v>
      </c>
      <c r="AC142">
        <v>240</v>
      </c>
      <c r="AD142" t="s">
        <v>93</v>
      </c>
      <c r="AE142" t="s">
        <v>41</v>
      </c>
      <c r="AG142" s="1">
        <v>165000000</v>
      </c>
      <c r="AH142" t="s">
        <v>42</v>
      </c>
      <c r="AI142">
        <v>828211</v>
      </c>
    </row>
    <row r="143" spans="1:35" x14ac:dyDescent="0.25">
      <c r="A143" t="s">
        <v>33</v>
      </c>
      <c r="B143" t="s">
        <v>34</v>
      </c>
      <c r="C143">
        <v>4965</v>
      </c>
      <c r="D143" t="s">
        <v>1763</v>
      </c>
      <c r="E143">
        <v>25</v>
      </c>
      <c r="F143" t="s">
        <v>74</v>
      </c>
      <c r="G143" t="s">
        <v>74</v>
      </c>
      <c r="H143" t="s">
        <v>161</v>
      </c>
      <c r="I143">
        <v>20190425</v>
      </c>
      <c r="K143" s="1">
        <v>12501600</v>
      </c>
      <c r="L143" t="s">
        <v>76</v>
      </c>
      <c r="M143" t="s">
        <v>97</v>
      </c>
      <c r="N143" t="s">
        <v>85</v>
      </c>
      <c r="O143" t="s">
        <v>44</v>
      </c>
      <c r="P143" t="s">
        <v>44</v>
      </c>
      <c r="Q143" t="s">
        <v>37</v>
      </c>
      <c r="R143" s="1">
        <v>12501600</v>
      </c>
      <c r="S143">
        <v>1923828</v>
      </c>
      <c r="T143" s="1">
        <v>179601122</v>
      </c>
      <c r="U143" t="s">
        <v>1345</v>
      </c>
      <c r="V143">
        <v>179601122</v>
      </c>
      <c r="W143">
        <v>1</v>
      </c>
      <c r="X143" t="s">
        <v>1587</v>
      </c>
      <c r="Y143" s="1">
        <v>274750000</v>
      </c>
      <c r="Z143" s="1">
        <v>65.37</v>
      </c>
      <c r="AA143" t="s">
        <v>81</v>
      </c>
      <c r="AB143" t="s">
        <v>82</v>
      </c>
      <c r="AC143">
        <v>180</v>
      </c>
      <c r="AD143" t="s">
        <v>445</v>
      </c>
      <c r="AE143" t="s">
        <v>41</v>
      </c>
      <c r="AG143" s="1">
        <v>288516000</v>
      </c>
      <c r="AH143" t="s">
        <v>42</v>
      </c>
      <c r="AI143">
        <v>828211</v>
      </c>
    </row>
    <row r="144" spans="1:35" x14ac:dyDescent="0.25">
      <c r="A144" t="s">
        <v>33</v>
      </c>
      <c r="B144" t="s">
        <v>34</v>
      </c>
      <c r="C144">
        <v>70</v>
      </c>
      <c r="D144" t="s">
        <v>301</v>
      </c>
      <c r="E144">
        <v>27</v>
      </c>
      <c r="F144" t="s">
        <v>74</v>
      </c>
      <c r="G144" t="s">
        <v>74</v>
      </c>
      <c r="H144" t="s">
        <v>218</v>
      </c>
      <c r="I144">
        <v>20191211</v>
      </c>
      <c r="K144" s="1">
        <v>10086916</v>
      </c>
      <c r="L144" t="s">
        <v>130</v>
      </c>
      <c r="M144" t="s">
        <v>97</v>
      </c>
      <c r="N144" t="s">
        <v>251</v>
      </c>
      <c r="O144" t="s">
        <v>44</v>
      </c>
      <c r="P144" t="s">
        <v>44</v>
      </c>
      <c r="Q144" t="s">
        <v>45</v>
      </c>
      <c r="R144" s="1">
        <v>10086916</v>
      </c>
      <c r="S144">
        <v>439142</v>
      </c>
      <c r="T144" s="1">
        <v>250000000</v>
      </c>
      <c r="V144">
        <v>250000000</v>
      </c>
      <c r="W144">
        <v>1</v>
      </c>
      <c r="X144" t="s">
        <v>3141</v>
      </c>
      <c r="Y144" s="1">
        <v>370000000</v>
      </c>
      <c r="Z144" s="1">
        <v>67.569999999999993</v>
      </c>
      <c r="AA144" t="s">
        <v>81</v>
      </c>
      <c r="AB144" t="s">
        <v>82</v>
      </c>
      <c r="AC144">
        <v>240</v>
      </c>
      <c r="AD144" t="s">
        <v>93</v>
      </c>
      <c r="AE144" t="s">
        <v>41</v>
      </c>
      <c r="AG144" s="1">
        <v>420599000</v>
      </c>
      <c r="AH144" t="s">
        <v>54</v>
      </c>
      <c r="AI144">
        <v>828211</v>
      </c>
    </row>
    <row r="145" spans="1:35" x14ac:dyDescent="0.25">
      <c r="A145" t="s">
        <v>33</v>
      </c>
      <c r="B145" t="s">
        <v>34</v>
      </c>
      <c r="C145">
        <v>4502</v>
      </c>
      <c r="D145" t="s">
        <v>197</v>
      </c>
      <c r="E145">
        <v>24</v>
      </c>
      <c r="F145" t="s">
        <v>74</v>
      </c>
      <c r="G145" t="s">
        <v>74</v>
      </c>
      <c r="H145" t="s">
        <v>75</v>
      </c>
      <c r="I145">
        <v>20190322</v>
      </c>
      <c r="K145" s="1">
        <v>3100000</v>
      </c>
      <c r="L145" t="s">
        <v>130</v>
      </c>
      <c r="M145" t="s">
        <v>97</v>
      </c>
      <c r="N145" t="s">
        <v>251</v>
      </c>
      <c r="O145" t="s">
        <v>36</v>
      </c>
      <c r="P145" t="s">
        <v>36</v>
      </c>
      <c r="Q145" t="s">
        <v>37</v>
      </c>
      <c r="R145" s="1">
        <v>3806100</v>
      </c>
      <c r="S145">
        <v>1629048</v>
      </c>
      <c r="T145" s="1">
        <v>25900000</v>
      </c>
      <c r="V145">
        <v>25900000</v>
      </c>
      <c r="W145">
        <v>1</v>
      </c>
      <c r="X145" t="s">
        <v>1359</v>
      </c>
      <c r="Y145" s="1">
        <v>95000000</v>
      </c>
      <c r="Z145" s="1">
        <v>27.26</v>
      </c>
      <c r="AA145" t="s">
        <v>81</v>
      </c>
      <c r="AB145" t="s">
        <v>82</v>
      </c>
      <c r="AC145">
        <v>180</v>
      </c>
      <c r="AD145" t="s">
        <v>83</v>
      </c>
      <c r="AE145" t="s">
        <v>41</v>
      </c>
      <c r="AG145" s="1">
        <v>113780000</v>
      </c>
      <c r="AH145" t="s">
        <v>54</v>
      </c>
      <c r="AI145">
        <v>828211</v>
      </c>
    </row>
    <row r="146" spans="1:35" x14ac:dyDescent="0.25">
      <c r="A146" t="s">
        <v>33</v>
      </c>
      <c r="B146" t="s">
        <v>34</v>
      </c>
      <c r="C146">
        <v>4077</v>
      </c>
      <c r="D146" t="s">
        <v>73</v>
      </c>
      <c r="E146">
        <v>19</v>
      </c>
      <c r="F146" t="s">
        <v>74</v>
      </c>
      <c r="G146" t="s">
        <v>74</v>
      </c>
      <c r="H146" t="s">
        <v>75</v>
      </c>
      <c r="I146">
        <v>20190618</v>
      </c>
      <c r="K146" s="1">
        <v>2303278</v>
      </c>
      <c r="L146" t="s">
        <v>76</v>
      </c>
      <c r="M146" t="s">
        <v>77</v>
      </c>
      <c r="N146" t="s">
        <v>85</v>
      </c>
      <c r="O146" t="s">
        <v>36</v>
      </c>
      <c r="P146" t="s">
        <v>36</v>
      </c>
      <c r="Q146" t="s">
        <v>37</v>
      </c>
      <c r="R146" s="1">
        <v>2303278</v>
      </c>
      <c r="S146">
        <v>78923</v>
      </c>
      <c r="T146" s="1">
        <v>72900000</v>
      </c>
      <c r="U146" t="s">
        <v>1276</v>
      </c>
      <c r="V146">
        <v>72900000</v>
      </c>
      <c r="W146">
        <v>1</v>
      </c>
      <c r="X146" t="s">
        <v>2027</v>
      </c>
      <c r="Y146" s="1">
        <v>111795000</v>
      </c>
      <c r="Z146" s="1">
        <v>65.209999999999994</v>
      </c>
      <c r="AA146" t="s">
        <v>81</v>
      </c>
      <c r="AB146" t="s">
        <v>82</v>
      </c>
      <c r="AC146">
        <v>240</v>
      </c>
      <c r="AD146" t="s">
        <v>93</v>
      </c>
      <c r="AE146" t="s">
        <v>41</v>
      </c>
      <c r="AF146" t="s">
        <v>82</v>
      </c>
      <c r="AG146" s="1">
        <v>111795000</v>
      </c>
      <c r="AH146" t="s">
        <v>42</v>
      </c>
      <c r="AI146">
        <v>828211</v>
      </c>
    </row>
    <row r="147" spans="1:35" x14ac:dyDescent="0.25">
      <c r="A147" t="s">
        <v>33</v>
      </c>
      <c r="B147" t="s">
        <v>34</v>
      </c>
      <c r="C147">
        <v>95</v>
      </c>
      <c r="D147" t="s">
        <v>415</v>
      </c>
      <c r="E147">
        <v>28</v>
      </c>
      <c r="F147" t="s">
        <v>74</v>
      </c>
      <c r="G147" t="s">
        <v>74</v>
      </c>
      <c r="H147" t="s">
        <v>75</v>
      </c>
      <c r="I147">
        <v>20191211</v>
      </c>
      <c r="K147" s="1">
        <v>5298281</v>
      </c>
      <c r="L147" t="s">
        <v>76</v>
      </c>
      <c r="M147" t="s">
        <v>97</v>
      </c>
      <c r="N147" t="s">
        <v>85</v>
      </c>
      <c r="O147" t="s">
        <v>36</v>
      </c>
      <c r="P147" t="s">
        <v>44</v>
      </c>
      <c r="Q147" t="s">
        <v>49</v>
      </c>
      <c r="R147" s="1">
        <v>13500000</v>
      </c>
      <c r="S147">
        <v>1300822</v>
      </c>
      <c r="T147" s="1">
        <v>180000000</v>
      </c>
      <c r="U147" t="s">
        <v>640</v>
      </c>
      <c r="V147">
        <v>180000000</v>
      </c>
      <c r="W147">
        <v>1</v>
      </c>
      <c r="X147" t="s">
        <v>3141</v>
      </c>
      <c r="Y147" s="1">
        <v>356000000</v>
      </c>
      <c r="Z147" s="1">
        <v>50.56</v>
      </c>
      <c r="AA147" t="s">
        <v>81</v>
      </c>
      <c r="AB147" t="s">
        <v>82</v>
      </c>
      <c r="AC147">
        <v>180</v>
      </c>
      <c r="AD147" t="s">
        <v>93</v>
      </c>
      <c r="AE147" t="s">
        <v>41</v>
      </c>
      <c r="AG147" s="1">
        <v>356000000</v>
      </c>
      <c r="AH147" t="s">
        <v>42</v>
      </c>
      <c r="AI147">
        <v>828211</v>
      </c>
    </row>
    <row r="148" spans="1:35" x14ac:dyDescent="0.25">
      <c r="A148" t="s">
        <v>33</v>
      </c>
      <c r="B148" t="s">
        <v>34</v>
      </c>
      <c r="C148">
        <v>4561</v>
      </c>
      <c r="D148" t="s">
        <v>89</v>
      </c>
      <c r="E148">
        <v>23</v>
      </c>
      <c r="F148" t="s">
        <v>74</v>
      </c>
      <c r="G148" t="s">
        <v>74</v>
      </c>
      <c r="H148" t="s">
        <v>75</v>
      </c>
      <c r="I148">
        <v>20190716</v>
      </c>
      <c r="K148" s="1">
        <v>3106000</v>
      </c>
      <c r="L148" t="s">
        <v>76</v>
      </c>
      <c r="M148" t="s">
        <v>97</v>
      </c>
      <c r="N148" t="s">
        <v>220</v>
      </c>
      <c r="O148" t="s">
        <v>36</v>
      </c>
      <c r="P148" t="s">
        <v>36</v>
      </c>
      <c r="Q148" t="s">
        <v>37</v>
      </c>
      <c r="R148" s="1">
        <v>4106000</v>
      </c>
      <c r="S148">
        <v>1020543</v>
      </c>
      <c r="T148" s="1">
        <v>94800000</v>
      </c>
      <c r="U148" t="s">
        <v>1740</v>
      </c>
      <c r="V148">
        <v>94800000</v>
      </c>
      <c r="W148">
        <v>1</v>
      </c>
      <c r="X148" t="s">
        <v>2242</v>
      </c>
      <c r="Y148" s="1">
        <v>143046000</v>
      </c>
      <c r="Z148" s="1">
        <v>66.27</v>
      </c>
      <c r="AA148" t="s">
        <v>81</v>
      </c>
      <c r="AB148" t="s">
        <v>82</v>
      </c>
      <c r="AC148">
        <v>240</v>
      </c>
      <c r="AD148" t="s">
        <v>132</v>
      </c>
      <c r="AE148" t="s">
        <v>151</v>
      </c>
      <c r="AG148" s="1">
        <v>143046000</v>
      </c>
      <c r="AH148" t="s">
        <v>54</v>
      </c>
      <c r="AI148">
        <v>828211</v>
      </c>
    </row>
    <row r="149" spans="1:35" x14ac:dyDescent="0.25">
      <c r="A149" t="s">
        <v>33</v>
      </c>
      <c r="B149" t="s">
        <v>34</v>
      </c>
      <c r="C149">
        <v>4550</v>
      </c>
      <c r="D149" t="s">
        <v>341</v>
      </c>
      <c r="E149">
        <v>23</v>
      </c>
      <c r="F149" t="s">
        <v>74</v>
      </c>
      <c r="G149" t="s">
        <v>74</v>
      </c>
      <c r="H149" t="s">
        <v>75</v>
      </c>
      <c r="I149">
        <v>20190604</v>
      </c>
      <c r="K149" s="1">
        <v>8021238</v>
      </c>
      <c r="L149" t="s">
        <v>130</v>
      </c>
      <c r="M149" t="s">
        <v>97</v>
      </c>
      <c r="N149" t="s">
        <v>149</v>
      </c>
      <c r="O149" t="s">
        <v>44</v>
      </c>
      <c r="P149" t="s">
        <v>44</v>
      </c>
      <c r="Q149" t="s">
        <v>49</v>
      </c>
      <c r="R149" s="1">
        <v>18991000</v>
      </c>
      <c r="S149">
        <v>1797776</v>
      </c>
      <c r="T149" s="1">
        <v>448000000</v>
      </c>
      <c r="V149">
        <v>448000000</v>
      </c>
      <c r="W149">
        <v>1</v>
      </c>
      <c r="X149" t="s">
        <v>2027</v>
      </c>
      <c r="Y149" s="1">
        <v>560000000</v>
      </c>
      <c r="Z149" s="1">
        <v>80</v>
      </c>
      <c r="AA149" t="s">
        <v>81</v>
      </c>
      <c r="AB149" t="s">
        <v>82</v>
      </c>
      <c r="AC149">
        <v>240</v>
      </c>
      <c r="AD149" t="s">
        <v>93</v>
      </c>
      <c r="AE149" t="s">
        <v>151</v>
      </c>
      <c r="AG149" s="1">
        <v>575389920</v>
      </c>
      <c r="AH149" t="s">
        <v>54</v>
      </c>
      <c r="AI149">
        <v>828211</v>
      </c>
    </row>
    <row r="150" spans="1:35" x14ac:dyDescent="0.25">
      <c r="A150" t="s">
        <v>33</v>
      </c>
      <c r="B150" t="s">
        <v>34</v>
      </c>
      <c r="C150">
        <v>4849</v>
      </c>
      <c r="D150" t="s">
        <v>371</v>
      </c>
      <c r="E150">
        <v>22</v>
      </c>
      <c r="F150" t="s">
        <v>74</v>
      </c>
      <c r="G150" t="s">
        <v>74</v>
      </c>
      <c r="H150" t="s">
        <v>75</v>
      </c>
      <c r="I150">
        <v>20190429</v>
      </c>
      <c r="K150" s="1">
        <v>6301807</v>
      </c>
      <c r="L150" t="s">
        <v>76</v>
      </c>
      <c r="M150" t="s">
        <v>77</v>
      </c>
      <c r="N150" t="s">
        <v>78</v>
      </c>
      <c r="O150" t="s">
        <v>36</v>
      </c>
      <c r="P150" t="s">
        <v>112</v>
      </c>
      <c r="Q150" t="s">
        <v>45</v>
      </c>
      <c r="R150" s="1">
        <v>16010000</v>
      </c>
      <c r="S150">
        <v>3271512</v>
      </c>
      <c r="T150" s="1">
        <v>72700000</v>
      </c>
      <c r="U150" t="s">
        <v>657</v>
      </c>
      <c r="V150">
        <v>72700000</v>
      </c>
      <c r="W150">
        <v>1</v>
      </c>
      <c r="X150" t="s">
        <v>1587</v>
      </c>
      <c r="Y150" s="1">
        <v>103946000</v>
      </c>
      <c r="Z150" s="1">
        <v>69.94</v>
      </c>
      <c r="AA150" t="s">
        <v>81</v>
      </c>
      <c r="AB150" t="s">
        <v>82</v>
      </c>
      <c r="AC150">
        <v>360</v>
      </c>
      <c r="AD150" t="s">
        <v>83</v>
      </c>
      <c r="AE150" t="s">
        <v>84</v>
      </c>
      <c r="AG150" s="1">
        <v>103946000</v>
      </c>
      <c r="AH150" t="s">
        <v>42</v>
      </c>
      <c r="AI150">
        <v>828211</v>
      </c>
    </row>
    <row r="151" spans="1:35" x14ac:dyDescent="0.25">
      <c r="A151" t="s">
        <v>33</v>
      </c>
      <c r="B151" t="s">
        <v>34</v>
      </c>
      <c r="C151">
        <v>4077</v>
      </c>
      <c r="D151" t="s">
        <v>73</v>
      </c>
      <c r="E151">
        <v>25</v>
      </c>
      <c r="F151" t="s">
        <v>74</v>
      </c>
      <c r="G151" t="s">
        <v>74</v>
      </c>
      <c r="H151" t="s">
        <v>75</v>
      </c>
      <c r="I151">
        <v>20190717</v>
      </c>
      <c r="K151" s="1">
        <v>10280508</v>
      </c>
      <c r="L151" t="s">
        <v>76</v>
      </c>
      <c r="M151" t="s">
        <v>77</v>
      </c>
      <c r="N151" t="s">
        <v>85</v>
      </c>
      <c r="O151" t="s">
        <v>44</v>
      </c>
      <c r="P151" t="s">
        <v>44</v>
      </c>
      <c r="Q151" t="s">
        <v>45</v>
      </c>
      <c r="R151" s="1">
        <v>11000000</v>
      </c>
      <c r="S151">
        <v>1491020</v>
      </c>
      <c r="T151" s="1">
        <v>97700000</v>
      </c>
      <c r="U151" t="s">
        <v>71</v>
      </c>
      <c r="V151">
        <v>97700000</v>
      </c>
      <c r="W151">
        <v>1</v>
      </c>
      <c r="X151" t="s">
        <v>2242</v>
      </c>
      <c r="Y151" s="1">
        <v>139600000</v>
      </c>
      <c r="Z151" s="1">
        <v>69.989999999999995</v>
      </c>
      <c r="AA151" t="s">
        <v>81</v>
      </c>
      <c r="AB151" t="s">
        <v>82</v>
      </c>
      <c r="AC151">
        <v>240</v>
      </c>
      <c r="AD151" t="s">
        <v>93</v>
      </c>
      <c r="AE151" t="s">
        <v>41</v>
      </c>
      <c r="AG151" s="1">
        <v>139600000</v>
      </c>
      <c r="AH151" t="s">
        <v>42</v>
      </c>
      <c r="AI151">
        <v>828211</v>
      </c>
    </row>
    <row r="152" spans="1:35" x14ac:dyDescent="0.25">
      <c r="A152" t="s">
        <v>33</v>
      </c>
      <c r="B152" t="s">
        <v>34</v>
      </c>
      <c r="C152">
        <v>4550</v>
      </c>
      <c r="D152" t="s">
        <v>341</v>
      </c>
      <c r="E152">
        <v>24</v>
      </c>
      <c r="F152" t="s">
        <v>74</v>
      </c>
      <c r="G152" t="s">
        <v>74</v>
      </c>
      <c r="H152" t="s">
        <v>1978</v>
      </c>
      <c r="I152">
        <v>20190724</v>
      </c>
      <c r="K152" s="1">
        <v>7390193</v>
      </c>
      <c r="L152" t="s">
        <v>130</v>
      </c>
      <c r="M152" t="s">
        <v>97</v>
      </c>
      <c r="N152" t="s">
        <v>149</v>
      </c>
      <c r="O152" t="s">
        <v>36</v>
      </c>
      <c r="P152" t="s">
        <v>44</v>
      </c>
      <c r="Q152" t="s">
        <v>45</v>
      </c>
      <c r="R152" s="1">
        <v>8000000</v>
      </c>
      <c r="S152">
        <v>5212583</v>
      </c>
      <c r="T152" s="1">
        <v>238000000</v>
      </c>
      <c r="V152">
        <v>238000000</v>
      </c>
      <c r="W152">
        <v>1</v>
      </c>
      <c r="X152" t="s">
        <v>2242</v>
      </c>
      <c r="Y152" s="1">
        <v>335000000</v>
      </c>
      <c r="Z152" s="1">
        <v>71.040000000000006</v>
      </c>
      <c r="AA152" t="s">
        <v>81</v>
      </c>
      <c r="AB152" t="s">
        <v>124</v>
      </c>
      <c r="AC152">
        <v>240</v>
      </c>
      <c r="AD152" t="s">
        <v>93</v>
      </c>
      <c r="AE152" t="s">
        <v>151</v>
      </c>
      <c r="AG152" s="1">
        <v>298297200</v>
      </c>
      <c r="AH152" t="s">
        <v>42</v>
      </c>
      <c r="AI152">
        <v>828211</v>
      </c>
    </row>
    <row r="153" spans="1:35" x14ac:dyDescent="0.25">
      <c r="A153" t="s">
        <v>33</v>
      </c>
      <c r="B153" t="s">
        <v>34</v>
      </c>
      <c r="C153">
        <v>53</v>
      </c>
      <c r="D153" t="s">
        <v>172</v>
      </c>
      <c r="E153">
        <v>28</v>
      </c>
      <c r="F153" t="s">
        <v>74</v>
      </c>
      <c r="G153" t="s">
        <v>74</v>
      </c>
      <c r="H153" t="s">
        <v>1978</v>
      </c>
      <c r="I153">
        <v>20191105</v>
      </c>
      <c r="K153" s="1">
        <v>1875200</v>
      </c>
      <c r="L153" t="s">
        <v>76</v>
      </c>
      <c r="M153" t="s">
        <v>77</v>
      </c>
      <c r="N153" t="s">
        <v>78</v>
      </c>
      <c r="O153" t="s">
        <v>36</v>
      </c>
      <c r="P153" t="s">
        <v>36</v>
      </c>
      <c r="Q153" t="s">
        <v>37</v>
      </c>
      <c r="R153" s="1">
        <v>1875200</v>
      </c>
      <c r="S153">
        <v>3114</v>
      </c>
      <c r="T153" s="1">
        <v>71800000</v>
      </c>
      <c r="U153" t="s">
        <v>618</v>
      </c>
      <c r="V153">
        <v>71800000</v>
      </c>
      <c r="W153">
        <v>1</v>
      </c>
      <c r="X153" t="s">
        <v>3021</v>
      </c>
      <c r="Y153" s="1">
        <v>114000000</v>
      </c>
      <c r="Z153" s="1">
        <v>62.98</v>
      </c>
      <c r="AA153" t="s">
        <v>81</v>
      </c>
      <c r="AB153" t="s">
        <v>82</v>
      </c>
      <c r="AC153">
        <v>360</v>
      </c>
      <c r="AD153" t="s">
        <v>89</v>
      </c>
      <c r="AE153" t="s">
        <v>84</v>
      </c>
      <c r="AF153" t="s">
        <v>82</v>
      </c>
      <c r="AG153" s="1">
        <v>114000000</v>
      </c>
      <c r="AH153" t="s">
        <v>54</v>
      </c>
      <c r="AI153">
        <v>828211</v>
      </c>
    </row>
    <row r="154" spans="1:35" x14ac:dyDescent="0.25">
      <c r="A154" t="s">
        <v>33</v>
      </c>
      <c r="B154" t="s">
        <v>34</v>
      </c>
      <c r="C154">
        <v>4077</v>
      </c>
      <c r="D154" t="s">
        <v>73</v>
      </c>
      <c r="E154">
        <v>28</v>
      </c>
      <c r="F154" t="s">
        <v>74</v>
      </c>
      <c r="G154" t="s">
        <v>74</v>
      </c>
      <c r="H154" t="s">
        <v>75</v>
      </c>
      <c r="I154">
        <v>20190116</v>
      </c>
      <c r="K154" s="1">
        <v>1500000</v>
      </c>
      <c r="L154" t="s">
        <v>76</v>
      </c>
      <c r="M154" t="s">
        <v>77</v>
      </c>
      <c r="N154" t="s">
        <v>78</v>
      </c>
      <c r="O154" t="s">
        <v>36</v>
      </c>
      <c r="P154" t="s">
        <v>36</v>
      </c>
      <c r="Q154" t="s">
        <v>37</v>
      </c>
      <c r="R154" s="1">
        <v>1500000</v>
      </c>
      <c r="S154">
        <v>0</v>
      </c>
      <c r="T154" s="1">
        <v>59000000</v>
      </c>
      <c r="U154" t="s">
        <v>123</v>
      </c>
      <c r="V154">
        <v>59000000</v>
      </c>
      <c r="W154">
        <v>1</v>
      </c>
      <c r="X154" t="s">
        <v>39</v>
      </c>
      <c r="Y154" s="1">
        <v>108694215</v>
      </c>
      <c r="Z154" s="1">
        <v>54.28</v>
      </c>
      <c r="AA154" t="s">
        <v>81</v>
      </c>
      <c r="AB154" t="s">
        <v>82</v>
      </c>
      <c r="AC154">
        <v>360</v>
      </c>
      <c r="AD154" t="s">
        <v>93</v>
      </c>
      <c r="AE154" t="s">
        <v>84</v>
      </c>
      <c r="AF154" t="s">
        <v>82</v>
      </c>
      <c r="AG154" s="1">
        <v>108694215</v>
      </c>
      <c r="AH154" t="s">
        <v>54</v>
      </c>
      <c r="AI154">
        <v>828211</v>
      </c>
    </row>
    <row r="155" spans="1:35" x14ac:dyDescent="0.25">
      <c r="A155" t="s">
        <v>33</v>
      </c>
      <c r="B155" t="s">
        <v>34</v>
      </c>
      <c r="C155">
        <v>4077</v>
      </c>
      <c r="D155" t="s">
        <v>73</v>
      </c>
      <c r="E155">
        <v>28</v>
      </c>
      <c r="F155" t="s">
        <v>74</v>
      </c>
      <c r="G155" t="s">
        <v>74</v>
      </c>
      <c r="H155" t="s">
        <v>75</v>
      </c>
      <c r="I155">
        <v>20191230</v>
      </c>
      <c r="K155" s="1">
        <v>828116</v>
      </c>
      <c r="L155" t="s">
        <v>76</v>
      </c>
      <c r="M155" t="s">
        <v>77</v>
      </c>
      <c r="N155" t="s">
        <v>85</v>
      </c>
      <c r="O155" t="s">
        <v>36</v>
      </c>
      <c r="P155" t="s">
        <v>36</v>
      </c>
      <c r="Q155" t="s">
        <v>37</v>
      </c>
      <c r="R155" s="1">
        <v>828116</v>
      </c>
      <c r="S155">
        <v>20123</v>
      </c>
      <c r="T155" s="1">
        <v>20500000</v>
      </c>
      <c r="U155" t="s">
        <v>71</v>
      </c>
      <c r="V155">
        <v>20500000</v>
      </c>
      <c r="W155">
        <v>1</v>
      </c>
      <c r="X155" t="s">
        <v>3141</v>
      </c>
      <c r="Y155" s="1">
        <v>69041000</v>
      </c>
      <c r="Z155" s="1">
        <v>29.69</v>
      </c>
      <c r="AA155" t="s">
        <v>81</v>
      </c>
      <c r="AB155" t="s">
        <v>82</v>
      </c>
      <c r="AC155">
        <v>180</v>
      </c>
      <c r="AD155" t="s">
        <v>93</v>
      </c>
      <c r="AE155" t="s">
        <v>41</v>
      </c>
      <c r="AF155" t="s">
        <v>82</v>
      </c>
      <c r="AG155" s="1">
        <v>69041000</v>
      </c>
      <c r="AH155" t="s">
        <v>54</v>
      </c>
      <c r="AI155">
        <v>828211</v>
      </c>
    </row>
    <row r="156" spans="1:35" x14ac:dyDescent="0.25">
      <c r="A156" t="s">
        <v>33</v>
      </c>
      <c r="B156" t="s">
        <v>34</v>
      </c>
      <c r="C156">
        <v>87</v>
      </c>
      <c r="D156" t="s">
        <v>408</v>
      </c>
      <c r="E156">
        <v>28</v>
      </c>
      <c r="F156" t="s">
        <v>74</v>
      </c>
      <c r="G156" t="s">
        <v>74</v>
      </c>
      <c r="H156" t="s">
        <v>75</v>
      </c>
      <c r="I156">
        <v>20190918</v>
      </c>
      <c r="K156" s="1">
        <v>8000000</v>
      </c>
      <c r="L156" t="s">
        <v>130</v>
      </c>
      <c r="M156" t="s">
        <v>97</v>
      </c>
      <c r="N156" t="s">
        <v>149</v>
      </c>
      <c r="O156" t="s">
        <v>44</v>
      </c>
      <c r="P156" t="s">
        <v>44</v>
      </c>
      <c r="Q156" t="s">
        <v>45</v>
      </c>
      <c r="R156" s="1">
        <v>8000000</v>
      </c>
      <c r="S156">
        <v>75154</v>
      </c>
      <c r="T156" s="1">
        <v>160000000</v>
      </c>
      <c r="V156">
        <v>160000000</v>
      </c>
      <c r="W156">
        <v>1</v>
      </c>
      <c r="X156" t="s">
        <v>2709</v>
      </c>
      <c r="Y156" s="1">
        <v>285000000</v>
      </c>
      <c r="Z156" s="1">
        <v>56.14</v>
      </c>
      <c r="AA156" t="s">
        <v>81</v>
      </c>
      <c r="AB156" t="s">
        <v>82</v>
      </c>
      <c r="AC156">
        <v>180</v>
      </c>
      <c r="AD156" t="s">
        <v>93</v>
      </c>
      <c r="AE156" t="s">
        <v>151</v>
      </c>
      <c r="AG156" s="1">
        <v>287520000</v>
      </c>
      <c r="AH156" t="s">
        <v>54</v>
      </c>
      <c r="AI156">
        <v>828211</v>
      </c>
    </row>
    <row r="157" spans="1:35" x14ac:dyDescent="0.25">
      <c r="A157" t="s">
        <v>33</v>
      </c>
      <c r="B157" t="s">
        <v>34</v>
      </c>
      <c r="C157">
        <v>4661</v>
      </c>
      <c r="D157" t="s">
        <v>422</v>
      </c>
      <c r="E157">
        <v>28</v>
      </c>
      <c r="F157" t="s">
        <v>74</v>
      </c>
      <c r="G157" t="s">
        <v>74</v>
      </c>
      <c r="H157" t="s">
        <v>75</v>
      </c>
      <c r="I157">
        <v>20190912</v>
      </c>
      <c r="K157" s="1">
        <v>2898935</v>
      </c>
      <c r="L157" t="s">
        <v>130</v>
      </c>
      <c r="M157" t="s">
        <v>97</v>
      </c>
      <c r="N157" t="s">
        <v>251</v>
      </c>
      <c r="O157" t="s">
        <v>36</v>
      </c>
      <c r="P157" t="s">
        <v>36</v>
      </c>
      <c r="Q157" t="s">
        <v>37</v>
      </c>
      <c r="R157" s="1">
        <v>2898935</v>
      </c>
      <c r="S157">
        <v>147431</v>
      </c>
      <c r="T157" s="1">
        <v>83500000</v>
      </c>
      <c r="V157">
        <v>83500000</v>
      </c>
      <c r="W157">
        <v>1</v>
      </c>
      <c r="X157" t="s">
        <v>2709</v>
      </c>
      <c r="Y157" s="1">
        <v>210000000</v>
      </c>
      <c r="Z157" s="1">
        <v>39.76</v>
      </c>
      <c r="AA157" t="s">
        <v>81</v>
      </c>
      <c r="AB157" t="s">
        <v>82</v>
      </c>
      <c r="AC157">
        <v>240</v>
      </c>
      <c r="AD157" t="s">
        <v>93</v>
      </c>
      <c r="AE157" t="s">
        <v>41</v>
      </c>
      <c r="AG157" s="1">
        <v>213788000</v>
      </c>
      <c r="AH157" t="s">
        <v>42</v>
      </c>
      <c r="AI157">
        <v>828211</v>
      </c>
    </row>
    <row r="158" spans="1:35" x14ac:dyDescent="0.25">
      <c r="A158" t="s">
        <v>33</v>
      </c>
      <c r="B158" t="s">
        <v>34</v>
      </c>
      <c r="C158">
        <v>98</v>
      </c>
      <c r="D158" t="s">
        <v>388</v>
      </c>
      <c r="E158">
        <v>28</v>
      </c>
      <c r="F158" t="s">
        <v>74</v>
      </c>
      <c r="G158" t="s">
        <v>74</v>
      </c>
      <c r="H158" t="s">
        <v>75</v>
      </c>
      <c r="I158">
        <v>20191203</v>
      </c>
      <c r="J158" t="s">
        <v>111</v>
      </c>
      <c r="K158" s="1">
        <v>12000000</v>
      </c>
      <c r="L158" t="s">
        <v>76</v>
      </c>
      <c r="M158" t="s">
        <v>97</v>
      </c>
      <c r="N158" t="s">
        <v>220</v>
      </c>
      <c r="O158" t="s">
        <v>44</v>
      </c>
      <c r="P158" t="s">
        <v>44</v>
      </c>
      <c r="Q158" t="s">
        <v>37</v>
      </c>
      <c r="R158" s="1">
        <v>12000000</v>
      </c>
      <c r="S158">
        <v>1576351</v>
      </c>
      <c r="T158" s="1">
        <v>370000000</v>
      </c>
      <c r="U158" t="s">
        <v>46</v>
      </c>
      <c r="V158">
        <v>0</v>
      </c>
      <c r="W158">
        <v>0</v>
      </c>
      <c r="X158" t="s">
        <v>3141</v>
      </c>
      <c r="Y158" s="1">
        <v>150000001</v>
      </c>
      <c r="Z158" s="1">
        <v>71.150000000000006</v>
      </c>
      <c r="AA158" t="s">
        <v>81</v>
      </c>
      <c r="AB158" t="s">
        <v>82</v>
      </c>
      <c r="AC158">
        <v>240</v>
      </c>
      <c r="AD158" t="s">
        <v>93</v>
      </c>
      <c r="AE158" t="s">
        <v>151</v>
      </c>
      <c r="AG158" s="1">
        <v>520000000</v>
      </c>
      <c r="AH158" t="s">
        <v>54</v>
      </c>
      <c r="AI158">
        <v>828211</v>
      </c>
    </row>
    <row r="159" spans="1:35" x14ac:dyDescent="0.25">
      <c r="A159" t="s">
        <v>33</v>
      </c>
      <c r="B159" t="s">
        <v>34</v>
      </c>
      <c r="C159">
        <v>4077</v>
      </c>
      <c r="D159" t="s">
        <v>73</v>
      </c>
      <c r="E159">
        <v>28</v>
      </c>
      <c r="F159" t="s">
        <v>74</v>
      </c>
      <c r="G159" t="s">
        <v>74</v>
      </c>
      <c r="H159" t="s">
        <v>75</v>
      </c>
      <c r="I159">
        <v>20191024</v>
      </c>
      <c r="K159" s="1">
        <v>3851831</v>
      </c>
      <c r="L159" t="s">
        <v>76</v>
      </c>
      <c r="M159" t="s">
        <v>77</v>
      </c>
      <c r="N159" t="s">
        <v>85</v>
      </c>
      <c r="O159" t="s">
        <v>36</v>
      </c>
      <c r="P159" t="s">
        <v>36</v>
      </c>
      <c r="Q159" t="s">
        <v>37</v>
      </c>
      <c r="R159" s="1">
        <v>3851831</v>
      </c>
      <c r="S159">
        <v>0</v>
      </c>
      <c r="T159" s="1">
        <v>98000000</v>
      </c>
      <c r="U159" t="s">
        <v>71</v>
      </c>
      <c r="V159">
        <v>98000000</v>
      </c>
      <c r="W159">
        <v>1</v>
      </c>
      <c r="X159" t="s">
        <v>2883</v>
      </c>
      <c r="Y159" s="1">
        <v>140000000</v>
      </c>
      <c r="Z159" s="1">
        <v>70</v>
      </c>
      <c r="AA159" t="s">
        <v>81</v>
      </c>
      <c r="AB159" t="s">
        <v>82</v>
      </c>
      <c r="AC159">
        <v>180</v>
      </c>
      <c r="AD159" t="s">
        <v>93</v>
      </c>
      <c r="AE159" t="s">
        <v>41</v>
      </c>
      <c r="AG159" s="1">
        <v>140000000</v>
      </c>
      <c r="AH159" t="s">
        <v>42</v>
      </c>
      <c r="AI159">
        <v>828211</v>
      </c>
    </row>
    <row r="160" spans="1:35" x14ac:dyDescent="0.25">
      <c r="A160" t="s">
        <v>33</v>
      </c>
      <c r="B160" t="s">
        <v>34</v>
      </c>
      <c r="C160">
        <v>70</v>
      </c>
      <c r="D160" t="s">
        <v>301</v>
      </c>
      <c r="E160">
        <v>28</v>
      </c>
      <c r="F160" t="s">
        <v>74</v>
      </c>
      <c r="G160" t="s">
        <v>74</v>
      </c>
      <c r="H160" t="s">
        <v>161</v>
      </c>
      <c r="I160">
        <v>20190412</v>
      </c>
      <c r="K160" s="1">
        <v>4372200</v>
      </c>
      <c r="L160" t="s">
        <v>130</v>
      </c>
      <c r="M160" t="s">
        <v>97</v>
      </c>
      <c r="N160" t="s">
        <v>149</v>
      </c>
      <c r="O160" t="s">
        <v>36</v>
      </c>
      <c r="P160" t="s">
        <v>36</v>
      </c>
      <c r="Q160" t="s">
        <v>37</v>
      </c>
      <c r="R160" s="1">
        <v>4372200</v>
      </c>
      <c r="S160">
        <v>265020</v>
      </c>
      <c r="T160" s="1">
        <v>140000000</v>
      </c>
      <c r="V160">
        <v>140000000</v>
      </c>
      <c r="W160">
        <v>1</v>
      </c>
      <c r="X160" t="s">
        <v>1587</v>
      </c>
      <c r="Y160" s="1">
        <v>180000000</v>
      </c>
      <c r="Z160" s="1">
        <v>77.78</v>
      </c>
      <c r="AA160" t="s">
        <v>81</v>
      </c>
      <c r="AB160" t="s">
        <v>82</v>
      </c>
      <c r="AC160">
        <v>240</v>
      </c>
      <c r="AD160" t="s">
        <v>93</v>
      </c>
      <c r="AE160" t="s">
        <v>151</v>
      </c>
      <c r="AG160" s="1">
        <v>186230770</v>
      </c>
      <c r="AH160" t="s">
        <v>42</v>
      </c>
      <c r="AI160">
        <v>828211</v>
      </c>
    </row>
    <row r="161" spans="1:35" x14ac:dyDescent="0.25">
      <c r="A161" t="s">
        <v>33</v>
      </c>
      <c r="B161" t="s">
        <v>34</v>
      </c>
      <c r="C161">
        <v>4529</v>
      </c>
      <c r="D161" t="s">
        <v>59</v>
      </c>
      <c r="E161">
        <v>28</v>
      </c>
      <c r="F161" t="s">
        <v>74</v>
      </c>
      <c r="G161" t="s">
        <v>74</v>
      </c>
      <c r="H161" t="s">
        <v>210</v>
      </c>
      <c r="I161">
        <v>20190918</v>
      </c>
      <c r="K161" s="1">
        <v>6849260</v>
      </c>
      <c r="L161" t="s">
        <v>76</v>
      </c>
      <c r="M161" t="s">
        <v>97</v>
      </c>
      <c r="N161" t="s">
        <v>220</v>
      </c>
      <c r="O161" t="s">
        <v>36</v>
      </c>
      <c r="P161" t="s">
        <v>44</v>
      </c>
      <c r="Q161" t="s">
        <v>49</v>
      </c>
      <c r="R161" s="1">
        <v>9496000</v>
      </c>
      <c r="S161">
        <v>1410585</v>
      </c>
      <c r="T161" s="1">
        <v>228966750</v>
      </c>
      <c r="U161" t="s">
        <v>240</v>
      </c>
      <c r="V161">
        <v>228966750</v>
      </c>
      <c r="W161">
        <v>1</v>
      </c>
      <c r="X161" t="s">
        <v>2709</v>
      </c>
      <c r="Y161" s="1">
        <v>305289000</v>
      </c>
      <c r="Z161" s="1">
        <v>75</v>
      </c>
      <c r="AA161" t="s">
        <v>81</v>
      </c>
      <c r="AB161" t="s">
        <v>82</v>
      </c>
      <c r="AC161">
        <v>240</v>
      </c>
      <c r="AD161" t="s">
        <v>243</v>
      </c>
      <c r="AE161" t="s">
        <v>151</v>
      </c>
      <c r="AG161" s="1">
        <v>305289000</v>
      </c>
      <c r="AH161" t="s">
        <v>42</v>
      </c>
      <c r="AI161">
        <v>828211</v>
      </c>
    </row>
    <row r="162" spans="1:35" x14ac:dyDescent="0.25">
      <c r="A162" t="s">
        <v>33</v>
      </c>
      <c r="B162" t="s">
        <v>34</v>
      </c>
      <c r="C162">
        <v>4077</v>
      </c>
      <c r="D162" t="s">
        <v>73</v>
      </c>
      <c r="E162">
        <v>28</v>
      </c>
      <c r="F162" t="s">
        <v>74</v>
      </c>
      <c r="G162" t="s">
        <v>74</v>
      </c>
      <c r="H162" t="s">
        <v>75</v>
      </c>
      <c r="I162">
        <v>20190110</v>
      </c>
      <c r="K162" s="1">
        <v>3017874</v>
      </c>
      <c r="L162" t="s">
        <v>76</v>
      </c>
      <c r="M162" t="s">
        <v>77</v>
      </c>
      <c r="N162" t="s">
        <v>85</v>
      </c>
      <c r="O162" t="s">
        <v>36</v>
      </c>
      <c r="P162" t="s">
        <v>36</v>
      </c>
      <c r="Q162" t="s">
        <v>37</v>
      </c>
      <c r="R162" s="1">
        <v>3017874</v>
      </c>
      <c r="S162">
        <v>33628</v>
      </c>
      <c r="T162" s="1">
        <v>76860000</v>
      </c>
      <c r="U162" t="s">
        <v>692</v>
      </c>
      <c r="V162">
        <v>76860000</v>
      </c>
      <c r="W162">
        <v>1</v>
      </c>
      <c r="X162" t="s">
        <v>39</v>
      </c>
      <c r="Y162" s="1">
        <v>109800000</v>
      </c>
      <c r="Z162" s="1">
        <v>70</v>
      </c>
      <c r="AA162" t="s">
        <v>81</v>
      </c>
      <c r="AB162" t="s">
        <v>82</v>
      </c>
      <c r="AC162">
        <v>240</v>
      </c>
      <c r="AD162" t="s">
        <v>89</v>
      </c>
      <c r="AE162" t="s">
        <v>41</v>
      </c>
      <c r="AF162" t="s">
        <v>82</v>
      </c>
      <c r="AG162" s="1">
        <v>109800000</v>
      </c>
      <c r="AH162" t="s">
        <v>42</v>
      </c>
      <c r="AI162">
        <v>828211</v>
      </c>
    </row>
    <row r="163" spans="1:35" x14ac:dyDescent="0.25">
      <c r="A163" t="s">
        <v>33</v>
      </c>
      <c r="B163" t="s">
        <v>34</v>
      </c>
      <c r="C163">
        <v>4559</v>
      </c>
      <c r="D163" t="s">
        <v>291</v>
      </c>
      <c r="E163">
        <v>28</v>
      </c>
      <c r="F163" t="s">
        <v>74</v>
      </c>
      <c r="G163" t="s">
        <v>74</v>
      </c>
      <c r="H163" t="s">
        <v>75</v>
      </c>
      <c r="I163">
        <v>20191227</v>
      </c>
      <c r="K163" s="1">
        <v>1400550</v>
      </c>
      <c r="L163" t="s">
        <v>76</v>
      </c>
      <c r="M163" t="s">
        <v>77</v>
      </c>
      <c r="N163" t="s">
        <v>85</v>
      </c>
      <c r="O163" t="s">
        <v>36</v>
      </c>
      <c r="P163" t="s">
        <v>36</v>
      </c>
      <c r="Q163" t="s">
        <v>37</v>
      </c>
      <c r="R163" s="1">
        <v>1400550</v>
      </c>
      <c r="S163">
        <v>0</v>
      </c>
      <c r="T163" s="1">
        <v>20000000</v>
      </c>
      <c r="U163" t="s">
        <v>240</v>
      </c>
      <c r="V163">
        <v>20000000</v>
      </c>
      <c r="W163">
        <v>1</v>
      </c>
      <c r="X163" t="s">
        <v>3141</v>
      </c>
      <c r="Y163" s="1">
        <v>104000000</v>
      </c>
      <c r="Z163" s="1">
        <v>19.23</v>
      </c>
      <c r="AA163" t="s">
        <v>81</v>
      </c>
      <c r="AB163" t="s">
        <v>82</v>
      </c>
      <c r="AC163">
        <v>180</v>
      </c>
      <c r="AD163" t="s">
        <v>89</v>
      </c>
      <c r="AE163" t="s">
        <v>41</v>
      </c>
      <c r="AF163" t="s">
        <v>82</v>
      </c>
      <c r="AG163" s="1">
        <v>104000000</v>
      </c>
      <c r="AH163" t="s">
        <v>42</v>
      </c>
      <c r="AI163">
        <v>828211</v>
      </c>
    </row>
    <row r="164" spans="1:35" x14ac:dyDescent="0.25">
      <c r="A164" t="s">
        <v>33</v>
      </c>
      <c r="B164" t="s">
        <v>34</v>
      </c>
      <c r="C164">
        <v>68</v>
      </c>
      <c r="D164" t="s">
        <v>187</v>
      </c>
      <c r="E164">
        <v>28</v>
      </c>
      <c r="F164" t="s">
        <v>451</v>
      </c>
      <c r="G164" t="s">
        <v>74</v>
      </c>
      <c r="H164" t="s">
        <v>108</v>
      </c>
      <c r="I164">
        <v>20190607</v>
      </c>
      <c r="K164" s="1">
        <v>2172889</v>
      </c>
      <c r="L164" t="s">
        <v>130</v>
      </c>
      <c r="M164" t="s">
        <v>97</v>
      </c>
      <c r="N164" t="s">
        <v>251</v>
      </c>
      <c r="O164" t="s">
        <v>36</v>
      </c>
      <c r="P164" t="s">
        <v>36</v>
      </c>
      <c r="Q164" t="s">
        <v>37</v>
      </c>
      <c r="R164" s="1">
        <v>2172889</v>
      </c>
      <c r="S164">
        <v>101844</v>
      </c>
      <c r="T164" s="1">
        <v>73000000</v>
      </c>
      <c r="V164">
        <v>73000000</v>
      </c>
      <c r="W164">
        <v>1</v>
      </c>
      <c r="X164" t="s">
        <v>2027</v>
      </c>
      <c r="Y164" s="1">
        <v>120000000</v>
      </c>
      <c r="Z164" s="1">
        <v>60.83</v>
      </c>
      <c r="AA164" t="s">
        <v>81</v>
      </c>
      <c r="AB164" t="s">
        <v>82</v>
      </c>
      <c r="AC164">
        <v>180</v>
      </c>
      <c r="AD164" t="s">
        <v>93</v>
      </c>
      <c r="AE164" t="s">
        <v>41</v>
      </c>
      <c r="AG164" s="1">
        <v>120038529</v>
      </c>
      <c r="AH164" t="s">
        <v>42</v>
      </c>
      <c r="AI164">
        <v>828211</v>
      </c>
    </row>
    <row r="165" spans="1:35" x14ac:dyDescent="0.25">
      <c r="A165" t="s">
        <v>33</v>
      </c>
      <c r="B165" t="s">
        <v>34</v>
      </c>
      <c r="C165">
        <v>75</v>
      </c>
      <c r="D165" t="s">
        <v>176</v>
      </c>
      <c r="E165">
        <v>28</v>
      </c>
      <c r="F165" t="s">
        <v>74</v>
      </c>
      <c r="G165" t="s">
        <v>74</v>
      </c>
      <c r="H165" t="s">
        <v>75</v>
      </c>
      <c r="I165">
        <v>20190104</v>
      </c>
      <c r="J165" t="s">
        <v>105</v>
      </c>
      <c r="K165" s="1">
        <v>5200000</v>
      </c>
      <c r="L165" t="s">
        <v>76</v>
      </c>
      <c r="M165" t="s">
        <v>97</v>
      </c>
      <c r="N165" t="s">
        <v>220</v>
      </c>
      <c r="O165" t="s">
        <v>36</v>
      </c>
      <c r="P165" t="s">
        <v>36</v>
      </c>
      <c r="Q165" t="s">
        <v>37</v>
      </c>
      <c r="R165" s="1">
        <v>5200000</v>
      </c>
      <c r="S165">
        <v>1401322</v>
      </c>
      <c r="T165" s="1">
        <v>202700000</v>
      </c>
      <c r="U165" t="s">
        <v>240</v>
      </c>
      <c r="V165">
        <v>0</v>
      </c>
      <c r="W165">
        <v>0</v>
      </c>
      <c r="X165" t="s">
        <v>39</v>
      </c>
      <c r="Y165" s="1">
        <v>87970001</v>
      </c>
      <c r="Z165" s="1">
        <v>69.739999999999995</v>
      </c>
      <c r="AA165" t="s">
        <v>81</v>
      </c>
      <c r="AB165" t="s">
        <v>82</v>
      </c>
      <c r="AC165">
        <v>180</v>
      </c>
      <c r="AD165" t="s">
        <v>93</v>
      </c>
      <c r="AE165" t="s">
        <v>151</v>
      </c>
      <c r="AG165" s="1">
        <v>290670000</v>
      </c>
      <c r="AH165" t="s">
        <v>42</v>
      </c>
      <c r="AI165">
        <v>828211</v>
      </c>
    </row>
    <row r="166" spans="1:35" x14ac:dyDescent="0.25">
      <c r="A166" t="s">
        <v>33</v>
      </c>
      <c r="B166" t="s">
        <v>34</v>
      </c>
      <c r="C166">
        <v>4777</v>
      </c>
      <c r="D166" t="s">
        <v>352</v>
      </c>
      <c r="E166">
        <v>28</v>
      </c>
      <c r="F166" t="s">
        <v>74</v>
      </c>
      <c r="G166" t="s">
        <v>74</v>
      </c>
      <c r="H166" t="s">
        <v>75</v>
      </c>
      <c r="I166">
        <v>20190903</v>
      </c>
      <c r="K166" s="1">
        <v>2063000</v>
      </c>
      <c r="L166" t="s">
        <v>76</v>
      </c>
      <c r="M166" t="s">
        <v>77</v>
      </c>
      <c r="N166" t="s">
        <v>78</v>
      </c>
      <c r="O166" t="s">
        <v>36</v>
      </c>
      <c r="P166" t="s">
        <v>36</v>
      </c>
      <c r="Q166" t="s">
        <v>37</v>
      </c>
      <c r="R166" s="1">
        <v>2063000</v>
      </c>
      <c r="S166">
        <v>66716</v>
      </c>
      <c r="T166" s="1">
        <v>65600000</v>
      </c>
      <c r="U166" t="s">
        <v>71</v>
      </c>
      <c r="V166">
        <v>65600000</v>
      </c>
      <c r="W166">
        <v>1</v>
      </c>
      <c r="X166" t="s">
        <v>2709</v>
      </c>
      <c r="Y166" s="1">
        <v>140000000</v>
      </c>
      <c r="Z166" s="1">
        <v>46.86</v>
      </c>
      <c r="AA166" t="s">
        <v>81</v>
      </c>
      <c r="AB166" t="s">
        <v>82</v>
      </c>
      <c r="AC166">
        <v>240</v>
      </c>
      <c r="AD166" t="s">
        <v>93</v>
      </c>
      <c r="AE166" t="s">
        <v>84</v>
      </c>
      <c r="AG166" s="1">
        <v>140000000</v>
      </c>
      <c r="AH166" t="s">
        <v>54</v>
      </c>
      <c r="AI166">
        <v>828211</v>
      </c>
    </row>
    <row r="167" spans="1:35" x14ac:dyDescent="0.25">
      <c r="A167" t="s">
        <v>33</v>
      </c>
      <c r="B167" t="s">
        <v>34</v>
      </c>
      <c r="C167">
        <v>4077</v>
      </c>
      <c r="D167" t="s">
        <v>73</v>
      </c>
      <c r="E167">
        <v>28</v>
      </c>
      <c r="F167" t="s">
        <v>74</v>
      </c>
      <c r="G167" t="s">
        <v>74</v>
      </c>
      <c r="H167" t="s">
        <v>538</v>
      </c>
      <c r="I167">
        <v>20190219</v>
      </c>
      <c r="K167" s="1">
        <v>1657293</v>
      </c>
      <c r="L167" t="s">
        <v>76</v>
      </c>
      <c r="M167" t="s">
        <v>77</v>
      </c>
      <c r="N167" t="s">
        <v>85</v>
      </c>
      <c r="O167" t="s">
        <v>36</v>
      </c>
      <c r="P167" t="s">
        <v>36</v>
      </c>
      <c r="Q167" t="s">
        <v>37</v>
      </c>
      <c r="R167" s="1">
        <v>2360626</v>
      </c>
      <c r="S167">
        <v>474445</v>
      </c>
      <c r="T167" s="1">
        <v>77000000</v>
      </c>
      <c r="U167" t="s">
        <v>356</v>
      </c>
      <c r="V167">
        <v>77000000</v>
      </c>
      <c r="W167">
        <v>1</v>
      </c>
      <c r="X167" t="s">
        <v>1037</v>
      </c>
      <c r="Y167" s="1">
        <v>111795600</v>
      </c>
      <c r="Z167" s="1">
        <v>68.88</v>
      </c>
      <c r="AA167" t="s">
        <v>81</v>
      </c>
      <c r="AB167" t="s">
        <v>82</v>
      </c>
      <c r="AC167">
        <v>240</v>
      </c>
      <c r="AD167" t="s">
        <v>419</v>
      </c>
      <c r="AE167" t="s">
        <v>41</v>
      </c>
      <c r="AF167" t="s">
        <v>82</v>
      </c>
      <c r="AG167" s="1">
        <v>111795600</v>
      </c>
      <c r="AH167" t="s">
        <v>54</v>
      </c>
      <c r="AI167">
        <v>828211</v>
      </c>
    </row>
    <row r="168" spans="1:35" x14ac:dyDescent="0.25">
      <c r="A168" t="s">
        <v>33</v>
      </c>
      <c r="B168" t="s">
        <v>34</v>
      </c>
      <c r="C168">
        <v>4729</v>
      </c>
      <c r="D168" t="s">
        <v>196</v>
      </c>
      <c r="E168">
        <v>28</v>
      </c>
      <c r="F168" t="s">
        <v>74</v>
      </c>
      <c r="G168" t="s">
        <v>74</v>
      </c>
      <c r="H168" t="s">
        <v>161</v>
      </c>
      <c r="I168">
        <v>20190711</v>
      </c>
      <c r="K168" s="1">
        <v>3971300</v>
      </c>
      <c r="L168" t="s">
        <v>76</v>
      </c>
      <c r="M168" t="s">
        <v>97</v>
      </c>
      <c r="N168" t="s">
        <v>251</v>
      </c>
      <c r="O168" t="s">
        <v>36</v>
      </c>
      <c r="P168" t="s">
        <v>36</v>
      </c>
      <c r="Q168" t="s">
        <v>37</v>
      </c>
      <c r="R168" s="1">
        <v>3971300</v>
      </c>
      <c r="S168">
        <v>73412</v>
      </c>
      <c r="T168" s="1">
        <v>130869690</v>
      </c>
      <c r="U168" t="s">
        <v>2142</v>
      </c>
      <c r="V168">
        <v>130869690</v>
      </c>
      <c r="W168">
        <v>1</v>
      </c>
      <c r="X168" t="s">
        <v>2242</v>
      </c>
      <c r="Y168" s="1">
        <v>186956700</v>
      </c>
      <c r="Z168" s="1">
        <v>70</v>
      </c>
      <c r="AA168" t="s">
        <v>81</v>
      </c>
      <c r="AB168" t="s">
        <v>124</v>
      </c>
      <c r="AC168">
        <v>180</v>
      </c>
      <c r="AD168" t="s">
        <v>93</v>
      </c>
      <c r="AE168" t="s">
        <v>41</v>
      </c>
      <c r="AG168" s="1">
        <v>204717391</v>
      </c>
      <c r="AH168" t="s">
        <v>54</v>
      </c>
      <c r="AI168">
        <v>828211</v>
      </c>
    </row>
    <row r="169" spans="1:35" x14ac:dyDescent="0.25">
      <c r="A169" t="s">
        <v>33</v>
      </c>
      <c r="B169" t="s">
        <v>34</v>
      </c>
      <c r="C169">
        <v>4682</v>
      </c>
      <c r="D169" t="s">
        <v>179</v>
      </c>
      <c r="E169">
        <v>28</v>
      </c>
      <c r="F169" t="s">
        <v>74</v>
      </c>
      <c r="G169" t="s">
        <v>74</v>
      </c>
      <c r="H169" t="s">
        <v>75</v>
      </c>
      <c r="I169">
        <v>20190416</v>
      </c>
      <c r="J169" t="s">
        <v>105</v>
      </c>
      <c r="K169" s="1">
        <v>14036000</v>
      </c>
      <c r="L169" t="s">
        <v>130</v>
      </c>
      <c r="M169" t="s">
        <v>97</v>
      </c>
      <c r="N169" t="s">
        <v>149</v>
      </c>
      <c r="O169" t="s">
        <v>44</v>
      </c>
      <c r="P169" t="s">
        <v>44</v>
      </c>
      <c r="Q169" t="s">
        <v>45</v>
      </c>
      <c r="R169" s="1">
        <v>14036000</v>
      </c>
      <c r="S169">
        <v>695454</v>
      </c>
      <c r="T169" s="1">
        <v>149980000</v>
      </c>
      <c r="V169">
        <v>0</v>
      </c>
      <c r="W169">
        <v>0</v>
      </c>
      <c r="X169" t="s">
        <v>1587</v>
      </c>
      <c r="Y169" s="1">
        <v>37495001</v>
      </c>
      <c r="Z169" s="1">
        <v>80</v>
      </c>
      <c r="AA169" t="s">
        <v>81</v>
      </c>
      <c r="AB169" t="s">
        <v>82</v>
      </c>
      <c r="AC169">
        <v>240</v>
      </c>
      <c r="AD169" t="s">
        <v>93</v>
      </c>
      <c r="AE169" t="s">
        <v>151</v>
      </c>
      <c r="AG169" s="1">
        <v>187475000</v>
      </c>
      <c r="AH169" t="s">
        <v>42</v>
      </c>
      <c r="AI169">
        <v>828211</v>
      </c>
    </row>
    <row r="170" spans="1:35" x14ac:dyDescent="0.25">
      <c r="A170" t="s">
        <v>33</v>
      </c>
      <c r="B170" t="s">
        <v>34</v>
      </c>
      <c r="C170">
        <v>4077</v>
      </c>
      <c r="D170" t="s">
        <v>73</v>
      </c>
      <c r="E170">
        <v>28</v>
      </c>
      <c r="F170" t="s">
        <v>74</v>
      </c>
      <c r="G170" t="s">
        <v>74</v>
      </c>
      <c r="H170" t="s">
        <v>75</v>
      </c>
      <c r="I170">
        <v>20190521</v>
      </c>
      <c r="K170" s="1">
        <v>2285000</v>
      </c>
      <c r="L170" t="s">
        <v>76</v>
      </c>
      <c r="M170" t="s">
        <v>77</v>
      </c>
      <c r="N170" t="s">
        <v>78</v>
      </c>
      <c r="O170" t="s">
        <v>36</v>
      </c>
      <c r="P170" t="s">
        <v>36</v>
      </c>
      <c r="Q170" t="s">
        <v>37</v>
      </c>
      <c r="R170" s="1">
        <v>2287000</v>
      </c>
      <c r="S170">
        <v>23788</v>
      </c>
      <c r="T170" s="1">
        <v>83700000</v>
      </c>
      <c r="U170" t="s">
        <v>71</v>
      </c>
      <c r="V170">
        <v>83700000</v>
      </c>
      <c r="W170">
        <v>1</v>
      </c>
      <c r="X170" t="s">
        <v>1812</v>
      </c>
      <c r="Y170" s="1">
        <v>119700000</v>
      </c>
      <c r="Z170" s="1">
        <v>69.92</v>
      </c>
      <c r="AA170" t="s">
        <v>81</v>
      </c>
      <c r="AB170" t="s">
        <v>82</v>
      </c>
      <c r="AC170">
        <v>360</v>
      </c>
      <c r="AD170" t="s">
        <v>93</v>
      </c>
      <c r="AE170" t="s">
        <v>84</v>
      </c>
      <c r="AG170" s="1">
        <v>119700000</v>
      </c>
      <c r="AH170" t="s">
        <v>54</v>
      </c>
      <c r="AI170">
        <v>828211</v>
      </c>
    </row>
    <row r="171" spans="1:35" x14ac:dyDescent="0.25">
      <c r="A171" t="s">
        <v>33</v>
      </c>
      <c r="B171" t="s">
        <v>34</v>
      </c>
      <c r="C171">
        <v>4077</v>
      </c>
      <c r="D171" t="s">
        <v>73</v>
      </c>
      <c r="E171">
        <v>28</v>
      </c>
      <c r="F171" t="s">
        <v>74</v>
      </c>
      <c r="G171" t="s">
        <v>74</v>
      </c>
      <c r="H171" t="s">
        <v>75</v>
      </c>
      <c r="I171">
        <v>20191204</v>
      </c>
      <c r="K171" s="1">
        <v>1404500</v>
      </c>
      <c r="L171" t="s">
        <v>76</v>
      </c>
      <c r="M171" t="s">
        <v>77</v>
      </c>
      <c r="N171" t="s">
        <v>78</v>
      </c>
      <c r="O171" t="s">
        <v>36</v>
      </c>
      <c r="P171" t="s">
        <v>36</v>
      </c>
      <c r="Q171" t="s">
        <v>37</v>
      </c>
      <c r="R171" s="1">
        <v>1501500</v>
      </c>
      <c r="S171">
        <v>17186</v>
      </c>
      <c r="T171" s="1">
        <v>57571925</v>
      </c>
      <c r="U171" t="s">
        <v>128</v>
      </c>
      <c r="V171">
        <v>57571925</v>
      </c>
      <c r="W171">
        <v>1</v>
      </c>
      <c r="X171" t="s">
        <v>3141</v>
      </c>
      <c r="Y171" s="1">
        <v>99000000</v>
      </c>
      <c r="Z171" s="1">
        <v>58.15</v>
      </c>
      <c r="AA171" t="s">
        <v>81</v>
      </c>
      <c r="AB171" t="s">
        <v>82</v>
      </c>
      <c r="AC171">
        <v>360</v>
      </c>
      <c r="AD171" t="s">
        <v>83</v>
      </c>
      <c r="AE171" t="s">
        <v>84</v>
      </c>
      <c r="AF171" t="s">
        <v>82</v>
      </c>
      <c r="AG171" s="1">
        <v>99000000</v>
      </c>
      <c r="AH171" t="s">
        <v>42</v>
      </c>
      <c r="AI171">
        <v>828211</v>
      </c>
    </row>
    <row r="172" spans="1:35" x14ac:dyDescent="0.25">
      <c r="A172" t="s">
        <v>33</v>
      </c>
      <c r="B172" t="s">
        <v>34</v>
      </c>
      <c r="C172">
        <v>4758</v>
      </c>
      <c r="D172" t="s">
        <v>338</v>
      </c>
      <c r="E172">
        <v>28</v>
      </c>
      <c r="F172" t="s">
        <v>74</v>
      </c>
      <c r="G172" t="s">
        <v>74</v>
      </c>
      <c r="H172" t="s">
        <v>161</v>
      </c>
      <c r="I172">
        <v>20190804</v>
      </c>
      <c r="K172" s="1">
        <v>2236903</v>
      </c>
      <c r="L172" t="s">
        <v>76</v>
      </c>
      <c r="M172" t="s">
        <v>97</v>
      </c>
      <c r="N172" t="s">
        <v>85</v>
      </c>
      <c r="O172" t="s">
        <v>36</v>
      </c>
      <c r="P172" t="s">
        <v>36</v>
      </c>
      <c r="Q172" t="s">
        <v>37</v>
      </c>
      <c r="R172" s="1">
        <v>2262900</v>
      </c>
      <c r="S172">
        <v>468631</v>
      </c>
      <c r="T172" s="1">
        <v>82686820</v>
      </c>
      <c r="U172" t="s">
        <v>123</v>
      </c>
      <c r="V172">
        <v>82686820</v>
      </c>
      <c r="W172">
        <v>1</v>
      </c>
      <c r="X172" t="s">
        <v>2511</v>
      </c>
      <c r="Y172" s="1">
        <v>120749000</v>
      </c>
      <c r="Z172" s="1">
        <v>68.48</v>
      </c>
      <c r="AA172" t="s">
        <v>81</v>
      </c>
      <c r="AB172" t="s">
        <v>124</v>
      </c>
      <c r="AC172">
        <v>180</v>
      </c>
      <c r="AD172" t="s">
        <v>93</v>
      </c>
      <c r="AE172" t="s">
        <v>41</v>
      </c>
      <c r="AG172" s="1">
        <v>120749000</v>
      </c>
      <c r="AH172" t="s">
        <v>54</v>
      </c>
      <c r="AI172">
        <v>828211</v>
      </c>
    </row>
    <row r="173" spans="1:35" x14ac:dyDescent="0.25">
      <c r="A173" t="s">
        <v>33</v>
      </c>
      <c r="B173" t="s">
        <v>34</v>
      </c>
      <c r="C173">
        <v>61</v>
      </c>
      <c r="D173" t="s">
        <v>61</v>
      </c>
      <c r="E173">
        <v>28</v>
      </c>
      <c r="F173" t="s">
        <v>74</v>
      </c>
      <c r="G173" t="s">
        <v>74</v>
      </c>
      <c r="H173" t="s">
        <v>1978</v>
      </c>
      <c r="I173">
        <v>20190714</v>
      </c>
      <c r="K173" s="1">
        <v>4659000</v>
      </c>
      <c r="L173" t="s">
        <v>130</v>
      </c>
      <c r="M173" t="s">
        <v>97</v>
      </c>
      <c r="N173" t="s">
        <v>149</v>
      </c>
      <c r="O173" t="s">
        <v>36</v>
      </c>
      <c r="P173" t="s">
        <v>36</v>
      </c>
      <c r="Q173" t="s">
        <v>37</v>
      </c>
      <c r="R173" s="1">
        <v>4659000</v>
      </c>
      <c r="S173">
        <v>1637224</v>
      </c>
      <c r="T173" s="1">
        <v>294000000</v>
      </c>
      <c r="V173">
        <v>294000000</v>
      </c>
      <c r="W173">
        <v>1</v>
      </c>
      <c r="X173" t="s">
        <v>2242</v>
      </c>
      <c r="Y173" s="1">
        <v>400000000</v>
      </c>
      <c r="Z173" s="1">
        <v>73.5</v>
      </c>
      <c r="AA173" t="s">
        <v>81</v>
      </c>
      <c r="AB173" t="s">
        <v>124</v>
      </c>
      <c r="AC173">
        <v>180</v>
      </c>
      <c r="AD173" t="s">
        <v>93</v>
      </c>
      <c r="AE173" t="s">
        <v>151</v>
      </c>
      <c r="AG173" s="1">
        <v>368211444</v>
      </c>
      <c r="AH173" t="s">
        <v>42</v>
      </c>
      <c r="AI173">
        <v>828211</v>
      </c>
    </row>
    <row r="174" spans="1:35" x14ac:dyDescent="0.25">
      <c r="A174" t="s">
        <v>33</v>
      </c>
      <c r="B174" t="s">
        <v>34</v>
      </c>
      <c r="C174">
        <v>4077</v>
      </c>
      <c r="D174" t="s">
        <v>73</v>
      </c>
      <c r="E174">
        <v>28</v>
      </c>
      <c r="F174" t="s">
        <v>74</v>
      </c>
      <c r="G174" t="s">
        <v>74</v>
      </c>
      <c r="H174" t="s">
        <v>75</v>
      </c>
      <c r="I174">
        <v>20191015</v>
      </c>
      <c r="K174" s="1">
        <v>2301200</v>
      </c>
      <c r="L174" t="s">
        <v>76</v>
      </c>
      <c r="M174" t="s">
        <v>77</v>
      </c>
      <c r="N174" t="s">
        <v>85</v>
      </c>
      <c r="O174" t="s">
        <v>36</v>
      </c>
      <c r="P174" t="s">
        <v>36</v>
      </c>
      <c r="Q174" t="s">
        <v>37</v>
      </c>
      <c r="R174" s="1">
        <v>2301200</v>
      </c>
      <c r="S174">
        <v>864460</v>
      </c>
      <c r="T174" s="1">
        <v>58587680</v>
      </c>
      <c r="U174" t="s">
        <v>613</v>
      </c>
      <c r="V174">
        <v>58587680</v>
      </c>
      <c r="W174">
        <v>1</v>
      </c>
      <c r="X174" t="s">
        <v>2883</v>
      </c>
      <c r="Y174" s="1">
        <v>83500000</v>
      </c>
      <c r="Z174" s="1">
        <v>70.16</v>
      </c>
      <c r="AA174" t="s">
        <v>81</v>
      </c>
      <c r="AB174" t="s">
        <v>82</v>
      </c>
      <c r="AC174">
        <v>240</v>
      </c>
      <c r="AD174" t="s">
        <v>93</v>
      </c>
      <c r="AE174" t="s">
        <v>41</v>
      </c>
      <c r="AF174" t="s">
        <v>82</v>
      </c>
      <c r="AG174" s="1">
        <v>83500000</v>
      </c>
      <c r="AH174" t="s">
        <v>54</v>
      </c>
      <c r="AI174">
        <v>828211</v>
      </c>
    </row>
    <row r="175" spans="1:35" x14ac:dyDescent="0.25">
      <c r="A175" t="s">
        <v>33</v>
      </c>
      <c r="B175" t="s">
        <v>34</v>
      </c>
      <c r="C175">
        <v>62</v>
      </c>
      <c r="D175" t="s">
        <v>180</v>
      </c>
      <c r="E175">
        <v>28</v>
      </c>
      <c r="F175" t="s">
        <v>74</v>
      </c>
      <c r="G175" t="s">
        <v>74</v>
      </c>
      <c r="H175" t="s">
        <v>1978</v>
      </c>
      <c r="I175">
        <v>20190725</v>
      </c>
      <c r="K175" s="1">
        <v>10383228</v>
      </c>
      <c r="L175" t="s">
        <v>130</v>
      </c>
      <c r="M175" t="s">
        <v>97</v>
      </c>
      <c r="N175" t="s">
        <v>149</v>
      </c>
      <c r="O175" t="s">
        <v>44</v>
      </c>
      <c r="P175" t="s">
        <v>44</v>
      </c>
      <c r="Q175" t="s">
        <v>37</v>
      </c>
      <c r="R175" s="1">
        <v>10383228</v>
      </c>
      <c r="S175">
        <v>1496448</v>
      </c>
      <c r="T175" s="1">
        <v>420000000</v>
      </c>
      <c r="V175">
        <v>420000000</v>
      </c>
      <c r="W175">
        <v>1</v>
      </c>
      <c r="X175" t="s">
        <v>2242</v>
      </c>
      <c r="Y175" s="1">
        <v>540000000</v>
      </c>
      <c r="Z175" s="1">
        <v>77.78</v>
      </c>
      <c r="AA175" t="s">
        <v>81</v>
      </c>
      <c r="AB175" t="s">
        <v>124</v>
      </c>
      <c r="AC175">
        <v>240</v>
      </c>
      <c r="AD175" t="s">
        <v>93</v>
      </c>
      <c r="AE175" t="s">
        <v>151</v>
      </c>
      <c r="AG175" s="1">
        <v>671118000</v>
      </c>
      <c r="AH175" t="s">
        <v>42</v>
      </c>
      <c r="AI175">
        <v>828211</v>
      </c>
    </row>
    <row r="176" spans="1:35" x14ac:dyDescent="0.25">
      <c r="A176" t="s">
        <v>33</v>
      </c>
      <c r="B176" t="s">
        <v>34</v>
      </c>
      <c r="C176">
        <v>4774</v>
      </c>
      <c r="D176" t="s">
        <v>353</v>
      </c>
      <c r="E176">
        <v>28</v>
      </c>
      <c r="F176" t="s">
        <v>74</v>
      </c>
      <c r="G176" t="s">
        <v>74</v>
      </c>
      <c r="H176" t="s">
        <v>95</v>
      </c>
      <c r="I176">
        <v>20190610</v>
      </c>
      <c r="K176" s="1">
        <v>828116</v>
      </c>
      <c r="L176" t="s">
        <v>76</v>
      </c>
      <c r="M176" t="s">
        <v>77</v>
      </c>
      <c r="N176" t="s">
        <v>85</v>
      </c>
      <c r="O176" t="s">
        <v>36</v>
      </c>
      <c r="P176" t="s">
        <v>36</v>
      </c>
      <c r="Q176" t="s">
        <v>37</v>
      </c>
      <c r="R176" s="1">
        <v>828116</v>
      </c>
      <c r="S176">
        <v>11660</v>
      </c>
      <c r="T176" s="1">
        <v>26000000</v>
      </c>
      <c r="U176" t="s">
        <v>221</v>
      </c>
      <c r="V176">
        <v>26000000</v>
      </c>
      <c r="W176">
        <v>1</v>
      </c>
      <c r="X176" t="s">
        <v>2027</v>
      </c>
      <c r="Y176" s="1">
        <v>60300000</v>
      </c>
      <c r="Z176" s="1">
        <v>43.12</v>
      </c>
      <c r="AA176" t="s">
        <v>81</v>
      </c>
      <c r="AB176" t="s">
        <v>82</v>
      </c>
      <c r="AC176">
        <v>180</v>
      </c>
      <c r="AD176" t="s">
        <v>353</v>
      </c>
      <c r="AE176" t="s">
        <v>41</v>
      </c>
      <c r="AF176" t="s">
        <v>124</v>
      </c>
      <c r="AG176" s="1">
        <v>60300000</v>
      </c>
      <c r="AH176" t="s">
        <v>42</v>
      </c>
      <c r="AI176">
        <v>828211</v>
      </c>
    </row>
    <row r="177" spans="1:35" x14ac:dyDescent="0.25">
      <c r="A177" t="s">
        <v>33</v>
      </c>
      <c r="B177" t="s">
        <v>34</v>
      </c>
      <c r="C177">
        <v>4807</v>
      </c>
      <c r="D177" t="s">
        <v>205</v>
      </c>
      <c r="E177">
        <v>28</v>
      </c>
      <c r="F177" t="s">
        <v>74</v>
      </c>
      <c r="G177" t="s">
        <v>74</v>
      </c>
      <c r="H177" t="s">
        <v>75</v>
      </c>
      <c r="I177">
        <v>20190116</v>
      </c>
      <c r="K177" s="1">
        <v>2960500</v>
      </c>
      <c r="L177" t="s">
        <v>76</v>
      </c>
      <c r="M177" t="s">
        <v>97</v>
      </c>
      <c r="N177" t="s">
        <v>220</v>
      </c>
      <c r="O177" t="s">
        <v>36</v>
      </c>
      <c r="P177" t="s">
        <v>36</v>
      </c>
      <c r="Q177" t="s">
        <v>45</v>
      </c>
      <c r="R177" s="1">
        <v>6000000</v>
      </c>
      <c r="S177">
        <v>239398</v>
      </c>
      <c r="T177" s="1">
        <v>182000000</v>
      </c>
      <c r="U177" t="s">
        <v>349</v>
      </c>
      <c r="V177">
        <v>182000000</v>
      </c>
      <c r="W177">
        <v>1</v>
      </c>
      <c r="X177" t="s">
        <v>39</v>
      </c>
      <c r="Y177" s="1">
        <v>240000000</v>
      </c>
      <c r="Z177" s="1">
        <v>75.83</v>
      </c>
      <c r="AA177" t="s">
        <v>81</v>
      </c>
      <c r="AB177" t="s">
        <v>82</v>
      </c>
      <c r="AC177">
        <v>360</v>
      </c>
      <c r="AD177" t="s">
        <v>93</v>
      </c>
      <c r="AE177" t="s">
        <v>241</v>
      </c>
      <c r="AG177" s="1">
        <v>240000000</v>
      </c>
      <c r="AH177" t="s">
        <v>42</v>
      </c>
      <c r="AI177">
        <v>828211</v>
      </c>
    </row>
    <row r="178" spans="1:35" x14ac:dyDescent="0.25">
      <c r="A178" t="s">
        <v>33</v>
      </c>
      <c r="B178" t="s">
        <v>34</v>
      </c>
      <c r="C178">
        <v>90</v>
      </c>
      <c r="D178" t="s">
        <v>413</v>
      </c>
      <c r="E178">
        <v>28</v>
      </c>
      <c r="F178" t="s">
        <v>74</v>
      </c>
      <c r="G178" t="s">
        <v>74</v>
      </c>
      <c r="H178" t="s">
        <v>75</v>
      </c>
      <c r="I178">
        <v>20191114</v>
      </c>
      <c r="J178" t="s">
        <v>111</v>
      </c>
      <c r="K178" s="1">
        <v>3500000</v>
      </c>
      <c r="L178" t="s">
        <v>76</v>
      </c>
      <c r="M178" t="s">
        <v>77</v>
      </c>
      <c r="N178" t="s">
        <v>78</v>
      </c>
      <c r="O178" t="s">
        <v>36</v>
      </c>
      <c r="P178" t="s">
        <v>36</v>
      </c>
      <c r="Q178" t="s">
        <v>49</v>
      </c>
      <c r="R178" s="1">
        <v>3500000</v>
      </c>
      <c r="S178">
        <v>44271</v>
      </c>
      <c r="T178" s="1">
        <v>175100000</v>
      </c>
      <c r="U178" t="s">
        <v>901</v>
      </c>
      <c r="V178">
        <v>0</v>
      </c>
      <c r="W178">
        <v>0</v>
      </c>
      <c r="X178" t="s">
        <v>3021</v>
      </c>
      <c r="Y178" s="1">
        <v>82700001</v>
      </c>
      <c r="Z178" s="1">
        <v>67.92</v>
      </c>
      <c r="AA178" t="s">
        <v>81</v>
      </c>
      <c r="AB178" t="s">
        <v>82</v>
      </c>
      <c r="AC178">
        <v>240</v>
      </c>
      <c r="AD178" t="s">
        <v>93</v>
      </c>
      <c r="AE178" t="s">
        <v>84</v>
      </c>
      <c r="AG178" s="1">
        <v>257800000</v>
      </c>
      <c r="AH178" t="s">
        <v>42</v>
      </c>
      <c r="AI178">
        <v>828211</v>
      </c>
    </row>
    <row r="179" spans="1:35" x14ac:dyDescent="0.25">
      <c r="A179" t="s">
        <v>33</v>
      </c>
      <c r="B179" t="s">
        <v>34</v>
      </c>
      <c r="C179">
        <v>4077</v>
      </c>
      <c r="D179" t="s">
        <v>73</v>
      </c>
      <c r="E179">
        <v>28</v>
      </c>
      <c r="F179" t="s">
        <v>74</v>
      </c>
      <c r="G179" t="s">
        <v>74</v>
      </c>
      <c r="H179" t="s">
        <v>75</v>
      </c>
      <c r="I179">
        <v>20190415</v>
      </c>
      <c r="J179" t="s">
        <v>111</v>
      </c>
      <c r="K179" s="1">
        <v>1962925</v>
      </c>
      <c r="L179" t="s">
        <v>76</v>
      </c>
      <c r="M179" t="s">
        <v>77</v>
      </c>
      <c r="N179" t="s">
        <v>78</v>
      </c>
      <c r="O179" t="s">
        <v>36</v>
      </c>
      <c r="P179" t="s">
        <v>36</v>
      </c>
      <c r="Q179" t="s">
        <v>37</v>
      </c>
      <c r="R179" s="1">
        <v>2489592</v>
      </c>
      <c r="S179">
        <v>1029545</v>
      </c>
      <c r="T179" s="1">
        <v>65800000</v>
      </c>
      <c r="U179" t="s">
        <v>1691</v>
      </c>
      <c r="V179">
        <v>0</v>
      </c>
      <c r="W179">
        <v>0</v>
      </c>
      <c r="X179" t="s">
        <v>1587</v>
      </c>
      <c r="Y179" s="1">
        <v>45995661</v>
      </c>
      <c r="Z179" s="1">
        <v>58.86</v>
      </c>
      <c r="AA179" t="s">
        <v>81</v>
      </c>
      <c r="AB179" t="s">
        <v>82</v>
      </c>
      <c r="AC179">
        <v>240</v>
      </c>
      <c r="AD179" t="s">
        <v>132</v>
      </c>
      <c r="AE179" t="s">
        <v>84</v>
      </c>
      <c r="AF179" t="s">
        <v>82</v>
      </c>
      <c r="AG179" s="1">
        <v>111795660</v>
      </c>
      <c r="AH179" t="s">
        <v>54</v>
      </c>
      <c r="AI179">
        <v>828211</v>
      </c>
    </row>
    <row r="180" spans="1:35" x14ac:dyDescent="0.25">
      <c r="A180" t="s">
        <v>33</v>
      </c>
      <c r="B180" t="s">
        <v>34</v>
      </c>
      <c r="C180">
        <v>4559</v>
      </c>
      <c r="D180" t="s">
        <v>291</v>
      </c>
      <c r="E180">
        <v>28</v>
      </c>
      <c r="F180" t="s">
        <v>74</v>
      </c>
      <c r="G180" t="s">
        <v>74</v>
      </c>
      <c r="H180" t="s">
        <v>75</v>
      </c>
      <c r="I180">
        <v>20190815</v>
      </c>
      <c r="K180" s="1">
        <v>1500000</v>
      </c>
      <c r="L180" t="s">
        <v>76</v>
      </c>
      <c r="M180" t="s">
        <v>97</v>
      </c>
      <c r="N180" t="s">
        <v>85</v>
      </c>
      <c r="O180" t="s">
        <v>36</v>
      </c>
      <c r="P180" t="s">
        <v>36</v>
      </c>
      <c r="Q180" t="s">
        <v>37</v>
      </c>
      <c r="R180" s="1">
        <v>2435000</v>
      </c>
      <c r="S180">
        <v>582987</v>
      </c>
      <c r="T180" s="1">
        <v>74900000</v>
      </c>
      <c r="U180" t="s">
        <v>1381</v>
      </c>
      <c r="V180">
        <v>74900000</v>
      </c>
      <c r="W180">
        <v>1</v>
      </c>
      <c r="X180" t="s">
        <v>2511</v>
      </c>
      <c r="Y180" s="1">
        <v>115000000</v>
      </c>
      <c r="Z180" s="1">
        <v>65.13</v>
      </c>
      <c r="AA180" t="s">
        <v>81</v>
      </c>
      <c r="AB180" t="s">
        <v>82</v>
      </c>
      <c r="AC180">
        <v>240</v>
      </c>
      <c r="AD180" t="s">
        <v>89</v>
      </c>
      <c r="AE180" t="s">
        <v>41</v>
      </c>
      <c r="AG180" s="1">
        <v>115000000</v>
      </c>
      <c r="AH180" t="s">
        <v>42</v>
      </c>
      <c r="AI180">
        <v>828211</v>
      </c>
    </row>
    <row r="181" spans="1:35" x14ac:dyDescent="0.25">
      <c r="A181" t="s">
        <v>33</v>
      </c>
      <c r="B181" t="s">
        <v>34</v>
      </c>
      <c r="C181">
        <v>4077</v>
      </c>
      <c r="D181" t="s">
        <v>73</v>
      </c>
      <c r="E181">
        <v>27</v>
      </c>
      <c r="F181" t="s">
        <v>74</v>
      </c>
      <c r="G181" t="s">
        <v>74</v>
      </c>
      <c r="H181" t="s">
        <v>75</v>
      </c>
      <c r="I181">
        <v>20190625</v>
      </c>
      <c r="J181" t="s">
        <v>111</v>
      </c>
      <c r="K181" s="1">
        <v>3000000</v>
      </c>
      <c r="L181" t="s">
        <v>76</v>
      </c>
      <c r="M181" t="s">
        <v>77</v>
      </c>
      <c r="N181" t="s">
        <v>85</v>
      </c>
      <c r="O181" t="s">
        <v>36</v>
      </c>
      <c r="P181" t="s">
        <v>36</v>
      </c>
      <c r="Q181" t="s">
        <v>37</v>
      </c>
      <c r="R181" s="1">
        <v>3000000</v>
      </c>
      <c r="S181">
        <v>0</v>
      </c>
      <c r="T181" s="1">
        <v>79400000</v>
      </c>
      <c r="U181" t="s">
        <v>635</v>
      </c>
      <c r="V181">
        <v>0</v>
      </c>
      <c r="W181">
        <v>0</v>
      </c>
      <c r="X181" t="s">
        <v>2027</v>
      </c>
      <c r="Y181" s="1">
        <v>37000001</v>
      </c>
      <c r="Z181" s="1">
        <v>68.209999999999994</v>
      </c>
      <c r="AA181" t="s">
        <v>81</v>
      </c>
      <c r="AB181" t="s">
        <v>82</v>
      </c>
      <c r="AC181">
        <v>192</v>
      </c>
      <c r="AD181" t="s">
        <v>93</v>
      </c>
      <c r="AE181" t="s">
        <v>41</v>
      </c>
      <c r="AG181" s="1">
        <v>116400000</v>
      </c>
      <c r="AH181" t="s">
        <v>42</v>
      </c>
      <c r="AI181">
        <v>828211</v>
      </c>
    </row>
    <row r="182" spans="1:35" x14ac:dyDescent="0.25">
      <c r="A182" t="s">
        <v>33</v>
      </c>
      <c r="B182" t="s">
        <v>34</v>
      </c>
      <c r="C182">
        <v>77</v>
      </c>
      <c r="D182" t="s">
        <v>402</v>
      </c>
      <c r="E182">
        <v>27</v>
      </c>
      <c r="F182" t="s">
        <v>74</v>
      </c>
      <c r="G182" t="s">
        <v>74</v>
      </c>
      <c r="H182" t="s">
        <v>75</v>
      </c>
      <c r="I182">
        <v>20190509</v>
      </c>
      <c r="K182" s="1">
        <v>4770000</v>
      </c>
      <c r="L182" t="s">
        <v>76</v>
      </c>
      <c r="M182" t="s">
        <v>97</v>
      </c>
      <c r="N182" t="s">
        <v>85</v>
      </c>
      <c r="O182" t="s">
        <v>36</v>
      </c>
      <c r="P182" t="s">
        <v>44</v>
      </c>
      <c r="Q182" t="s">
        <v>37</v>
      </c>
      <c r="R182" s="1">
        <v>8970000</v>
      </c>
      <c r="S182">
        <v>0</v>
      </c>
      <c r="T182" s="1">
        <v>68000000</v>
      </c>
      <c r="U182" t="s">
        <v>1740</v>
      </c>
      <c r="V182">
        <v>68000000</v>
      </c>
      <c r="W182">
        <v>1</v>
      </c>
      <c r="X182" t="s">
        <v>1812</v>
      </c>
      <c r="Y182" s="1">
        <v>289400000</v>
      </c>
      <c r="Z182" s="1">
        <v>23.5</v>
      </c>
      <c r="AA182" t="s">
        <v>81</v>
      </c>
      <c r="AB182" t="s">
        <v>82</v>
      </c>
      <c r="AC182">
        <v>120</v>
      </c>
      <c r="AD182" t="s">
        <v>93</v>
      </c>
      <c r="AE182" t="s">
        <v>41</v>
      </c>
      <c r="AG182" s="1">
        <v>289400000</v>
      </c>
      <c r="AH182" t="s">
        <v>54</v>
      </c>
      <c r="AI182">
        <v>828211</v>
      </c>
    </row>
    <row r="183" spans="1:35" x14ac:dyDescent="0.25">
      <c r="A183" t="s">
        <v>33</v>
      </c>
      <c r="B183" t="s">
        <v>34</v>
      </c>
      <c r="C183">
        <v>4077</v>
      </c>
      <c r="D183" t="s">
        <v>73</v>
      </c>
      <c r="E183">
        <v>27</v>
      </c>
      <c r="F183" t="s">
        <v>74</v>
      </c>
      <c r="G183" t="s">
        <v>74</v>
      </c>
      <c r="H183" t="s">
        <v>75</v>
      </c>
      <c r="I183">
        <v>20190311</v>
      </c>
      <c r="J183" t="s">
        <v>111</v>
      </c>
      <c r="K183" s="1">
        <v>1878925</v>
      </c>
      <c r="L183" t="s">
        <v>76</v>
      </c>
      <c r="M183" t="s">
        <v>77</v>
      </c>
      <c r="N183" t="s">
        <v>78</v>
      </c>
      <c r="O183" t="s">
        <v>36</v>
      </c>
      <c r="P183" t="s">
        <v>36</v>
      </c>
      <c r="Q183" t="s">
        <v>37</v>
      </c>
      <c r="R183" s="1">
        <v>2171000</v>
      </c>
      <c r="S183">
        <v>842384</v>
      </c>
      <c r="T183" s="1">
        <v>33200000</v>
      </c>
      <c r="U183" t="s">
        <v>128</v>
      </c>
      <c r="V183">
        <v>0</v>
      </c>
      <c r="W183">
        <v>0</v>
      </c>
      <c r="X183" t="s">
        <v>1359</v>
      </c>
      <c r="Y183" s="1">
        <v>73850001</v>
      </c>
      <c r="Z183" s="1">
        <v>31.01</v>
      </c>
      <c r="AA183" t="s">
        <v>81</v>
      </c>
      <c r="AB183" t="s">
        <v>124</v>
      </c>
      <c r="AC183">
        <v>240</v>
      </c>
      <c r="AD183" t="s">
        <v>83</v>
      </c>
      <c r="AE183" t="s">
        <v>84</v>
      </c>
      <c r="AF183" t="s">
        <v>82</v>
      </c>
      <c r="AG183" s="1">
        <v>107050000</v>
      </c>
      <c r="AH183" t="s">
        <v>42</v>
      </c>
      <c r="AI183">
        <v>828211</v>
      </c>
    </row>
    <row r="184" spans="1:35" x14ac:dyDescent="0.25">
      <c r="A184" t="s">
        <v>33</v>
      </c>
      <c r="B184" t="s">
        <v>34</v>
      </c>
      <c r="C184">
        <v>4077</v>
      </c>
      <c r="D184" t="s">
        <v>73</v>
      </c>
      <c r="E184">
        <v>27</v>
      </c>
      <c r="F184" t="s">
        <v>74</v>
      </c>
      <c r="G184" t="s">
        <v>74</v>
      </c>
      <c r="H184" t="s">
        <v>75</v>
      </c>
      <c r="I184">
        <v>20191009</v>
      </c>
      <c r="J184" t="s">
        <v>105</v>
      </c>
      <c r="K184" s="1">
        <v>10000000</v>
      </c>
      <c r="L184" t="s">
        <v>76</v>
      </c>
      <c r="M184" t="s">
        <v>77</v>
      </c>
      <c r="N184" t="s">
        <v>85</v>
      </c>
      <c r="O184" t="s">
        <v>44</v>
      </c>
      <c r="P184" t="s">
        <v>44</v>
      </c>
      <c r="Q184" t="s">
        <v>49</v>
      </c>
      <c r="R184" s="1">
        <v>10000000</v>
      </c>
      <c r="S184">
        <v>941079</v>
      </c>
      <c r="T184" s="1">
        <v>98000000</v>
      </c>
      <c r="U184" t="s">
        <v>71</v>
      </c>
      <c r="V184">
        <v>0</v>
      </c>
      <c r="W184">
        <v>0</v>
      </c>
      <c r="X184" t="s">
        <v>2883</v>
      </c>
      <c r="Y184" s="1">
        <v>42000001</v>
      </c>
      <c r="Z184" s="1">
        <v>70</v>
      </c>
      <c r="AA184" t="s">
        <v>81</v>
      </c>
      <c r="AB184" t="s">
        <v>82</v>
      </c>
      <c r="AC184">
        <v>120</v>
      </c>
      <c r="AD184" t="s">
        <v>93</v>
      </c>
      <c r="AE184" t="s">
        <v>41</v>
      </c>
      <c r="AG184" s="1">
        <v>140000000</v>
      </c>
      <c r="AH184" t="s">
        <v>42</v>
      </c>
      <c r="AI184">
        <v>828211</v>
      </c>
    </row>
    <row r="185" spans="1:35" x14ac:dyDescent="0.25">
      <c r="A185" t="s">
        <v>33</v>
      </c>
      <c r="B185" t="s">
        <v>34</v>
      </c>
      <c r="C185">
        <v>4077</v>
      </c>
      <c r="D185" t="s">
        <v>73</v>
      </c>
      <c r="E185">
        <v>27</v>
      </c>
      <c r="F185" t="s">
        <v>74</v>
      </c>
      <c r="G185" t="s">
        <v>74</v>
      </c>
      <c r="H185" t="s">
        <v>75</v>
      </c>
      <c r="I185">
        <v>20190507</v>
      </c>
      <c r="K185" s="1">
        <v>1500000</v>
      </c>
      <c r="L185" t="s">
        <v>76</v>
      </c>
      <c r="M185" t="s">
        <v>97</v>
      </c>
      <c r="N185" t="s">
        <v>78</v>
      </c>
      <c r="O185" t="s">
        <v>36</v>
      </c>
      <c r="P185" t="s">
        <v>36</v>
      </c>
      <c r="Q185" t="s">
        <v>37</v>
      </c>
      <c r="R185" s="1">
        <v>1500000</v>
      </c>
      <c r="S185">
        <v>0</v>
      </c>
      <c r="T185" s="1">
        <v>70000000</v>
      </c>
      <c r="U185" t="s">
        <v>71</v>
      </c>
      <c r="V185">
        <v>70000000</v>
      </c>
      <c r="W185">
        <v>1</v>
      </c>
      <c r="X185" t="s">
        <v>1812</v>
      </c>
      <c r="Y185" s="1">
        <v>139600000</v>
      </c>
      <c r="Z185" s="1">
        <v>50.14</v>
      </c>
      <c r="AA185" t="s">
        <v>81</v>
      </c>
      <c r="AB185" t="s">
        <v>82</v>
      </c>
      <c r="AC185">
        <v>360</v>
      </c>
      <c r="AD185" t="s">
        <v>93</v>
      </c>
      <c r="AE185" t="s">
        <v>84</v>
      </c>
      <c r="AG185" s="1">
        <v>139600000</v>
      </c>
      <c r="AH185" t="s">
        <v>54</v>
      </c>
      <c r="AI185">
        <v>828211</v>
      </c>
    </row>
    <row r="186" spans="1:35" x14ac:dyDescent="0.25">
      <c r="A186" t="s">
        <v>33</v>
      </c>
      <c r="B186" t="s">
        <v>34</v>
      </c>
      <c r="C186">
        <v>77</v>
      </c>
      <c r="D186" t="s">
        <v>402</v>
      </c>
      <c r="E186">
        <v>27</v>
      </c>
      <c r="F186" t="s">
        <v>74</v>
      </c>
      <c r="G186" t="s">
        <v>74</v>
      </c>
      <c r="H186" t="s">
        <v>75</v>
      </c>
      <c r="I186">
        <v>20190607</v>
      </c>
      <c r="K186" s="1">
        <v>1782000</v>
      </c>
      <c r="L186" t="s">
        <v>76</v>
      </c>
      <c r="M186" t="s">
        <v>77</v>
      </c>
      <c r="N186" t="s">
        <v>78</v>
      </c>
      <c r="O186" t="s">
        <v>36</v>
      </c>
      <c r="P186" t="s">
        <v>36</v>
      </c>
      <c r="Q186" t="s">
        <v>37</v>
      </c>
      <c r="R186" s="1">
        <v>1782000</v>
      </c>
      <c r="S186">
        <v>102257</v>
      </c>
      <c r="T186" s="1">
        <v>69000000</v>
      </c>
      <c r="U186" t="s">
        <v>2080</v>
      </c>
      <c r="V186">
        <v>69000000</v>
      </c>
      <c r="W186">
        <v>1</v>
      </c>
      <c r="X186" t="s">
        <v>2027</v>
      </c>
      <c r="Y186" s="1">
        <v>113900000</v>
      </c>
      <c r="Z186" s="1">
        <v>60.58</v>
      </c>
      <c r="AA186" t="s">
        <v>81</v>
      </c>
      <c r="AB186" t="s">
        <v>82</v>
      </c>
      <c r="AC186">
        <v>360</v>
      </c>
      <c r="AD186" t="s">
        <v>411</v>
      </c>
      <c r="AE186" t="s">
        <v>84</v>
      </c>
      <c r="AG186" s="1">
        <v>113900000</v>
      </c>
      <c r="AH186" t="s">
        <v>54</v>
      </c>
      <c r="AI186">
        <v>828211</v>
      </c>
    </row>
    <row r="187" spans="1:35" x14ac:dyDescent="0.25">
      <c r="A187" t="s">
        <v>33</v>
      </c>
      <c r="B187" t="s">
        <v>34</v>
      </c>
      <c r="C187">
        <v>53</v>
      </c>
      <c r="D187" t="s">
        <v>172</v>
      </c>
      <c r="E187">
        <v>27</v>
      </c>
      <c r="F187" t="s">
        <v>74</v>
      </c>
      <c r="G187" t="s">
        <v>74</v>
      </c>
      <c r="H187" t="s">
        <v>75</v>
      </c>
      <c r="I187">
        <v>20190312</v>
      </c>
      <c r="K187" s="1">
        <v>2953942</v>
      </c>
      <c r="L187" t="s">
        <v>130</v>
      </c>
      <c r="M187" t="s">
        <v>97</v>
      </c>
      <c r="N187" t="s">
        <v>251</v>
      </c>
      <c r="O187" t="s">
        <v>36</v>
      </c>
      <c r="P187" t="s">
        <v>36</v>
      </c>
      <c r="Q187" t="s">
        <v>37</v>
      </c>
      <c r="R187" s="1">
        <v>2953942</v>
      </c>
      <c r="S187">
        <v>2059092</v>
      </c>
      <c r="T187" s="1">
        <v>155000000</v>
      </c>
      <c r="V187">
        <v>155000000</v>
      </c>
      <c r="W187">
        <v>1</v>
      </c>
      <c r="X187" t="s">
        <v>1359</v>
      </c>
      <c r="Y187" s="1">
        <v>310000000</v>
      </c>
      <c r="Z187" s="1">
        <v>50</v>
      </c>
      <c r="AA187" t="s">
        <v>81</v>
      </c>
      <c r="AB187" t="s">
        <v>82</v>
      </c>
      <c r="AC187">
        <v>180</v>
      </c>
      <c r="AD187" t="s">
        <v>93</v>
      </c>
      <c r="AE187" t="s">
        <v>41</v>
      </c>
      <c r="AG187" s="1">
        <v>269927101</v>
      </c>
      <c r="AH187" t="s">
        <v>42</v>
      </c>
      <c r="AI187">
        <v>828211</v>
      </c>
    </row>
    <row r="188" spans="1:35" x14ac:dyDescent="0.25">
      <c r="A188" t="s">
        <v>33</v>
      </c>
      <c r="B188" t="s">
        <v>34</v>
      </c>
      <c r="C188">
        <v>77</v>
      </c>
      <c r="D188" t="s">
        <v>402</v>
      </c>
      <c r="E188">
        <v>27</v>
      </c>
      <c r="F188" t="s">
        <v>74</v>
      </c>
      <c r="G188" t="s">
        <v>74</v>
      </c>
      <c r="H188" t="s">
        <v>75</v>
      </c>
      <c r="I188">
        <v>20191004</v>
      </c>
      <c r="K188" s="1">
        <v>12000000</v>
      </c>
      <c r="L188" t="s">
        <v>130</v>
      </c>
      <c r="M188" t="s">
        <v>97</v>
      </c>
      <c r="N188" t="s">
        <v>251</v>
      </c>
      <c r="O188" t="s">
        <v>44</v>
      </c>
      <c r="P188" t="s">
        <v>44</v>
      </c>
      <c r="Q188" t="s">
        <v>37</v>
      </c>
      <c r="R188" s="1">
        <v>12000000</v>
      </c>
      <c r="S188">
        <v>61169</v>
      </c>
      <c r="T188" s="1">
        <v>349000000</v>
      </c>
      <c r="V188">
        <v>349000000</v>
      </c>
      <c r="W188">
        <v>1</v>
      </c>
      <c r="X188" t="s">
        <v>2883</v>
      </c>
      <c r="Y188" s="1">
        <v>1200000000</v>
      </c>
      <c r="Z188" s="1">
        <v>29.08</v>
      </c>
      <c r="AA188" t="s">
        <v>81</v>
      </c>
      <c r="AB188" t="s">
        <v>82</v>
      </c>
      <c r="AC188">
        <v>240</v>
      </c>
      <c r="AD188" t="s">
        <v>93</v>
      </c>
      <c r="AE188" t="s">
        <v>41</v>
      </c>
      <c r="AG188" s="1">
        <v>1311254893</v>
      </c>
      <c r="AH188" t="s">
        <v>54</v>
      </c>
      <c r="AI188">
        <v>828211</v>
      </c>
    </row>
    <row r="189" spans="1:35" x14ac:dyDescent="0.25">
      <c r="A189" t="s">
        <v>33</v>
      </c>
      <c r="B189" t="s">
        <v>34</v>
      </c>
      <c r="C189">
        <v>4077</v>
      </c>
      <c r="D189" t="s">
        <v>73</v>
      </c>
      <c r="E189">
        <v>27</v>
      </c>
      <c r="F189" t="s">
        <v>74</v>
      </c>
      <c r="G189" t="s">
        <v>74</v>
      </c>
      <c r="H189" t="s">
        <v>75</v>
      </c>
      <c r="I189">
        <v>20190920</v>
      </c>
      <c r="K189" s="1">
        <v>2380143</v>
      </c>
      <c r="L189" t="s">
        <v>76</v>
      </c>
      <c r="M189" t="s">
        <v>97</v>
      </c>
      <c r="N189" t="s">
        <v>78</v>
      </c>
      <c r="O189" t="s">
        <v>36</v>
      </c>
      <c r="P189" t="s">
        <v>36</v>
      </c>
      <c r="Q189" t="s">
        <v>45</v>
      </c>
      <c r="R189" s="1">
        <v>3090000</v>
      </c>
      <c r="S189">
        <v>36256</v>
      </c>
      <c r="T189" s="1">
        <v>103600000</v>
      </c>
      <c r="U189" t="s">
        <v>71</v>
      </c>
      <c r="V189">
        <v>103600000</v>
      </c>
      <c r="W189">
        <v>1</v>
      </c>
      <c r="X189" t="s">
        <v>2709</v>
      </c>
      <c r="Y189" s="1">
        <v>148000000</v>
      </c>
      <c r="Z189" s="1">
        <v>70</v>
      </c>
      <c r="AA189" t="s">
        <v>81</v>
      </c>
      <c r="AB189" t="s">
        <v>82</v>
      </c>
      <c r="AC189">
        <v>360</v>
      </c>
      <c r="AD189" t="s">
        <v>93</v>
      </c>
      <c r="AE189" t="s">
        <v>84</v>
      </c>
      <c r="AG189" s="1">
        <v>148000000</v>
      </c>
      <c r="AH189" t="s">
        <v>42</v>
      </c>
      <c r="AI189">
        <v>828211</v>
      </c>
    </row>
    <row r="190" spans="1:35" x14ac:dyDescent="0.25">
      <c r="A190" t="s">
        <v>33</v>
      </c>
      <c r="B190" t="s">
        <v>34</v>
      </c>
      <c r="C190">
        <v>84</v>
      </c>
      <c r="D190" t="s">
        <v>194</v>
      </c>
      <c r="E190">
        <v>27</v>
      </c>
      <c r="F190" t="s">
        <v>74</v>
      </c>
      <c r="G190" t="s">
        <v>74</v>
      </c>
      <c r="H190" t="s">
        <v>75</v>
      </c>
      <c r="I190">
        <v>20190731</v>
      </c>
      <c r="J190" t="s">
        <v>111</v>
      </c>
      <c r="K190" s="1">
        <v>905250</v>
      </c>
      <c r="L190" t="s">
        <v>76</v>
      </c>
      <c r="M190" t="s">
        <v>77</v>
      </c>
      <c r="N190" t="s">
        <v>78</v>
      </c>
      <c r="O190" t="s">
        <v>36</v>
      </c>
      <c r="P190" t="s">
        <v>36</v>
      </c>
      <c r="Q190" t="s">
        <v>37</v>
      </c>
      <c r="R190" s="1">
        <v>905250</v>
      </c>
      <c r="S190">
        <v>20711</v>
      </c>
      <c r="T190" s="1">
        <v>70000000</v>
      </c>
      <c r="U190" t="s">
        <v>1372</v>
      </c>
      <c r="V190">
        <v>0</v>
      </c>
      <c r="W190">
        <v>0</v>
      </c>
      <c r="X190" t="s">
        <v>2242</v>
      </c>
      <c r="Y190" s="1">
        <v>34000001</v>
      </c>
      <c r="Z190" s="1">
        <v>67.31</v>
      </c>
      <c r="AA190" t="s">
        <v>81</v>
      </c>
      <c r="AB190" t="s">
        <v>82</v>
      </c>
      <c r="AC190">
        <v>360</v>
      </c>
      <c r="AD190" t="s">
        <v>93</v>
      </c>
      <c r="AE190" t="s">
        <v>84</v>
      </c>
      <c r="AF190" t="s">
        <v>82</v>
      </c>
      <c r="AG190" s="1">
        <v>104000000</v>
      </c>
      <c r="AH190" t="s">
        <v>42</v>
      </c>
      <c r="AI190">
        <v>828211</v>
      </c>
    </row>
    <row r="191" spans="1:35" x14ac:dyDescent="0.25">
      <c r="A191" t="s">
        <v>33</v>
      </c>
      <c r="B191" t="s">
        <v>34</v>
      </c>
      <c r="C191">
        <v>4077</v>
      </c>
      <c r="D191" t="s">
        <v>73</v>
      </c>
      <c r="E191">
        <v>27</v>
      </c>
      <c r="F191" t="s">
        <v>74</v>
      </c>
      <c r="G191" t="s">
        <v>74</v>
      </c>
      <c r="H191" t="s">
        <v>75</v>
      </c>
      <c r="I191">
        <v>20190516</v>
      </c>
      <c r="K191" s="1">
        <v>2504200</v>
      </c>
      <c r="L191" t="s">
        <v>76</v>
      </c>
      <c r="M191" t="s">
        <v>77</v>
      </c>
      <c r="N191" t="s">
        <v>78</v>
      </c>
      <c r="O191" t="s">
        <v>36</v>
      </c>
      <c r="P191" t="s">
        <v>36</v>
      </c>
      <c r="Q191" t="s">
        <v>37</v>
      </c>
      <c r="R191" s="1">
        <v>2504200</v>
      </c>
      <c r="S191">
        <v>22613</v>
      </c>
      <c r="T191" s="1">
        <v>98000000</v>
      </c>
      <c r="U191" t="s">
        <v>71</v>
      </c>
      <c r="V191">
        <v>98000000</v>
      </c>
      <c r="W191">
        <v>1</v>
      </c>
      <c r="X191" t="s">
        <v>1812</v>
      </c>
      <c r="Y191" s="1">
        <v>140000000</v>
      </c>
      <c r="Z191" s="1">
        <v>70</v>
      </c>
      <c r="AA191" t="s">
        <v>81</v>
      </c>
      <c r="AB191" t="s">
        <v>82</v>
      </c>
      <c r="AC191">
        <v>360</v>
      </c>
      <c r="AD191" t="s">
        <v>93</v>
      </c>
      <c r="AE191" t="s">
        <v>84</v>
      </c>
      <c r="AG191" s="1">
        <v>140000000</v>
      </c>
      <c r="AH191" t="s">
        <v>54</v>
      </c>
      <c r="AI191">
        <v>828211</v>
      </c>
    </row>
    <row r="192" spans="1:35" x14ac:dyDescent="0.25">
      <c r="A192" t="s">
        <v>33</v>
      </c>
      <c r="B192" t="s">
        <v>34</v>
      </c>
      <c r="C192">
        <v>4550</v>
      </c>
      <c r="D192" t="s">
        <v>341</v>
      </c>
      <c r="E192">
        <v>27</v>
      </c>
      <c r="F192" t="s">
        <v>74</v>
      </c>
      <c r="G192" t="s">
        <v>74</v>
      </c>
      <c r="H192" t="s">
        <v>75</v>
      </c>
      <c r="I192">
        <v>20191211</v>
      </c>
      <c r="K192" s="1">
        <v>5150000</v>
      </c>
      <c r="L192" t="s">
        <v>130</v>
      </c>
      <c r="M192" t="s">
        <v>97</v>
      </c>
      <c r="N192" t="s">
        <v>149</v>
      </c>
      <c r="O192" t="s">
        <v>36</v>
      </c>
      <c r="P192" t="s">
        <v>36</v>
      </c>
      <c r="Q192" t="s">
        <v>45</v>
      </c>
      <c r="R192" s="1">
        <v>5150000</v>
      </c>
      <c r="S192">
        <v>646273</v>
      </c>
      <c r="T192" s="1">
        <v>122400000</v>
      </c>
      <c r="V192">
        <v>122400000</v>
      </c>
      <c r="W192">
        <v>1</v>
      </c>
      <c r="X192" t="s">
        <v>3141</v>
      </c>
      <c r="Y192" s="1">
        <v>156000000</v>
      </c>
      <c r="Z192" s="1">
        <v>78.459999999999994</v>
      </c>
      <c r="AA192" t="s">
        <v>81</v>
      </c>
      <c r="AB192" t="s">
        <v>82</v>
      </c>
      <c r="AC192">
        <v>240</v>
      </c>
      <c r="AD192" t="s">
        <v>93</v>
      </c>
      <c r="AE192" t="s">
        <v>151</v>
      </c>
      <c r="AG192" s="1">
        <v>175715790</v>
      </c>
      <c r="AH192" t="s">
        <v>54</v>
      </c>
      <c r="AI192">
        <v>828211</v>
      </c>
    </row>
    <row r="193" spans="1:35" x14ac:dyDescent="0.25">
      <c r="A193" t="s">
        <v>33</v>
      </c>
      <c r="B193" t="s">
        <v>34</v>
      </c>
      <c r="C193">
        <v>4077</v>
      </c>
      <c r="D193" t="s">
        <v>73</v>
      </c>
      <c r="E193">
        <v>27</v>
      </c>
      <c r="F193" t="s">
        <v>74</v>
      </c>
      <c r="G193" t="s">
        <v>74</v>
      </c>
      <c r="H193" t="s">
        <v>75</v>
      </c>
      <c r="I193">
        <v>20190806</v>
      </c>
      <c r="K193" s="1">
        <v>2030000</v>
      </c>
      <c r="L193" t="s">
        <v>76</v>
      </c>
      <c r="M193" t="s">
        <v>77</v>
      </c>
      <c r="N193" t="s">
        <v>78</v>
      </c>
      <c r="O193" t="s">
        <v>36</v>
      </c>
      <c r="P193" t="s">
        <v>112</v>
      </c>
      <c r="Q193" t="s">
        <v>37</v>
      </c>
      <c r="R193" s="1">
        <v>20300000</v>
      </c>
      <c r="S193">
        <v>475000</v>
      </c>
      <c r="T193" s="1">
        <v>78256962</v>
      </c>
      <c r="U193" t="s">
        <v>123</v>
      </c>
      <c r="V193">
        <v>78256962</v>
      </c>
      <c r="W193">
        <v>1</v>
      </c>
      <c r="X193" t="s">
        <v>2511</v>
      </c>
      <c r="Y193" s="1">
        <v>111795660</v>
      </c>
      <c r="Z193" s="1">
        <v>70</v>
      </c>
      <c r="AA193" t="s">
        <v>81</v>
      </c>
      <c r="AB193" t="s">
        <v>82</v>
      </c>
      <c r="AC193">
        <v>240</v>
      </c>
      <c r="AD193" t="s">
        <v>89</v>
      </c>
      <c r="AE193" t="s">
        <v>84</v>
      </c>
      <c r="AG193" s="1">
        <v>111795660</v>
      </c>
      <c r="AH193" t="s">
        <v>54</v>
      </c>
      <c r="AI193">
        <v>828211</v>
      </c>
    </row>
    <row r="194" spans="1:35" x14ac:dyDescent="0.25">
      <c r="A194" t="s">
        <v>33</v>
      </c>
      <c r="B194" t="s">
        <v>34</v>
      </c>
      <c r="C194">
        <v>99</v>
      </c>
      <c r="D194" t="s">
        <v>390</v>
      </c>
      <c r="E194">
        <v>27</v>
      </c>
      <c r="F194" t="s">
        <v>74</v>
      </c>
      <c r="G194" t="s">
        <v>74</v>
      </c>
      <c r="H194" t="s">
        <v>75</v>
      </c>
      <c r="I194">
        <v>20190301</v>
      </c>
      <c r="K194" s="1">
        <v>10767000</v>
      </c>
      <c r="L194" t="s">
        <v>130</v>
      </c>
      <c r="M194" t="s">
        <v>97</v>
      </c>
      <c r="N194" t="s">
        <v>149</v>
      </c>
      <c r="O194" t="s">
        <v>44</v>
      </c>
      <c r="P194" t="s">
        <v>44</v>
      </c>
      <c r="Q194" t="s">
        <v>37</v>
      </c>
      <c r="R194" s="1">
        <v>10767000</v>
      </c>
      <c r="S194">
        <v>6251341</v>
      </c>
      <c r="T194" s="1">
        <v>240000000</v>
      </c>
      <c r="V194">
        <v>240000000</v>
      </c>
      <c r="W194">
        <v>1</v>
      </c>
      <c r="X194" t="s">
        <v>1359</v>
      </c>
      <c r="Y194" s="1">
        <v>300000000</v>
      </c>
      <c r="Z194" s="1">
        <v>80</v>
      </c>
      <c r="AA194" t="s">
        <v>81</v>
      </c>
      <c r="AB194" t="s">
        <v>82</v>
      </c>
      <c r="AC194">
        <v>240</v>
      </c>
      <c r="AD194" t="s">
        <v>93</v>
      </c>
      <c r="AE194" t="s">
        <v>151</v>
      </c>
      <c r="AG194" s="1">
        <v>300098618</v>
      </c>
      <c r="AH194" t="s">
        <v>42</v>
      </c>
      <c r="AI194">
        <v>828211</v>
      </c>
    </row>
    <row r="195" spans="1:35" x14ac:dyDescent="0.25">
      <c r="A195" t="s">
        <v>33</v>
      </c>
      <c r="B195" t="s">
        <v>34</v>
      </c>
      <c r="C195">
        <v>4077</v>
      </c>
      <c r="D195" t="s">
        <v>73</v>
      </c>
      <c r="E195">
        <v>27</v>
      </c>
      <c r="F195" t="s">
        <v>74</v>
      </c>
      <c r="G195" t="s">
        <v>74</v>
      </c>
      <c r="H195" t="s">
        <v>75</v>
      </c>
      <c r="I195">
        <v>20190528</v>
      </c>
      <c r="K195" s="1">
        <v>2300647</v>
      </c>
      <c r="L195" t="s">
        <v>76</v>
      </c>
      <c r="M195" t="s">
        <v>77</v>
      </c>
      <c r="N195" t="s">
        <v>85</v>
      </c>
      <c r="O195" t="s">
        <v>36</v>
      </c>
      <c r="P195" t="s">
        <v>36</v>
      </c>
      <c r="Q195" t="s">
        <v>37</v>
      </c>
      <c r="R195" s="1">
        <v>3026362</v>
      </c>
      <c r="S195">
        <v>0</v>
      </c>
      <c r="T195" s="1">
        <v>80500000</v>
      </c>
      <c r="U195" t="s">
        <v>618</v>
      </c>
      <c r="V195">
        <v>80500000</v>
      </c>
      <c r="W195">
        <v>1</v>
      </c>
      <c r="X195" t="s">
        <v>1812</v>
      </c>
      <c r="Y195" s="1">
        <v>115000000</v>
      </c>
      <c r="Z195" s="1">
        <v>70</v>
      </c>
      <c r="AA195" t="s">
        <v>81</v>
      </c>
      <c r="AB195" t="s">
        <v>82</v>
      </c>
      <c r="AC195">
        <v>240</v>
      </c>
      <c r="AD195" t="s">
        <v>89</v>
      </c>
      <c r="AE195" t="s">
        <v>41</v>
      </c>
      <c r="AG195" s="1">
        <v>115000000</v>
      </c>
      <c r="AH195" t="s">
        <v>54</v>
      </c>
      <c r="AI195">
        <v>828211</v>
      </c>
    </row>
    <row r="196" spans="1:35" x14ac:dyDescent="0.25">
      <c r="A196" t="s">
        <v>33</v>
      </c>
      <c r="B196" t="s">
        <v>34</v>
      </c>
      <c r="C196">
        <v>4077</v>
      </c>
      <c r="D196" t="s">
        <v>73</v>
      </c>
      <c r="E196">
        <v>27</v>
      </c>
      <c r="F196" t="s">
        <v>74</v>
      </c>
      <c r="G196" t="s">
        <v>74</v>
      </c>
      <c r="H196" t="s">
        <v>75</v>
      </c>
      <c r="I196">
        <v>20190410</v>
      </c>
      <c r="J196" t="s">
        <v>111</v>
      </c>
      <c r="K196" s="1">
        <v>947776</v>
      </c>
      <c r="L196" t="s">
        <v>76</v>
      </c>
      <c r="M196" t="s">
        <v>77</v>
      </c>
      <c r="N196" t="s">
        <v>78</v>
      </c>
      <c r="O196" t="s">
        <v>36</v>
      </c>
      <c r="P196" t="s">
        <v>36</v>
      </c>
      <c r="Q196" t="s">
        <v>37</v>
      </c>
      <c r="R196" s="1">
        <v>1177030</v>
      </c>
      <c r="S196">
        <v>193000</v>
      </c>
      <c r="T196" s="1">
        <v>47000000</v>
      </c>
      <c r="U196" t="s">
        <v>103</v>
      </c>
      <c r="V196">
        <v>0</v>
      </c>
      <c r="W196">
        <v>0</v>
      </c>
      <c r="X196" t="s">
        <v>1587</v>
      </c>
      <c r="Y196" s="1">
        <v>36050001</v>
      </c>
      <c r="Z196" s="1">
        <v>56.59</v>
      </c>
      <c r="AA196" t="s">
        <v>81</v>
      </c>
      <c r="AB196" t="s">
        <v>82</v>
      </c>
      <c r="AC196">
        <v>360</v>
      </c>
      <c r="AD196" t="s">
        <v>83</v>
      </c>
      <c r="AE196" t="s">
        <v>84</v>
      </c>
      <c r="AF196" t="s">
        <v>82</v>
      </c>
      <c r="AG196" s="1">
        <v>83050000</v>
      </c>
      <c r="AH196" t="s">
        <v>42</v>
      </c>
      <c r="AI196">
        <v>828211</v>
      </c>
    </row>
    <row r="197" spans="1:35" x14ac:dyDescent="0.25">
      <c r="A197" t="s">
        <v>33</v>
      </c>
      <c r="B197" t="s">
        <v>34</v>
      </c>
      <c r="C197">
        <v>4739</v>
      </c>
      <c r="D197" t="s">
        <v>294</v>
      </c>
      <c r="E197">
        <v>27</v>
      </c>
      <c r="F197" t="s">
        <v>74</v>
      </c>
      <c r="G197" t="s">
        <v>74</v>
      </c>
      <c r="H197" t="s">
        <v>75</v>
      </c>
      <c r="I197">
        <v>20190430</v>
      </c>
      <c r="J197" t="s">
        <v>111</v>
      </c>
      <c r="K197" s="1">
        <v>1775150</v>
      </c>
      <c r="L197" t="s">
        <v>76</v>
      </c>
      <c r="M197" t="s">
        <v>77</v>
      </c>
      <c r="N197" t="s">
        <v>85</v>
      </c>
      <c r="O197" t="s">
        <v>36</v>
      </c>
      <c r="P197" t="s">
        <v>36</v>
      </c>
      <c r="Q197" t="s">
        <v>37</v>
      </c>
      <c r="R197" s="1">
        <v>1775150</v>
      </c>
      <c r="S197">
        <v>50048</v>
      </c>
      <c r="T197" s="1">
        <v>68000000</v>
      </c>
      <c r="U197" t="s">
        <v>123</v>
      </c>
      <c r="V197">
        <v>0</v>
      </c>
      <c r="W197">
        <v>0</v>
      </c>
      <c r="X197" t="s">
        <v>1587</v>
      </c>
      <c r="Y197" s="1">
        <v>43401001</v>
      </c>
      <c r="Z197" s="1">
        <v>61.04</v>
      </c>
      <c r="AA197" t="s">
        <v>81</v>
      </c>
      <c r="AB197" t="s">
        <v>82</v>
      </c>
      <c r="AC197">
        <v>240</v>
      </c>
      <c r="AD197" t="s">
        <v>93</v>
      </c>
      <c r="AE197" t="s">
        <v>41</v>
      </c>
      <c r="AF197" t="s">
        <v>82</v>
      </c>
      <c r="AG197" s="1">
        <v>111401000</v>
      </c>
      <c r="AH197" t="s">
        <v>54</v>
      </c>
      <c r="AI197">
        <v>828211</v>
      </c>
    </row>
    <row r="198" spans="1:35" x14ac:dyDescent="0.25">
      <c r="A198" t="s">
        <v>33</v>
      </c>
      <c r="B198" t="s">
        <v>34</v>
      </c>
      <c r="C198">
        <v>4077</v>
      </c>
      <c r="D198" t="s">
        <v>73</v>
      </c>
      <c r="E198">
        <v>27</v>
      </c>
      <c r="F198" t="s">
        <v>74</v>
      </c>
      <c r="G198" t="s">
        <v>74</v>
      </c>
      <c r="H198" t="s">
        <v>1978</v>
      </c>
      <c r="I198">
        <v>20190626</v>
      </c>
      <c r="K198" s="1">
        <v>2118000</v>
      </c>
      <c r="L198" t="s">
        <v>76</v>
      </c>
      <c r="M198" t="s">
        <v>77</v>
      </c>
      <c r="N198" t="s">
        <v>85</v>
      </c>
      <c r="O198" t="s">
        <v>36</v>
      </c>
      <c r="P198" t="s">
        <v>36</v>
      </c>
      <c r="Q198" t="s">
        <v>37</v>
      </c>
      <c r="R198" s="1">
        <v>2118000</v>
      </c>
      <c r="S198">
        <v>204455</v>
      </c>
      <c r="T198" s="1">
        <v>59500000</v>
      </c>
      <c r="U198" t="s">
        <v>1740</v>
      </c>
      <c r="V198">
        <v>59500000</v>
      </c>
      <c r="W198">
        <v>1</v>
      </c>
      <c r="X198" t="s">
        <v>2027</v>
      </c>
      <c r="Y198" s="1">
        <v>120000000</v>
      </c>
      <c r="Z198" s="1">
        <v>49.58</v>
      </c>
      <c r="AA198" t="s">
        <v>81</v>
      </c>
      <c r="AB198" t="s">
        <v>124</v>
      </c>
      <c r="AC198">
        <v>240</v>
      </c>
      <c r="AD198" t="s">
        <v>132</v>
      </c>
      <c r="AE198" t="s">
        <v>41</v>
      </c>
      <c r="AF198" t="s">
        <v>82</v>
      </c>
      <c r="AG198" s="1">
        <v>120000000</v>
      </c>
      <c r="AH198" t="s">
        <v>54</v>
      </c>
      <c r="AI198">
        <v>828211</v>
      </c>
    </row>
    <row r="199" spans="1:35" x14ac:dyDescent="0.25">
      <c r="A199" t="s">
        <v>33</v>
      </c>
      <c r="B199" t="s">
        <v>34</v>
      </c>
      <c r="C199">
        <v>4077</v>
      </c>
      <c r="D199" t="s">
        <v>73</v>
      </c>
      <c r="E199">
        <v>27</v>
      </c>
      <c r="F199" t="s">
        <v>74</v>
      </c>
      <c r="G199" t="s">
        <v>74</v>
      </c>
      <c r="H199" t="s">
        <v>75</v>
      </c>
      <c r="I199">
        <v>20190429</v>
      </c>
      <c r="K199" s="1">
        <v>2000000</v>
      </c>
      <c r="L199" t="s">
        <v>76</v>
      </c>
      <c r="M199" t="s">
        <v>97</v>
      </c>
      <c r="N199" t="s">
        <v>78</v>
      </c>
      <c r="O199" t="s">
        <v>36</v>
      </c>
      <c r="P199" t="s">
        <v>36</v>
      </c>
      <c r="Q199" t="s">
        <v>37</v>
      </c>
      <c r="R199" s="1">
        <v>2000000</v>
      </c>
      <c r="S199">
        <v>139095</v>
      </c>
      <c r="T199" s="1">
        <v>81400000</v>
      </c>
      <c r="U199" t="s">
        <v>470</v>
      </c>
      <c r="V199">
        <v>81400000</v>
      </c>
      <c r="W199">
        <v>1</v>
      </c>
      <c r="X199" t="s">
        <v>1587</v>
      </c>
      <c r="Y199" s="1">
        <v>116400000</v>
      </c>
      <c r="Z199" s="1">
        <v>69.930000000000007</v>
      </c>
      <c r="AA199" t="s">
        <v>81</v>
      </c>
      <c r="AB199" t="s">
        <v>82</v>
      </c>
      <c r="AC199">
        <v>360</v>
      </c>
      <c r="AD199" t="s">
        <v>93</v>
      </c>
      <c r="AE199" t="s">
        <v>84</v>
      </c>
      <c r="AG199" s="1">
        <v>116400000</v>
      </c>
      <c r="AH199" t="s">
        <v>42</v>
      </c>
      <c r="AI199">
        <v>828211</v>
      </c>
    </row>
    <row r="200" spans="1:35" x14ac:dyDescent="0.25">
      <c r="A200" t="s">
        <v>33</v>
      </c>
      <c r="B200" t="s">
        <v>34</v>
      </c>
      <c r="C200">
        <v>89</v>
      </c>
      <c r="D200" t="s">
        <v>277</v>
      </c>
      <c r="E200">
        <v>27</v>
      </c>
      <c r="F200" t="s">
        <v>74</v>
      </c>
      <c r="G200" t="s">
        <v>74</v>
      </c>
      <c r="H200" t="s">
        <v>161</v>
      </c>
      <c r="I200">
        <v>20190809</v>
      </c>
      <c r="K200" s="1">
        <v>2378744</v>
      </c>
      <c r="L200" t="s">
        <v>76</v>
      </c>
      <c r="M200" t="s">
        <v>77</v>
      </c>
      <c r="N200" t="s">
        <v>85</v>
      </c>
      <c r="O200" t="s">
        <v>36</v>
      </c>
      <c r="P200" t="s">
        <v>36</v>
      </c>
      <c r="Q200" t="s">
        <v>37</v>
      </c>
      <c r="R200" s="1">
        <v>3092791</v>
      </c>
      <c r="S200">
        <v>67855</v>
      </c>
      <c r="T200" s="1">
        <v>50000000</v>
      </c>
      <c r="U200" t="s">
        <v>240</v>
      </c>
      <c r="V200">
        <v>50000000</v>
      </c>
      <c r="W200">
        <v>1</v>
      </c>
      <c r="X200" t="s">
        <v>2511</v>
      </c>
      <c r="Y200" s="1">
        <v>103600000</v>
      </c>
      <c r="Z200" s="1">
        <v>48.26</v>
      </c>
      <c r="AA200" t="s">
        <v>81</v>
      </c>
      <c r="AB200" t="s">
        <v>124</v>
      </c>
      <c r="AC200">
        <v>240</v>
      </c>
      <c r="AD200" t="s">
        <v>89</v>
      </c>
      <c r="AE200" t="s">
        <v>41</v>
      </c>
      <c r="AF200" t="s">
        <v>82</v>
      </c>
      <c r="AG200" s="1">
        <v>103600000</v>
      </c>
      <c r="AH200" t="s">
        <v>42</v>
      </c>
      <c r="AI200">
        <v>828211</v>
      </c>
    </row>
    <row r="201" spans="1:35" x14ac:dyDescent="0.25">
      <c r="A201" t="s">
        <v>33</v>
      </c>
      <c r="B201" t="s">
        <v>34</v>
      </c>
      <c r="C201">
        <v>40</v>
      </c>
      <c r="D201" t="s">
        <v>198</v>
      </c>
      <c r="E201">
        <v>27</v>
      </c>
      <c r="F201" t="s">
        <v>74</v>
      </c>
      <c r="G201" t="s">
        <v>74</v>
      </c>
      <c r="H201" t="s">
        <v>1978</v>
      </c>
      <c r="I201">
        <v>20190709</v>
      </c>
      <c r="K201" s="1">
        <v>2565000</v>
      </c>
      <c r="L201" t="s">
        <v>76</v>
      </c>
      <c r="M201" t="s">
        <v>77</v>
      </c>
      <c r="N201" t="s">
        <v>85</v>
      </c>
      <c r="O201" t="s">
        <v>36</v>
      </c>
      <c r="P201" t="s">
        <v>36</v>
      </c>
      <c r="Q201" t="s">
        <v>37</v>
      </c>
      <c r="R201" s="1">
        <v>2565000</v>
      </c>
      <c r="S201">
        <v>1648731</v>
      </c>
      <c r="T201" s="1">
        <v>67900000</v>
      </c>
      <c r="U201" t="s">
        <v>618</v>
      </c>
      <c r="V201">
        <v>67900000</v>
      </c>
      <c r="W201">
        <v>1</v>
      </c>
      <c r="X201" t="s">
        <v>2242</v>
      </c>
      <c r="Y201" s="1">
        <v>112000000</v>
      </c>
      <c r="Z201" s="1">
        <v>60.63</v>
      </c>
      <c r="AA201" t="s">
        <v>81</v>
      </c>
      <c r="AB201" t="s">
        <v>124</v>
      </c>
      <c r="AC201">
        <v>180</v>
      </c>
      <c r="AD201" t="s">
        <v>89</v>
      </c>
      <c r="AE201" t="s">
        <v>41</v>
      </c>
      <c r="AF201" t="s">
        <v>124</v>
      </c>
      <c r="AG201" s="1">
        <v>112000000</v>
      </c>
      <c r="AH201" t="s">
        <v>42</v>
      </c>
      <c r="AI201">
        <v>828211</v>
      </c>
    </row>
    <row r="202" spans="1:35" x14ac:dyDescent="0.25">
      <c r="A202" t="s">
        <v>33</v>
      </c>
      <c r="B202" t="s">
        <v>34</v>
      </c>
      <c r="C202">
        <v>28</v>
      </c>
      <c r="D202" t="s">
        <v>55</v>
      </c>
      <c r="E202">
        <v>27</v>
      </c>
      <c r="F202" t="s">
        <v>74</v>
      </c>
      <c r="G202" t="s">
        <v>74</v>
      </c>
      <c r="H202" t="s">
        <v>75</v>
      </c>
      <c r="I202">
        <v>20190724</v>
      </c>
      <c r="K202" s="1">
        <v>1585488</v>
      </c>
      <c r="L202" t="s">
        <v>76</v>
      </c>
      <c r="M202" t="s">
        <v>77</v>
      </c>
      <c r="N202" t="s">
        <v>78</v>
      </c>
      <c r="O202" t="s">
        <v>36</v>
      </c>
      <c r="P202" t="s">
        <v>36</v>
      </c>
      <c r="Q202" t="s">
        <v>37</v>
      </c>
      <c r="R202" s="1">
        <v>1585488</v>
      </c>
      <c r="S202">
        <v>716299</v>
      </c>
      <c r="T202" s="1">
        <v>61000000</v>
      </c>
      <c r="U202" t="s">
        <v>349</v>
      </c>
      <c r="V202">
        <v>61000000</v>
      </c>
      <c r="W202">
        <v>1</v>
      </c>
      <c r="X202" t="s">
        <v>2242</v>
      </c>
      <c r="Y202" s="1">
        <v>104000000</v>
      </c>
      <c r="Z202" s="1">
        <v>58.65</v>
      </c>
      <c r="AA202" t="s">
        <v>81</v>
      </c>
      <c r="AB202" t="s">
        <v>82</v>
      </c>
      <c r="AC202">
        <v>360</v>
      </c>
      <c r="AD202" t="s">
        <v>93</v>
      </c>
      <c r="AE202" t="s">
        <v>84</v>
      </c>
      <c r="AF202" t="s">
        <v>82</v>
      </c>
      <c r="AG202" s="1">
        <v>104000000</v>
      </c>
      <c r="AH202" t="s">
        <v>54</v>
      </c>
      <c r="AI202">
        <v>828211</v>
      </c>
    </row>
    <row r="203" spans="1:35" x14ac:dyDescent="0.25">
      <c r="A203" t="s">
        <v>33</v>
      </c>
      <c r="B203" t="s">
        <v>34</v>
      </c>
      <c r="C203">
        <v>4077</v>
      </c>
      <c r="D203" t="s">
        <v>73</v>
      </c>
      <c r="E203">
        <v>27</v>
      </c>
      <c r="F203" t="s">
        <v>74</v>
      </c>
      <c r="G203" t="s">
        <v>74</v>
      </c>
      <c r="H203" t="s">
        <v>75</v>
      </c>
      <c r="I203">
        <v>20191008</v>
      </c>
      <c r="K203" s="1">
        <v>1597000</v>
      </c>
      <c r="L203" t="s">
        <v>76</v>
      </c>
      <c r="M203" t="s">
        <v>77</v>
      </c>
      <c r="N203" t="s">
        <v>78</v>
      </c>
      <c r="O203" t="s">
        <v>36</v>
      </c>
      <c r="P203" t="s">
        <v>36</v>
      </c>
      <c r="Q203" t="s">
        <v>37</v>
      </c>
      <c r="R203" s="1">
        <v>1597000</v>
      </c>
      <c r="S203">
        <v>45592</v>
      </c>
      <c r="T203" s="1">
        <v>46000000</v>
      </c>
      <c r="U203" t="s">
        <v>1740</v>
      </c>
      <c r="V203">
        <v>46000000</v>
      </c>
      <c r="W203">
        <v>1</v>
      </c>
      <c r="X203" t="s">
        <v>2883</v>
      </c>
      <c r="Y203" s="1">
        <v>120000000</v>
      </c>
      <c r="Z203" s="1">
        <v>38.33</v>
      </c>
      <c r="AA203" t="s">
        <v>81</v>
      </c>
      <c r="AB203" t="s">
        <v>82</v>
      </c>
      <c r="AC203">
        <v>180</v>
      </c>
      <c r="AD203" t="s">
        <v>93</v>
      </c>
      <c r="AE203" t="s">
        <v>84</v>
      </c>
      <c r="AF203" t="s">
        <v>82</v>
      </c>
      <c r="AG203" s="1">
        <v>120000000</v>
      </c>
      <c r="AH203" t="s">
        <v>54</v>
      </c>
      <c r="AI203">
        <v>828211</v>
      </c>
    </row>
    <row r="204" spans="1:35" x14ac:dyDescent="0.25">
      <c r="A204" t="s">
        <v>33</v>
      </c>
      <c r="B204" t="s">
        <v>34</v>
      </c>
      <c r="C204">
        <v>4898</v>
      </c>
      <c r="D204" t="s">
        <v>506</v>
      </c>
      <c r="E204">
        <v>27</v>
      </c>
      <c r="F204" t="s">
        <v>74</v>
      </c>
      <c r="G204" t="s">
        <v>74</v>
      </c>
      <c r="H204" t="s">
        <v>75</v>
      </c>
      <c r="I204">
        <v>20191223</v>
      </c>
      <c r="K204" s="1">
        <v>3600000</v>
      </c>
      <c r="L204" t="s">
        <v>130</v>
      </c>
      <c r="M204" t="s">
        <v>97</v>
      </c>
      <c r="N204" t="s">
        <v>251</v>
      </c>
      <c r="O204" t="s">
        <v>36</v>
      </c>
      <c r="P204" t="s">
        <v>36</v>
      </c>
      <c r="Q204" t="s">
        <v>37</v>
      </c>
      <c r="R204" s="1">
        <v>3600000</v>
      </c>
      <c r="S204">
        <v>493885</v>
      </c>
      <c r="T204" s="1">
        <v>86000000</v>
      </c>
      <c r="V204">
        <v>86000000</v>
      </c>
      <c r="W204">
        <v>1</v>
      </c>
      <c r="X204" t="s">
        <v>3141</v>
      </c>
      <c r="Y204" s="1">
        <v>204000000</v>
      </c>
      <c r="Z204" s="1">
        <v>42.16</v>
      </c>
      <c r="AA204" t="s">
        <v>81</v>
      </c>
      <c r="AB204" t="s">
        <v>82</v>
      </c>
      <c r="AC204">
        <v>240</v>
      </c>
      <c r="AD204" t="s">
        <v>93</v>
      </c>
      <c r="AE204" t="s">
        <v>41</v>
      </c>
      <c r="AG204" s="1">
        <v>208144566</v>
      </c>
      <c r="AH204" t="s">
        <v>54</v>
      </c>
      <c r="AI204">
        <v>828211</v>
      </c>
    </row>
    <row r="205" spans="1:35" x14ac:dyDescent="0.25">
      <c r="A205" t="s">
        <v>33</v>
      </c>
      <c r="B205" t="s">
        <v>34</v>
      </c>
      <c r="C205">
        <v>4077</v>
      </c>
      <c r="D205" t="s">
        <v>73</v>
      </c>
      <c r="E205">
        <v>27</v>
      </c>
      <c r="F205" t="s">
        <v>74</v>
      </c>
      <c r="G205" t="s">
        <v>74</v>
      </c>
      <c r="H205" t="s">
        <v>538</v>
      </c>
      <c r="I205">
        <v>20190523</v>
      </c>
      <c r="K205" s="1">
        <v>1737652</v>
      </c>
      <c r="L205" t="s">
        <v>76</v>
      </c>
      <c r="M205" t="s">
        <v>77</v>
      </c>
      <c r="N205" t="s">
        <v>85</v>
      </c>
      <c r="O205" t="s">
        <v>36</v>
      </c>
      <c r="P205" t="s">
        <v>36</v>
      </c>
      <c r="Q205" t="s">
        <v>37</v>
      </c>
      <c r="R205" s="1">
        <v>1737652</v>
      </c>
      <c r="S205">
        <v>0</v>
      </c>
      <c r="T205" s="1">
        <v>47700000</v>
      </c>
      <c r="U205" t="s">
        <v>678</v>
      </c>
      <c r="V205">
        <v>47700000</v>
      </c>
      <c r="W205">
        <v>1</v>
      </c>
      <c r="X205" t="s">
        <v>1812</v>
      </c>
      <c r="Y205" s="1">
        <v>111795660</v>
      </c>
      <c r="Z205" s="1">
        <v>42.67</v>
      </c>
      <c r="AA205" t="s">
        <v>81</v>
      </c>
      <c r="AB205" t="s">
        <v>82</v>
      </c>
      <c r="AC205">
        <v>240</v>
      </c>
      <c r="AD205" t="s">
        <v>93</v>
      </c>
      <c r="AE205" t="s">
        <v>41</v>
      </c>
      <c r="AF205" t="s">
        <v>82</v>
      </c>
      <c r="AG205" s="1">
        <v>111795660</v>
      </c>
      <c r="AH205" t="s">
        <v>42</v>
      </c>
      <c r="AI205">
        <v>828211</v>
      </c>
    </row>
    <row r="206" spans="1:35" x14ac:dyDescent="0.25">
      <c r="A206" t="s">
        <v>33</v>
      </c>
      <c r="B206" t="s">
        <v>34</v>
      </c>
      <c r="C206">
        <v>4077</v>
      </c>
      <c r="D206" t="s">
        <v>73</v>
      </c>
      <c r="E206">
        <v>27</v>
      </c>
      <c r="F206" t="s">
        <v>74</v>
      </c>
      <c r="G206" t="s">
        <v>74</v>
      </c>
      <c r="H206" t="s">
        <v>75</v>
      </c>
      <c r="I206">
        <v>20190717</v>
      </c>
      <c r="K206" s="1">
        <v>1655944</v>
      </c>
      <c r="L206" t="s">
        <v>76</v>
      </c>
      <c r="M206" t="s">
        <v>77</v>
      </c>
      <c r="N206" t="s">
        <v>78</v>
      </c>
      <c r="O206" t="s">
        <v>36</v>
      </c>
      <c r="P206" t="s">
        <v>36</v>
      </c>
      <c r="Q206" t="s">
        <v>37</v>
      </c>
      <c r="R206" s="1">
        <v>1655944</v>
      </c>
      <c r="S206">
        <v>0</v>
      </c>
      <c r="T206" s="1">
        <v>54870000</v>
      </c>
      <c r="U206" t="s">
        <v>232</v>
      </c>
      <c r="V206">
        <v>54870000</v>
      </c>
      <c r="W206">
        <v>1</v>
      </c>
      <c r="X206" t="s">
        <v>2242</v>
      </c>
      <c r="Y206" s="1">
        <v>118645650</v>
      </c>
      <c r="Z206" s="1">
        <v>46.25</v>
      </c>
      <c r="AA206" t="s">
        <v>81</v>
      </c>
      <c r="AB206" t="s">
        <v>82</v>
      </c>
      <c r="AC206">
        <v>240</v>
      </c>
      <c r="AD206" t="s">
        <v>93</v>
      </c>
      <c r="AE206" t="s">
        <v>84</v>
      </c>
      <c r="AF206" t="s">
        <v>82</v>
      </c>
      <c r="AG206" s="1">
        <v>118645650</v>
      </c>
      <c r="AH206" t="s">
        <v>54</v>
      </c>
      <c r="AI206">
        <v>828211</v>
      </c>
    </row>
    <row r="207" spans="1:35" x14ac:dyDescent="0.25">
      <c r="A207" t="s">
        <v>33</v>
      </c>
      <c r="B207" t="s">
        <v>34</v>
      </c>
      <c r="C207">
        <v>46</v>
      </c>
      <c r="D207" t="s">
        <v>214</v>
      </c>
      <c r="E207">
        <v>27</v>
      </c>
      <c r="F207" t="s">
        <v>74</v>
      </c>
      <c r="G207" t="s">
        <v>74</v>
      </c>
      <c r="H207" t="s">
        <v>75</v>
      </c>
      <c r="I207">
        <v>20190406</v>
      </c>
      <c r="K207" s="1">
        <v>1600000</v>
      </c>
      <c r="L207" t="s">
        <v>76</v>
      </c>
      <c r="M207" t="s">
        <v>77</v>
      </c>
      <c r="N207" t="s">
        <v>85</v>
      </c>
      <c r="O207" t="s">
        <v>36</v>
      </c>
      <c r="P207" t="s">
        <v>36</v>
      </c>
      <c r="Q207" t="s">
        <v>37</v>
      </c>
      <c r="R207" s="1">
        <v>1600000</v>
      </c>
      <c r="S207">
        <v>8355</v>
      </c>
      <c r="T207" s="1">
        <v>41300000</v>
      </c>
      <c r="U207" t="s">
        <v>988</v>
      </c>
      <c r="V207">
        <v>41300000</v>
      </c>
      <c r="W207">
        <v>1</v>
      </c>
      <c r="X207" t="s">
        <v>1587</v>
      </c>
      <c r="Y207" s="1">
        <v>104363000</v>
      </c>
      <c r="Z207" s="1">
        <v>39.57</v>
      </c>
      <c r="AA207" t="s">
        <v>81</v>
      </c>
      <c r="AB207" t="s">
        <v>82</v>
      </c>
      <c r="AC207">
        <v>180</v>
      </c>
      <c r="AD207" t="s">
        <v>93</v>
      </c>
      <c r="AE207" t="s">
        <v>41</v>
      </c>
      <c r="AF207" t="s">
        <v>82</v>
      </c>
      <c r="AG207" s="1">
        <v>104363000</v>
      </c>
      <c r="AH207" t="s">
        <v>54</v>
      </c>
      <c r="AI207">
        <v>828211</v>
      </c>
    </row>
    <row r="208" spans="1:35" x14ac:dyDescent="0.25">
      <c r="A208" t="s">
        <v>33</v>
      </c>
      <c r="B208" t="s">
        <v>34</v>
      </c>
      <c r="C208">
        <v>4077</v>
      </c>
      <c r="D208" t="s">
        <v>73</v>
      </c>
      <c r="E208">
        <v>27</v>
      </c>
      <c r="F208" t="s">
        <v>74</v>
      </c>
      <c r="G208" t="s">
        <v>74</v>
      </c>
      <c r="H208" t="s">
        <v>75</v>
      </c>
      <c r="I208">
        <v>20191230</v>
      </c>
      <c r="K208" s="1">
        <v>1109807</v>
      </c>
      <c r="L208" t="s">
        <v>76</v>
      </c>
      <c r="M208" t="s">
        <v>77</v>
      </c>
      <c r="N208" t="s">
        <v>78</v>
      </c>
      <c r="O208" t="s">
        <v>36</v>
      </c>
      <c r="P208" t="s">
        <v>36</v>
      </c>
      <c r="Q208" t="s">
        <v>37</v>
      </c>
      <c r="R208" s="1">
        <v>1109807</v>
      </c>
      <c r="S208">
        <v>84487</v>
      </c>
      <c r="T208" s="1">
        <v>43950000</v>
      </c>
      <c r="U208" t="s">
        <v>1591</v>
      </c>
      <c r="V208">
        <v>43950000</v>
      </c>
      <c r="W208">
        <v>1</v>
      </c>
      <c r="X208" t="s">
        <v>3141</v>
      </c>
      <c r="Y208" s="1">
        <v>114700000</v>
      </c>
      <c r="Z208" s="1">
        <v>38.32</v>
      </c>
      <c r="AA208" t="s">
        <v>81</v>
      </c>
      <c r="AB208" t="s">
        <v>82</v>
      </c>
      <c r="AC208">
        <v>360</v>
      </c>
      <c r="AD208" t="s">
        <v>411</v>
      </c>
      <c r="AE208" t="s">
        <v>84</v>
      </c>
      <c r="AF208" t="s">
        <v>82</v>
      </c>
      <c r="AG208" s="1">
        <v>114700000</v>
      </c>
      <c r="AH208" t="s">
        <v>54</v>
      </c>
      <c r="AI208">
        <v>828211</v>
      </c>
    </row>
    <row r="209" spans="1:35" x14ac:dyDescent="0.25">
      <c r="A209" t="s">
        <v>33</v>
      </c>
      <c r="B209" t="s">
        <v>34</v>
      </c>
      <c r="C209">
        <v>4077</v>
      </c>
      <c r="D209" t="s">
        <v>73</v>
      </c>
      <c r="E209">
        <v>26</v>
      </c>
      <c r="F209" t="s">
        <v>74</v>
      </c>
      <c r="G209" t="s">
        <v>74</v>
      </c>
      <c r="H209" t="s">
        <v>75</v>
      </c>
      <c r="I209">
        <v>20190903</v>
      </c>
      <c r="K209" s="1">
        <v>1544885</v>
      </c>
      <c r="L209" t="s">
        <v>76</v>
      </c>
      <c r="M209" t="s">
        <v>77</v>
      </c>
      <c r="N209" t="s">
        <v>78</v>
      </c>
      <c r="O209" t="s">
        <v>36</v>
      </c>
      <c r="P209" t="s">
        <v>36</v>
      </c>
      <c r="Q209" t="s">
        <v>37</v>
      </c>
      <c r="R209" s="1">
        <v>1650000</v>
      </c>
      <c r="S209">
        <v>21874</v>
      </c>
      <c r="T209" s="1">
        <v>65000000</v>
      </c>
      <c r="U209" t="s">
        <v>103</v>
      </c>
      <c r="V209">
        <v>65000000</v>
      </c>
      <c r="W209">
        <v>1</v>
      </c>
      <c r="X209" t="s">
        <v>2709</v>
      </c>
      <c r="Y209" s="1">
        <v>104300000</v>
      </c>
      <c r="Z209" s="1">
        <v>62.32</v>
      </c>
      <c r="AA209" t="s">
        <v>81</v>
      </c>
      <c r="AB209" t="s">
        <v>82</v>
      </c>
      <c r="AC209">
        <v>360</v>
      </c>
      <c r="AD209" t="s">
        <v>83</v>
      </c>
      <c r="AE209" t="s">
        <v>84</v>
      </c>
      <c r="AF209" t="s">
        <v>82</v>
      </c>
      <c r="AG209" s="1">
        <v>104300000</v>
      </c>
      <c r="AH209" t="s">
        <v>54</v>
      </c>
      <c r="AI209">
        <v>828211</v>
      </c>
    </row>
    <row r="210" spans="1:35" x14ac:dyDescent="0.25">
      <c r="A210" t="s">
        <v>33</v>
      </c>
      <c r="B210" t="s">
        <v>34</v>
      </c>
      <c r="C210">
        <v>4077</v>
      </c>
      <c r="D210" t="s">
        <v>73</v>
      </c>
      <c r="E210">
        <v>26</v>
      </c>
      <c r="F210" t="s">
        <v>74</v>
      </c>
      <c r="G210" t="s">
        <v>74</v>
      </c>
      <c r="H210" t="s">
        <v>75</v>
      </c>
      <c r="I210">
        <v>20190226</v>
      </c>
      <c r="K210" s="1">
        <v>3478333</v>
      </c>
      <c r="L210" t="s">
        <v>76</v>
      </c>
      <c r="M210" t="s">
        <v>77</v>
      </c>
      <c r="N210" t="s">
        <v>85</v>
      </c>
      <c r="O210" t="s">
        <v>36</v>
      </c>
      <c r="P210" t="s">
        <v>36</v>
      </c>
      <c r="Q210" t="s">
        <v>37</v>
      </c>
      <c r="R210" s="1">
        <v>3478333</v>
      </c>
      <c r="S210">
        <v>486501</v>
      </c>
      <c r="T210" s="1">
        <v>78256962</v>
      </c>
      <c r="U210" t="s">
        <v>1321</v>
      </c>
      <c r="V210">
        <v>78256962</v>
      </c>
      <c r="W210">
        <v>1</v>
      </c>
      <c r="X210" t="s">
        <v>1037</v>
      </c>
      <c r="Y210" s="1">
        <v>111795660</v>
      </c>
      <c r="Z210" s="1">
        <v>70</v>
      </c>
      <c r="AA210" t="s">
        <v>81</v>
      </c>
      <c r="AB210" t="s">
        <v>82</v>
      </c>
      <c r="AC210">
        <v>240</v>
      </c>
      <c r="AD210" t="s">
        <v>93</v>
      </c>
      <c r="AE210" t="s">
        <v>41</v>
      </c>
      <c r="AF210" t="s">
        <v>82</v>
      </c>
      <c r="AG210" s="1">
        <v>111795660</v>
      </c>
      <c r="AH210" t="s">
        <v>42</v>
      </c>
      <c r="AI210">
        <v>828211</v>
      </c>
    </row>
    <row r="211" spans="1:35" x14ac:dyDescent="0.25">
      <c r="A211" t="s">
        <v>33</v>
      </c>
      <c r="B211" t="s">
        <v>34</v>
      </c>
      <c r="C211">
        <v>98</v>
      </c>
      <c r="D211" t="s">
        <v>388</v>
      </c>
      <c r="E211">
        <v>26</v>
      </c>
      <c r="F211" t="s">
        <v>74</v>
      </c>
      <c r="G211" t="s">
        <v>74</v>
      </c>
      <c r="H211" t="s">
        <v>1978</v>
      </c>
      <c r="I211">
        <v>20190731</v>
      </c>
      <c r="K211" s="1">
        <v>4968696</v>
      </c>
      <c r="L211" t="s">
        <v>76</v>
      </c>
      <c r="M211" t="s">
        <v>97</v>
      </c>
      <c r="N211" t="s">
        <v>220</v>
      </c>
      <c r="O211" t="s">
        <v>36</v>
      </c>
      <c r="P211" t="s">
        <v>36</v>
      </c>
      <c r="Q211" t="s">
        <v>37</v>
      </c>
      <c r="R211" s="1">
        <v>7968696</v>
      </c>
      <c r="S211">
        <v>1075130</v>
      </c>
      <c r="T211" s="1">
        <v>157000000</v>
      </c>
      <c r="U211" t="s">
        <v>71</v>
      </c>
      <c r="V211">
        <v>157000000</v>
      </c>
      <c r="W211">
        <v>1</v>
      </c>
      <c r="X211" t="s">
        <v>2242</v>
      </c>
      <c r="Y211" s="1">
        <v>307000000</v>
      </c>
      <c r="Z211" s="1">
        <v>51.14</v>
      </c>
      <c r="AA211" t="s">
        <v>81</v>
      </c>
      <c r="AB211" t="s">
        <v>124</v>
      </c>
      <c r="AC211">
        <v>240</v>
      </c>
      <c r="AD211" t="s">
        <v>93</v>
      </c>
      <c r="AE211" t="s">
        <v>241</v>
      </c>
      <c r="AG211" s="1">
        <v>307000000</v>
      </c>
      <c r="AH211" t="s">
        <v>42</v>
      </c>
      <c r="AI211">
        <v>828211</v>
      </c>
    </row>
    <row r="212" spans="1:35" x14ac:dyDescent="0.25">
      <c r="A212" t="s">
        <v>33</v>
      </c>
      <c r="B212" t="s">
        <v>34</v>
      </c>
      <c r="C212">
        <v>4077</v>
      </c>
      <c r="D212" t="s">
        <v>73</v>
      </c>
      <c r="E212">
        <v>26</v>
      </c>
      <c r="F212" t="s">
        <v>74</v>
      </c>
      <c r="G212" t="s">
        <v>74</v>
      </c>
      <c r="H212" t="s">
        <v>538</v>
      </c>
      <c r="I212">
        <v>20190614</v>
      </c>
      <c r="K212" s="1">
        <v>2020000</v>
      </c>
      <c r="L212" t="s">
        <v>76</v>
      </c>
      <c r="M212" t="s">
        <v>97</v>
      </c>
      <c r="N212" t="s">
        <v>78</v>
      </c>
      <c r="O212" t="s">
        <v>36</v>
      </c>
      <c r="P212" t="s">
        <v>36</v>
      </c>
      <c r="Q212" t="s">
        <v>37</v>
      </c>
      <c r="R212" s="1">
        <v>2020000</v>
      </c>
      <c r="S212">
        <v>0</v>
      </c>
      <c r="T212" s="1">
        <v>77756520</v>
      </c>
      <c r="U212" t="s">
        <v>618</v>
      </c>
      <c r="V212">
        <v>77756520</v>
      </c>
      <c r="W212">
        <v>1</v>
      </c>
      <c r="X212" t="s">
        <v>2027</v>
      </c>
      <c r="Y212" s="1">
        <v>114000001</v>
      </c>
      <c r="Z212" s="1">
        <v>68.209999999999994</v>
      </c>
      <c r="AA212" t="s">
        <v>81</v>
      </c>
      <c r="AB212" t="s">
        <v>82</v>
      </c>
      <c r="AC212">
        <v>300</v>
      </c>
      <c r="AD212" t="s">
        <v>93</v>
      </c>
      <c r="AE212" t="s">
        <v>84</v>
      </c>
      <c r="AG212" s="1">
        <v>114000000</v>
      </c>
      <c r="AH212" t="s">
        <v>42</v>
      </c>
      <c r="AI212">
        <v>828211</v>
      </c>
    </row>
    <row r="213" spans="1:35" x14ac:dyDescent="0.25">
      <c r="A213" t="s">
        <v>33</v>
      </c>
      <c r="B213" t="s">
        <v>34</v>
      </c>
      <c r="C213">
        <v>4517</v>
      </c>
      <c r="D213" t="s">
        <v>308</v>
      </c>
      <c r="E213">
        <v>26</v>
      </c>
      <c r="F213" t="s">
        <v>74</v>
      </c>
      <c r="G213" t="s">
        <v>74</v>
      </c>
      <c r="H213" t="s">
        <v>75</v>
      </c>
      <c r="I213">
        <v>20190410</v>
      </c>
      <c r="K213" s="1">
        <v>2100000</v>
      </c>
      <c r="L213" t="s">
        <v>130</v>
      </c>
      <c r="M213" t="s">
        <v>97</v>
      </c>
      <c r="N213" t="s">
        <v>149</v>
      </c>
      <c r="O213" t="s">
        <v>36</v>
      </c>
      <c r="P213" t="s">
        <v>36</v>
      </c>
      <c r="Q213" t="s">
        <v>37</v>
      </c>
      <c r="R213" s="1">
        <v>3000000</v>
      </c>
      <c r="S213">
        <v>734309</v>
      </c>
      <c r="T213" s="1">
        <v>150000000</v>
      </c>
      <c r="V213">
        <v>150000000</v>
      </c>
      <c r="W213">
        <v>1</v>
      </c>
      <c r="X213" t="s">
        <v>1587</v>
      </c>
      <c r="Y213" s="1">
        <v>285000000</v>
      </c>
      <c r="Z213" s="1">
        <v>52.63</v>
      </c>
      <c r="AA213" t="s">
        <v>81</v>
      </c>
      <c r="AB213" t="s">
        <v>82</v>
      </c>
      <c r="AC213">
        <v>240</v>
      </c>
      <c r="AD213" t="s">
        <v>93</v>
      </c>
      <c r="AE213" t="s">
        <v>151</v>
      </c>
      <c r="AG213" s="1">
        <v>340018000</v>
      </c>
      <c r="AH213" t="s">
        <v>54</v>
      </c>
      <c r="AI213">
        <v>828211</v>
      </c>
    </row>
    <row r="214" spans="1:35" x14ac:dyDescent="0.25">
      <c r="A214" t="s">
        <v>33</v>
      </c>
      <c r="B214" t="s">
        <v>34</v>
      </c>
      <c r="C214">
        <v>4077</v>
      </c>
      <c r="D214" t="s">
        <v>73</v>
      </c>
      <c r="E214">
        <v>26</v>
      </c>
      <c r="F214" t="s">
        <v>74</v>
      </c>
      <c r="G214" t="s">
        <v>74</v>
      </c>
      <c r="H214" t="s">
        <v>75</v>
      </c>
      <c r="I214">
        <v>20191112</v>
      </c>
      <c r="K214" s="1">
        <v>1568000</v>
      </c>
      <c r="L214" t="s">
        <v>76</v>
      </c>
      <c r="M214" t="s">
        <v>77</v>
      </c>
      <c r="N214" t="s">
        <v>78</v>
      </c>
      <c r="O214" t="s">
        <v>36</v>
      </c>
      <c r="P214" t="s">
        <v>36</v>
      </c>
      <c r="Q214" t="s">
        <v>37</v>
      </c>
      <c r="R214" s="1">
        <v>1665032</v>
      </c>
      <c r="S214">
        <v>0</v>
      </c>
      <c r="T214" s="1">
        <v>65000000</v>
      </c>
      <c r="U214" t="s">
        <v>1591</v>
      </c>
      <c r="V214">
        <v>65000000</v>
      </c>
      <c r="W214">
        <v>1</v>
      </c>
      <c r="X214" t="s">
        <v>3021</v>
      </c>
      <c r="Y214" s="1">
        <v>132500000</v>
      </c>
      <c r="Z214" s="1">
        <v>49.06</v>
      </c>
      <c r="AA214" t="s">
        <v>81</v>
      </c>
      <c r="AB214" t="s">
        <v>82</v>
      </c>
      <c r="AC214">
        <v>360</v>
      </c>
      <c r="AD214" t="s">
        <v>132</v>
      </c>
      <c r="AE214" t="s">
        <v>84</v>
      </c>
      <c r="AG214" s="1">
        <v>132500000</v>
      </c>
      <c r="AH214" t="s">
        <v>42</v>
      </c>
      <c r="AI214">
        <v>828211</v>
      </c>
    </row>
    <row r="215" spans="1:35" x14ac:dyDescent="0.25">
      <c r="A215" t="s">
        <v>33</v>
      </c>
      <c r="B215" t="s">
        <v>34</v>
      </c>
      <c r="C215">
        <v>4077</v>
      </c>
      <c r="D215" t="s">
        <v>73</v>
      </c>
      <c r="E215">
        <v>26</v>
      </c>
      <c r="F215" t="s">
        <v>74</v>
      </c>
      <c r="G215" t="s">
        <v>74</v>
      </c>
      <c r="H215" t="s">
        <v>75</v>
      </c>
      <c r="I215">
        <v>20190313</v>
      </c>
      <c r="K215" s="1">
        <v>6000000</v>
      </c>
      <c r="L215" t="s">
        <v>76</v>
      </c>
      <c r="M215" t="s">
        <v>77</v>
      </c>
      <c r="N215" t="s">
        <v>78</v>
      </c>
      <c r="O215" t="s">
        <v>36</v>
      </c>
      <c r="P215" t="s">
        <v>36</v>
      </c>
      <c r="Q215" t="s">
        <v>37</v>
      </c>
      <c r="R215" s="1">
        <v>6000000</v>
      </c>
      <c r="S215">
        <v>2189280</v>
      </c>
      <c r="T215" s="1">
        <v>78200000</v>
      </c>
      <c r="U215" t="s">
        <v>221</v>
      </c>
      <c r="V215">
        <v>78200000</v>
      </c>
      <c r="W215">
        <v>1</v>
      </c>
      <c r="X215" t="s">
        <v>1359</v>
      </c>
      <c r="Y215" s="1">
        <v>111795000</v>
      </c>
      <c r="Z215" s="1">
        <v>69.95</v>
      </c>
      <c r="AA215" t="s">
        <v>81</v>
      </c>
      <c r="AB215" t="s">
        <v>82</v>
      </c>
      <c r="AC215">
        <v>240</v>
      </c>
      <c r="AD215" t="s">
        <v>89</v>
      </c>
      <c r="AE215" t="s">
        <v>84</v>
      </c>
      <c r="AF215" t="s">
        <v>82</v>
      </c>
      <c r="AG215" s="1">
        <v>111795000</v>
      </c>
      <c r="AH215" t="s">
        <v>54</v>
      </c>
      <c r="AI215">
        <v>828211</v>
      </c>
    </row>
    <row r="216" spans="1:35" x14ac:dyDescent="0.25">
      <c r="A216" t="s">
        <v>33</v>
      </c>
      <c r="B216" t="s">
        <v>34</v>
      </c>
      <c r="C216">
        <v>4077</v>
      </c>
      <c r="D216" t="s">
        <v>73</v>
      </c>
      <c r="E216">
        <v>26</v>
      </c>
      <c r="F216" t="s">
        <v>74</v>
      </c>
      <c r="G216" t="s">
        <v>74</v>
      </c>
      <c r="H216" t="s">
        <v>75</v>
      </c>
      <c r="I216">
        <v>20190131</v>
      </c>
      <c r="K216" s="1">
        <v>4000000</v>
      </c>
      <c r="L216" t="s">
        <v>76</v>
      </c>
      <c r="M216" t="s">
        <v>77</v>
      </c>
      <c r="N216" t="s">
        <v>85</v>
      </c>
      <c r="O216" t="s">
        <v>36</v>
      </c>
      <c r="P216" t="s">
        <v>36</v>
      </c>
      <c r="Q216" t="s">
        <v>37</v>
      </c>
      <c r="R216" s="1">
        <v>4000000</v>
      </c>
      <c r="S216">
        <v>92000</v>
      </c>
      <c r="T216" s="1">
        <v>89436528</v>
      </c>
      <c r="U216" t="s">
        <v>471</v>
      </c>
      <c r="V216">
        <v>89436528</v>
      </c>
      <c r="W216">
        <v>1</v>
      </c>
      <c r="X216" t="s">
        <v>39</v>
      </c>
      <c r="Y216" s="1">
        <v>111795660</v>
      </c>
      <c r="Z216" s="1">
        <v>80</v>
      </c>
      <c r="AA216" t="s">
        <v>81</v>
      </c>
      <c r="AB216" t="s">
        <v>82</v>
      </c>
      <c r="AC216">
        <v>240</v>
      </c>
      <c r="AD216" t="s">
        <v>93</v>
      </c>
      <c r="AE216" t="s">
        <v>41</v>
      </c>
      <c r="AF216" t="s">
        <v>82</v>
      </c>
      <c r="AG216" s="1">
        <v>111795660</v>
      </c>
      <c r="AH216" t="s">
        <v>54</v>
      </c>
      <c r="AI216">
        <v>828211</v>
      </c>
    </row>
    <row r="217" spans="1:35" x14ac:dyDescent="0.25">
      <c r="A217" t="s">
        <v>33</v>
      </c>
      <c r="B217" t="s">
        <v>34</v>
      </c>
      <c r="C217">
        <v>4563</v>
      </c>
      <c r="D217" t="s">
        <v>166</v>
      </c>
      <c r="E217">
        <v>26</v>
      </c>
      <c r="F217" t="s">
        <v>74</v>
      </c>
      <c r="G217" t="s">
        <v>74</v>
      </c>
      <c r="H217" t="s">
        <v>75</v>
      </c>
      <c r="I217">
        <v>20190416</v>
      </c>
      <c r="K217" s="1">
        <v>2522370</v>
      </c>
      <c r="L217" t="s">
        <v>76</v>
      </c>
      <c r="M217" t="s">
        <v>97</v>
      </c>
      <c r="N217" t="s">
        <v>78</v>
      </c>
      <c r="O217" t="s">
        <v>36</v>
      </c>
      <c r="P217" t="s">
        <v>36</v>
      </c>
      <c r="Q217" t="s">
        <v>37</v>
      </c>
      <c r="R217" s="1">
        <v>2522370</v>
      </c>
      <c r="S217">
        <v>393391</v>
      </c>
      <c r="T217" s="1">
        <v>83000000</v>
      </c>
      <c r="U217" t="s">
        <v>123</v>
      </c>
      <c r="V217">
        <v>83000000</v>
      </c>
      <c r="W217">
        <v>1</v>
      </c>
      <c r="X217" t="s">
        <v>1587</v>
      </c>
      <c r="Y217" s="1">
        <v>119500000</v>
      </c>
      <c r="Z217" s="1">
        <v>69.459999999999994</v>
      </c>
      <c r="AA217" t="s">
        <v>81</v>
      </c>
      <c r="AB217" t="s">
        <v>82</v>
      </c>
      <c r="AC217">
        <v>240</v>
      </c>
      <c r="AD217" t="s">
        <v>93</v>
      </c>
      <c r="AE217" t="s">
        <v>84</v>
      </c>
      <c r="AG217" s="1">
        <v>119500000</v>
      </c>
      <c r="AH217" t="s">
        <v>54</v>
      </c>
      <c r="AI217">
        <v>828211</v>
      </c>
    </row>
    <row r="218" spans="1:35" x14ac:dyDescent="0.25">
      <c r="A218" t="s">
        <v>33</v>
      </c>
      <c r="B218" t="s">
        <v>34</v>
      </c>
      <c r="C218">
        <v>93</v>
      </c>
      <c r="D218" t="s">
        <v>65</v>
      </c>
      <c r="E218">
        <v>26</v>
      </c>
      <c r="F218" t="s">
        <v>74</v>
      </c>
      <c r="G218" t="s">
        <v>74</v>
      </c>
      <c r="H218" t="s">
        <v>75</v>
      </c>
      <c r="I218">
        <v>20190418</v>
      </c>
      <c r="J218" t="s">
        <v>96</v>
      </c>
      <c r="K218" s="1">
        <v>6512026</v>
      </c>
      <c r="L218" t="s">
        <v>130</v>
      </c>
      <c r="M218" t="s">
        <v>97</v>
      </c>
      <c r="N218" t="s">
        <v>149</v>
      </c>
      <c r="O218" t="s">
        <v>36</v>
      </c>
      <c r="P218" t="s">
        <v>36</v>
      </c>
      <c r="Q218" t="s">
        <v>49</v>
      </c>
      <c r="R218" s="1">
        <v>7000000</v>
      </c>
      <c r="S218">
        <v>1975519</v>
      </c>
      <c r="T218" s="1">
        <v>204000000</v>
      </c>
      <c r="V218">
        <v>0</v>
      </c>
      <c r="W218">
        <v>0</v>
      </c>
      <c r="X218" t="s">
        <v>1587</v>
      </c>
      <c r="Y218" s="1">
        <v>51000001</v>
      </c>
      <c r="Z218" s="1">
        <v>80</v>
      </c>
      <c r="AA218" t="s">
        <v>81</v>
      </c>
      <c r="AB218" t="s">
        <v>82</v>
      </c>
      <c r="AC218">
        <v>240</v>
      </c>
      <c r="AD218" t="s">
        <v>93</v>
      </c>
      <c r="AE218" t="s">
        <v>151</v>
      </c>
      <c r="AG218" s="1">
        <v>220925543</v>
      </c>
      <c r="AH218" t="s">
        <v>42</v>
      </c>
      <c r="AI218">
        <v>828211</v>
      </c>
    </row>
    <row r="219" spans="1:35" x14ac:dyDescent="0.25">
      <c r="A219" t="s">
        <v>33</v>
      </c>
      <c r="B219" t="s">
        <v>34</v>
      </c>
      <c r="C219">
        <v>39</v>
      </c>
      <c r="D219" t="s">
        <v>292</v>
      </c>
      <c r="E219">
        <v>26</v>
      </c>
      <c r="F219" t="s">
        <v>74</v>
      </c>
      <c r="G219" t="s">
        <v>74</v>
      </c>
      <c r="H219" t="s">
        <v>1978</v>
      </c>
      <c r="I219">
        <v>20190624</v>
      </c>
      <c r="K219" s="1">
        <v>3400000</v>
      </c>
      <c r="L219" t="s">
        <v>76</v>
      </c>
      <c r="M219" t="s">
        <v>77</v>
      </c>
      <c r="N219" t="s">
        <v>85</v>
      </c>
      <c r="O219" t="s">
        <v>36</v>
      </c>
      <c r="P219" t="s">
        <v>36</v>
      </c>
      <c r="Q219" t="s">
        <v>45</v>
      </c>
      <c r="R219" s="1">
        <v>3400000</v>
      </c>
      <c r="S219">
        <v>236197</v>
      </c>
      <c r="T219" s="1">
        <v>69500000</v>
      </c>
      <c r="U219" t="s">
        <v>1417</v>
      </c>
      <c r="V219">
        <v>69500000</v>
      </c>
      <c r="W219">
        <v>1</v>
      </c>
      <c r="X219" t="s">
        <v>2027</v>
      </c>
      <c r="Y219" s="1">
        <v>99700000</v>
      </c>
      <c r="Z219" s="1">
        <v>69.709999999999994</v>
      </c>
      <c r="AA219" t="s">
        <v>81</v>
      </c>
      <c r="AB219" t="s">
        <v>124</v>
      </c>
      <c r="AC219">
        <v>180</v>
      </c>
      <c r="AD219" t="s">
        <v>89</v>
      </c>
      <c r="AE219" t="s">
        <v>41</v>
      </c>
      <c r="AF219" t="s">
        <v>82</v>
      </c>
      <c r="AG219" s="1">
        <v>99700000</v>
      </c>
      <c r="AH219" t="s">
        <v>42</v>
      </c>
      <c r="AI219">
        <v>828211</v>
      </c>
    </row>
    <row r="220" spans="1:35" x14ac:dyDescent="0.25">
      <c r="A220" t="s">
        <v>33</v>
      </c>
      <c r="B220" t="s">
        <v>34</v>
      </c>
      <c r="C220">
        <v>4077</v>
      </c>
      <c r="D220" t="s">
        <v>73</v>
      </c>
      <c r="E220">
        <v>26</v>
      </c>
      <c r="F220" t="s">
        <v>74</v>
      </c>
      <c r="G220" t="s">
        <v>74</v>
      </c>
      <c r="H220" t="s">
        <v>75</v>
      </c>
      <c r="I220">
        <v>20191113</v>
      </c>
      <c r="K220" s="1">
        <v>1400100</v>
      </c>
      <c r="L220" t="s">
        <v>76</v>
      </c>
      <c r="M220" t="s">
        <v>77</v>
      </c>
      <c r="N220" t="s">
        <v>78</v>
      </c>
      <c r="O220" t="s">
        <v>36</v>
      </c>
      <c r="P220" t="s">
        <v>36</v>
      </c>
      <c r="Q220" t="s">
        <v>37</v>
      </c>
      <c r="R220" s="1">
        <v>1400100</v>
      </c>
      <c r="S220">
        <v>121776</v>
      </c>
      <c r="T220" s="1">
        <v>55000000</v>
      </c>
      <c r="U220" t="s">
        <v>126</v>
      </c>
      <c r="V220">
        <v>55000000</v>
      </c>
      <c r="W220">
        <v>1</v>
      </c>
      <c r="X220" t="s">
        <v>3021</v>
      </c>
      <c r="Y220" s="1">
        <v>110500000</v>
      </c>
      <c r="Z220" s="1">
        <v>49.77</v>
      </c>
      <c r="AA220" t="s">
        <v>81</v>
      </c>
      <c r="AB220" t="s">
        <v>82</v>
      </c>
      <c r="AC220">
        <v>360</v>
      </c>
      <c r="AD220" t="s">
        <v>89</v>
      </c>
      <c r="AE220" t="s">
        <v>84</v>
      </c>
      <c r="AF220" t="s">
        <v>82</v>
      </c>
      <c r="AG220" s="1">
        <v>110500000</v>
      </c>
      <c r="AH220" t="s">
        <v>54</v>
      </c>
      <c r="AI220">
        <v>828211</v>
      </c>
    </row>
    <row r="221" spans="1:35" x14ac:dyDescent="0.25">
      <c r="A221" t="s">
        <v>33</v>
      </c>
      <c r="B221" t="s">
        <v>34</v>
      </c>
      <c r="C221">
        <v>4732</v>
      </c>
      <c r="D221" t="s">
        <v>63</v>
      </c>
      <c r="E221">
        <v>26</v>
      </c>
      <c r="F221" t="s">
        <v>74</v>
      </c>
      <c r="G221" t="s">
        <v>74</v>
      </c>
      <c r="H221" t="s">
        <v>75</v>
      </c>
      <c r="I221">
        <v>20190308</v>
      </c>
      <c r="K221" s="1">
        <v>1575000</v>
      </c>
      <c r="L221" t="s">
        <v>76</v>
      </c>
      <c r="M221" t="s">
        <v>77</v>
      </c>
      <c r="N221" t="s">
        <v>78</v>
      </c>
      <c r="O221" t="s">
        <v>36</v>
      </c>
      <c r="P221" t="s">
        <v>36</v>
      </c>
      <c r="Q221" t="s">
        <v>37</v>
      </c>
      <c r="R221" s="1">
        <v>1775000</v>
      </c>
      <c r="S221">
        <v>314670</v>
      </c>
      <c r="T221" s="1">
        <v>50863844</v>
      </c>
      <c r="U221" t="s">
        <v>71</v>
      </c>
      <c r="V221">
        <v>50863844</v>
      </c>
      <c r="W221">
        <v>1</v>
      </c>
      <c r="X221" t="s">
        <v>1359</v>
      </c>
      <c r="Y221" s="1">
        <v>97344000</v>
      </c>
      <c r="Z221" s="1">
        <v>52.25</v>
      </c>
      <c r="AA221" t="s">
        <v>81</v>
      </c>
      <c r="AB221" t="s">
        <v>82</v>
      </c>
      <c r="AC221">
        <v>360</v>
      </c>
      <c r="AD221" t="s">
        <v>93</v>
      </c>
      <c r="AE221" t="s">
        <v>84</v>
      </c>
      <c r="AF221" t="s">
        <v>82</v>
      </c>
      <c r="AG221" s="1">
        <v>97344000</v>
      </c>
      <c r="AH221" t="s">
        <v>42</v>
      </c>
      <c r="AI221">
        <v>828211</v>
      </c>
    </row>
    <row r="222" spans="1:35" x14ac:dyDescent="0.25">
      <c r="A222" t="s">
        <v>33</v>
      </c>
      <c r="B222" t="s">
        <v>34</v>
      </c>
      <c r="C222">
        <v>90</v>
      </c>
      <c r="D222" t="s">
        <v>413</v>
      </c>
      <c r="E222">
        <v>26</v>
      </c>
      <c r="F222" t="s">
        <v>74</v>
      </c>
      <c r="G222" t="s">
        <v>74</v>
      </c>
      <c r="H222" t="s">
        <v>75</v>
      </c>
      <c r="I222">
        <v>20191101</v>
      </c>
      <c r="J222" t="s">
        <v>105</v>
      </c>
      <c r="K222" s="1">
        <v>3700000</v>
      </c>
      <c r="L222" t="s">
        <v>76</v>
      </c>
      <c r="M222" t="s">
        <v>97</v>
      </c>
      <c r="N222" t="s">
        <v>85</v>
      </c>
      <c r="O222" t="s">
        <v>36</v>
      </c>
      <c r="P222" t="s">
        <v>36</v>
      </c>
      <c r="Q222" t="s">
        <v>37</v>
      </c>
      <c r="R222" s="1">
        <v>3700000</v>
      </c>
      <c r="S222">
        <v>670092</v>
      </c>
      <c r="T222" s="1">
        <v>170000000</v>
      </c>
      <c r="U222" t="s">
        <v>678</v>
      </c>
      <c r="V222">
        <v>0</v>
      </c>
      <c r="W222">
        <v>0</v>
      </c>
      <c r="X222" t="s">
        <v>3021</v>
      </c>
      <c r="Y222" s="1">
        <v>85000001</v>
      </c>
      <c r="Z222" s="1">
        <v>66.67</v>
      </c>
      <c r="AA222" t="s">
        <v>81</v>
      </c>
      <c r="AB222" t="s">
        <v>82</v>
      </c>
      <c r="AC222">
        <v>240</v>
      </c>
      <c r="AD222" t="s">
        <v>93</v>
      </c>
      <c r="AE222" t="s">
        <v>41</v>
      </c>
      <c r="AG222" s="1">
        <v>255000000</v>
      </c>
      <c r="AH222" t="s">
        <v>42</v>
      </c>
      <c r="AI222">
        <v>828211</v>
      </c>
    </row>
    <row r="223" spans="1:35" x14ac:dyDescent="0.25">
      <c r="A223" t="s">
        <v>33</v>
      </c>
      <c r="B223" t="s">
        <v>34</v>
      </c>
      <c r="C223">
        <v>4077</v>
      </c>
      <c r="D223" t="s">
        <v>73</v>
      </c>
      <c r="E223">
        <v>26</v>
      </c>
      <c r="F223" t="s">
        <v>74</v>
      </c>
      <c r="G223" t="s">
        <v>74</v>
      </c>
      <c r="H223" t="s">
        <v>75</v>
      </c>
      <c r="I223">
        <v>20190417</v>
      </c>
      <c r="K223" s="1">
        <v>3180000</v>
      </c>
      <c r="L223" t="s">
        <v>76</v>
      </c>
      <c r="M223" t="s">
        <v>77</v>
      </c>
      <c r="N223" t="s">
        <v>85</v>
      </c>
      <c r="O223" t="s">
        <v>36</v>
      </c>
      <c r="P223" t="s">
        <v>36</v>
      </c>
      <c r="Q223" t="s">
        <v>37</v>
      </c>
      <c r="R223" s="1">
        <v>3180000</v>
      </c>
      <c r="S223">
        <v>487659</v>
      </c>
      <c r="T223" s="1">
        <v>49500000</v>
      </c>
      <c r="U223" t="s">
        <v>123</v>
      </c>
      <c r="V223">
        <v>49500000</v>
      </c>
      <c r="W223">
        <v>1</v>
      </c>
      <c r="X223" t="s">
        <v>1587</v>
      </c>
      <c r="Y223" s="1">
        <v>103356243</v>
      </c>
      <c r="Z223" s="1">
        <v>47.89</v>
      </c>
      <c r="AA223" t="s">
        <v>81</v>
      </c>
      <c r="AB223" t="s">
        <v>82</v>
      </c>
      <c r="AC223">
        <v>180</v>
      </c>
      <c r="AD223" t="s">
        <v>89</v>
      </c>
      <c r="AE223" t="s">
        <v>41</v>
      </c>
      <c r="AF223" t="s">
        <v>82</v>
      </c>
      <c r="AG223" s="1">
        <v>103356243</v>
      </c>
      <c r="AH223" t="s">
        <v>54</v>
      </c>
      <c r="AI223">
        <v>828211</v>
      </c>
    </row>
    <row r="224" spans="1:35" x14ac:dyDescent="0.25">
      <c r="A224" t="s">
        <v>33</v>
      </c>
      <c r="B224" t="s">
        <v>34</v>
      </c>
      <c r="C224">
        <v>4077</v>
      </c>
      <c r="D224" t="s">
        <v>73</v>
      </c>
      <c r="E224">
        <v>26</v>
      </c>
      <c r="F224" t="s">
        <v>74</v>
      </c>
      <c r="G224" t="s">
        <v>74</v>
      </c>
      <c r="H224" t="s">
        <v>75</v>
      </c>
      <c r="I224">
        <v>20191010</v>
      </c>
      <c r="K224" s="1">
        <v>1604500</v>
      </c>
      <c r="L224" t="s">
        <v>76</v>
      </c>
      <c r="M224" t="s">
        <v>77</v>
      </c>
      <c r="N224" t="s">
        <v>78</v>
      </c>
      <c r="O224" t="s">
        <v>36</v>
      </c>
      <c r="P224" t="s">
        <v>36</v>
      </c>
      <c r="Q224" t="s">
        <v>37</v>
      </c>
      <c r="R224" s="1">
        <v>1604500</v>
      </c>
      <c r="S224">
        <v>431818</v>
      </c>
      <c r="T224" s="1">
        <v>56964740</v>
      </c>
      <c r="U224" t="s">
        <v>128</v>
      </c>
      <c r="V224">
        <v>56964740</v>
      </c>
      <c r="W224">
        <v>1</v>
      </c>
      <c r="X224" t="s">
        <v>2883</v>
      </c>
      <c r="Y224" s="1">
        <v>90352000</v>
      </c>
      <c r="Z224" s="1">
        <v>63.05</v>
      </c>
      <c r="AA224" t="s">
        <v>81</v>
      </c>
      <c r="AB224" t="s">
        <v>82</v>
      </c>
      <c r="AC224">
        <v>360</v>
      </c>
      <c r="AD224" t="s">
        <v>83</v>
      </c>
      <c r="AE224" t="s">
        <v>84</v>
      </c>
      <c r="AF224" t="s">
        <v>82</v>
      </c>
      <c r="AG224" s="1">
        <v>90352000</v>
      </c>
      <c r="AH224" t="s">
        <v>54</v>
      </c>
      <c r="AI224">
        <v>828211</v>
      </c>
    </row>
    <row r="225" spans="1:35" x14ac:dyDescent="0.25">
      <c r="A225" t="s">
        <v>33</v>
      </c>
      <c r="B225" t="s">
        <v>34</v>
      </c>
      <c r="C225">
        <v>4077</v>
      </c>
      <c r="D225" t="s">
        <v>73</v>
      </c>
      <c r="E225">
        <v>26</v>
      </c>
      <c r="F225" t="s">
        <v>74</v>
      </c>
      <c r="G225" t="s">
        <v>74</v>
      </c>
      <c r="H225" t="s">
        <v>75</v>
      </c>
      <c r="I225">
        <v>20190514</v>
      </c>
      <c r="K225" s="1">
        <v>3500000</v>
      </c>
      <c r="L225" t="s">
        <v>76</v>
      </c>
      <c r="M225" t="s">
        <v>97</v>
      </c>
      <c r="N225" t="s">
        <v>85</v>
      </c>
      <c r="O225" t="s">
        <v>36</v>
      </c>
      <c r="P225" t="s">
        <v>36</v>
      </c>
      <c r="Q225" t="s">
        <v>37</v>
      </c>
      <c r="R225" s="1">
        <v>3500000</v>
      </c>
      <c r="S225">
        <v>23930</v>
      </c>
      <c r="T225" s="1">
        <v>89600000</v>
      </c>
      <c r="U225" t="s">
        <v>1788</v>
      </c>
      <c r="V225">
        <v>89600000</v>
      </c>
      <c r="W225">
        <v>1</v>
      </c>
      <c r="X225" t="s">
        <v>1812</v>
      </c>
      <c r="Y225" s="1">
        <v>128000000</v>
      </c>
      <c r="Z225" s="1">
        <v>70</v>
      </c>
      <c r="AA225" t="s">
        <v>81</v>
      </c>
      <c r="AB225" t="s">
        <v>82</v>
      </c>
      <c r="AC225">
        <v>240</v>
      </c>
      <c r="AD225" t="s">
        <v>93</v>
      </c>
      <c r="AE225" t="s">
        <v>41</v>
      </c>
      <c r="AG225" s="1">
        <v>128000000</v>
      </c>
      <c r="AH225" t="s">
        <v>42</v>
      </c>
      <c r="AI225">
        <v>828211</v>
      </c>
    </row>
    <row r="226" spans="1:35" x14ac:dyDescent="0.25">
      <c r="A226" t="s">
        <v>33</v>
      </c>
      <c r="B226" t="s">
        <v>34</v>
      </c>
      <c r="C226">
        <v>4670</v>
      </c>
      <c r="D226" t="s">
        <v>424</v>
      </c>
      <c r="E226">
        <v>26</v>
      </c>
      <c r="F226" t="s">
        <v>74</v>
      </c>
      <c r="G226" t="s">
        <v>74</v>
      </c>
      <c r="H226" t="s">
        <v>95</v>
      </c>
      <c r="I226">
        <v>20190221</v>
      </c>
      <c r="K226" s="1">
        <v>1400000</v>
      </c>
      <c r="L226" t="s">
        <v>76</v>
      </c>
      <c r="M226" t="s">
        <v>77</v>
      </c>
      <c r="N226" t="s">
        <v>85</v>
      </c>
      <c r="O226" t="s">
        <v>36</v>
      </c>
      <c r="P226" t="s">
        <v>36</v>
      </c>
      <c r="Q226" t="s">
        <v>37</v>
      </c>
      <c r="R226" s="1">
        <v>1700000</v>
      </c>
      <c r="S226">
        <v>980284</v>
      </c>
      <c r="T226" s="1">
        <v>66100000</v>
      </c>
      <c r="U226" t="s">
        <v>510</v>
      </c>
      <c r="V226">
        <v>66100000</v>
      </c>
      <c r="W226">
        <v>1</v>
      </c>
      <c r="X226" t="s">
        <v>1037</v>
      </c>
      <c r="Y226" s="1">
        <v>94500000</v>
      </c>
      <c r="Z226" s="1">
        <v>69.95</v>
      </c>
      <c r="AA226" t="s">
        <v>81</v>
      </c>
      <c r="AB226" t="s">
        <v>82</v>
      </c>
      <c r="AC226">
        <v>180</v>
      </c>
      <c r="AD226" t="s">
        <v>424</v>
      </c>
      <c r="AE226" t="s">
        <v>41</v>
      </c>
      <c r="AG226" s="1">
        <v>94500000</v>
      </c>
      <c r="AH226" t="s">
        <v>42</v>
      </c>
      <c r="AI226">
        <v>828211</v>
      </c>
    </row>
    <row r="227" spans="1:35" x14ac:dyDescent="0.25">
      <c r="A227" t="s">
        <v>33</v>
      </c>
      <c r="B227" t="s">
        <v>34</v>
      </c>
      <c r="C227">
        <v>4077</v>
      </c>
      <c r="D227" t="s">
        <v>73</v>
      </c>
      <c r="E227">
        <v>26</v>
      </c>
      <c r="F227" t="s">
        <v>74</v>
      </c>
      <c r="G227" t="s">
        <v>74</v>
      </c>
      <c r="H227" t="s">
        <v>75</v>
      </c>
      <c r="I227">
        <v>20190327</v>
      </c>
      <c r="J227" t="s">
        <v>111</v>
      </c>
      <c r="K227" s="1">
        <v>1700000</v>
      </c>
      <c r="L227" t="s">
        <v>76</v>
      </c>
      <c r="M227" t="s">
        <v>97</v>
      </c>
      <c r="N227" t="s">
        <v>78</v>
      </c>
      <c r="O227" t="s">
        <v>36</v>
      </c>
      <c r="P227" t="s">
        <v>36</v>
      </c>
      <c r="Q227" t="s">
        <v>37</v>
      </c>
      <c r="R227" s="1">
        <v>1900000</v>
      </c>
      <c r="S227">
        <v>1669861</v>
      </c>
      <c r="T227" s="1">
        <v>84000000</v>
      </c>
      <c r="U227" t="s">
        <v>240</v>
      </c>
      <c r="V227">
        <v>0</v>
      </c>
      <c r="W227">
        <v>0</v>
      </c>
      <c r="X227" t="s">
        <v>1359</v>
      </c>
      <c r="Y227" s="1">
        <v>36000001</v>
      </c>
      <c r="Z227" s="1">
        <v>70</v>
      </c>
      <c r="AA227" t="s">
        <v>81</v>
      </c>
      <c r="AB227" t="s">
        <v>82</v>
      </c>
      <c r="AC227">
        <v>360</v>
      </c>
      <c r="AD227" t="s">
        <v>132</v>
      </c>
      <c r="AE227" t="s">
        <v>84</v>
      </c>
      <c r="AG227" s="1">
        <v>120000000</v>
      </c>
      <c r="AH227" t="s">
        <v>42</v>
      </c>
      <c r="AI227">
        <v>828211</v>
      </c>
    </row>
    <row r="228" spans="1:35" x14ac:dyDescent="0.25">
      <c r="A228" t="s">
        <v>33</v>
      </c>
      <c r="B228" t="s">
        <v>34</v>
      </c>
      <c r="C228">
        <v>4729</v>
      </c>
      <c r="D228" t="s">
        <v>196</v>
      </c>
      <c r="E228">
        <v>26</v>
      </c>
      <c r="F228" t="s">
        <v>74</v>
      </c>
      <c r="G228" t="s">
        <v>74</v>
      </c>
      <c r="H228" t="s">
        <v>1978</v>
      </c>
      <c r="I228">
        <v>20190613</v>
      </c>
      <c r="K228" s="1">
        <v>5427861</v>
      </c>
      <c r="L228" t="s">
        <v>130</v>
      </c>
      <c r="M228" t="s">
        <v>97</v>
      </c>
      <c r="N228" t="s">
        <v>251</v>
      </c>
      <c r="O228" t="s">
        <v>36</v>
      </c>
      <c r="P228" t="s">
        <v>44</v>
      </c>
      <c r="Q228" t="s">
        <v>49</v>
      </c>
      <c r="R228" s="1">
        <v>13000000</v>
      </c>
      <c r="S228">
        <v>608049</v>
      </c>
      <c r="T228" s="1">
        <v>161000000</v>
      </c>
      <c r="V228">
        <v>161000000</v>
      </c>
      <c r="W228">
        <v>1</v>
      </c>
      <c r="X228" t="s">
        <v>2027</v>
      </c>
      <c r="Y228" s="1">
        <v>250000000</v>
      </c>
      <c r="Z228" s="1">
        <v>64.400000000000006</v>
      </c>
      <c r="AA228" t="s">
        <v>164</v>
      </c>
      <c r="AB228" t="s">
        <v>124</v>
      </c>
      <c r="AC228">
        <v>180</v>
      </c>
      <c r="AD228" t="s">
        <v>93</v>
      </c>
      <c r="AE228" t="s">
        <v>41</v>
      </c>
      <c r="AG228" s="1">
        <v>230203140</v>
      </c>
      <c r="AH228" t="s">
        <v>42</v>
      </c>
      <c r="AI228">
        <v>828211</v>
      </c>
    </row>
    <row r="229" spans="1:35" x14ac:dyDescent="0.25">
      <c r="A229" t="s">
        <v>33</v>
      </c>
      <c r="B229" t="s">
        <v>34</v>
      </c>
      <c r="C229">
        <v>78</v>
      </c>
      <c r="D229" t="s">
        <v>335</v>
      </c>
      <c r="E229">
        <v>26</v>
      </c>
      <c r="F229" t="s">
        <v>74</v>
      </c>
      <c r="G229" t="s">
        <v>74</v>
      </c>
      <c r="H229" t="s">
        <v>218</v>
      </c>
      <c r="I229">
        <v>20191219</v>
      </c>
      <c r="K229" s="1">
        <v>7451263</v>
      </c>
      <c r="L229" t="s">
        <v>76</v>
      </c>
      <c r="M229" t="s">
        <v>97</v>
      </c>
      <c r="N229" t="s">
        <v>85</v>
      </c>
      <c r="O229" t="s">
        <v>36</v>
      </c>
      <c r="P229" t="s">
        <v>44</v>
      </c>
      <c r="Q229" t="s">
        <v>37</v>
      </c>
      <c r="R229" s="1">
        <v>9513327</v>
      </c>
      <c r="S229">
        <v>286010</v>
      </c>
      <c r="T229" s="1">
        <v>116804064</v>
      </c>
      <c r="U229" t="s">
        <v>306</v>
      </c>
      <c r="V229">
        <v>116804064</v>
      </c>
      <c r="W229">
        <v>1</v>
      </c>
      <c r="X229" t="s">
        <v>3141</v>
      </c>
      <c r="Y229" s="1">
        <v>389304064</v>
      </c>
      <c r="Z229" s="1">
        <v>30</v>
      </c>
      <c r="AA229" t="s">
        <v>81</v>
      </c>
      <c r="AB229" t="s">
        <v>82</v>
      </c>
      <c r="AC229">
        <v>240</v>
      </c>
      <c r="AD229" t="s">
        <v>93</v>
      </c>
      <c r="AE229" t="s">
        <v>102</v>
      </c>
      <c r="AG229" s="1">
        <v>389304064</v>
      </c>
      <c r="AH229" t="s">
        <v>42</v>
      </c>
      <c r="AI229">
        <v>828211</v>
      </c>
    </row>
    <row r="230" spans="1:35" x14ac:dyDescent="0.25">
      <c r="A230" t="s">
        <v>33</v>
      </c>
      <c r="B230" t="s">
        <v>34</v>
      </c>
      <c r="C230">
        <v>4624</v>
      </c>
      <c r="D230" t="s">
        <v>154</v>
      </c>
      <c r="E230">
        <v>26</v>
      </c>
      <c r="F230" t="s">
        <v>74</v>
      </c>
      <c r="G230" t="s">
        <v>74</v>
      </c>
      <c r="H230" t="s">
        <v>1978</v>
      </c>
      <c r="I230">
        <v>20190816</v>
      </c>
      <c r="J230" t="s">
        <v>111</v>
      </c>
      <c r="K230" s="1">
        <v>1552333</v>
      </c>
      <c r="L230" t="s">
        <v>130</v>
      </c>
      <c r="M230" t="s">
        <v>77</v>
      </c>
      <c r="N230" t="s">
        <v>251</v>
      </c>
      <c r="O230" t="s">
        <v>36</v>
      </c>
      <c r="P230" t="s">
        <v>36</v>
      </c>
      <c r="Q230" t="s">
        <v>37</v>
      </c>
      <c r="R230" s="1">
        <v>1552333</v>
      </c>
      <c r="S230">
        <v>41573</v>
      </c>
      <c r="T230" s="1">
        <v>54600000</v>
      </c>
      <c r="V230">
        <v>0</v>
      </c>
      <c r="W230">
        <v>0</v>
      </c>
      <c r="X230" t="s">
        <v>2511</v>
      </c>
      <c r="Y230" s="1">
        <v>23400001</v>
      </c>
      <c r="Z230" s="1">
        <v>70</v>
      </c>
      <c r="AA230" t="s">
        <v>164</v>
      </c>
      <c r="AB230" t="s">
        <v>124</v>
      </c>
      <c r="AC230">
        <v>240</v>
      </c>
      <c r="AD230" t="s">
        <v>93</v>
      </c>
      <c r="AE230" t="s">
        <v>41</v>
      </c>
      <c r="AG230" s="1">
        <v>81650000</v>
      </c>
      <c r="AH230" t="s">
        <v>54</v>
      </c>
      <c r="AI230">
        <v>828211</v>
      </c>
    </row>
    <row r="231" spans="1:35" x14ac:dyDescent="0.25">
      <c r="A231" t="s">
        <v>33</v>
      </c>
      <c r="B231" t="s">
        <v>34</v>
      </c>
      <c r="C231">
        <v>4077</v>
      </c>
      <c r="D231" t="s">
        <v>73</v>
      </c>
      <c r="E231">
        <v>26</v>
      </c>
      <c r="F231" t="s">
        <v>74</v>
      </c>
      <c r="G231" t="s">
        <v>74</v>
      </c>
      <c r="H231" t="s">
        <v>75</v>
      </c>
      <c r="I231">
        <v>20190710</v>
      </c>
      <c r="K231" s="1">
        <v>1700000</v>
      </c>
      <c r="L231" t="s">
        <v>76</v>
      </c>
      <c r="M231" t="s">
        <v>97</v>
      </c>
      <c r="N231" t="s">
        <v>78</v>
      </c>
      <c r="O231" t="s">
        <v>36</v>
      </c>
      <c r="P231" t="s">
        <v>36</v>
      </c>
      <c r="Q231" t="s">
        <v>37</v>
      </c>
      <c r="R231" s="1">
        <v>1700000</v>
      </c>
      <c r="S231">
        <v>0</v>
      </c>
      <c r="T231" s="1">
        <v>66900000</v>
      </c>
      <c r="U231" t="s">
        <v>123</v>
      </c>
      <c r="V231">
        <v>66900000</v>
      </c>
      <c r="W231">
        <v>1</v>
      </c>
      <c r="X231" t="s">
        <v>2242</v>
      </c>
      <c r="Y231" s="1">
        <v>112450459</v>
      </c>
      <c r="Z231" s="1">
        <v>59.49</v>
      </c>
      <c r="AA231" t="s">
        <v>81</v>
      </c>
      <c r="AB231" t="s">
        <v>82</v>
      </c>
      <c r="AC231">
        <v>360</v>
      </c>
      <c r="AD231" t="s">
        <v>89</v>
      </c>
      <c r="AE231" t="s">
        <v>84</v>
      </c>
      <c r="AF231" t="s">
        <v>82</v>
      </c>
      <c r="AG231" s="1">
        <v>112450459</v>
      </c>
      <c r="AH231" t="s">
        <v>42</v>
      </c>
      <c r="AI231">
        <v>828211</v>
      </c>
    </row>
    <row r="232" spans="1:35" x14ac:dyDescent="0.25">
      <c r="A232" t="s">
        <v>33</v>
      </c>
      <c r="B232" t="s">
        <v>34</v>
      </c>
      <c r="C232">
        <v>4077</v>
      </c>
      <c r="D232" t="s">
        <v>73</v>
      </c>
      <c r="E232">
        <v>26</v>
      </c>
      <c r="F232" t="s">
        <v>74</v>
      </c>
      <c r="G232" t="s">
        <v>74</v>
      </c>
      <c r="H232" t="s">
        <v>1978</v>
      </c>
      <c r="I232">
        <v>20190710</v>
      </c>
      <c r="K232" s="1">
        <v>3500000</v>
      </c>
      <c r="L232" t="s">
        <v>76</v>
      </c>
      <c r="M232" t="s">
        <v>77</v>
      </c>
      <c r="N232" t="s">
        <v>85</v>
      </c>
      <c r="O232" t="s">
        <v>36</v>
      </c>
      <c r="P232" t="s">
        <v>36</v>
      </c>
      <c r="Q232" t="s">
        <v>37</v>
      </c>
      <c r="R232" s="1">
        <v>3500000</v>
      </c>
      <c r="S232">
        <v>0</v>
      </c>
      <c r="T232" s="1">
        <v>53000000</v>
      </c>
      <c r="U232" t="s">
        <v>103</v>
      </c>
      <c r="V232">
        <v>53000000</v>
      </c>
      <c r="W232">
        <v>1</v>
      </c>
      <c r="X232" t="s">
        <v>2242</v>
      </c>
      <c r="Y232" s="1">
        <v>77900000</v>
      </c>
      <c r="Z232" s="1">
        <v>68.040000000000006</v>
      </c>
      <c r="AA232" t="s">
        <v>81</v>
      </c>
      <c r="AB232" t="s">
        <v>124</v>
      </c>
      <c r="AC232">
        <v>180</v>
      </c>
      <c r="AD232" t="s">
        <v>83</v>
      </c>
      <c r="AE232" t="s">
        <v>41</v>
      </c>
      <c r="AF232" t="s">
        <v>82</v>
      </c>
      <c r="AG232" s="1">
        <v>77900000</v>
      </c>
      <c r="AH232" t="s">
        <v>54</v>
      </c>
      <c r="AI232">
        <v>828211</v>
      </c>
    </row>
    <row r="233" spans="1:35" x14ac:dyDescent="0.25">
      <c r="A233" t="s">
        <v>33</v>
      </c>
      <c r="B233" t="s">
        <v>34</v>
      </c>
      <c r="C233">
        <v>4898</v>
      </c>
      <c r="D233" t="s">
        <v>506</v>
      </c>
      <c r="E233">
        <v>26</v>
      </c>
      <c r="F233" t="s">
        <v>74</v>
      </c>
      <c r="G233" t="s">
        <v>74</v>
      </c>
      <c r="H233" t="s">
        <v>75</v>
      </c>
      <c r="I233">
        <v>20190505</v>
      </c>
      <c r="J233" t="s">
        <v>96</v>
      </c>
      <c r="K233" s="1">
        <v>24780500</v>
      </c>
      <c r="L233" t="s">
        <v>130</v>
      </c>
      <c r="M233" t="s">
        <v>97</v>
      </c>
      <c r="N233" t="s">
        <v>251</v>
      </c>
      <c r="O233" t="s">
        <v>112</v>
      </c>
      <c r="P233" t="s">
        <v>112</v>
      </c>
      <c r="Q233" t="s">
        <v>49</v>
      </c>
      <c r="R233" s="1">
        <v>24780500</v>
      </c>
      <c r="S233">
        <v>13924843</v>
      </c>
      <c r="T233" s="1">
        <v>230000000</v>
      </c>
      <c r="V233">
        <v>0</v>
      </c>
      <c r="W233">
        <v>0</v>
      </c>
      <c r="X233" t="s">
        <v>1812</v>
      </c>
      <c r="Y233" s="1">
        <v>770000001</v>
      </c>
      <c r="Z233" s="1">
        <v>23</v>
      </c>
      <c r="AA233" t="s">
        <v>164</v>
      </c>
      <c r="AB233" t="s">
        <v>82</v>
      </c>
      <c r="AC233">
        <v>180</v>
      </c>
      <c r="AD233" t="s">
        <v>93</v>
      </c>
      <c r="AE233" t="s">
        <v>41</v>
      </c>
      <c r="AG233" s="1">
        <v>950661000</v>
      </c>
      <c r="AH233" t="s">
        <v>42</v>
      </c>
      <c r="AI233">
        <v>828211</v>
      </c>
    </row>
    <row r="234" spans="1:35" x14ac:dyDescent="0.25">
      <c r="A234" t="s">
        <v>33</v>
      </c>
      <c r="B234" t="s">
        <v>34</v>
      </c>
      <c r="C234">
        <v>4077</v>
      </c>
      <c r="D234" t="s">
        <v>73</v>
      </c>
      <c r="E234">
        <v>26</v>
      </c>
      <c r="F234" t="s">
        <v>74</v>
      </c>
      <c r="G234" t="s">
        <v>74</v>
      </c>
      <c r="H234" t="s">
        <v>75</v>
      </c>
      <c r="I234">
        <v>20190604</v>
      </c>
      <c r="K234" s="1">
        <v>2500000</v>
      </c>
      <c r="L234" t="s">
        <v>76</v>
      </c>
      <c r="M234" t="s">
        <v>77</v>
      </c>
      <c r="N234" t="s">
        <v>78</v>
      </c>
      <c r="O234" t="s">
        <v>36</v>
      </c>
      <c r="P234" t="s">
        <v>36</v>
      </c>
      <c r="Q234" t="s">
        <v>37</v>
      </c>
      <c r="R234" s="1">
        <v>2500000</v>
      </c>
      <c r="S234">
        <v>0</v>
      </c>
      <c r="T234" s="1">
        <v>74696493</v>
      </c>
      <c r="U234" t="s">
        <v>123</v>
      </c>
      <c r="V234">
        <v>74696493</v>
      </c>
      <c r="W234">
        <v>1</v>
      </c>
      <c r="X234" t="s">
        <v>2027</v>
      </c>
      <c r="Y234" s="1">
        <v>106709276</v>
      </c>
      <c r="Z234" s="1">
        <v>61.06</v>
      </c>
      <c r="AA234" t="s">
        <v>81</v>
      </c>
      <c r="AB234" t="s">
        <v>82</v>
      </c>
      <c r="AC234">
        <v>360</v>
      </c>
      <c r="AD234" t="s">
        <v>93</v>
      </c>
      <c r="AE234" t="s">
        <v>84</v>
      </c>
      <c r="AF234" t="s">
        <v>82</v>
      </c>
      <c r="AG234" s="1">
        <v>106709276</v>
      </c>
      <c r="AH234" t="s">
        <v>54</v>
      </c>
      <c r="AI234">
        <v>828211</v>
      </c>
    </row>
    <row r="235" spans="1:35" x14ac:dyDescent="0.25">
      <c r="A235" t="s">
        <v>33</v>
      </c>
      <c r="B235" t="s">
        <v>34</v>
      </c>
      <c r="C235">
        <v>4077</v>
      </c>
      <c r="D235" t="s">
        <v>73</v>
      </c>
      <c r="E235">
        <v>26</v>
      </c>
      <c r="F235" t="s">
        <v>74</v>
      </c>
      <c r="G235" t="s">
        <v>74</v>
      </c>
      <c r="H235" t="s">
        <v>75</v>
      </c>
      <c r="I235">
        <v>20190926</v>
      </c>
      <c r="K235" s="1">
        <v>6110268</v>
      </c>
      <c r="L235" t="s">
        <v>76</v>
      </c>
      <c r="M235" t="s">
        <v>97</v>
      </c>
      <c r="N235" t="s">
        <v>85</v>
      </c>
      <c r="O235" t="s">
        <v>36</v>
      </c>
      <c r="P235" t="s">
        <v>36</v>
      </c>
      <c r="Q235" t="s">
        <v>37</v>
      </c>
      <c r="R235" s="1">
        <v>6110268</v>
      </c>
      <c r="S235">
        <v>770000</v>
      </c>
      <c r="T235" s="1">
        <v>130300000</v>
      </c>
      <c r="U235" t="s">
        <v>126</v>
      </c>
      <c r="V235">
        <v>130300000</v>
      </c>
      <c r="W235">
        <v>1</v>
      </c>
      <c r="X235" t="s">
        <v>2709</v>
      </c>
      <c r="Y235" s="1">
        <v>186200000</v>
      </c>
      <c r="Z235" s="1">
        <v>69.98</v>
      </c>
      <c r="AA235" t="s">
        <v>81</v>
      </c>
      <c r="AB235" t="s">
        <v>82</v>
      </c>
      <c r="AC235">
        <v>120</v>
      </c>
      <c r="AD235" t="s">
        <v>132</v>
      </c>
      <c r="AE235" t="s">
        <v>41</v>
      </c>
      <c r="AG235" s="1">
        <v>186200000</v>
      </c>
      <c r="AH235" t="s">
        <v>54</v>
      </c>
      <c r="AI235">
        <v>828211</v>
      </c>
    </row>
    <row r="236" spans="1:35" x14ac:dyDescent="0.25">
      <c r="A236" t="s">
        <v>33</v>
      </c>
      <c r="B236" t="s">
        <v>34</v>
      </c>
      <c r="C236">
        <v>4077</v>
      </c>
      <c r="D236" t="s">
        <v>73</v>
      </c>
      <c r="E236">
        <v>26</v>
      </c>
      <c r="F236" t="s">
        <v>74</v>
      </c>
      <c r="G236" t="s">
        <v>74</v>
      </c>
      <c r="H236" t="s">
        <v>75</v>
      </c>
      <c r="I236">
        <v>20191024</v>
      </c>
      <c r="K236" s="1">
        <v>3430000</v>
      </c>
      <c r="L236" t="s">
        <v>76</v>
      </c>
      <c r="M236" t="s">
        <v>77</v>
      </c>
      <c r="N236" t="s">
        <v>85</v>
      </c>
      <c r="O236" t="s">
        <v>36</v>
      </c>
      <c r="P236" t="s">
        <v>36</v>
      </c>
      <c r="Q236" t="s">
        <v>37</v>
      </c>
      <c r="R236" s="1">
        <v>3430000</v>
      </c>
      <c r="S236">
        <v>0</v>
      </c>
      <c r="T236" s="1">
        <v>97000000</v>
      </c>
      <c r="U236" t="s">
        <v>71</v>
      </c>
      <c r="V236">
        <v>97000000</v>
      </c>
      <c r="W236">
        <v>1</v>
      </c>
      <c r="X236" t="s">
        <v>2883</v>
      </c>
      <c r="Y236" s="1">
        <v>148000000</v>
      </c>
      <c r="Z236" s="1">
        <v>65.540000000000006</v>
      </c>
      <c r="AA236" t="s">
        <v>81</v>
      </c>
      <c r="AB236" t="s">
        <v>82</v>
      </c>
      <c r="AC236">
        <v>240</v>
      </c>
      <c r="AD236" t="s">
        <v>93</v>
      </c>
      <c r="AE236" t="s">
        <v>41</v>
      </c>
      <c r="AG236" s="1">
        <v>148000000</v>
      </c>
      <c r="AH236" t="s">
        <v>54</v>
      </c>
      <c r="AI236">
        <v>828211</v>
      </c>
    </row>
    <row r="237" spans="1:35" x14ac:dyDescent="0.25">
      <c r="A237" t="s">
        <v>33</v>
      </c>
      <c r="B237" t="s">
        <v>34</v>
      </c>
      <c r="C237">
        <v>4077</v>
      </c>
      <c r="D237" t="s">
        <v>73</v>
      </c>
      <c r="E237">
        <v>26</v>
      </c>
      <c r="F237" t="s">
        <v>74</v>
      </c>
      <c r="G237" t="s">
        <v>74</v>
      </c>
      <c r="H237" t="s">
        <v>75</v>
      </c>
      <c r="I237">
        <v>20191008</v>
      </c>
      <c r="K237" s="1">
        <v>2032850</v>
      </c>
      <c r="L237" t="s">
        <v>76</v>
      </c>
      <c r="M237" t="s">
        <v>77</v>
      </c>
      <c r="N237" t="s">
        <v>85</v>
      </c>
      <c r="O237" t="s">
        <v>36</v>
      </c>
      <c r="P237" t="s">
        <v>36</v>
      </c>
      <c r="Q237" t="s">
        <v>37</v>
      </c>
      <c r="R237" s="1">
        <v>2032850</v>
      </c>
      <c r="S237">
        <v>157064</v>
      </c>
      <c r="T237" s="1">
        <v>74900000</v>
      </c>
      <c r="U237" t="s">
        <v>221</v>
      </c>
      <c r="V237">
        <v>74900000</v>
      </c>
      <c r="W237">
        <v>1</v>
      </c>
      <c r="X237" t="s">
        <v>2883</v>
      </c>
      <c r="Y237" s="1">
        <v>107000000</v>
      </c>
      <c r="Z237" s="1">
        <v>70</v>
      </c>
      <c r="AA237" t="s">
        <v>81</v>
      </c>
      <c r="AB237" t="s">
        <v>82</v>
      </c>
      <c r="AC237">
        <v>180</v>
      </c>
      <c r="AD237" t="s">
        <v>411</v>
      </c>
      <c r="AE237" t="s">
        <v>41</v>
      </c>
      <c r="AF237" t="s">
        <v>82</v>
      </c>
      <c r="AG237" s="1">
        <v>107000000</v>
      </c>
      <c r="AH237" t="s">
        <v>54</v>
      </c>
      <c r="AI237">
        <v>828211</v>
      </c>
    </row>
    <row r="238" spans="1:35" x14ac:dyDescent="0.25">
      <c r="A238" t="s">
        <v>33</v>
      </c>
      <c r="B238" t="s">
        <v>34</v>
      </c>
      <c r="C238">
        <v>68</v>
      </c>
      <c r="D238" t="s">
        <v>187</v>
      </c>
      <c r="E238">
        <v>26</v>
      </c>
      <c r="F238" t="s">
        <v>451</v>
      </c>
      <c r="G238" t="s">
        <v>74</v>
      </c>
      <c r="H238" t="s">
        <v>1256</v>
      </c>
      <c r="I238">
        <v>20191105</v>
      </c>
      <c r="K238" s="1">
        <v>1872000</v>
      </c>
      <c r="L238" t="s">
        <v>76</v>
      </c>
      <c r="M238" t="s">
        <v>97</v>
      </c>
      <c r="N238" t="s">
        <v>251</v>
      </c>
      <c r="O238" t="s">
        <v>36</v>
      </c>
      <c r="P238" t="s">
        <v>36</v>
      </c>
      <c r="Q238" t="s">
        <v>37</v>
      </c>
      <c r="R238" s="1">
        <v>1872000</v>
      </c>
      <c r="S238">
        <v>657058</v>
      </c>
      <c r="T238" s="1">
        <v>70000000</v>
      </c>
      <c r="U238" t="s">
        <v>46</v>
      </c>
      <c r="V238">
        <v>70000000</v>
      </c>
      <c r="W238">
        <v>1</v>
      </c>
      <c r="X238" t="s">
        <v>3021</v>
      </c>
      <c r="Y238" s="1">
        <v>185000000</v>
      </c>
      <c r="Z238" s="1">
        <v>37.840000000000003</v>
      </c>
      <c r="AA238" t="s">
        <v>81</v>
      </c>
      <c r="AB238" t="s">
        <v>124</v>
      </c>
      <c r="AC238">
        <v>180</v>
      </c>
      <c r="AD238" t="s">
        <v>93</v>
      </c>
      <c r="AE238" t="s">
        <v>41</v>
      </c>
      <c r="AG238" s="1">
        <v>202863764</v>
      </c>
      <c r="AH238" t="s">
        <v>54</v>
      </c>
      <c r="AI238">
        <v>828211</v>
      </c>
    </row>
    <row r="239" spans="1:35" x14ac:dyDescent="0.25">
      <c r="A239" t="s">
        <v>33</v>
      </c>
      <c r="B239" t="s">
        <v>34</v>
      </c>
      <c r="C239">
        <v>4077</v>
      </c>
      <c r="D239" t="s">
        <v>73</v>
      </c>
      <c r="E239">
        <v>26</v>
      </c>
      <c r="F239" t="s">
        <v>74</v>
      </c>
      <c r="G239" t="s">
        <v>74</v>
      </c>
      <c r="H239" t="s">
        <v>75</v>
      </c>
      <c r="I239">
        <v>20190514</v>
      </c>
      <c r="K239" s="1">
        <v>1134159</v>
      </c>
      <c r="L239" t="s">
        <v>76</v>
      </c>
      <c r="M239" t="s">
        <v>77</v>
      </c>
      <c r="N239" t="s">
        <v>78</v>
      </c>
      <c r="O239" t="s">
        <v>36</v>
      </c>
      <c r="P239" t="s">
        <v>36</v>
      </c>
      <c r="Q239" t="s">
        <v>37</v>
      </c>
      <c r="R239" s="1">
        <v>1200000</v>
      </c>
      <c r="S239">
        <v>13831</v>
      </c>
      <c r="T239" s="1">
        <v>44500000</v>
      </c>
      <c r="U239" t="s">
        <v>103</v>
      </c>
      <c r="V239">
        <v>44500000</v>
      </c>
      <c r="W239">
        <v>1</v>
      </c>
      <c r="X239" t="s">
        <v>1812</v>
      </c>
      <c r="Y239" s="1">
        <v>80000000</v>
      </c>
      <c r="Z239" s="1">
        <v>55.63</v>
      </c>
      <c r="AA239" t="s">
        <v>81</v>
      </c>
      <c r="AB239" t="s">
        <v>82</v>
      </c>
      <c r="AC239">
        <v>360</v>
      </c>
      <c r="AD239" t="s">
        <v>83</v>
      </c>
      <c r="AE239" t="s">
        <v>84</v>
      </c>
      <c r="AF239" t="s">
        <v>82</v>
      </c>
      <c r="AG239" s="1">
        <v>80000000</v>
      </c>
      <c r="AH239" t="s">
        <v>54</v>
      </c>
      <c r="AI239">
        <v>828211</v>
      </c>
    </row>
    <row r="240" spans="1:35" x14ac:dyDescent="0.25">
      <c r="A240" t="s">
        <v>33</v>
      </c>
      <c r="B240" t="s">
        <v>34</v>
      </c>
      <c r="C240">
        <v>13</v>
      </c>
      <c r="D240" t="s">
        <v>206</v>
      </c>
      <c r="E240">
        <v>26</v>
      </c>
      <c r="F240" t="s">
        <v>74</v>
      </c>
      <c r="G240" t="s">
        <v>74</v>
      </c>
      <c r="H240" t="s">
        <v>75</v>
      </c>
      <c r="I240">
        <v>20190809</v>
      </c>
      <c r="K240" s="1">
        <v>5852337</v>
      </c>
      <c r="L240" t="s">
        <v>130</v>
      </c>
      <c r="M240" t="s">
        <v>97</v>
      </c>
      <c r="N240" t="s">
        <v>251</v>
      </c>
      <c r="O240" t="s">
        <v>36</v>
      </c>
      <c r="P240" t="s">
        <v>36</v>
      </c>
      <c r="Q240" t="s">
        <v>37</v>
      </c>
      <c r="R240" s="1">
        <v>5852337</v>
      </c>
      <c r="S240">
        <v>1758095</v>
      </c>
      <c r="T240" s="1">
        <v>170000000</v>
      </c>
      <c r="V240">
        <v>170000000</v>
      </c>
      <c r="W240">
        <v>1</v>
      </c>
      <c r="X240" t="s">
        <v>2511</v>
      </c>
      <c r="Y240" s="1">
        <v>290000000</v>
      </c>
      <c r="Z240" s="1">
        <v>58.62</v>
      </c>
      <c r="AA240" t="s">
        <v>81</v>
      </c>
      <c r="AB240" t="s">
        <v>82</v>
      </c>
      <c r="AC240">
        <v>240</v>
      </c>
      <c r="AD240" t="s">
        <v>93</v>
      </c>
      <c r="AE240" t="s">
        <v>41</v>
      </c>
      <c r="AG240" s="1">
        <v>269879600</v>
      </c>
      <c r="AH240" t="s">
        <v>54</v>
      </c>
      <c r="AI240">
        <v>828211</v>
      </c>
    </row>
    <row r="241" spans="1:35" x14ac:dyDescent="0.25">
      <c r="A241" t="s">
        <v>33</v>
      </c>
      <c r="B241" t="s">
        <v>34</v>
      </c>
      <c r="C241">
        <v>4077</v>
      </c>
      <c r="D241" t="s">
        <v>73</v>
      </c>
      <c r="E241">
        <v>26</v>
      </c>
      <c r="F241" t="s">
        <v>74</v>
      </c>
      <c r="G241" t="s">
        <v>74</v>
      </c>
      <c r="H241" t="s">
        <v>75</v>
      </c>
      <c r="I241">
        <v>20190809</v>
      </c>
      <c r="K241" s="1">
        <v>4200000</v>
      </c>
      <c r="L241" t="s">
        <v>76</v>
      </c>
      <c r="M241" t="s">
        <v>77</v>
      </c>
      <c r="N241" t="s">
        <v>85</v>
      </c>
      <c r="O241" t="s">
        <v>36</v>
      </c>
      <c r="P241" t="s">
        <v>36</v>
      </c>
      <c r="Q241" t="s">
        <v>37</v>
      </c>
      <c r="R241" s="1">
        <v>4200000</v>
      </c>
      <c r="S241">
        <v>6128</v>
      </c>
      <c r="T241" s="1">
        <v>83700000</v>
      </c>
      <c r="U241" t="s">
        <v>71</v>
      </c>
      <c r="V241">
        <v>83700000</v>
      </c>
      <c r="W241">
        <v>1</v>
      </c>
      <c r="X241" t="s">
        <v>2511</v>
      </c>
      <c r="Y241" s="1">
        <v>139600000</v>
      </c>
      <c r="Z241" s="1">
        <v>59.96</v>
      </c>
      <c r="AA241" t="s">
        <v>81</v>
      </c>
      <c r="AB241" t="s">
        <v>82</v>
      </c>
      <c r="AC241">
        <v>180</v>
      </c>
      <c r="AD241" t="s">
        <v>93</v>
      </c>
      <c r="AE241" t="s">
        <v>41</v>
      </c>
      <c r="AG241" s="1">
        <v>139600000</v>
      </c>
      <c r="AH241" t="s">
        <v>54</v>
      </c>
      <c r="AI241">
        <v>828211</v>
      </c>
    </row>
    <row r="242" spans="1:35" x14ac:dyDescent="0.25">
      <c r="A242" t="s">
        <v>33</v>
      </c>
      <c r="B242" t="s">
        <v>34</v>
      </c>
      <c r="C242">
        <v>4077</v>
      </c>
      <c r="D242" t="s">
        <v>73</v>
      </c>
      <c r="E242">
        <v>26</v>
      </c>
      <c r="F242" t="s">
        <v>74</v>
      </c>
      <c r="G242" t="s">
        <v>74</v>
      </c>
      <c r="H242" t="s">
        <v>75</v>
      </c>
      <c r="I242">
        <v>20190408</v>
      </c>
      <c r="K242" s="1">
        <v>1869000</v>
      </c>
      <c r="L242" t="s">
        <v>76</v>
      </c>
      <c r="M242" t="s">
        <v>77</v>
      </c>
      <c r="N242" t="s">
        <v>78</v>
      </c>
      <c r="O242" t="s">
        <v>36</v>
      </c>
      <c r="P242" t="s">
        <v>36</v>
      </c>
      <c r="Q242" t="s">
        <v>37</v>
      </c>
      <c r="R242" s="1">
        <v>1869000</v>
      </c>
      <c r="S242">
        <v>76518</v>
      </c>
      <c r="T242" s="1">
        <v>64500000</v>
      </c>
      <c r="U242" t="s">
        <v>71</v>
      </c>
      <c r="V242">
        <v>64500000</v>
      </c>
      <c r="W242">
        <v>1</v>
      </c>
      <c r="X242" t="s">
        <v>1587</v>
      </c>
      <c r="Y242" s="1">
        <v>111795000</v>
      </c>
      <c r="Z242" s="1">
        <v>57.69</v>
      </c>
      <c r="AA242" t="s">
        <v>81</v>
      </c>
      <c r="AB242" t="s">
        <v>82</v>
      </c>
      <c r="AC242">
        <v>240</v>
      </c>
      <c r="AD242" t="s">
        <v>93</v>
      </c>
      <c r="AE242" t="s">
        <v>84</v>
      </c>
      <c r="AF242" t="s">
        <v>82</v>
      </c>
      <c r="AG242" s="1">
        <v>111795000</v>
      </c>
      <c r="AH242" t="s">
        <v>42</v>
      </c>
      <c r="AI242">
        <v>828211</v>
      </c>
    </row>
    <row r="243" spans="1:35" x14ac:dyDescent="0.25">
      <c r="A243" t="s">
        <v>33</v>
      </c>
      <c r="B243" t="s">
        <v>34</v>
      </c>
      <c r="C243">
        <v>4965</v>
      </c>
      <c r="D243" t="s">
        <v>1763</v>
      </c>
      <c r="E243">
        <v>25</v>
      </c>
      <c r="F243" t="s">
        <v>74</v>
      </c>
      <c r="G243" t="s">
        <v>74</v>
      </c>
      <c r="H243" t="s">
        <v>161</v>
      </c>
      <c r="I243">
        <v>20190828</v>
      </c>
      <c r="K243" s="1">
        <v>10766000</v>
      </c>
      <c r="L243" t="s">
        <v>130</v>
      </c>
      <c r="M243" t="s">
        <v>97</v>
      </c>
      <c r="N243" t="s">
        <v>149</v>
      </c>
      <c r="O243" t="s">
        <v>44</v>
      </c>
      <c r="P243" t="s">
        <v>44</v>
      </c>
      <c r="Q243" t="s">
        <v>37</v>
      </c>
      <c r="R243" s="1">
        <v>10766000</v>
      </c>
      <c r="S243">
        <v>340234</v>
      </c>
      <c r="T243" s="1">
        <v>140000000</v>
      </c>
      <c r="V243">
        <v>140000000</v>
      </c>
      <c r="W243">
        <v>1</v>
      </c>
      <c r="X243" t="s">
        <v>2511</v>
      </c>
      <c r="Y243" s="1">
        <v>544392000</v>
      </c>
      <c r="Z243" s="1">
        <v>25.72</v>
      </c>
      <c r="AA243" t="s">
        <v>81</v>
      </c>
      <c r="AB243" t="s">
        <v>124</v>
      </c>
      <c r="AC243">
        <v>240</v>
      </c>
      <c r="AD243" t="s">
        <v>93</v>
      </c>
      <c r="AE243" t="s">
        <v>151</v>
      </c>
      <c r="AG243" s="1">
        <v>544392000</v>
      </c>
      <c r="AH243" t="s">
        <v>42</v>
      </c>
      <c r="AI243">
        <v>828211</v>
      </c>
    </row>
    <row r="244" spans="1:35" x14ac:dyDescent="0.25">
      <c r="A244" t="s">
        <v>33</v>
      </c>
      <c r="B244" t="s">
        <v>34</v>
      </c>
      <c r="C244">
        <v>4077</v>
      </c>
      <c r="D244" t="s">
        <v>73</v>
      </c>
      <c r="E244">
        <v>25</v>
      </c>
      <c r="F244" t="s">
        <v>74</v>
      </c>
      <c r="G244" t="s">
        <v>74</v>
      </c>
      <c r="H244" t="s">
        <v>75</v>
      </c>
      <c r="I244">
        <v>20190628</v>
      </c>
      <c r="K244" s="1">
        <v>2130000</v>
      </c>
      <c r="L244" t="s">
        <v>76</v>
      </c>
      <c r="M244" t="s">
        <v>77</v>
      </c>
      <c r="N244" t="s">
        <v>78</v>
      </c>
      <c r="O244" t="s">
        <v>36</v>
      </c>
      <c r="P244" t="s">
        <v>36</v>
      </c>
      <c r="Q244" t="s">
        <v>37</v>
      </c>
      <c r="R244" s="1">
        <v>2130000</v>
      </c>
      <c r="S244">
        <v>50508</v>
      </c>
      <c r="T244" s="1">
        <v>74000000</v>
      </c>
      <c r="U244" t="s">
        <v>123</v>
      </c>
      <c r="V244">
        <v>74000000</v>
      </c>
      <c r="W244">
        <v>1</v>
      </c>
      <c r="X244" t="s">
        <v>2027</v>
      </c>
      <c r="Y244" s="1">
        <v>113709276</v>
      </c>
      <c r="Z244" s="1">
        <v>65.08</v>
      </c>
      <c r="AA244" t="s">
        <v>81</v>
      </c>
      <c r="AB244" t="s">
        <v>82</v>
      </c>
      <c r="AC244">
        <v>240</v>
      </c>
      <c r="AD244" t="s">
        <v>93</v>
      </c>
      <c r="AE244" t="s">
        <v>84</v>
      </c>
      <c r="AF244" t="s">
        <v>82</v>
      </c>
      <c r="AG244" s="1">
        <v>113709276</v>
      </c>
      <c r="AH244" t="s">
        <v>42</v>
      </c>
      <c r="AI244">
        <v>828211</v>
      </c>
    </row>
    <row r="245" spans="1:35" x14ac:dyDescent="0.25">
      <c r="A245" t="s">
        <v>33</v>
      </c>
      <c r="B245" t="s">
        <v>34</v>
      </c>
      <c r="C245">
        <v>90</v>
      </c>
      <c r="D245" t="s">
        <v>413</v>
      </c>
      <c r="E245">
        <v>25</v>
      </c>
      <c r="F245" t="s">
        <v>74</v>
      </c>
      <c r="G245" t="s">
        <v>74</v>
      </c>
      <c r="H245" t="s">
        <v>1978</v>
      </c>
      <c r="I245">
        <v>20190731</v>
      </c>
      <c r="K245" s="1">
        <v>4700000</v>
      </c>
      <c r="L245" t="s">
        <v>130</v>
      </c>
      <c r="M245" t="s">
        <v>97</v>
      </c>
      <c r="N245" t="s">
        <v>251</v>
      </c>
      <c r="O245" t="s">
        <v>36</v>
      </c>
      <c r="P245" t="s">
        <v>36</v>
      </c>
      <c r="Q245" t="s">
        <v>37</v>
      </c>
      <c r="R245" s="1">
        <v>4700000</v>
      </c>
      <c r="S245">
        <v>2783076</v>
      </c>
      <c r="T245" s="1">
        <v>140000000</v>
      </c>
      <c r="V245">
        <v>140000000</v>
      </c>
      <c r="W245">
        <v>1</v>
      </c>
      <c r="X245" t="s">
        <v>2242</v>
      </c>
      <c r="Y245" s="1">
        <v>200000000</v>
      </c>
      <c r="Z245" s="1">
        <v>70</v>
      </c>
      <c r="AA245" t="s">
        <v>81</v>
      </c>
      <c r="AB245" t="s">
        <v>124</v>
      </c>
      <c r="AC245">
        <v>240</v>
      </c>
      <c r="AD245" t="s">
        <v>93</v>
      </c>
      <c r="AE245" t="s">
        <v>41</v>
      </c>
      <c r="AG245" s="1">
        <v>204573300</v>
      </c>
      <c r="AH245" t="s">
        <v>54</v>
      </c>
      <c r="AI245">
        <v>828211</v>
      </c>
    </row>
    <row r="246" spans="1:35" x14ac:dyDescent="0.25">
      <c r="A246" t="s">
        <v>33</v>
      </c>
      <c r="B246" t="s">
        <v>34</v>
      </c>
      <c r="C246">
        <v>4077</v>
      </c>
      <c r="D246" t="s">
        <v>73</v>
      </c>
      <c r="E246">
        <v>25</v>
      </c>
      <c r="F246" t="s">
        <v>74</v>
      </c>
      <c r="G246" t="s">
        <v>74</v>
      </c>
      <c r="H246" t="s">
        <v>75</v>
      </c>
      <c r="I246">
        <v>20191108</v>
      </c>
      <c r="K246" s="1">
        <v>3701000</v>
      </c>
      <c r="L246" t="s">
        <v>76</v>
      </c>
      <c r="M246" t="s">
        <v>77</v>
      </c>
      <c r="N246" t="s">
        <v>85</v>
      </c>
      <c r="O246" t="s">
        <v>36</v>
      </c>
      <c r="P246" t="s">
        <v>36</v>
      </c>
      <c r="Q246" t="s">
        <v>37</v>
      </c>
      <c r="R246" s="1">
        <v>3701000</v>
      </c>
      <c r="S246">
        <v>1018000</v>
      </c>
      <c r="T246" s="1">
        <v>96600000</v>
      </c>
      <c r="U246" t="s">
        <v>98</v>
      </c>
      <c r="V246">
        <v>96600000</v>
      </c>
      <c r="W246">
        <v>1</v>
      </c>
      <c r="X246" t="s">
        <v>3021</v>
      </c>
      <c r="Y246" s="1">
        <v>138000000</v>
      </c>
      <c r="Z246" s="1">
        <v>70</v>
      </c>
      <c r="AA246" t="s">
        <v>81</v>
      </c>
      <c r="AB246" t="s">
        <v>82</v>
      </c>
      <c r="AC246">
        <v>240</v>
      </c>
      <c r="AD246" t="s">
        <v>93</v>
      </c>
      <c r="AE246" t="s">
        <v>41</v>
      </c>
      <c r="AG246" s="1">
        <v>138000000</v>
      </c>
      <c r="AH246" t="s">
        <v>54</v>
      </c>
      <c r="AI246">
        <v>828211</v>
      </c>
    </row>
    <row r="247" spans="1:35" x14ac:dyDescent="0.25">
      <c r="A247" t="s">
        <v>33</v>
      </c>
      <c r="B247" t="s">
        <v>34</v>
      </c>
      <c r="C247">
        <v>4077</v>
      </c>
      <c r="D247" t="s">
        <v>73</v>
      </c>
      <c r="E247">
        <v>25</v>
      </c>
      <c r="F247" t="s">
        <v>74</v>
      </c>
      <c r="G247" t="s">
        <v>74</v>
      </c>
      <c r="H247" t="s">
        <v>1978</v>
      </c>
      <c r="I247">
        <v>20190627</v>
      </c>
      <c r="K247" s="1">
        <v>1500000</v>
      </c>
      <c r="L247" t="s">
        <v>76</v>
      </c>
      <c r="M247" t="s">
        <v>77</v>
      </c>
      <c r="N247" t="s">
        <v>78</v>
      </c>
      <c r="O247" t="s">
        <v>36</v>
      </c>
      <c r="P247" t="s">
        <v>36</v>
      </c>
      <c r="Q247" t="s">
        <v>37</v>
      </c>
      <c r="R247" s="1">
        <v>1579000</v>
      </c>
      <c r="S247">
        <v>75000</v>
      </c>
      <c r="T247" s="1">
        <v>77500000</v>
      </c>
      <c r="U247" t="s">
        <v>1591</v>
      </c>
      <c r="V247">
        <v>77500000</v>
      </c>
      <c r="W247">
        <v>1</v>
      </c>
      <c r="X247" t="s">
        <v>2027</v>
      </c>
      <c r="Y247" s="1">
        <v>111795660</v>
      </c>
      <c r="Z247" s="1">
        <v>69.319999999999993</v>
      </c>
      <c r="AA247" t="s">
        <v>81</v>
      </c>
      <c r="AB247" t="s">
        <v>124</v>
      </c>
      <c r="AC247">
        <v>360</v>
      </c>
      <c r="AD247" t="s">
        <v>132</v>
      </c>
      <c r="AE247" t="s">
        <v>84</v>
      </c>
      <c r="AG247" s="1">
        <v>111795660</v>
      </c>
      <c r="AH247" t="s">
        <v>42</v>
      </c>
      <c r="AI247">
        <v>828211</v>
      </c>
    </row>
    <row r="248" spans="1:35" x14ac:dyDescent="0.25">
      <c r="A248" t="s">
        <v>33</v>
      </c>
      <c r="B248" t="s">
        <v>34</v>
      </c>
      <c r="C248">
        <v>4077</v>
      </c>
      <c r="D248" t="s">
        <v>73</v>
      </c>
      <c r="E248">
        <v>25</v>
      </c>
      <c r="F248" t="s">
        <v>74</v>
      </c>
      <c r="G248" t="s">
        <v>74</v>
      </c>
      <c r="H248" t="s">
        <v>75</v>
      </c>
      <c r="I248">
        <v>20190522</v>
      </c>
      <c r="K248" s="1">
        <v>2310000</v>
      </c>
      <c r="L248" t="s">
        <v>76</v>
      </c>
      <c r="M248" t="s">
        <v>77</v>
      </c>
      <c r="N248" t="s">
        <v>78</v>
      </c>
      <c r="O248" t="s">
        <v>36</v>
      </c>
      <c r="P248" t="s">
        <v>36</v>
      </c>
      <c r="Q248" t="s">
        <v>37</v>
      </c>
      <c r="R248" s="1">
        <v>2310000</v>
      </c>
      <c r="S248">
        <v>119452</v>
      </c>
      <c r="T248" s="1">
        <v>78200000</v>
      </c>
      <c r="U248" t="s">
        <v>669</v>
      </c>
      <c r="V248">
        <v>78200000</v>
      </c>
      <c r="W248">
        <v>1</v>
      </c>
      <c r="X248" t="s">
        <v>1812</v>
      </c>
      <c r="Y248" s="1">
        <v>111795600</v>
      </c>
      <c r="Z248" s="1">
        <v>69.95</v>
      </c>
      <c r="AA248" t="s">
        <v>81</v>
      </c>
      <c r="AB248" t="s">
        <v>82</v>
      </c>
      <c r="AC248">
        <v>240</v>
      </c>
      <c r="AD248" t="s">
        <v>419</v>
      </c>
      <c r="AE248" t="s">
        <v>84</v>
      </c>
      <c r="AF248" t="s">
        <v>82</v>
      </c>
      <c r="AG248" s="1">
        <v>111795600</v>
      </c>
      <c r="AH248" t="s">
        <v>54</v>
      </c>
      <c r="AI248">
        <v>828211</v>
      </c>
    </row>
    <row r="249" spans="1:35" x14ac:dyDescent="0.25">
      <c r="A249" t="s">
        <v>33</v>
      </c>
      <c r="B249" t="s">
        <v>34</v>
      </c>
      <c r="C249">
        <v>4077</v>
      </c>
      <c r="D249" t="s">
        <v>73</v>
      </c>
      <c r="E249">
        <v>25</v>
      </c>
      <c r="F249" t="s">
        <v>74</v>
      </c>
      <c r="G249" t="s">
        <v>74</v>
      </c>
      <c r="H249" t="s">
        <v>75</v>
      </c>
      <c r="I249">
        <v>20190812</v>
      </c>
      <c r="K249" s="1">
        <v>1025360</v>
      </c>
      <c r="L249" t="s">
        <v>76</v>
      </c>
      <c r="M249" t="s">
        <v>77</v>
      </c>
      <c r="N249" t="s">
        <v>78</v>
      </c>
      <c r="O249" t="s">
        <v>36</v>
      </c>
      <c r="P249" t="s">
        <v>36</v>
      </c>
      <c r="Q249" t="s">
        <v>37</v>
      </c>
      <c r="R249" s="1">
        <v>1025360</v>
      </c>
      <c r="S249">
        <v>25790</v>
      </c>
      <c r="T249" s="1">
        <v>39420000</v>
      </c>
      <c r="U249" t="s">
        <v>128</v>
      </c>
      <c r="V249">
        <v>39420000</v>
      </c>
      <c r="W249">
        <v>1</v>
      </c>
      <c r="X249" t="s">
        <v>2511</v>
      </c>
      <c r="Y249" s="1">
        <v>74079000</v>
      </c>
      <c r="Z249" s="1">
        <v>53.21</v>
      </c>
      <c r="AA249" t="s">
        <v>81</v>
      </c>
      <c r="AB249" t="s">
        <v>82</v>
      </c>
      <c r="AC249">
        <v>360</v>
      </c>
      <c r="AD249" t="s">
        <v>83</v>
      </c>
      <c r="AE249" t="s">
        <v>84</v>
      </c>
      <c r="AF249" t="s">
        <v>82</v>
      </c>
      <c r="AG249" s="1">
        <v>74079000</v>
      </c>
      <c r="AH249" t="s">
        <v>54</v>
      </c>
      <c r="AI249">
        <v>828211</v>
      </c>
    </row>
    <row r="250" spans="1:35" x14ac:dyDescent="0.25">
      <c r="A250" t="s">
        <v>33</v>
      </c>
      <c r="B250" t="s">
        <v>34</v>
      </c>
      <c r="C250">
        <v>4077</v>
      </c>
      <c r="D250" t="s">
        <v>73</v>
      </c>
      <c r="E250">
        <v>25</v>
      </c>
      <c r="F250" t="s">
        <v>74</v>
      </c>
      <c r="G250" t="s">
        <v>74</v>
      </c>
      <c r="H250" t="s">
        <v>75</v>
      </c>
      <c r="I250">
        <v>20190903</v>
      </c>
      <c r="K250" s="1">
        <v>5359000</v>
      </c>
      <c r="L250" t="s">
        <v>76</v>
      </c>
      <c r="M250" t="s">
        <v>97</v>
      </c>
      <c r="N250" t="s">
        <v>85</v>
      </c>
      <c r="O250" t="s">
        <v>36</v>
      </c>
      <c r="P250" t="s">
        <v>36</v>
      </c>
      <c r="Q250" t="s">
        <v>37</v>
      </c>
      <c r="R250" s="1">
        <v>5359430</v>
      </c>
      <c r="S250">
        <v>2963092</v>
      </c>
      <c r="T250" s="1">
        <v>84000000</v>
      </c>
      <c r="U250" t="s">
        <v>71</v>
      </c>
      <c r="V250">
        <v>84000000</v>
      </c>
      <c r="W250">
        <v>1</v>
      </c>
      <c r="X250" t="s">
        <v>2709</v>
      </c>
      <c r="Y250" s="1">
        <v>140000000</v>
      </c>
      <c r="Z250" s="1">
        <v>60</v>
      </c>
      <c r="AA250" t="s">
        <v>81</v>
      </c>
      <c r="AB250" t="s">
        <v>82</v>
      </c>
      <c r="AC250">
        <v>240</v>
      </c>
      <c r="AD250" t="s">
        <v>93</v>
      </c>
      <c r="AE250" t="s">
        <v>41</v>
      </c>
      <c r="AG250" s="1">
        <v>140000000</v>
      </c>
      <c r="AH250" t="s">
        <v>54</v>
      </c>
      <c r="AI250">
        <v>828211</v>
      </c>
    </row>
    <row r="251" spans="1:35" x14ac:dyDescent="0.25">
      <c r="A251" t="s">
        <v>33</v>
      </c>
      <c r="B251" t="s">
        <v>34</v>
      </c>
      <c r="C251">
        <v>4077</v>
      </c>
      <c r="D251" t="s">
        <v>73</v>
      </c>
      <c r="E251">
        <v>25</v>
      </c>
      <c r="F251" t="s">
        <v>74</v>
      </c>
      <c r="G251" t="s">
        <v>74</v>
      </c>
      <c r="H251" t="s">
        <v>75</v>
      </c>
      <c r="I251">
        <v>20191011</v>
      </c>
      <c r="K251" s="1">
        <v>1717000</v>
      </c>
      <c r="L251" t="s">
        <v>76</v>
      </c>
      <c r="M251" t="s">
        <v>77</v>
      </c>
      <c r="N251" t="s">
        <v>85</v>
      </c>
      <c r="O251" t="s">
        <v>36</v>
      </c>
      <c r="P251" t="s">
        <v>36</v>
      </c>
      <c r="Q251" t="s">
        <v>37</v>
      </c>
      <c r="R251" s="1">
        <v>3000000</v>
      </c>
      <c r="S251">
        <v>0</v>
      </c>
      <c r="T251" s="1">
        <v>80000000</v>
      </c>
      <c r="U251" t="s">
        <v>71</v>
      </c>
      <c r="V251">
        <v>80000000</v>
      </c>
      <c r="W251">
        <v>1</v>
      </c>
      <c r="X251" t="s">
        <v>2883</v>
      </c>
      <c r="Y251" s="1">
        <v>140000000</v>
      </c>
      <c r="Z251" s="1">
        <v>57.14</v>
      </c>
      <c r="AA251" t="s">
        <v>81</v>
      </c>
      <c r="AB251" t="s">
        <v>82</v>
      </c>
      <c r="AC251">
        <v>240</v>
      </c>
      <c r="AD251" t="s">
        <v>93</v>
      </c>
      <c r="AE251" t="s">
        <v>41</v>
      </c>
      <c r="AG251" s="1">
        <v>140000000</v>
      </c>
      <c r="AH251" t="s">
        <v>54</v>
      </c>
      <c r="AI251">
        <v>828211</v>
      </c>
    </row>
    <row r="252" spans="1:35" x14ac:dyDescent="0.25">
      <c r="A252" t="s">
        <v>33</v>
      </c>
      <c r="B252" t="s">
        <v>34</v>
      </c>
      <c r="C252">
        <v>4077</v>
      </c>
      <c r="D252" t="s">
        <v>73</v>
      </c>
      <c r="E252">
        <v>25</v>
      </c>
      <c r="F252" t="s">
        <v>74</v>
      </c>
      <c r="G252" t="s">
        <v>74</v>
      </c>
      <c r="H252" t="s">
        <v>75</v>
      </c>
      <c r="I252">
        <v>20191128</v>
      </c>
      <c r="J252" t="s">
        <v>111</v>
      </c>
      <c r="K252" s="1">
        <v>1480000</v>
      </c>
      <c r="L252" t="s">
        <v>76</v>
      </c>
      <c r="M252" t="s">
        <v>77</v>
      </c>
      <c r="N252" t="s">
        <v>78</v>
      </c>
      <c r="O252" t="s">
        <v>36</v>
      </c>
      <c r="P252" t="s">
        <v>36</v>
      </c>
      <c r="Q252" t="s">
        <v>37</v>
      </c>
      <c r="R252" s="1">
        <v>1480000</v>
      </c>
      <c r="S252">
        <v>0</v>
      </c>
      <c r="T252" s="1">
        <v>59000000</v>
      </c>
      <c r="U252" t="s">
        <v>1591</v>
      </c>
      <c r="V252">
        <v>0</v>
      </c>
      <c r="W252">
        <v>0</v>
      </c>
      <c r="X252" t="s">
        <v>3021</v>
      </c>
      <c r="Y252" s="1">
        <v>45500001</v>
      </c>
      <c r="Z252" s="1">
        <v>56.46</v>
      </c>
      <c r="AA252" t="s">
        <v>81</v>
      </c>
      <c r="AB252" t="s">
        <v>82</v>
      </c>
      <c r="AC252">
        <v>360</v>
      </c>
      <c r="AD252" t="s">
        <v>411</v>
      </c>
      <c r="AE252" t="s">
        <v>84</v>
      </c>
      <c r="AF252" t="s">
        <v>82</v>
      </c>
      <c r="AG252" s="1">
        <v>104500000</v>
      </c>
      <c r="AH252" t="s">
        <v>54</v>
      </c>
      <c r="AI252">
        <v>828211</v>
      </c>
    </row>
    <row r="253" spans="1:35" x14ac:dyDescent="0.25">
      <c r="A253" t="s">
        <v>33</v>
      </c>
      <c r="B253" t="s">
        <v>34</v>
      </c>
      <c r="C253">
        <v>4560</v>
      </c>
      <c r="D253" t="s">
        <v>287</v>
      </c>
      <c r="E253">
        <v>25</v>
      </c>
      <c r="F253" t="s">
        <v>74</v>
      </c>
      <c r="G253" t="s">
        <v>74</v>
      </c>
      <c r="H253" t="s">
        <v>75</v>
      </c>
      <c r="I253">
        <v>20190930</v>
      </c>
      <c r="K253" s="1">
        <v>2438000</v>
      </c>
      <c r="L253" t="s">
        <v>76</v>
      </c>
      <c r="M253" t="s">
        <v>97</v>
      </c>
      <c r="N253" t="s">
        <v>149</v>
      </c>
      <c r="O253" t="s">
        <v>36</v>
      </c>
      <c r="P253" t="s">
        <v>36</v>
      </c>
      <c r="Q253" t="s">
        <v>37</v>
      </c>
      <c r="R253" s="1">
        <v>3506310</v>
      </c>
      <c r="S253">
        <v>444500</v>
      </c>
      <c r="T253" s="1">
        <v>215000000</v>
      </c>
      <c r="V253">
        <v>215000000</v>
      </c>
      <c r="W253">
        <v>1</v>
      </c>
      <c r="X253" t="s">
        <v>2709</v>
      </c>
      <c r="Y253" s="1">
        <v>275000000</v>
      </c>
      <c r="Z253" s="1">
        <v>78.180000000000007</v>
      </c>
      <c r="AA253" t="s">
        <v>81</v>
      </c>
      <c r="AB253" t="s">
        <v>82</v>
      </c>
      <c r="AC253">
        <v>180</v>
      </c>
      <c r="AD253" t="s">
        <v>93</v>
      </c>
      <c r="AE253" t="s">
        <v>241</v>
      </c>
      <c r="AG253" s="1">
        <v>278082030</v>
      </c>
      <c r="AH253" t="s">
        <v>54</v>
      </c>
      <c r="AI253">
        <v>828211</v>
      </c>
    </row>
    <row r="254" spans="1:35" x14ac:dyDescent="0.25">
      <c r="A254" t="s">
        <v>33</v>
      </c>
      <c r="B254" t="s">
        <v>34</v>
      </c>
      <c r="C254">
        <v>4077</v>
      </c>
      <c r="D254" t="s">
        <v>73</v>
      </c>
      <c r="E254">
        <v>25</v>
      </c>
      <c r="F254" t="s">
        <v>74</v>
      </c>
      <c r="G254" t="s">
        <v>74</v>
      </c>
      <c r="H254" t="s">
        <v>75</v>
      </c>
      <c r="I254">
        <v>20191031</v>
      </c>
      <c r="K254" s="1">
        <v>1468439</v>
      </c>
      <c r="L254" t="s">
        <v>76</v>
      </c>
      <c r="M254" t="s">
        <v>77</v>
      </c>
      <c r="N254" t="s">
        <v>78</v>
      </c>
      <c r="O254" t="s">
        <v>36</v>
      </c>
      <c r="P254" t="s">
        <v>36</v>
      </c>
      <c r="Q254" t="s">
        <v>37</v>
      </c>
      <c r="R254" s="1">
        <v>1468439</v>
      </c>
      <c r="S254">
        <v>0</v>
      </c>
      <c r="T254" s="1">
        <v>51800000</v>
      </c>
      <c r="U254" t="s">
        <v>128</v>
      </c>
      <c r="V254">
        <v>51800000</v>
      </c>
      <c r="W254">
        <v>1</v>
      </c>
      <c r="X254" t="s">
        <v>2883</v>
      </c>
      <c r="Y254" s="1">
        <v>97206000</v>
      </c>
      <c r="Z254" s="1">
        <v>53.29</v>
      </c>
      <c r="AA254" t="s">
        <v>81</v>
      </c>
      <c r="AB254" t="s">
        <v>82</v>
      </c>
      <c r="AC254">
        <v>360</v>
      </c>
      <c r="AD254" t="s">
        <v>83</v>
      </c>
      <c r="AE254" t="s">
        <v>84</v>
      </c>
      <c r="AF254" t="s">
        <v>82</v>
      </c>
      <c r="AG254" s="1">
        <v>97206000</v>
      </c>
      <c r="AH254" t="s">
        <v>54</v>
      </c>
      <c r="AI254">
        <v>828211</v>
      </c>
    </row>
    <row r="255" spans="1:35" x14ac:dyDescent="0.25">
      <c r="A255" t="s">
        <v>33</v>
      </c>
      <c r="B255" t="s">
        <v>34</v>
      </c>
      <c r="C255">
        <v>4809</v>
      </c>
      <c r="D255" t="s">
        <v>188</v>
      </c>
      <c r="E255">
        <v>25</v>
      </c>
      <c r="F255" t="s">
        <v>74</v>
      </c>
      <c r="G255" t="s">
        <v>74</v>
      </c>
      <c r="H255" t="s">
        <v>75</v>
      </c>
      <c r="I255">
        <v>20191029</v>
      </c>
      <c r="K255" s="1">
        <v>1321000</v>
      </c>
      <c r="L255" t="s">
        <v>76</v>
      </c>
      <c r="M255" t="s">
        <v>77</v>
      </c>
      <c r="N255" t="s">
        <v>85</v>
      </c>
      <c r="O255" t="s">
        <v>36</v>
      </c>
      <c r="P255" t="s">
        <v>36</v>
      </c>
      <c r="Q255" t="s">
        <v>37</v>
      </c>
      <c r="R255" s="1">
        <v>1387789</v>
      </c>
      <c r="S255">
        <v>419831</v>
      </c>
      <c r="T255" s="1">
        <v>30000000</v>
      </c>
      <c r="U255" t="s">
        <v>343</v>
      </c>
      <c r="V255">
        <v>30000000</v>
      </c>
      <c r="W255">
        <v>1</v>
      </c>
      <c r="X255" t="s">
        <v>2883</v>
      </c>
      <c r="Y255" s="1">
        <v>60000000</v>
      </c>
      <c r="Z255" s="1">
        <v>50</v>
      </c>
      <c r="AA255" t="s">
        <v>81</v>
      </c>
      <c r="AB255" t="s">
        <v>82</v>
      </c>
      <c r="AC255">
        <v>240</v>
      </c>
      <c r="AD255" t="s">
        <v>267</v>
      </c>
      <c r="AE255" t="s">
        <v>41</v>
      </c>
      <c r="AF255" t="s">
        <v>82</v>
      </c>
      <c r="AG255" s="1">
        <v>60000000</v>
      </c>
      <c r="AH255" t="s">
        <v>42</v>
      </c>
      <c r="AI255">
        <v>828211</v>
      </c>
    </row>
    <row r="256" spans="1:35" x14ac:dyDescent="0.25">
      <c r="A256" t="s">
        <v>33</v>
      </c>
      <c r="B256" t="s">
        <v>34</v>
      </c>
      <c r="C256">
        <v>4077</v>
      </c>
      <c r="D256" t="s">
        <v>73</v>
      </c>
      <c r="E256">
        <v>25</v>
      </c>
      <c r="F256" t="s">
        <v>74</v>
      </c>
      <c r="G256" t="s">
        <v>74</v>
      </c>
      <c r="H256" t="s">
        <v>75</v>
      </c>
      <c r="I256">
        <v>20190614</v>
      </c>
      <c r="K256" s="1">
        <v>828116</v>
      </c>
      <c r="L256" t="s">
        <v>76</v>
      </c>
      <c r="M256" t="s">
        <v>77</v>
      </c>
      <c r="N256" t="s">
        <v>85</v>
      </c>
      <c r="O256" t="s">
        <v>36</v>
      </c>
      <c r="P256" t="s">
        <v>36</v>
      </c>
      <c r="Q256" t="s">
        <v>37</v>
      </c>
      <c r="R256" s="1">
        <v>828116</v>
      </c>
      <c r="S256">
        <v>0</v>
      </c>
      <c r="T256" s="1">
        <v>17000000</v>
      </c>
      <c r="U256" t="s">
        <v>123</v>
      </c>
      <c r="V256">
        <v>17000000</v>
      </c>
      <c r="W256">
        <v>1</v>
      </c>
      <c r="X256" t="s">
        <v>2027</v>
      </c>
      <c r="Y256" s="1">
        <v>62111000</v>
      </c>
      <c r="Z256" s="1">
        <v>27.37</v>
      </c>
      <c r="AA256" t="s">
        <v>81</v>
      </c>
      <c r="AB256" t="s">
        <v>82</v>
      </c>
      <c r="AC256">
        <v>120</v>
      </c>
      <c r="AD256" t="s">
        <v>93</v>
      </c>
      <c r="AE256" t="s">
        <v>41</v>
      </c>
      <c r="AF256" t="s">
        <v>82</v>
      </c>
      <c r="AG256" s="1">
        <v>62100000</v>
      </c>
      <c r="AH256" t="s">
        <v>54</v>
      </c>
      <c r="AI256">
        <v>828211</v>
      </c>
    </row>
    <row r="257" spans="1:35" x14ac:dyDescent="0.25">
      <c r="A257" t="s">
        <v>33</v>
      </c>
      <c r="B257" t="s">
        <v>34</v>
      </c>
      <c r="C257">
        <v>79</v>
      </c>
      <c r="D257" t="s">
        <v>173</v>
      </c>
      <c r="E257">
        <v>25</v>
      </c>
      <c r="F257" t="s">
        <v>74</v>
      </c>
      <c r="G257" t="s">
        <v>74</v>
      </c>
      <c r="H257" t="s">
        <v>1978</v>
      </c>
      <c r="I257">
        <v>20190731</v>
      </c>
      <c r="K257" s="1">
        <v>5326321</v>
      </c>
      <c r="L257" t="s">
        <v>76</v>
      </c>
      <c r="M257" t="s">
        <v>97</v>
      </c>
      <c r="N257" t="s">
        <v>220</v>
      </c>
      <c r="O257" t="s">
        <v>36</v>
      </c>
      <c r="P257" t="s">
        <v>36</v>
      </c>
      <c r="Q257" t="s">
        <v>37</v>
      </c>
      <c r="R257" s="1">
        <v>5326321</v>
      </c>
      <c r="S257">
        <v>3611038</v>
      </c>
      <c r="T257" s="1">
        <v>250000000</v>
      </c>
      <c r="U257" t="s">
        <v>343</v>
      </c>
      <c r="V257">
        <v>250000000</v>
      </c>
      <c r="W257">
        <v>1</v>
      </c>
      <c r="X257" t="s">
        <v>2242</v>
      </c>
      <c r="Y257" s="1">
        <v>331817000</v>
      </c>
      <c r="Z257" s="1">
        <v>75.34</v>
      </c>
      <c r="AA257" t="s">
        <v>81</v>
      </c>
      <c r="AB257" t="s">
        <v>124</v>
      </c>
      <c r="AC257">
        <v>180</v>
      </c>
      <c r="AD257" t="s">
        <v>93</v>
      </c>
      <c r="AE257" t="s">
        <v>151</v>
      </c>
      <c r="AG257" s="1">
        <v>331817000</v>
      </c>
      <c r="AH257" t="s">
        <v>54</v>
      </c>
      <c r="AI257">
        <v>828211</v>
      </c>
    </row>
    <row r="258" spans="1:35" x14ac:dyDescent="0.25">
      <c r="A258" t="s">
        <v>33</v>
      </c>
      <c r="B258" t="s">
        <v>34</v>
      </c>
      <c r="C258">
        <v>11</v>
      </c>
      <c r="D258" t="s">
        <v>227</v>
      </c>
      <c r="E258">
        <v>25</v>
      </c>
      <c r="F258" t="s">
        <v>74</v>
      </c>
      <c r="G258" t="s">
        <v>74</v>
      </c>
      <c r="H258" t="s">
        <v>75</v>
      </c>
      <c r="I258">
        <v>20190930</v>
      </c>
      <c r="K258" s="1">
        <v>3822000</v>
      </c>
      <c r="L258" t="s">
        <v>130</v>
      </c>
      <c r="M258" t="s">
        <v>97</v>
      </c>
      <c r="N258" t="s">
        <v>149</v>
      </c>
      <c r="O258" t="s">
        <v>36</v>
      </c>
      <c r="P258" t="s">
        <v>44</v>
      </c>
      <c r="Q258" t="s">
        <v>37</v>
      </c>
      <c r="R258" s="1">
        <v>8322516</v>
      </c>
      <c r="S258">
        <v>140686</v>
      </c>
      <c r="T258" s="1">
        <v>238400000</v>
      </c>
      <c r="V258">
        <v>238400000</v>
      </c>
      <c r="W258">
        <v>1</v>
      </c>
      <c r="X258" t="s">
        <v>2709</v>
      </c>
      <c r="Y258" s="1">
        <v>298000000</v>
      </c>
      <c r="Z258" s="1">
        <v>80</v>
      </c>
      <c r="AA258" t="s">
        <v>81</v>
      </c>
      <c r="AB258" t="s">
        <v>82</v>
      </c>
      <c r="AC258">
        <v>240</v>
      </c>
      <c r="AD258" t="s">
        <v>93</v>
      </c>
      <c r="AE258" t="s">
        <v>151</v>
      </c>
      <c r="AG258" s="1">
        <v>314283085</v>
      </c>
      <c r="AH258" t="s">
        <v>42</v>
      </c>
      <c r="AI258">
        <v>828211</v>
      </c>
    </row>
    <row r="259" spans="1:35" x14ac:dyDescent="0.25">
      <c r="A259" t="s">
        <v>33</v>
      </c>
      <c r="B259" t="s">
        <v>34</v>
      </c>
      <c r="C259">
        <v>4077</v>
      </c>
      <c r="D259" t="s">
        <v>73</v>
      </c>
      <c r="E259">
        <v>25</v>
      </c>
      <c r="F259" t="s">
        <v>74</v>
      </c>
      <c r="G259" t="s">
        <v>74</v>
      </c>
      <c r="H259" t="s">
        <v>75</v>
      </c>
      <c r="I259">
        <v>20191206</v>
      </c>
      <c r="K259" s="1">
        <v>1162065</v>
      </c>
      <c r="L259" t="s">
        <v>76</v>
      </c>
      <c r="M259" t="s">
        <v>77</v>
      </c>
      <c r="N259" t="s">
        <v>85</v>
      </c>
      <c r="O259" t="s">
        <v>36</v>
      </c>
      <c r="P259" t="s">
        <v>36</v>
      </c>
      <c r="Q259" t="s">
        <v>37</v>
      </c>
      <c r="R259" s="1">
        <v>1162065</v>
      </c>
      <c r="S259">
        <v>109000</v>
      </c>
      <c r="T259" s="1">
        <v>31000000</v>
      </c>
      <c r="U259" t="s">
        <v>575</v>
      </c>
      <c r="V259">
        <v>31000000</v>
      </c>
      <c r="W259">
        <v>1</v>
      </c>
      <c r="X259" t="s">
        <v>3141</v>
      </c>
      <c r="Y259" s="1">
        <v>83050000</v>
      </c>
      <c r="Z259" s="1">
        <v>37.33</v>
      </c>
      <c r="AA259" t="s">
        <v>81</v>
      </c>
      <c r="AB259" t="s">
        <v>82</v>
      </c>
      <c r="AC259">
        <v>240</v>
      </c>
      <c r="AD259" t="s">
        <v>83</v>
      </c>
      <c r="AE259" t="s">
        <v>41</v>
      </c>
      <c r="AF259" t="s">
        <v>82</v>
      </c>
      <c r="AG259" s="1">
        <v>83050000</v>
      </c>
      <c r="AH259" t="s">
        <v>54</v>
      </c>
      <c r="AI259">
        <v>828211</v>
      </c>
    </row>
    <row r="260" spans="1:35" x14ac:dyDescent="0.25">
      <c r="A260" t="s">
        <v>33</v>
      </c>
      <c r="B260" t="s">
        <v>34</v>
      </c>
      <c r="C260">
        <v>58</v>
      </c>
      <c r="D260" t="s">
        <v>51</v>
      </c>
      <c r="E260">
        <v>25</v>
      </c>
      <c r="F260" t="s">
        <v>74</v>
      </c>
      <c r="G260" t="s">
        <v>74</v>
      </c>
      <c r="H260" t="s">
        <v>1978</v>
      </c>
      <c r="I260">
        <v>20190820</v>
      </c>
      <c r="K260" s="1">
        <v>2500000</v>
      </c>
      <c r="L260" t="s">
        <v>76</v>
      </c>
      <c r="M260" t="s">
        <v>77</v>
      </c>
      <c r="N260" t="s">
        <v>78</v>
      </c>
      <c r="O260" t="s">
        <v>36</v>
      </c>
      <c r="P260" t="s">
        <v>36</v>
      </c>
      <c r="Q260" t="s">
        <v>37</v>
      </c>
      <c r="R260" s="1">
        <v>2500000</v>
      </c>
      <c r="S260">
        <v>178000</v>
      </c>
      <c r="T260" s="1">
        <v>79500000</v>
      </c>
      <c r="U260" t="s">
        <v>123</v>
      </c>
      <c r="V260">
        <v>79500000</v>
      </c>
      <c r="W260">
        <v>1</v>
      </c>
      <c r="X260" t="s">
        <v>2511</v>
      </c>
      <c r="Y260" s="1">
        <v>113580000</v>
      </c>
      <c r="Z260" s="1">
        <v>69.989999999999995</v>
      </c>
      <c r="AA260" t="s">
        <v>81</v>
      </c>
      <c r="AB260" t="s">
        <v>124</v>
      </c>
      <c r="AC260">
        <v>192</v>
      </c>
      <c r="AD260" t="s">
        <v>89</v>
      </c>
      <c r="AE260" t="s">
        <v>84</v>
      </c>
      <c r="AF260" t="s">
        <v>82</v>
      </c>
      <c r="AG260" s="1">
        <v>113580000</v>
      </c>
      <c r="AH260" t="s">
        <v>42</v>
      </c>
      <c r="AI260">
        <v>828211</v>
      </c>
    </row>
    <row r="261" spans="1:35" x14ac:dyDescent="0.25">
      <c r="A261" t="s">
        <v>33</v>
      </c>
      <c r="B261" t="s">
        <v>34</v>
      </c>
      <c r="C261">
        <v>4077</v>
      </c>
      <c r="D261" t="s">
        <v>73</v>
      </c>
      <c r="E261">
        <v>24</v>
      </c>
      <c r="F261" t="s">
        <v>74</v>
      </c>
      <c r="G261" t="s">
        <v>74</v>
      </c>
      <c r="H261" t="s">
        <v>75</v>
      </c>
      <c r="I261">
        <v>20190821</v>
      </c>
      <c r="K261" s="1">
        <v>1521883</v>
      </c>
      <c r="L261" t="s">
        <v>76</v>
      </c>
      <c r="M261" t="s">
        <v>77</v>
      </c>
      <c r="N261" t="s">
        <v>85</v>
      </c>
      <c r="O261" t="s">
        <v>36</v>
      </c>
      <c r="P261" t="s">
        <v>36</v>
      </c>
      <c r="Q261" t="s">
        <v>37</v>
      </c>
      <c r="R261" s="1">
        <v>1521883</v>
      </c>
      <c r="S261">
        <v>233448</v>
      </c>
      <c r="T261" s="1">
        <v>32000000</v>
      </c>
      <c r="U261" t="s">
        <v>846</v>
      </c>
      <c r="V261">
        <v>32000000</v>
      </c>
      <c r="W261">
        <v>1</v>
      </c>
      <c r="X261" t="s">
        <v>2511</v>
      </c>
      <c r="Y261" s="1">
        <v>62611000</v>
      </c>
      <c r="Z261" s="1">
        <v>51.11</v>
      </c>
      <c r="AA261" t="s">
        <v>81</v>
      </c>
      <c r="AB261" t="s">
        <v>82</v>
      </c>
      <c r="AC261">
        <v>240</v>
      </c>
      <c r="AD261" t="s">
        <v>93</v>
      </c>
      <c r="AE261" t="s">
        <v>41</v>
      </c>
      <c r="AF261" t="s">
        <v>82</v>
      </c>
      <c r="AG261" s="1">
        <v>62611000</v>
      </c>
      <c r="AH261" t="s">
        <v>54</v>
      </c>
      <c r="AI261">
        <v>828211</v>
      </c>
    </row>
    <row r="262" spans="1:35" x14ac:dyDescent="0.25">
      <c r="A262" t="s">
        <v>33</v>
      </c>
      <c r="B262" t="s">
        <v>34</v>
      </c>
      <c r="C262">
        <v>4077</v>
      </c>
      <c r="D262" t="s">
        <v>73</v>
      </c>
      <c r="E262">
        <v>24</v>
      </c>
      <c r="F262" t="s">
        <v>74</v>
      </c>
      <c r="G262" t="s">
        <v>74</v>
      </c>
      <c r="H262" t="s">
        <v>75</v>
      </c>
      <c r="I262">
        <v>20190814</v>
      </c>
      <c r="K262" s="1">
        <v>2800000</v>
      </c>
      <c r="L262" t="s">
        <v>76</v>
      </c>
      <c r="M262" t="s">
        <v>77</v>
      </c>
      <c r="N262" t="s">
        <v>78</v>
      </c>
      <c r="O262" t="s">
        <v>36</v>
      </c>
      <c r="P262" t="s">
        <v>36</v>
      </c>
      <c r="Q262" t="s">
        <v>37</v>
      </c>
      <c r="R262" s="1">
        <v>2800000</v>
      </c>
      <c r="S262">
        <v>763308</v>
      </c>
      <c r="T262" s="1">
        <v>98000000</v>
      </c>
      <c r="U262" t="s">
        <v>71</v>
      </c>
      <c r="V262">
        <v>98000000</v>
      </c>
      <c r="W262">
        <v>1</v>
      </c>
      <c r="X262" t="s">
        <v>2511</v>
      </c>
      <c r="Y262" s="1">
        <v>140000000</v>
      </c>
      <c r="Z262" s="1">
        <v>70</v>
      </c>
      <c r="AA262" t="s">
        <v>81</v>
      </c>
      <c r="AB262" t="s">
        <v>82</v>
      </c>
      <c r="AC262">
        <v>360</v>
      </c>
      <c r="AD262" t="s">
        <v>93</v>
      </c>
      <c r="AE262" t="s">
        <v>84</v>
      </c>
      <c r="AG262" s="1">
        <v>140000000</v>
      </c>
      <c r="AH262" t="s">
        <v>54</v>
      </c>
      <c r="AI262">
        <v>828211</v>
      </c>
    </row>
    <row r="263" spans="1:35" x14ac:dyDescent="0.25">
      <c r="A263" t="s">
        <v>33</v>
      </c>
      <c r="B263" t="s">
        <v>34</v>
      </c>
      <c r="C263">
        <v>63</v>
      </c>
      <c r="D263" t="s">
        <v>62</v>
      </c>
      <c r="E263">
        <v>24</v>
      </c>
      <c r="F263" t="s">
        <v>74</v>
      </c>
      <c r="G263" t="s">
        <v>74</v>
      </c>
      <c r="H263" t="s">
        <v>218</v>
      </c>
      <c r="I263">
        <v>20190717</v>
      </c>
      <c r="J263" t="s">
        <v>111</v>
      </c>
      <c r="K263" s="1">
        <v>2520166</v>
      </c>
      <c r="L263" t="s">
        <v>130</v>
      </c>
      <c r="M263" t="s">
        <v>97</v>
      </c>
      <c r="N263" t="s">
        <v>149</v>
      </c>
      <c r="O263" t="s">
        <v>36</v>
      </c>
      <c r="P263" t="s">
        <v>44</v>
      </c>
      <c r="Q263" t="s">
        <v>45</v>
      </c>
      <c r="R263" s="1">
        <v>12000000</v>
      </c>
      <c r="S263">
        <v>2910134</v>
      </c>
      <c r="T263" s="1">
        <v>328000000</v>
      </c>
      <c r="V263">
        <v>0</v>
      </c>
      <c r="W263">
        <v>0</v>
      </c>
      <c r="X263" t="s">
        <v>2242</v>
      </c>
      <c r="Y263" s="1">
        <v>82000001</v>
      </c>
      <c r="Z263" s="1">
        <v>80</v>
      </c>
      <c r="AA263" t="s">
        <v>81</v>
      </c>
      <c r="AB263" t="s">
        <v>124</v>
      </c>
      <c r="AC263">
        <v>240</v>
      </c>
      <c r="AD263" t="s">
        <v>93</v>
      </c>
      <c r="AE263" t="s">
        <v>151</v>
      </c>
      <c r="AG263" s="1">
        <v>410078760</v>
      </c>
      <c r="AH263" t="s">
        <v>42</v>
      </c>
      <c r="AI263">
        <v>828211</v>
      </c>
    </row>
    <row r="264" spans="1:35" x14ac:dyDescent="0.25">
      <c r="A264" t="s">
        <v>33</v>
      </c>
      <c r="B264" t="s">
        <v>34</v>
      </c>
      <c r="C264">
        <v>4077</v>
      </c>
      <c r="D264" t="s">
        <v>73</v>
      </c>
      <c r="E264">
        <v>24</v>
      </c>
      <c r="F264" t="s">
        <v>74</v>
      </c>
      <c r="G264" t="s">
        <v>74</v>
      </c>
      <c r="H264" t="s">
        <v>75</v>
      </c>
      <c r="I264">
        <v>20190731</v>
      </c>
      <c r="J264" t="s">
        <v>105</v>
      </c>
      <c r="K264" s="1">
        <v>10113513</v>
      </c>
      <c r="L264" t="s">
        <v>76</v>
      </c>
      <c r="M264" t="s">
        <v>97</v>
      </c>
      <c r="N264" t="s">
        <v>85</v>
      </c>
      <c r="O264" t="s">
        <v>44</v>
      </c>
      <c r="P264" t="s">
        <v>44</v>
      </c>
      <c r="Q264" t="s">
        <v>37</v>
      </c>
      <c r="R264" s="1">
        <v>10113513</v>
      </c>
      <c r="S264">
        <v>54682</v>
      </c>
      <c r="T264" s="1">
        <v>126700000</v>
      </c>
      <c r="U264" t="s">
        <v>126</v>
      </c>
      <c r="V264">
        <v>0</v>
      </c>
      <c r="W264">
        <v>0</v>
      </c>
      <c r="X264" t="s">
        <v>2242</v>
      </c>
      <c r="Y264" s="1">
        <v>54300001</v>
      </c>
      <c r="Z264" s="1">
        <v>70</v>
      </c>
      <c r="AA264" t="s">
        <v>81</v>
      </c>
      <c r="AB264" t="s">
        <v>82</v>
      </c>
      <c r="AC264">
        <v>240</v>
      </c>
      <c r="AD264" t="s">
        <v>132</v>
      </c>
      <c r="AE264" t="s">
        <v>41</v>
      </c>
      <c r="AG264" s="1">
        <v>181000000</v>
      </c>
      <c r="AH264" t="s">
        <v>54</v>
      </c>
      <c r="AI264">
        <v>828211</v>
      </c>
    </row>
    <row r="265" spans="1:35" x14ac:dyDescent="0.25">
      <c r="A265" t="s">
        <v>33</v>
      </c>
      <c r="B265" t="s">
        <v>34</v>
      </c>
      <c r="C265">
        <v>87</v>
      </c>
      <c r="D265" t="s">
        <v>408</v>
      </c>
      <c r="E265">
        <v>24</v>
      </c>
      <c r="F265" t="s">
        <v>74</v>
      </c>
      <c r="G265" t="s">
        <v>74</v>
      </c>
      <c r="H265" t="s">
        <v>161</v>
      </c>
      <c r="I265">
        <v>20190402</v>
      </c>
      <c r="K265" s="1">
        <v>1329885</v>
      </c>
      <c r="L265" t="s">
        <v>76</v>
      </c>
      <c r="M265" t="s">
        <v>77</v>
      </c>
      <c r="N265" t="s">
        <v>85</v>
      </c>
      <c r="O265" t="s">
        <v>36</v>
      </c>
      <c r="P265" t="s">
        <v>36</v>
      </c>
      <c r="Q265" t="s">
        <v>37</v>
      </c>
      <c r="R265" s="1">
        <v>1329885</v>
      </c>
      <c r="S265">
        <v>201678</v>
      </c>
      <c r="T265" s="1">
        <v>14652180</v>
      </c>
      <c r="U265" t="s">
        <v>212</v>
      </c>
      <c r="V265">
        <v>14652180</v>
      </c>
      <c r="W265">
        <v>1</v>
      </c>
      <c r="X265" t="s">
        <v>1587</v>
      </c>
      <c r="Y265" s="1">
        <v>111795660</v>
      </c>
      <c r="Z265" s="1">
        <v>13.11</v>
      </c>
      <c r="AA265" t="s">
        <v>81</v>
      </c>
      <c r="AB265" t="s">
        <v>82</v>
      </c>
      <c r="AC265">
        <v>180</v>
      </c>
      <c r="AD265" t="s">
        <v>132</v>
      </c>
      <c r="AE265" t="s">
        <v>41</v>
      </c>
      <c r="AF265" t="s">
        <v>82</v>
      </c>
      <c r="AG265" s="1">
        <v>111795660</v>
      </c>
      <c r="AH265" t="s">
        <v>42</v>
      </c>
      <c r="AI265">
        <v>828211</v>
      </c>
    </row>
    <row r="266" spans="1:35" x14ac:dyDescent="0.25">
      <c r="A266" t="s">
        <v>33</v>
      </c>
      <c r="B266" t="s">
        <v>34</v>
      </c>
      <c r="C266">
        <v>45</v>
      </c>
      <c r="D266" t="s">
        <v>47</v>
      </c>
      <c r="E266">
        <v>24</v>
      </c>
      <c r="F266" t="s">
        <v>74</v>
      </c>
      <c r="G266" t="s">
        <v>74</v>
      </c>
      <c r="H266" t="s">
        <v>1978</v>
      </c>
      <c r="I266">
        <v>20190621</v>
      </c>
      <c r="K266" s="1">
        <v>2400000</v>
      </c>
      <c r="L266" t="s">
        <v>76</v>
      </c>
      <c r="M266" t="s">
        <v>97</v>
      </c>
      <c r="N266" t="s">
        <v>78</v>
      </c>
      <c r="O266" t="s">
        <v>36</v>
      </c>
      <c r="P266" t="s">
        <v>36</v>
      </c>
      <c r="Q266" t="s">
        <v>37</v>
      </c>
      <c r="R266" s="1">
        <v>2400000</v>
      </c>
      <c r="S266">
        <v>330400</v>
      </c>
      <c r="T266" s="1">
        <v>83446493</v>
      </c>
      <c r="U266" t="s">
        <v>232</v>
      </c>
      <c r="V266">
        <v>83446493</v>
      </c>
      <c r="W266">
        <v>1</v>
      </c>
      <c r="X266" t="s">
        <v>2027</v>
      </c>
      <c r="Y266" s="1">
        <v>119209275</v>
      </c>
      <c r="Z266" s="1">
        <v>70</v>
      </c>
      <c r="AA266" t="s">
        <v>81</v>
      </c>
      <c r="AB266" t="s">
        <v>124</v>
      </c>
      <c r="AC266">
        <v>240</v>
      </c>
      <c r="AD266" t="s">
        <v>93</v>
      </c>
      <c r="AE266" t="s">
        <v>84</v>
      </c>
      <c r="AG266" s="1">
        <v>119209276</v>
      </c>
      <c r="AH266" t="s">
        <v>54</v>
      </c>
      <c r="AI266">
        <v>828211</v>
      </c>
    </row>
    <row r="267" spans="1:35" x14ac:dyDescent="0.25">
      <c r="A267" t="s">
        <v>33</v>
      </c>
      <c r="B267" t="s">
        <v>34</v>
      </c>
      <c r="C267">
        <v>4738</v>
      </c>
      <c r="D267" t="s">
        <v>69</v>
      </c>
      <c r="E267">
        <v>24</v>
      </c>
      <c r="F267" t="s">
        <v>74</v>
      </c>
      <c r="G267" t="s">
        <v>74</v>
      </c>
      <c r="H267" t="s">
        <v>75</v>
      </c>
      <c r="I267">
        <v>20190420</v>
      </c>
      <c r="K267" s="1">
        <v>2115190</v>
      </c>
      <c r="L267" t="s">
        <v>76</v>
      </c>
      <c r="M267" t="s">
        <v>77</v>
      </c>
      <c r="N267" t="s">
        <v>251</v>
      </c>
      <c r="O267" t="s">
        <v>36</v>
      </c>
      <c r="P267" t="s">
        <v>36</v>
      </c>
      <c r="Q267" t="s">
        <v>37</v>
      </c>
      <c r="R267" s="1">
        <v>2115190</v>
      </c>
      <c r="S267">
        <v>450818</v>
      </c>
      <c r="T267" s="1">
        <v>47286098</v>
      </c>
      <c r="U267" t="s">
        <v>808</v>
      </c>
      <c r="V267">
        <v>47286098</v>
      </c>
      <c r="W267">
        <v>1</v>
      </c>
      <c r="X267" t="s">
        <v>1587</v>
      </c>
      <c r="Y267" s="1">
        <v>68500000</v>
      </c>
      <c r="Z267" s="1">
        <v>69.03</v>
      </c>
      <c r="AA267" t="s">
        <v>81</v>
      </c>
      <c r="AB267" t="s">
        <v>82</v>
      </c>
      <c r="AC267">
        <v>192</v>
      </c>
      <c r="AD267" t="s">
        <v>83</v>
      </c>
      <c r="AE267" t="s">
        <v>41</v>
      </c>
      <c r="AF267" t="s">
        <v>82</v>
      </c>
      <c r="AG267" s="1">
        <v>67551569</v>
      </c>
      <c r="AH267" t="s">
        <v>54</v>
      </c>
      <c r="AI267">
        <v>828211</v>
      </c>
    </row>
    <row r="268" spans="1:35" x14ac:dyDescent="0.25">
      <c r="A268" t="s">
        <v>33</v>
      </c>
      <c r="B268" t="s">
        <v>34</v>
      </c>
      <c r="C268">
        <v>4077</v>
      </c>
      <c r="D268" t="s">
        <v>73</v>
      </c>
      <c r="E268">
        <v>24</v>
      </c>
      <c r="F268" t="s">
        <v>74</v>
      </c>
      <c r="G268" t="s">
        <v>74</v>
      </c>
      <c r="H268" t="s">
        <v>75</v>
      </c>
      <c r="I268">
        <v>20190117</v>
      </c>
      <c r="J268" t="s">
        <v>111</v>
      </c>
      <c r="K268" s="1">
        <v>1799696</v>
      </c>
      <c r="L268" t="s">
        <v>76</v>
      </c>
      <c r="M268" t="s">
        <v>77</v>
      </c>
      <c r="N268" t="s">
        <v>78</v>
      </c>
      <c r="O268" t="s">
        <v>36</v>
      </c>
      <c r="P268" t="s">
        <v>36</v>
      </c>
      <c r="Q268" t="s">
        <v>37</v>
      </c>
      <c r="R268" s="1">
        <v>1858000</v>
      </c>
      <c r="S268">
        <v>448000</v>
      </c>
      <c r="T268" s="1">
        <v>55000000</v>
      </c>
      <c r="U268" t="s">
        <v>103</v>
      </c>
      <c r="V268">
        <v>0</v>
      </c>
      <c r="W268">
        <v>0</v>
      </c>
      <c r="X268" t="s">
        <v>39</v>
      </c>
      <c r="Y268" s="1">
        <v>25000001</v>
      </c>
      <c r="Z268" s="1">
        <v>68.75</v>
      </c>
      <c r="AA268" t="s">
        <v>81</v>
      </c>
      <c r="AB268" t="s">
        <v>82</v>
      </c>
      <c r="AC268">
        <v>240</v>
      </c>
      <c r="AD268" t="s">
        <v>83</v>
      </c>
      <c r="AE268" t="s">
        <v>84</v>
      </c>
      <c r="AF268" t="s">
        <v>82</v>
      </c>
      <c r="AG268" s="1">
        <v>80000000</v>
      </c>
      <c r="AH268" t="s">
        <v>54</v>
      </c>
      <c r="AI268">
        <v>828211</v>
      </c>
    </row>
    <row r="269" spans="1:35" x14ac:dyDescent="0.25">
      <c r="A269" t="s">
        <v>33</v>
      </c>
      <c r="B269" t="s">
        <v>34</v>
      </c>
      <c r="C269">
        <v>4077</v>
      </c>
      <c r="D269" t="s">
        <v>73</v>
      </c>
      <c r="E269">
        <v>24</v>
      </c>
      <c r="F269" t="s">
        <v>74</v>
      </c>
      <c r="G269" t="s">
        <v>74</v>
      </c>
      <c r="H269" t="s">
        <v>75</v>
      </c>
      <c r="I269">
        <v>20190821</v>
      </c>
      <c r="K269" s="1">
        <v>3319561</v>
      </c>
      <c r="L269" t="s">
        <v>76</v>
      </c>
      <c r="M269" t="s">
        <v>97</v>
      </c>
      <c r="N269" t="s">
        <v>220</v>
      </c>
      <c r="O269" t="s">
        <v>36</v>
      </c>
      <c r="P269" t="s">
        <v>36</v>
      </c>
      <c r="Q269" t="s">
        <v>45</v>
      </c>
      <c r="R269" s="1">
        <v>7900000</v>
      </c>
      <c r="S269">
        <v>969948</v>
      </c>
      <c r="T269" s="1">
        <v>204800000</v>
      </c>
      <c r="U269" t="s">
        <v>221</v>
      </c>
      <c r="V269">
        <v>204800000</v>
      </c>
      <c r="W269">
        <v>1</v>
      </c>
      <c r="X269" t="s">
        <v>2511</v>
      </c>
      <c r="Y269" s="1">
        <v>256000000</v>
      </c>
      <c r="Z269" s="1">
        <v>80</v>
      </c>
      <c r="AA269" t="s">
        <v>81</v>
      </c>
      <c r="AB269" t="s">
        <v>82</v>
      </c>
      <c r="AC269">
        <v>180</v>
      </c>
      <c r="AD269" t="s">
        <v>132</v>
      </c>
      <c r="AE269" t="s">
        <v>151</v>
      </c>
      <c r="AG269" s="1">
        <v>256000000</v>
      </c>
      <c r="AH269" t="s">
        <v>54</v>
      </c>
      <c r="AI269">
        <v>828211</v>
      </c>
    </row>
    <row r="270" spans="1:35" x14ac:dyDescent="0.25">
      <c r="A270" t="s">
        <v>33</v>
      </c>
      <c r="B270" t="s">
        <v>34</v>
      </c>
      <c r="C270">
        <v>4077</v>
      </c>
      <c r="D270" t="s">
        <v>73</v>
      </c>
      <c r="E270">
        <v>24</v>
      </c>
      <c r="F270" t="s">
        <v>74</v>
      </c>
      <c r="G270" t="s">
        <v>74</v>
      </c>
      <c r="H270" t="s">
        <v>75</v>
      </c>
      <c r="I270">
        <v>20190320</v>
      </c>
      <c r="K270" s="1">
        <v>1217000</v>
      </c>
      <c r="L270" t="s">
        <v>76</v>
      </c>
      <c r="M270" t="s">
        <v>77</v>
      </c>
      <c r="N270" t="s">
        <v>78</v>
      </c>
      <c r="O270" t="s">
        <v>36</v>
      </c>
      <c r="P270" t="s">
        <v>36</v>
      </c>
      <c r="Q270" t="s">
        <v>37</v>
      </c>
      <c r="R270" s="1">
        <v>1217000</v>
      </c>
      <c r="S270">
        <v>11192</v>
      </c>
      <c r="T270" s="1">
        <v>47800000</v>
      </c>
      <c r="U270" t="s">
        <v>910</v>
      </c>
      <c r="V270">
        <v>47800000</v>
      </c>
      <c r="W270">
        <v>1</v>
      </c>
      <c r="X270" t="s">
        <v>1359</v>
      </c>
      <c r="Y270" s="1">
        <v>77600000</v>
      </c>
      <c r="Z270" s="1">
        <v>61.6</v>
      </c>
      <c r="AA270" t="s">
        <v>81</v>
      </c>
      <c r="AB270" t="s">
        <v>82</v>
      </c>
      <c r="AC270">
        <v>360</v>
      </c>
      <c r="AD270" t="s">
        <v>93</v>
      </c>
      <c r="AE270" t="s">
        <v>84</v>
      </c>
      <c r="AF270" t="s">
        <v>82</v>
      </c>
      <c r="AG270" s="1">
        <v>77600000</v>
      </c>
      <c r="AH270" t="s">
        <v>54</v>
      </c>
      <c r="AI270">
        <v>828211</v>
      </c>
    </row>
    <row r="271" spans="1:35" x14ac:dyDescent="0.25">
      <c r="A271" t="s">
        <v>33</v>
      </c>
      <c r="B271" t="s">
        <v>34</v>
      </c>
      <c r="C271">
        <v>45</v>
      </c>
      <c r="D271" t="s">
        <v>47</v>
      </c>
      <c r="E271">
        <v>24</v>
      </c>
      <c r="F271" t="s">
        <v>74</v>
      </c>
      <c r="G271" t="s">
        <v>74</v>
      </c>
      <c r="H271" t="s">
        <v>75</v>
      </c>
      <c r="I271">
        <v>20190711</v>
      </c>
      <c r="J271" t="s">
        <v>96</v>
      </c>
      <c r="K271" s="1">
        <v>1600000</v>
      </c>
      <c r="L271" t="s">
        <v>76</v>
      </c>
      <c r="M271" t="s">
        <v>77</v>
      </c>
      <c r="N271" t="s">
        <v>85</v>
      </c>
      <c r="O271" t="s">
        <v>36</v>
      </c>
      <c r="P271" t="s">
        <v>36</v>
      </c>
      <c r="Q271" t="s">
        <v>45</v>
      </c>
      <c r="R271" s="1">
        <v>1600000</v>
      </c>
      <c r="S271">
        <v>0</v>
      </c>
      <c r="T271" s="1">
        <v>63000000</v>
      </c>
      <c r="U271" t="s">
        <v>1740</v>
      </c>
      <c r="V271">
        <v>0</v>
      </c>
      <c r="W271">
        <v>0</v>
      </c>
      <c r="X271" t="s">
        <v>2242</v>
      </c>
      <c r="Y271" s="1">
        <v>81843481</v>
      </c>
      <c r="Z271" s="1">
        <v>43.5</v>
      </c>
      <c r="AA271" t="s">
        <v>81</v>
      </c>
      <c r="AB271" t="s">
        <v>82</v>
      </c>
      <c r="AC271">
        <v>240</v>
      </c>
      <c r="AD271" t="s">
        <v>132</v>
      </c>
      <c r="AE271" t="s">
        <v>41</v>
      </c>
      <c r="AF271" t="s">
        <v>124</v>
      </c>
      <c r="AG271" s="1">
        <v>120000000</v>
      </c>
      <c r="AH271" t="s">
        <v>54</v>
      </c>
      <c r="AI271">
        <v>828211</v>
      </c>
    </row>
    <row r="272" spans="1:35" x14ac:dyDescent="0.25">
      <c r="A272" t="s">
        <v>33</v>
      </c>
      <c r="B272" t="s">
        <v>34</v>
      </c>
      <c r="C272">
        <v>4077</v>
      </c>
      <c r="D272" t="s">
        <v>73</v>
      </c>
      <c r="E272">
        <v>24</v>
      </c>
      <c r="F272" t="s">
        <v>74</v>
      </c>
      <c r="G272" t="s">
        <v>74</v>
      </c>
      <c r="H272" t="s">
        <v>3050</v>
      </c>
      <c r="I272">
        <v>20191205</v>
      </c>
      <c r="K272" s="1">
        <v>3344061</v>
      </c>
      <c r="L272" t="s">
        <v>76</v>
      </c>
      <c r="M272" t="s">
        <v>77</v>
      </c>
      <c r="N272" t="s">
        <v>85</v>
      </c>
      <c r="O272" t="s">
        <v>36</v>
      </c>
      <c r="P272" t="s">
        <v>36</v>
      </c>
      <c r="Q272" t="s">
        <v>37</v>
      </c>
      <c r="R272" s="1">
        <v>3344061</v>
      </c>
      <c r="S272">
        <v>426535</v>
      </c>
      <c r="T272" s="1">
        <v>71102040</v>
      </c>
      <c r="U272" t="s">
        <v>613</v>
      </c>
      <c r="V272">
        <v>71102040</v>
      </c>
      <c r="W272">
        <v>1</v>
      </c>
      <c r="X272" t="s">
        <v>3141</v>
      </c>
      <c r="Y272" s="1">
        <v>118503400</v>
      </c>
      <c r="Z272" s="1">
        <v>60</v>
      </c>
      <c r="AA272" t="s">
        <v>81</v>
      </c>
      <c r="AB272" t="s">
        <v>82</v>
      </c>
      <c r="AC272">
        <v>240</v>
      </c>
      <c r="AD272" t="s">
        <v>93</v>
      </c>
      <c r="AE272" t="s">
        <v>41</v>
      </c>
      <c r="AF272" t="s">
        <v>82</v>
      </c>
      <c r="AG272" s="1">
        <v>118503400</v>
      </c>
      <c r="AH272" t="s">
        <v>54</v>
      </c>
      <c r="AI272">
        <v>828211</v>
      </c>
    </row>
    <row r="273" spans="1:35" x14ac:dyDescent="0.25">
      <c r="A273" t="s">
        <v>33</v>
      </c>
      <c r="B273" t="s">
        <v>34</v>
      </c>
      <c r="C273">
        <v>4077</v>
      </c>
      <c r="D273" t="s">
        <v>73</v>
      </c>
      <c r="E273">
        <v>24</v>
      </c>
      <c r="F273" t="s">
        <v>74</v>
      </c>
      <c r="G273" t="s">
        <v>74</v>
      </c>
      <c r="H273" t="s">
        <v>75</v>
      </c>
      <c r="I273">
        <v>20190910</v>
      </c>
      <c r="K273" s="1">
        <v>2768479</v>
      </c>
      <c r="L273" t="s">
        <v>76</v>
      </c>
      <c r="M273" t="s">
        <v>77</v>
      </c>
      <c r="N273" t="s">
        <v>78</v>
      </c>
      <c r="O273" t="s">
        <v>36</v>
      </c>
      <c r="P273" t="s">
        <v>36</v>
      </c>
      <c r="Q273" t="s">
        <v>37</v>
      </c>
      <c r="R273" s="1">
        <v>2768479</v>
      </c>
      <c r="S273">
        <v>171245</v>
      </c>
      <c r="T273" s="1">
        <v>84000000</v>
      </c>
      <c r="U273" t="s">
        <v>71</v>
      </c>
      <c r="V273">
        <v>84000000</v>
      </c>
      <c r="W273">
        <v>1</v>
      </c>
      <c r="X273" t="s">
        <v>2709</v>
      </c>
      <c r="Y273" s="1">
        <v>140000000</v>
      </c>
      <c r="Z273" s="1">
        <v>60</v>
      </c>
      <c r="AA273" t="s">
        <v>81</v>
      </c>
      <c r="AB273" t="s">
        <v>82</v>
      </c>
      <c r="AC273">
        <v>240</v>
      </c>
      <c r="AD273" t="s">
        <v>93</v>
      </c>
      <c r="AE273" t="s">
        <v>84</v>
      </c>
      <c r="AG273" s="1">
        <v>140000000</v>
      </c>
      <c r="AH273" t="s">
        <v>42</v>
      </c>
      <c r="AI273">
        <v>828211</v>
      </c>
    </row>
    <row r="274" spans="1:35" x14ac:dyDescent="0.25">
      <c r="A274" t="s">
        <v>33</v>
      </c>
      <c r="B274" t="s">
        <v>34</v>
      </c>
      <c r="C274">
        <v>4077</v>
      </c>
      <c r="D274" t="s">
        <v>73</v>
      </c>
      <c r="E274">
        <v>24</v>
      </c>
      <c r="F274" t="s">
        <v>74</v>
      </c>
      <c r="G274" t="s">
        <v>74</v>
      </c>
      <c r="H274" t="s">
        <v>75</v>
      </c>
      <c r="I274">
        <v>20190424</v>
      </c>
      <c r="K274" s="1">
        <v>1416100</v>
      </c>
      <c r="L274" t="s">
        <v>76</v>
      </c>
      <c r="M274" t="s">
        <v>77</v>
      </c>
      <c r="N274" t="s">
        <v>78</v>
      </c>
      <c r="O274" t="s">
        <v>36</v>
      </c>
      <c r="P274" t="s">
        <v>36</v>
      </c>
      <c r="Q274" t="s">
        <v>37</v>
      </c>
      <c r="R274" s="1">
        <v>1513000</v>
      </c>
      <c r="S274">
        <v>0</v>
      </c>
      <c r="T274" s="1">
        <v>50000000</v>
      </c>
      <c r="U274" t="s">
        <v>103</v>
      </c>
      <c r="V274">
        <v>50000000</v>
      </c>
      <c r="W274">
        <v>1</v>
      </c>
      <c r="X274" t="s">
        <v>1587</v>
      </c>
      <c r="Y274" s="1">
        <v>90000000</v>
      </c>
      <c r="Z274" s="1">
        <v>55.56</v>
      </c>
      <c r="AA274" t="s">
        <v>81</v>
      </c>
      <c r="AB274" t="s">
        <v>82</v>
      </c>
      <c r="AC274">
        <v>360</v>
      </c>
      <c r="AD274" t="s">
        <v>83</v>
      </c>
      <c r="AE274" t="s">
        <v>84</v>
      </c>
      <c r="AF274" t="s">
        <v>82</v>
      </c>
      <c r="AG274" s="1">
        <v>90000000</v>
      </c>
      <c r="AH274" t="s">
        <v>54</v>
      </c>
      <c r="AI274">
        <v>828211</v>
      </c>
    </row>
    <row r="275" spans="1:35" x14ac:dyDescent="0.25">
      <c r="A275" t="s">
        <v>33</v>
      </c>
      <c r="B275" t="s">
        <v>34</v>
      </c>
      <c r="C275">
        <v>4894</v>
      </c>
      <c r="D275" t="s">
        <v>313</v>
      </c>
      <c r="E275">
        <v>24</v>
      </c>
      <c r="F275" t="s">
        <v>74</v>
      </c>
      <c r="G275" t="s">
        <v>74</v>
      </c>
      <c r="H275" t="s">
        <v>1978</v>
      </c>
      <c r="I275">
        <v>20190712</v>
      </c>
      <c r="K275" s="1">
        <v>5225000</v>
      </c>
      <c r="L275" t="s">
        <v>130</v>
      </c>
      <c r="M275" t="s">
        <v>97</v>
      </c>
      <c r="N275" t="s">
        <v>149</v>
      </c>
      <c r="O275" t="s">
        <v>36</v>
      </c>
      <c r="P275" t="s">
        <v>36</v>
      </c>
      <c r="Q275" t="s">
        <v>37</v>
      </c>
      <c r="R275" s="1">
        <v>5225000</v>
      </c>
      <c r="S275">
        <v>60764</v>
      </c>
      <c r="T275" s="1">
        <v>158000000</v>
      </c>
      <c r="V275">
        <v>158000000</v>
      </c>
      <c r="W275">
        <v>1</v>
      </c>
      <c r="X275" t="s">
        <v>2242</v>
      </c>
      <c r="Y275" s="1">
        <v>210000000</v>
      </c>
      <c r="Z275" s="1">
        <v>75.239999999999995</v>
      </c>
      <c r="AA275" t="s">
        <v>81</v>
      </c>
      <c r="AB275" t="s">
        <v>124</v>
      </c>
      <c r="AC275">
        <v>240</v>
      </c>
      <c r="AD275" t="s">
        <v>93</v>
      </c>
      <c r="AE275" t="s">
        <v>151</v>
      </c>
      <c r="AG275" s="1">
        <v>221435940</v>
      </c>
      <c r="AH275" t="s">
        <v>42</v>
      </c>
      <c r="AI275">
        <v>828211</v>
      </c>
    </row>
    <row r="276" spans="1:35" x14ac:dyDescent="0.25">
      <c r="A276" t="s">
        <v>33</v>
      </c>
      <c r="B276" t="s">
        <v>34</v>
      </c>
      <c r="C276">
        <v>4077</v>
      </c>
      <c r="D276" t="s">
        <v>73</v>
      </c>
      <c r="E276">
        <v>24</v>
      </c>
      <c r="F276" t="s">
        <v>74</v>
      </c>
      <c r="G276" t="s">
        <v>74</v>
      </c>
      <c r="H276" t="s">
        <v>161</v>
      </c>
      <c r="I276">
        <v>20191209</v>
      </c>
      <c r="K276" s="1">
        <v>1944196</v>
      </c>
      <c r="L276" t="s">
        <v>76</v>
      </c>
      <c r="M276" t="s">
        <v>77</v>
      </c>
      <c r="N276" t="s">
        <v>78</v>
      </c>
      <c r="O276" t="s">
        <v>36</v>
      </c>
      <c r="P276" t="s">
        <v>36</v>
      </c>
      <c r="Q276" t="s">
        <v>37</v>
      </c>
      <c r="R276" s="1">
        <v>1944196</v>
      </c>
      <c r="S276">
        <v>457210</v>
      </c>
      <c r="T276" s="1">
        <v>66850000</v>
      </c>
      <c r="U276" t="s">
        <v>103</v>
      </c>
      <c r="V276">
        <v>66850000</v>
      </c>
      <c r="W276">
        <v>1</v>
      </c>
      <c r="X276" t="s">
        <v>3141</v>
      </c>
      <c r="Y276" s="1">
        <v>95500000</v>
      </c>
      <c r="Z276" s="1">
        <v>70</v>
      </c>
      <c r="AA276" t="s">
        <v>81</v>
      </c>
      <c r="AB276" t="s">
        <v>124</v>
      </c>
      <c r="AC276">
        <v>300</v>
      </c>
      <c r="AD276" t="s">
        <v>83</v>
      </c>
      <c r="AE276" t="s">
        <v>84</v>
      </c>
      <c r="AF276" t="s">
        <v>82</v>
      </c>
      <c r="AG276" s="1">
        <v>95500000</v>
      </c>
      <c r="AH276" t="s">
        <v>54</v>
      </c>
      <c r="AI276">
        <v>828211</v>
      </c>
    </row>
    <row r="277" spans="1:35" x14ac:dyDescent="0.25">
      <c r="A277" t="s">
        <v>33</v>
      </c>
      <c r="B277" t="s">
        <v>34</v>
      </c>
      <c r="C277">
        <v>97</v>
      </c>
      <c r="D277" t="s">
        <v>278</v>
      </c>
      <c r="E277">
        <v>24</v>
      </c>
      <c r="F277" t="s">
        <v>74</v>
      </c>
      <c r="G277" t="s">
        <v>74</v>
      </c>
      <c r="H277" t="s">
        <v>1978</v>
      </c>
      <c r="I277">
        <v>20190716</v>
      </c>
      <c r="J277" t="s">
        <v>111</v>
      </c>
      <c r="K277" s="1">
        <v>925148</v>
      </c>
      <c r="L277" t="s">
        <v>76</v>
      </c>
      <c r="M277" t="s">
        <v>77</v>
      </c>
      <c r="N277" t="s">
        <v>78</v>
      </c>
      <c r="O277" t="s">
        <v>36</v>
      </c>
      <c r="P277" t="s">
        <v>36</v>
      </c>
      <c r="Q277" t="s">
        <v>37</v>
      </c>
      <c r="R277" s="1">
        <v>925148</v>
      </c>
      <c r="S277">
        <v>5913</v>
      </c>
      <c r="T277" s="1">
        <v>40000000</v>
      </c>
      <c r="U277" t="s">
        <v>71</v>
      </c>
      <c r="V277">
        <v>0</v>
      </c>
      <c r="W277">
        <v>0</v>
      </c>
      <c r="X277" t="s">
        <v>2242</v>
      </c>
      <c r="Y277" s="1">
        <v>42414001</v>
      </c>
      <c r="Z277" s="1">
        <v>48.54</v>
      </c>
      <c r="AA277" t="s">
        <v>81</v>
      </c>
      <c r="AB277" t="s">
        <v>124</v>
      </c>
      <c r="AC277">
        <v>240</v>
      </c>
      <c r="AD277" t="s">
        <v>83</v>
      </c>
      <c r="AE277" t="s">
        <v>84</v>
      </c>
      <c r="AF277" t="s">
        <v>82</v>
      </c>
      <c r="AG277" s="1">
        <v>82414000</v>
      </c>
      <c r="AH277" t="s">
        <v>54</v>
      </c>
      <c r="AI277">
        <v>828211</v>
      </c>
    </row>
    <row r="278" spans="1:35" x14ac:dyDescent="0.25">
      <c r="A278" t="s">
        <v>33</v>
      </c>
      <c r="B278" t="s">
        <v>34</v>
      </c>
      <c r="C278">
        <v>75</v>
      </c>
      <c r="D278" t="s">
        <v>176</v>
      </c>
      <c r="E278">
        <v>24</v>
      </c>
      <c r="F278" t="s">
        <v>74</v>
      </c>
      <c r="G278" t="s">
        <v>74</v>
      </c>
      <c r="H278" t="s">
        <v>75</v>
      </c>
      <c r="I278">
        <v>20191022</v>
      </c>
      <c r="J278" t="s">
        <v>96</v>
      </c>
      <c r="K278" s="1">
        <v>3800000</v>
      </c>
      <c r="L278" t="s">
        <v>130</v>
      </c>
      <c r="M278" t="s">
        <v>97</v>
      </c>
      <c r="N278" t="s">
        <v>149</v>
      </c>
      <c r="O278" t="s">
        <v>36</v>
      </c>
      <c r="P278" t="s">
        <v>36</v>
      </c>
      <c r="Q278" t="s">
        <v>37</v>
      </c>
      <c r="R278" s="1">
        <v>3800000</v>
      </c>
      <c r="S278">
        <v>0</v>
      </c>
      <c r="T278" s="1">
        <v>117190000</v>
      </c>
      <c r="V278">
        <v>0</v>
      </c>
      <c r="W278">
        <v>0</v>
      </c>
      <c r="X278" t="s">
        <v>2883</v>
      </c>
      <c r="Y278" s="1">
        <v>42810001</v>
      </c>
      <c r="Z278" s="1">
        <v>73.239999999999995</v>
      </c>
      <c r="AA278" t="s">
        <v>81</v>
      </c>
      <c r="AB278" t="s">
        <v>82</v>
      </c>
      <c r="AC278">
        <v>360</v>
      </c>
      <c r="AD278" t="s">
        <v>93</v>
      </c>
      <c r="AE278" t="s">
        <v>241</v>
      </c>
      <c r="AG278" s="1">
        <v>160000000</v>
      </c>
      <c r="AH278" t="s">
        <v>54</v>
      </c>
      <c r="AI278">
        <v>828211</v>
      </c>
    </row>
    <row r="279" spans="1:35" x14ac:dyDescent="0.25">
      <c r="A279" t="s">
        <v>33</v>
      </c>
      <c r="B279" t="s">
        <v>34</v>
      </c>
      <c r="C279">
        <v>4077</v>
      </c>
      <c r="D279" t="s">
        <v>73</v>
      </c>
      <c r="E279">
        <v>24</v>
      </c>
      <c r="F279" t="s">
        <v>74</v>
      </c>
      <c r="G279" t="s">
        <v>74</v>
      </c>
      <c r="H279" t="s">
        <v>75</v>
      </c>
      <c r="I279">
        <v>20190324</v>
      </c>
      <c r="K279" s="1">
        <v>2733600</v>
      </c>
      <c r="L279" t="s">
        <v>76</v>
      </c>
      <c r="M279" t="s">
        <v>77</v>
      </c>
      <c r="N279" t="s">
        <v>78</v>
      </c>
      <c r="O279" t="s">
        <v>36</v>
      </c>
      <c r="P279" t="s">
        <v>36</v>
      </c>
      <c r="Q279" t="s">
        <v>37</v>
      </c>
      <c r="R279" s="1">
        <v>2733600</v>
      </c>
      <c r="S279">
        <v>439100</v>
      </c>
      <c r="T279" s="1">
        <v>57800000</v>
      </c>
      <c r="U279" t="s">
        <v>618</v>
      </c>
      <c r="V279">
        <v>57800000</v>
      </c>
      <c r="W279">
        <v>1</v>
      </c>
      <c r="X279" t="s">
        <v>1359</v>
      </c>
      <c r="Y279" s="1">
        <v>118600000</v>
      </c>
      <c r="Z279" s="1">
        <v>48.74</v>
      </c>
      <c r="AA279" t="s">
        <v>81</v>
      </c>
      <c r="AB279" t="s">
        <v>82</v>
      </c>
      <c r="AC279">
        <v>240</v>
      </c>
      <c r="AD279" t="s">
        <v>93</v>
      </c>
      <c r="AE279" t="s">
        <v>84</v>
      </c>
      <c r="AG279" s="1">
        <v>118600000</v>
      </c>
      <c r="AH279" t="s">
        <v>54</v>
      </c>
      <c r="AI279">
        <v>828211</v>
      </c>
    </row>
    <row r="280" spans="1:35" x14ac:dyDescent="0.25">
      <c r="A280" t="s">
        <v>33</v>
      </c>
      <c r="B280" t="s">
        <v>34</v>
      </c>
      <c r="C280">
        <v>4563</v>
      </c>
      <c r="D280" t="s">
        <v>166</v>
      </c>
      <c r="E280">
        <v>24</v>
      </c>
      <c r="F280" t="s">
        <v>74</v>
      </c>
      <c r="G280" t="s">
        <v>74</v>
      </c>
      <c r="H280" t="s">
        <v>161</v>
      </c>
      <c r="I280">
        <v>20190713</v>
      </c>
      <c r="K280" s="1">
        <v>2193100</v>
      </c>
      <c r="L280" t="s">
        <v>76</v>
      </c>
      <c r="M280" t="s">
        <v>77</v>
      </c>
      <c r="N280" t="s">
        <v>85</v>
      </c>
      <c r="O280" t="s">
        <v>36</v>
      </c>
      <c r="P280" t="s">
        <v>36</v>
      </c>
      <c r="Q280" t="s">
        <v>37</v>
      </c>
      <c r="R280" s="1">
        <v>2193100</v>
      </c>
      <c r="S280">
        <v>30183</v>
      </c>
      <c r="T280" s="1">
        <v>77700000</v>
      </c>
      <c r="U280" t="s">
        <v>482</v>
      </c>
      <c r="V280">
        <v>77700000</v>
      </c>
      <c r="W280">
        <v>1</v>
      </c>
      <c r="X280" t="s">
        <v>2242</v>
      </c>
      <c r="Y280" s="1">
        <v>111000000</v>
      </c>
      <c r="Z280" s="1">
        <v>70</v>
      </c>
      <c r="AA280" t="s">
        <v>81</v>
      </c>
      <c r="AB280" t="s">
        <v>124</v>
      </c>
      <c r="AC280">
        <v>180</v>
      </c>
      <c r="AD280" t="s">
        <v>93</v>
      </c>
      <c r="AE280" t="s">
        <v>41</v>
      </c>
      <c r="AF280" t="s">
        <v>82</v>
      </c>
      <c r="AG280" s="1">
        <v>111000000</v>
      </c>
      <c r="AH280" t="s">
        <v>54</v>
      </c>
      <c r="AI280">
        <v>828211</v>
      </c>
    </row>
    <row r="281" spans="1:35" x14ac:dyDescent="0.25">
      <c r="A281" t="s">
        <v>33</v>
      </c>
      <c r="B281" t="s">
        <v>34</v>
      </c>
      <c r="C281">
        <v>60</v>
      </c>
      <c r="D281" t="s">
        <v>63</v>
      </c>
      <c r="E281">
        <v>24</v>
      </c>
      <c r="F281" t="s">
        <v>74</v>
      </c>
      <c r="G281" t="s">
        <v>74</v>
      </c>
      <c r="H281" t="s">
        <v>1978</v>
      </c>
      <c r="I281">
        <v>20190816</v>
      </c>
      <c r="K281" s="1">
        <v>1400000</v>
      </c>
      <c r="L281" t="s">
        <v>130</v>
      </c>
      <c r="M281" t="s">
        <v>77</v>
      </c>
      <c r="N281" t="s">
        <v>251</v>
      </c>
      <c r="O281" t="s">
        <v>36</v>
      </c>
      <c r="P281" t="s">
        <v>36</v>
      </c>
      <c r="Q281" t="s">
        <v>37</v>
      </c>
      <c r="R281" s="1">
        <v>1400000</v>
      </c>
      <c r="S281">
        <v>0</v>
      </c>
      <c r="T281" s="1">
        <v>57884000</v>
      </c>
      <c r="V281">
        <v>57884000</v>
      </c>
      <c r="W281">
        <v>1</v>
      </c>
      <c r="X281" t="s">
        <v>2511</v>
      </c>
      <c r="Y281" s="1">
        <v>82692000</v>
      </c>
      <c r="Z281" s="1">
        <v>70</v>
      </c>
      <c r="AA281" t="s">
        <v>164</v>
      </c>
      <c r="AB281" t="s">
        <v>124</v>
      </c>
      <c r="AC281">
        <v>240</v>
      </c>
      <c r="AD281" t="s">
        <v>93</v>
      </c>
      <c r="AE281" t="s">
        <v>41</v>
      </c>
      <c r="AG281" s="1">
        <v>82692000</v>
      </c>
      <c r="AH281" t="s">
        <v>54</v>
      </c>
      <c r="AI281">
        <v>828211</v>
      </c>
    </row>
    <row r="282" spans="1:35" x14ac:dyDescent="0.25">
      <c r="A282" t="s">
        <v>33</v>
      </c>
      <c r="B282" t="s">
        <v>34</v>
      </c>
      <c r="C282">
        <v>4762</v>
      </c>
      <c r="D282" t="s">
        <v>282</v>
      </c>
      <c r="E282">
        <v>23</v>
      </c>
      <c r="F282" t="s">
        <v>74</v>
      </c>
      <c r="G282" t="s">
        <v>74</v>
      </c>
      <c r="H282" t="s">
        <v>1978</v>
      </c>
      <c r="I282">
        <v>20190718</v>
      </c>
      <c r="K282" s="1">
        <v>2000700</v>
      </c>
      <c r="L282" t="s">
        <v>76</v>
      </c>
      <c r="M282" t="s">
        <v>77</v>
      </c>
      <c r="N282" t="s">
        <v>78</v>
      </c>
      <c r="O282" t="s">
        <v>36</v>
      </c>
      <c r="P282" t="s">
        <v>36</v>
      </c>
      <c r="Q282" t="s">
        <v>37</v>
      </c>
      <c r="R282" s="1">
        <v>2000700</v>
      </c>
      <c r="S282">
        <v>13961</v>
      </c>
      <c r="T282" s="1">
        <v>69000000</v>
      </c>
      <c r="U282" t="s">
        <v>575</v>
      </c>
      <c r="V282">
        <v>69000000</v>
      </c>
      <c r="W282">
        <v>1</v>
      </c>
      <c r="X282" t="s">
        <v>2242</v>
      </c>
      <c r="Y282" s="1">
        <v>111795000</v>
      </c>
      <c r="Z282" s="1">
        <v>61.72</v>
      </c>
      <c r="AA282" t="s">
        <v>81</v>
      </c>
      <c r="AB282" t="s">
        <v>124</v>
      </c>
      <c r="AC282">
        <v>240</v>
      </c>
      <c r="AD282" t="s">
        <v>83</v>
      </c>
      <c r="AE282" t="s">
        <v>84</v>
      </c>
      <c r="AF282" t="s">
        <v>82</v>
      </c>
      <c r="AG282" s="1">
        <v>111795000</v>
      </c>
      <c r="AH282" t="s">
        <v>54</v>
      </c>
      <c r="AI282">
        <v>828211</v>
      </c>
    </row>
    <row r="283" spans="1:35" x14ac:dyDescent="0.25">
      <c r="A283" t="s">
        <v>33</v>
      </c>
      <c r="B283" t="s">
        <v>34</v>
      </c>
      <c r="C283">
        <v>79</v>
      </c>
      <c r="D283" t="s">
        <v>173</v>
      </c>
      <c r="E283">
        <v>23</v>
      </c>
      <c r="F283" t="s">
        <v>74</v>
      </c>
      <c r="G283" t="s">
        <v>74</v>
      </c>
      <c r="H283" t="s">
        <v>75</v>
      </c>
      <c r="I283">
        <v>20190919</v>
      </c>
      <c r="J283" t="s">
        <v>111</v>
      </c>
      <c r="K283" s="1">
        <v>1891000</v>
      </c>
      <c r="L283" t="s">
        <v>130</v>
      </c>
      <c r="M283" t="s">
        <v>97</v>
      </c>
      <c r="N283" t="s">
        <v>251</v>
      </c>
      <c r="O283" t="s">
        <v>36</v>
      </c>
      <c r="P283" t="s">
        <v>36</v>
      </c>
      <c r="Q283" t="s">
        <v>37</v>
      </c>
      <c r="R283" s="1">
        <v>7818000</v>
      </c>
      <c r="S283">
        <v>24451</v>
      </c>
      <c r="T283" s="1">
        <v>180000000</v>
      </c>
      <c r="V283">
        <v>0</v>
      </c>
      <c r="W283">
        <v>0</v>
      </c>
      <c r="X283" t="s">
        <v>2709</v>
      </c>
      <c r="Y283" s="1">
        <v>150000001</v>
      </c>
      <c r="Z283" s="1">
        <v>54.55</v>
      </c>
      <c r="AA283" t="s">
        <v>81</v>
      </c>
      <c r="AB283" t="s">
        <v>124</v>
      </c>
      <c r="AC283">
        <v>180</v>
      </c>
      <c r="AD283" t="s">
        <v>93</v>
      </c>
      <c r="AE283" t="s">
        <v>41</v>
      </c>
      <c r="AG283" s="1">
        <v>430822846</v>
      </c>
      <c r="AH283" t="s">
        <v>42</v>
      </c>
      <c r="AI283">
        <v>828211</v>
      </c>
    </row>
    <row r="284" spans="1:35" x14ac:dyDescent="0.25">
      <c r="A284" t="s">
        <v>33</v>
      </c>
      <c r="B284" t="s">
        <v>34</v>
      </c>
      <c r="C284">
        <v>4077</v>
      </c>
      <c r="D284" t="s">
        <v>73</v>
      </c>
      <c r="E284">
        <v>23</v>
      </c>
      <c r="F284" t="s">
        <v>74</v>
      </c>
      <c r="G284" t="s">
        <v>74</v>
      </c>
      <c r="H284" t="s">
        <v>75</v>
      </c>
      <c r="I284">
        <v>20191023</v>
      </c>
      <c r="K284" s="1">
        <v>1300000</v>
      </c>
      <c r="L284" t="s">
        <v>76</v>
      </c>
      <c r="M284" t="s">
        <v>77</v>
      </c>
      <c r="N284" t="s">
        <v>85</v>
      </c>
      <c r="O284" t="s">
        <v>36</v>
      </c>
      <c r="P284" t="s">
        <v>36</v>
      </c>
      <c r="Q284" t="s">
        <v>37</v>
      </c>
      <c r="R284" s="1">
        <v>1300000</v>
      </c>
      <c r="S284">
        <v>6599</v>
      </c>
      <c r="T284" s="1">
        <v>35000000</v>
      </c>
      <c r="U284" t="s">
        <v>2938</v>
      </c>
      <c r="V284">
        <v>35000000</v>
      </c>
      <c r="W284">
        <v>1</v>
      </c>
      <c r="X284" t="s">
        <v>2883</v>
      </c>
      <c r="Y284" s="1">
        <v>85300000</v>
      </c>
      <c r="Z284" s="1">
        <v>41.03</v>
      </c>
      <c r="AA284" t="s">
        <v>81</v>
      </c>
      <c r="AB284" t="s">
        <v>82</v>
      </c>
      <c r="AC284">
        <v>240</v>
      </c>
      <c r="AD284" t="s">
        <v>93</v>
      </c>
      <c r="AE284" t="s">
        <v>41</v>
      </c>
      <c r="AF284" t="s">
        <v>82</v>
      </c>
      <c r="AG284" s="1">
        <v>85300000</v>
      </c>
      <c r="AH284" t="s">
        <v>54</v>
      </c>
      <c r="AI284">
        <v>828211</v>
      </c>
    </row>
    <row r="285" spans="1:35" x14ac:dyDescent="0.25">
      <c r="A285" t="s">
        <v>33</v>
      </c>
      <c r="B285" t="s">
        <v>34</v>
      </c>
      <c r="C285">
        <v>4807</v>
      </c>
      <c r="D285" t="s">
        <v>205</v>
      </c>
      <c r="E285">
        <v>23</v>
      </c>
      <c r="F285" t="s">
        <v>74</v>
      </c>
      <c r="G285" t="s">
        <v>74</v>
      </c>
      <c r="H285" t="s">
        <v>1978</v>
      </c>
      <c r="I285">
        <v>20190822</v>
      </c>
      <c r="K285" s="1">
        <v>1760000</v>
      </c>
      <c r="L285" t="s">
        <v>76</v>
      </c>
      <c r="M285" t="s">
        <v>77</v>
      </c>
      <c r="N285" t="s">
        <v>215</v>
      </c>
      <c r="O285" t="s">
        <v>36</v>
      </c>
      <c r="P285" t="s">
        <v>36</v>
      </c>
      <c r="Q285" t="s">
        <v>37</v>
      </c>
      <c r="R285" s="1">
        <v>1760000</v>
      </c>
      <c r="S285">
        <v>231128</v>
      </c>
      <c r="T285" s="1">
        <v>67000000</v>
      </c>
      <c r="U285" t="s">
        <v>2630</v>
      </c>
      <c r="V285">
        <v>67000000</v>
      </c>
      <c r="W285">
        <v>1</v>
      </c>
      <c r="X285" t="s">
        <v>2511</v>
      </c>
      <c r="Y285" s="1">
        <v>111795660</v>
      </c>
      <c r="Z285" s="1">
        <v>60.36</v>
      </c>
      <c r="AA285" t="s">
        <v>81</v>
      </c>
      <c r="AB285" t="s">
        <v>124</v>
      </c>
      <c r="AC285">
        <v>360</v>
      </c>
      <c r="AD285" t="s">
        <v>311</v>
      </c>
      <c r="AE285" t="s">
        <v>84</v>
      </c>
      <c r="AF285" t="s">
        <v>82</v>
      </c>
      <c r="AG285" s="1">
        <v>111795630</v>
      </c>
      <c r="AH285" t="s">
        <v>42</v>
      </c>
      <c r="AI285">
        <v>828211</v>
      </c>
    </row>
    <row r="286" spans="1:35" x14ac:dyDescent="0.25">
      <c r="A286" t="s">
        <v>33</v>
      </c>
      <c r="B286" t="s">
        <v>34</v>
      </c>
      <c r="C286">
        <v>4077</v>
      </c>
      <c r="D286" t="s">
        <v>73</v>
      </c>
      <c r="E286">
        <v>23</v>
      </c>
      <c r="F286" t="s">
        <v>74</v>
      </c>
      <c r="G286" t="s">
        <v>74</v>
      </c>
      <c r="H286" t="s">
        <v>75</v>
      </c>
      <c r="I286">
        <v>20190912</v>
      </c>
      <c r="K286" s="1">
        <v>828116</v>
      </c>
      <c r="L286" t="s">
        <v>76</v>
      </c>
      <c r="M286" t="s">
        <v>77</v>
      </c>
      <c r="N286" t="s">
        <v>78</v>
      </c>
      <c r="O286" t="s">
        <v>36</v>
      </c>
      <c r="P286" t="s">
        <v>36</v>
      </c>
      <c r="Q286" t="s">
        <v>37</v>
      </c>
      <c r="R286" s="1">
        <v>1656232</v>
      </c>
      <c r="S286">
        <v>33025</v>
      </c>
      <c r="T286" s="1">
        <v>78256962</v>
      </c>
      <c r="U286" t="s">
        <v>618</v>
      </c>
      <c r="V286">
        <v>78256962</v>
      </c>
      <c r="W286">
        <v>1</v>
      </c>
      <c r="X286" t="s">
        <v>2709</v>
      </c>
      <c r="Y286" s="1">
        <v>111795660</v>
      </c>
      <c r="Z286" s="1">
        <v>70</v>
      </c>
      <c r="AA286" t="s">
        <v>81</v>
      </c>
      <c r="AB286" t="s">
        <v>82</v>
      </c>
      <c r="AC286">
        <v>240</v>
      </c>
      <c r="AD286" t="s">
        <v>89</v>
      </c>
      <c r="AE286" t="s">
        <v>84</v>
      </c>
      <c r="AG286" s="1">
        <v>111795660</v>
      </c>
      <c r="AH286" t="s">
        <v>54</v>
      </c>
      <c r="AI286">
        <v>828211</v>
      </c>
    </row>
    <row r="287" spans="1:35" x14ac:dyDescent="0.25">
      <c r="A287" t="s">
        <v>33</v>
      </c>
      <c r="B287" t="s">
        <v>34</v>
      </c>
      <c r="C287">
        <v>4077</v>
      </c>
      <c r="D287" t="s">
        <v>73</v>
      </c>
      <c r="E287">
        <v>23</v>
      </c>
      <c r="F287" t="s">
        <v>74</v>
      </c>
      <c r="G287" t="s">
        <v>74</v>
      </c>
      <c r="H287" t="s">
        <v>75</v>
      </c>
      <c r="I287">
        <v>20190613</v>
      </c>
      <c r="K287" s="1">
        <v>1714400</v>
      </c>
      <c r="L287" t="s">
        <v>76</v>
      </c>
      <c r="M287" t="s">
        <v>77</v>
      </c>
      <c r="N287" t="s">
        <v>78</v>
      </c>
      <c r="O287" t="s">
        <v>36</v>
      </c>
      <c r="P287" t="s">
        <v>36</v>
      </c>
      <c r="Q287" t="s">
        <v>37</v>
      </c>
      <c r="R287" s="1">
        <v>1714400</v>
      </c>
      <c r="S287">
        <v>180145</v>
      </c>
      <c r="T287" s="1">
        <v>59002180</v>
      </c>
      <c r="U287" t="s">
        <v>123</v>
      </c>
      <c r="V287">
        <v>59002180</v>
      </c>
      <c r="W287">
        <v>1</v>
      </c>
      <c r="X287" t="s">
        <v>2027</v>
      </c>
      <c r="Y287" s="1">
        <v>111795660</v>
      </c>
      <c r="Z287" s="1">
        <v>52.78</v>
      </c>
      <c r="AA287" t="s">
        <v>81</v>
      </c>
      <c r="AB287" t="s">
        <v>82</v>
      </c>
      <c r="AC287">
        <v>240</v>
      </c>
      <c r="AD287" t="s">
        <v>93</v>
      </c>
      <c r="AE287" t="s">
        <v>84</v>
      </c>
      <c r="AF287" t="s">
        <v>82</v>
      </c>
      <c r="AG287" s="1">
        <v>111795660</v>
      </c>
      <c r="AH287" t="s">
        <v>54</v>
      </c>
      <c r="AI287">
        <v>828211</v>
      </c>
    </row>
    <row r="288" spans="1:35" x14ac:dyDescent="0.25">
      <c r="A288" t="s">
        <v>33</v>
      </c>
      <c r="B288" t="s">
        <v>34</v>
      </c>
      <c r="C288">
        <v>67</v>
      </c>
      <c r="D288" t="s">
        <v>337</v>
      </c>
      <c r="E288">
        <v>22</v>
      </c>
      <c r="F288" t="s">
        <v>74</v>
      </c>
      <c r="G288" t="s">
        <v>74</v>
      </c>
      <c r="H288" t="s">
        <v>75</v>
      </c>
      <c r="I288">
        <v>20190228</v>
      </c>
      <c r="K288" s="1">
        <v>1499000</v>
      </c>
      <c r="L288" t="s">
        <v>76</v>
      </c>
      <c r="M288" t="s">
        <v>77</v>
      </c>
      <c r="N288" t="s">
        <v>78</v>
      </c>
      <c r="O288" t="s">
        <v>36</v>
      </c>
      <c r="P288" t="s">
        <v>36</v>
      </c>
      <c r="Q288" t="s">
        <v>37</v>
      </c>
      <c r="R288" s="1">
        <v>1499000</v>
      </c>
      <c r="S288">
        <v>14687</v>
      </c>
      <c r="T288" s="1">
        <v>44000000</v>
      </c>
      <c r="U288" t="s">
        <v>103</v>
      </c>
      <c r="V288">
        <v>44000000</v>
      </c>
      <c r="W288">
        <v>1</v>
      </c>
      <c r="X288" t="s">
        <v>1037</v>
      </c>
      <c r="Y288" s="1">
        <v>79243200</v>
      </c>
      <c r="Z288" s="1">
        <v>55.53</v>
      </c>
      <c r="AA288" t="s">
        <v>81</v>
      </c>
      <c r="AB288" t="s">
        <v>82</v>
      </c>
      <c r="AC288">
        <v>240</v>
      </c>
      <c r="AD288" t="s">
        <v>83</v>
      </c>
      <c r="AE288" t="s">
        <v>84</v>
      </c>
      <c r="AF288" t="s">
        <v>82</v>
      </c>
      <c r="AG288" s="1">
        <v>79243200</v>
      </c>
      <c r="AH288" t="s">
        <v>54</v>
      </c>
      <c r="AI288">
        <v>828211</v>
      </c>
    </row>
    <row r="289" spans="1:35" x14ac:dyDescent="0.25">
      <c r="A289" t="s">
        <v>33</v>
      </c>
      <c r="B289" t="s">
        <v>34</v>
      </c>
      <c r="C289">
        <v>4077</v>
      </c>
      <c r="D289" t="s">
        <v>73</v>
      </c>
      <c r="E289">
        <v>22</v>
      </c>
      <c r="F289" t="s">
        <v>74</v>
      </c>
      <c r="G289" t="s">
        <v>74</v>
      </c>
      <c r="H289" t="s">
        <v>75</v>
      </c>
      <c r="I289">
        <v>20190403</v>
      </c>
      <c r="J289" t="s">
        <v>245</v>
      </c>
      <c r="K289" s="1">
        <v>1138500</v>
      </c>
      <c r="L289" t="s">
        <v>76</v>
      </c>
      <c r="M289" t="s">
        <v>77</v>
      </c>
      <c r="N289" t="s">
        <v>78</v>
      </c>
      <c r="O289" t="s">
        <v>36</v>
      </c>
      <c r="P289" t="s">
        <v>36</v>
      </c>
      <c r="Q289" t="s">
        <v>37</v>
      </c>
      <c r="R289" s="1">
        <v>1138500</v>
      </c>
      <c r="S289">
        <v>1232000</v>
      </c>
      <c r="T289" s="1">
        <v>75190000</v>
      </c>
      <c r="U289" t="s">
        <v>123</v>
      </c>
      <c r="V289">
        <v>0</v>
      </c>
      <c r="W289">
        <v>0</v>
      </c>
      <c r="X289" t="s">
        <v>1587</v>
      </c>
      <c r="Y289" s="1">
        <v>34404030</v>
      </c>
      <c r="Z289" s="1">
        <v>68.61</v>
      </c>
      <c r="AA289" t="s">
        <v>81</v>
      </c>
      <c r="AB289" t="s">
        <v>82</v>
      </c>
      <c r="AC289">
        <v>360</v>
      </c>
      <c r="AD289" t="s">
        <v>93</v>
      </c>
      <c r="AE289" t="s">
        <v>84</v>
      </c>
      <c r="AG289" s="1">
        <v>109594029</v>
      </c>
      <c r="AH289" t="s">
        <v>42</v>
      </c>
      <c r="AI289">
        <v>828211</v>
      </c>
    </row>
    <row r="290" spans="1:35" x14ac:dyDescent="0.25">
      <c r="A290" t="s">
        <v>33</v>
      </c>
      <c r="B290" t="s">
        <v>34</v>
      </c>
      <c r="C290">
        <v>4077</v>
      </c>
      <c r="D290" t="s">
        <v>73</v>
      </c>
      <c r="E290">
        <v>22</v>
      </c>
      <c r="F290" t="s">
        <v>74</v>
      </c>
      <c r="G290" t="s">
        <v>74</v>
      </c>
      <c r="H290" t="s">
        <v>75</v>
      </c>
      <c r="I290">
        <v>20190916</v>
      </c>
      <c r="K290" s="1">
        <v>1817000</v>
      </c>
      <c r="L290" t="s">
        <v>76</v>
      </c>
      <c r="M290" t="s">
        <v>77</v>
      </c>
      <c r="N290" t="s">
        <v>78</v>
      </c>
      <c r="O290" t="s">
        <v>36</v>
      </c>
      <c r="P290" t="s">
        <v>36</v>
      </c>
      <c r="Q290" t="s">
        <v>37</v>
      </c>
      <c r="R290" s="1">
        <v>2814501</v>
      </c>
      <c r="S290">
        <v>0</v>
      </c>
      <c r="T290" s="1">
        <v>84980000</v>
      </c>
      <c r="U290" t="s">
        <v>635</v>
      </c>
      <c r="V290">
        <v>84980000</v>
      </c>
      <c r="W290">
        <v>1</v>
      </c>
      <c r="X290" t="s">
        <v>2709</v>
      </c>
      <c r="Y290" s="1">
        <v>121400000</v>
      </c>
      <c r="Z290" s="1">
        <v>70</v>
      </c>
      <c r="AA290" t="s">
        <v>81</v>
      </c>
      <c r="AB290" t="s">
        <v>82</v>
      </c>
      <c r="AC290">
        <v>360</v>
      </c>
      <c r="AD290" t="s">
        <v>93</v>
      </c>
      <c r="AE290" t="s">
        <v>84</v>
      </c>
      <c r="AG290" s="1">
        <v>121400000</v>
      </c>
      <c r="AH290" t="s">
        <v>54</v>
      </c>
      <c r="AI290">
        <v>828211</v>
      </c>
    </row>
    <row r="291" spans="1:35" x14ac:dyDescent="0.25">
      <c r="A291" t="s">
        <v>33</v>
      </c>
      <c r="B291" t="s">
        <v>34</v>
      </c>
      <c r="C291">
        <v>4077</v>
      </c>
      <c r="D291" t="s">
        <v>73</v>
      </c>
      <c r="E291">
        <v>22</v>
      </c>
      <c r="F291" t="s">
        <v>74</v>
      </c>
      <c r="G291" t="s">
        <v>74</v>
      </c>
      <c r="H291" t="s">
        <v>75</v>
      </c>
      <c r="I291">
        <v>20191204</v>
      </c>
      <c r="K291" s="1">
        <v>1297000</v>
      </c>
      <c r="L291" t="s">
        <v>76</v>
      </c>
      <c r="M291" t="s">
        <v>77</v>
      </c>
      <c r="N291" t="s">
        <v>78</v>
      </c>
      <c r="O291" t="s">
        <v>36</v>
      </c>
      <c r="P291" t="s">
        <v>36</v>
      </c>
      <c r="Q291" t="s">
        <v>37</v>
      </c>
      <c r="R291" s="1">
        <v>1297000</v>
      </c>
      <c r="S291">
        <v>69475</v>
      </c>
      <c r="T291" s="1">
        <v>51000000</v>
      </c>
      <c r="U291" t="s">
        <v>128</v>
      </c>
      <c r="V291">
        <v>51000000</v>
      </c>
      <c r="W291">
        <v>1</v>
      </c>
      <c r="X291" t="s">
        <v>3141</v>
      </c>
      <c r="Y291" s="1">
        <v>99000000</v>
      </c>
      <c r="Z291" s="1">
        <v>51.52</v>
      </c>
      <c r="AA291" t="s">
        <v>81</v>
      </c>
      <c r="AB291" t="s">
        <v>82</v>
      </c>
      <c r="AC291">
        <v>360</v>
      </c>
      <c r="AD291" t="s">
        <v>83</v>
      </c>
      <c r="AE291" t="s">
        <v>84</v>
      </c>
      <c r="AF291" t="s">
        <v>82</v>
      </c>
      <c r="AG291" s="1">
        <v>99000000</v>
      </c>
      <c r="AH291" t="s">
        <v>54</v>
      </c>
      <c r="AI291">
        <v>828211</v>
      </c>
    </row>
    <row r="292" spans="1:35" x14ac:dyDescent="0.25">
      <c r="A292" t="s">
        <v>33</v>
      </c>
      <c r="B292" t="s">
        <v>34</v>
      </c>
      <c r="C292">
        <v>4563</v>
      </c>
      <c r="D292" t="s">
        <v>166</v>
      </c>
      <c r="E292">
        <v>22</v>
      </c>
      <c r="F292" t="s">
        <v>74</v>
      </c>
      <c r="G292" t="s">
        <v>74</v>
      </c>
      <c r="H292" t="s">
        <v>161</v>
      </c>
      <c r="I292">
        <v>20190117</v>
      </c>
      <c r="K292" s="1">
        <v>1581000</v>
      </c>
      <c r="L292" t="s">
        <v>130</v>
      </c>
      <c r="M292" t="s">
        <v>77</v>
      </c>
      <c r="N292" t="s">
        <v>251</v>
      </c>
      <c r="O292" t="s">
        <v>36</v>
      </c>
      <c r="P292" t="s">
        <v>36</v>
      </c>
      <c r="Q292" t="s">
        <v>37</v>
      </c>
      <c r="R292" s="1">
        <v>1581000</v>
      </c>
      <c r="S292">
        <v>18309</v>
      </c>
      <c r="T292" s="1">
        <v>54300000</v>
      </c>
      <c r="V292">
        <v>54300000</v>
      </c>
      <c r="W292">
        <v>1</v>
      </c>
      <c r="X292" t="s">
        <v>39</v>
      </c>
      <c r="Y292" s="1">
        <v>95000000</v>
      </c>
      <c r="Z292" s="1">
        <v>57.16</v>
      </c>
      <c r="AA292" t="s">
        <v>164</v>
      </c>
      <c r="AB292" t="s">
        <v>82</v>
      </c>
      <c r="AC292">
        <v>180</v>
      </c>
      <c r="AD292" t="s">
        <v>93</v>
      </c>
      <c r="AE292" t="s">
        <v>41</v>
      </c>
      <c r="AG292" s="1">
        <v>99288362</v>
      </c>
      <c r="AH292" t="s">
        <v>54</v>
      </c>
      <c r="AI292">
        <v>828211</v>
      </c>
    </row>
    <row r="293" spans="1:35" x14ac:dyDescent="0.25">
      <c r="A293" t="s">
        <v>33</v>
      </c>
      <c r="B293" t="s">
        <v>34</v>
      </c>
      <c r="C293">
        <v>4077</v>
      </c>
      <c r="D293" t="s">
        <v>73</v>
      </c>
      <c r="E293">
        <v>22</v>
      </c>
      <c r="F293" t="s">
        <v>74</v>
      </c>
      <c r="G293" t="s">
        <v>74</v>
      </c>
      <c r="H293" t="s">
        <v>75</v>
      </c>
      <c r="I293">
        <v>20190424</v>
      </c>
      <c r="K293" s="1">
        <v>2284512</v>
      </c>
      <c r="L293" t="s">
        <v>76</v>
      </c>
      <c r="M293" t="s">
        <v>77</v>
      </c>
      <c r="N293" t="s">
        <v>78</v>
      </c>
      <c r="O293" t="s">
        <v>36</v>
      </c>
      <c r="P293" t="s">
        <v>36</v>
      </c>
      <c r="Q293" t="s">
        <v>37</v>
      </c>
      <c r="R293" s="1">
        <v>2284512</v>
      </c>
      <c r="S293">
        <v>190000</v>
      </c>
      <c r="T293" s="1">
        <v>78000000</v>
      </c>
      <c r="U293" t="s">
        <v>343</v>
      </c>
      <c r="V293">
        <v>78000000</v>
      </c>
      <c r="W293">
        <v>1</v>
      </c>
      <c r="X293" t="s">
        <v>1587</v>
      </c>
      <c r="Y293" s="1">
        <v>111795000</v>
      </c>
      <c r="Z293" s="1">
        <v>69.77</v>
      </c>
      <c r="AA293" t="s">
        <v>81</v>
      </c>
      <c r="AB293" t="s">
        <v>82</v>
      </c>
      <c r="AC293">
        <v>360</v>
      </c>
      <c r="AD293" t="s">
        <v>93</v>
      </c>
      <c r="AE293" t="s">
        <v>84</v>
      </c>
      <c r="AF293" t="s">
        <v>82</v>
      </c>
      <c r="AG293" s="1">
        <v>111795000</v>
      </c>
      <c r="AH293" t="s">
        <v>54</v>
      </c>
      <c r="AI293">
        <v>828211</v>
      </c>
    </row>
    <row r="294" spans="1:35" x14ac:dyDescent="0.25">
      <c r="A294" t="s">
        <v>33</v>
      </c>
      <c r="B294" t="s">
        <v>34</v>
      </c>
      <c r="C294">
        <v>4077</v>
      </c>
      <c r="D294" t="s">
        <v>73</v>
      </c>
      <c r="E294">
        <v>22</v>
      </c>
      <c r="F294" t="s">
        <v>74</v>
      </c>
      <c r="G294" t="s">
        <v>74</v>
      </c>
      <c r="H294" t="s">
        <v>75</v>
      </c>
      <c r="I294">
        <v>20191017</v>
      </c>
      <c r="K294" s="1">
        <v>1440148</v>
      </c>
      <c r="L294" t="s">
        <v>76</v>
      </c>
      <c r="M294" t="s">
        <v>77</v>
      </c>
      <c r="N294" t="s">
        <v>78</v>
      </c>
      <c r="O294" t="s">
        <v>36</v>
      </c>
      <c r="P294" t="s">
        <v>36</v>
      </c>
      <c r="Q294" t="s">
        <v>37</v>
      </c>
      <c r="R294" s="1">
        <v>1440148</v>
      </c>
      <c r="S294">
        <v>0</v>
      </c>
      <c r="T294" s="1">
        <v>57400000</v>
      </c>
      <c r="U294" t="s">
        <v>1636</v>
      </c>
      <c r="V294">
        <v>57400000</v>
      </c>
      <c r="W294">
        <v>1</v>
      </c>
      <c r="X294" t="s">
        <v>2883</v>
      </c>
      <c r="Y294" s="1">
        <v>90000000</v>
      </c>
      <c r="Z294" s="1">
        <v>63.78</v>
      </c>
      <c r="AA294" t="s">
        <v>81</v>
      </c>
      <c r="AB294" t="s">
        <v>82</v>
      </c>
      <c r="AC294">
        <v>360</v>
      </c>
      <c r="AD294" t="s">
        <v>83</v>
      </c>
      <c r="AE294" t="s">
        <v>84</v>
      </c>
      <c r="AF294" t="s">
        <v>82</v>
      </c>
      <c r="AG294" s="1">
        <v>90000000</v>
      </c>
      <c r="AH294" t="s">
        <v>54</v>
      </c>
      <c r="AI294">
        <v>828211</v>
      </c>
    </row>
    <row r="295" spans="1:35" x14ac:dyDescent="0.25">
      <c r="A295" t="s">
        <v>33</v>
      </c>
      <c r="B295" t="s">
        <v>34</v>
      </c>
      <c r="C295">
        <v>4077</v>
      </c>
      <c r="D295" t="s">
        <v>73</v>
      </c>
      <c r="E295">
        <v>22</v>
      </c>
      <c r="F295" t="s">
        <v>74</v>
      </c>
      <c r="G295" t="s">
        <v>74</v>
      </c>
      <c r="H295" t="s">
        <v>75</v>
      </c>
      <c r="I295">
        <v>20190205</v>
      </c>
      <c r="K295" s="1">
        <v>1500000</v>
      </c>
      <c r="L295" t="s">
        <v>76</v>
      </c>
      <c r="M295" t="s">
        <v>77</v>
      </c>
      <c r="N295" t="s">
        <v>78</v>
      </c>
      <c r="O295" t="s">
        <v>36</v>
      </c>
      <c r="P295" t="s">
        <v>36</v>
      </c>
      <c r="Q295" t="s">
        <v>37</v>
      </c>
      <c r="R295" s="1">
        <v>1500000</v>
      </c>
      <c r="S295">
        <v>0</v>
      </c>
      <c r="T295" s="1">
        <v>59000000</v>
      </c>
      <c r="U295" t="s">
        <v>128</v>
      </c>
      <c r="V295">
        <v>59000000</v>
      </c>
      <c r="W295">
        <v>1</v>
      </c>
      <c r="X295" t="s">
        <v>1037</v>
      </c>
      <c r="Y295" s="1">
        <v>93052000</v>
      </c>
      <c r="Z295" s="1">
        <v>63.41</v>
      </c>
      <c r="AA295" t="s">
        <v>81</v>
      </c>
      <c r="AB295" t="s">
        <v>82</v>
      </c>
      <c r="AC295">
        <v>360</v>
      </c>
      <c r="AD295" t="s">
        <v>83</v>
      </c>
      <c r="AE295" t="s">
        <v>84</v>
      </c>
      <c r="AF295" t="s">
        <v>82</v>
      </c>
      <c r="AG295" s="1">
        <v>93052000</v>
      </c>
      <c r="AH295" t="s">
        <v>42</v>
      </c>
      <c r="AI295">
        <v>828211</v>
      </c>
    </row>
    <row r="296" spans="1:35" x14ac:dyDescent="0.25">
      <c r="A296" t="s">
        <v>33</v>
      </c>
      <c r="B296" t="s">
        <v>34</v>
      </c>
      <c r="C296">
        <v>4077</v>
      </c>
      <c r="D296" t="s">
        <v>73</v>
      </c>
      <c r="E296">
        <v>22</v>
      </c>
      <c r="F296" t="s">
        <v>74</v>
      </c>
      <c r="G296" t="s">
        <v>74</v>
      </c>
      <c r="H296" t="s">
        <v>75</v>
      </c>
      <c r="I296">
        <v>20191219</v>
      </c>
      <c r="K296" s="1">
        <v>828116</v>
      </c>
      <c r="L296" t="s">
        <v>76</v>
      </c>
      <c r="M296" t="s">
        <v>77</v>
      </c>
      <c r="N296" t="s">
        <v>78</v>
      </c>
      <c r="O296" t="s">
        <v>36</v>
      </c>
      <c r="P296" t="s">
        <v>36</v>
      </c>
      <c r="Q296" t="s">
        <v>37</v>
      </c>
      <c r="R296" s="1">
        <v>1028116</v>
      </c>
      <c r="S296">
        <v>87567</v>
      </c>
      <c r="T296" s="1">
        <v>20500000</v>
      </c>
      <c r="U296" t="s">
        <v>71</v>
      </c>
      <c r="V296">
        <v>20500000</v>
      </c>
      <c r="W296">
        <v>1</v>
      </c>
      <c r="X296" t="s">
        <v>3141</v>
      </c>
      <c r="Y296" s="1">
        <v>69041000</v>
      </c>
      <c r="Z296" s="1">
        <v>29.69</v>
      </c>
      <c r="AA296" t="s">
        <v>81</v>
      </c>
      <c r="AB296" t="s">
        <v>82</v>
      </c>
      <c r="AC296">
        <v>360</v>
      </c>
      <c r="AD296" t="s">
        <v>93</v>
      </c>
      <c r="AE296" t="s">
        <v>233</v>
      </c>
      <c r="AF296" t="s">
        <v>82</v>
      </c>
      <c r="AG296" s="1">
        <v>69041000</v>
      </c>
      <c r="AH296" t="s">
        <v>54</v>
      </c>
      <c r="AI296">
        <v>828211</v>
      </c>
    </row>
    <row r="297" spans="1:35" x14ac:dyDescent="0.25">
      <c r="A297" t="s">
        <v>33</v>
      </c>
      <c r="B297" t="s">
        <v>34</v>
      </c>
      <c r="C297">
        <v>60</v>
      </c>
      <c r="D297" t="s">
        <v>63</v>
      </c>
      <c r="E297">
        <v>22</v>
      </c>
      <c r="F297" t="s">
        <v>74</v>
      </c>
      <c r="G297" t="s">
        <v>74</v>
      </c>
      <c r="H297" t="s">
        <v>75</v>
      </c>
      <c r="I297">
        <v>20190722</v>
      </c>
      <c r="K297" s="1">
        <v>1060000</v>
      </c>
      <c r="L297" t="s">
        <v>76</v>
      </c>
      <c r="M297" t="s">
        <v>77</v>
      </c>
      <c r="N297" t="s">
        <v>78</v>
      </c>
      <c r="O297" t="s">
        <v>36</v>
      </c>
      <c r="P297" t="s">
        <v>36</v>
      </c>
      <c r="Q297" t="s">
        <v>37</v>
      </c>
      <c r="R297" s="1">
        <v>1060000</v>
      </c>
      <c r="S297">
        <v>0</v>
      </c>
      <c r="T297" s="1">
        <v>37000000</v>
      </c>
      <c r="U297" t="s">
        <v>510</v>
      </c>
      <c r="V297">
        <v>37000000</v>
      </c>
      <c r="W297">
        <v>1</v>
      </c>
      <c r="X297" t="s">
        <v>2242</v>
      </c>
      <c r="Y297" s="1">
        <v>87000000</v>
      </c>
      <c r="Z297" s="1">
        <v>42.53</v>
      </c>
      <c r="AA297" t="s">
        <v>81</v>
      </c>
      <c r="AB297" t="s">
        <v>82</v>
      </c>
      <c r="AC297">
        <v>240</v>
      </c>
      <c r="AD297" t="s">
        <v>83</v>
      </c>
      <c r="AE297" t="s">
        <v>84</v>
      </c>
      <c r="AF297" t="s">
        <v>82</v>
      </c>
      <c r="AG297" s="1">
        <v>87000000</v>
      </c>
      <c r="AH297" t="s">
        <v>54</v>
      </c>
      <c r="AI297">
        <v>828211</v>
      </c>
    </row>
    <row r="298" spans="1:35" x14ac:dyDescent="0.25">
      <c r="A298" t="s">
        <v>33</v>
      </c>
      <c r="B298" t="s">
        <v>34</v>
      </c>
      <c r="C298">
        <v>4077</v>
      </c>
      <c r="D298" t="s">
        <v>73</v>
      </c>
      <c r="E298">
        <v>20</v>
      </c>
      <c r="F298" t="s">
        <v>74</v>
      </c>
      <c r="G298" t="s">
        <v>74</v>
      </c>
      <c r="H298" t="s">
        <v>75</v>
      </c>
      <c r="I298">
        <v>20190711</v>
      </c>
      <c r="K298" s="1">
        <v>3000000</v>
      </c>
      <c r="L298" t="s">
        <v>76</v>
      </c>
      <c r="M298" t="s">
        <v>77</v>
      </c>
      <c r="N298" t="s">
        <v>85</v>
      </c>
      <c r="O298" t="s">
        <v>36</v>
      </c>
      <c r="P298" t="s">
        <v>36</v>
      </c>
      <c r="Q298" t="s">
        <v>37</v>
      </c>
      <c r="R298" s="1">
        <v>3000000</v>
      </c>
      <c r="S298">
        <v>0</v>
      </c>
      <c r="T298" s="1">
        <v>36500000</v>
      </c>
      <c r="U298" t="s">
        <v>885</v>
      </c>
      <c r="V298">
        <v>36500000</v>
      </c>
      <c r="W298">
        <v>1</v>
      </c>
      <c r="X298" t="s">
        <v>2242</v>
      </c>
      <c r="Y298" s="1">
        <v>103437681</v>
      </c>
      <c r="Z298" s="1">
        <v>35.29</v>
      </c>
      <c r="AA298" t="s">
        <v>81</v>
      </c>
      <c r="AB298" t="s">
        <v>82</v>
      </c>
      <c r="AC298">
        <v>60</v>
      </c>
      <c r="AD298" t="s">
        <v>344</v>
      </c>
      <c r="AE298" t="s">
        <v>41</v>
      </c>
      <c r="AG298" s="1">
        <v>120000000</v>
      </c>
      <c r="AH298" t="s">
        <v>42</v>
      </c>
      <c r="AI298">
        <v>828211</v>
      </c>
    </row>
    <row r="299" spans="1:35" x14ac:dyDescent="0.25">
      <c r="A299" t="s">
        <v>33</v>
      </c>
      <c r="B299" t="s">
        <v>34</v>
      </c>
      <c r="C299">
        <v>4077</v>
      </c>
      <c r="D299" t="s">
        <v>73</v>
      </c>
      <c r="E299">
        <v>28</v>
      </c>
      <c r="F299" t="s">
        <v>74</v>
      </c>
      <c r="G299" t="s">
        <v>74</v>
      </c>
      <c r="H299" t="s">
        <v>538</v>
      </c>
      <c r="I299">
        <v>20191031</v>
      </c>
      <c r="K299" s="1">
        <v>1276000</v>
      </c>
      <c r="L299" t="s">
        <v>76</v>
      </c>
      <c r="M299" t="s">
        <v>77</v>
      </c>
      <c r="N299" t="s">
        <v>78</v>
      </c>
      <c r="O299" t="s">
        <v>36</v>
      </c>
      <c r="P299" t="s">
        <v>36</v>
      </c>
      <c r="Q299" t="s">
        <v>37</v>
      </c>
      <c r="R299" s="1">
        <v>1276092</v>
      </c>
      <c r="S299">
        <v>364110</v>
      </c>
      <c r="T299" s="1">
        <v>41100000</v>
      </c>
      <c r="U299" t="s">
        <v>221</v>
      </c>
      <c r="V299">
        <v>41100000</v>
      </c>
      <c r="W299">
        <v>1</v>
      </c>
      <c r="X299" t="s">
        <v>2883</v>
      </c>
      <c r="Y299" s="1">
        <v>78300000</v>
      </c>
      <c r="Z299" s="1">
        <v>52.49</v>
      </c>
      <c r="AA299" t="s">
        <v>81</v>
      </c>
      <c r="AB299" t="s">
        <v>82</v>
      </c>
      <c r="AC299">
        <v>204</v>
      </c>
      <c r="AD299" t="s">
        <v>411</v>
      </c>
      <c r="AE299" t="s">
        <v>84</v>
      </c>
      <c r="AF299" t="s">
        <v>82</v>
      </c>
      <c r="AG299" s="1">
        <v>78300000</v>
      </c>
      <c r="AH299" t="s">
        <v>54</v>
      </c>
      <c r="AI299">
        <v>828211</v>
      </c>
    </row>
    <row r="300" spans="1:35" x14ac:dyDescent="0.25">
      <c r="A300" t="s">
        <v>33</v>
      </c>
      <c r="B300" t="s">
        <v>34</v>
      </c>
      <c r="C300">
        <v>4789</v>
      </c>
      <c r="D300" t="s">
        <v>288</v>
      </c>
      <c r="E300">
        <v>28</v>
      </c>
      <c r="F300" t="s">
        <v>74</v>
      </c>
      <c r="G300" t="s">
        <v>74</v>
      </c>
      <c r="H300" t="s">
        <v>75</v>
      </c>
      <c r="I300">
        <v>20190911</v>
      </c>
      <c r="J300" t="s">
        <v>105</v>
      </c>
      <c r="K300" s="1">
        <v>900000</v>
      </c>
      <c r="L300" t="s">
        <v>76</v>
      </c>
      <c r="M300" t="s">
        <v>77</v>
      </c>
      <c r="N300" t="s">
        <v>78</v>
      </c>
      <c r="O300" t="s">
        <v>36</v>
      </c>
      <c r="P300" t="s">
        <v>36</v>
      </c>
      <c r="Q300" t="s">
        <v>45</v>
      </c>
      <c r="R300" s="1">
        <v>1800000</v>
      </c>
      <c r="S300">
        <v>0</v>
      </c>
      <c r="T300" s="1">
        <v>75200000</v>
      </c>
      <c r="U300" t="s">
        <v>1074</v>
      </c>
      <c r="V300">
        <v>0</v>
      </c>
      <c r="W300">
        <v>0</v>
      </c>
      <c r="X300" t="s">
        <v>2709</v>
      </c>
      <c r="Y300" s="1">
        <v>27848135</v>
      </c>
      <c r="Z300" s="1">
        <v>72.98</v>
      </c>
      <c r="AA300" t="s">
        <v>81</v>
      </c>
      <c r="AB300" t="s">
        <v>82</v>
      </c>
      <c r="AC300">
        <v>240</v>
      </c>
      <c r="AD300" t="s">
        <v>93</v>
      </c>
      <c r="AE300" t="s">
        <v>84</v>
      </c>
      <c r="AF300" t="s">
        <v>82</v>
      </c>
      <c r="AG300" s="1">
        <v>103048134</v>
      </c>
      <c r="AH300" t="s">
        <v>42</v>
      </c>
      <c r="AI300">
        <v>828211</v>
      </c>
    </row>
    <row r="301" spans="1:35" x14ac:dyDescent="0.25">
      <c r="A301" t="s">
        <v>33</v>
      </c>
      <c r="B301" t="s">
        <v>34</v>
      </c>
      <c r="C301">
        <v>4077</v>
      </c>
      <c r="D301" t="s">
        <v>73</v>
      </c>
      <c r="E301">
        <v>28</v>
      </c>
      <c r="F301" t="s">
        <v>74</v>
      </c>
      <c r="G301" t="s">
        <v>74</v>
      </c>
      <c r="H301" t="s">
        <v>538</v>
      </c>
      <c r="I301">
        <v>20190118</v>
      </c>
      <c r="K301" s="1">
        <v>1902000</v>
      </c>
      <c r="L301" t="s">
        <v>76</v>
      </c>
      <c r="M301" t="s">
        <v>77</v>
      </c>
      <c r="N301" t="s">
        <v>78</v>
      </c>
      <c r="O301" t="s">
        <v>36</v>
      </c>
      <c r="P301" t="s">
        <v>36</v>
      </c>
      <c r="Q301" t="s">
        <v>37</v>
      </c>
      <c r="R301" s="1">
        <v>1902000</v>
      </c>
      <c r="S301">
        <v>0</v>
      </c>
      <c r="T301" s="1">
        <v>72200000</v>
      </c>
      <c r="U301" t="s">
        <v>605</v>
      </c>
      <c r="V301">
        <v>72200000</v>
      </c>
      <c r="W301">
        <v>1</v>
      </c>
      <c r="X301" t="s">
        <v>39</v>
      </c>
      <c r="Y301" s="1">
        <v>96170821</v>
      </c>
      <c r="Z301" s="1">
        <v>75.069999999999993</v>
      </c>
      <c r="AA301" t="s">
        <v>81</v>
      </c>
      <c r="AB301" t="s">
        <v>82</v>
      </c>
      <c r="AC301">
        <v>360</v>
      </c>
      <c r="AD301" t="s">
        <v>93</v>
      </c>
      <c r="AE301" t="s">
        <v>84</v>
      </c>
      <c r="AG301" s="1">
        <v>111795840</v>
      </c>
      <c r="AH301" t="s">
        <v>42</v>
      </c>
      <c r="AI301">
        <v>828211</v>
      </c>
    </row>
    <row r="302" spans="1:35" x14ac:dyDescent="0.25">
      <c r="A302" t="s">
        <v>33</v>
      </c>
      <c r="B302" t="s">
        <v>34</v>
      </c>
      <c r="C302">
        <v>4077</v>
      </c>
      <c r="D302" t="s">
        <v>73</v>
      </c>
      <c r="E302">
        <v>28</v>
      </c>
      <c r="F302" t="s">
        <v>74</v>
      </c>
      <c r="G302" t="s">
        <v>74</v>
      </c>
      <c r="H302" t="s">
        <v>612</v>
      </c>
      <c r="I302">
        <v>20190515</v>
      </c>
      <c r="K302" s="1">
        <v>2660422</v>
      </c>
      <c r="L302" t="s">
        <v>76</v>
      </c>
      <c r="M302" t="s">
        <v>77</v>
      </c>
      <c r="N302" t="s">
        <v>78</v>
      </c>
      <c r="O302" t="s">
        <v>36</v>
      </c>
      <c r="P302" t="s">
        <v>36</v>
      </c>
      <c r="Q302" t="s">
        <v>37</v>
      </c>
      <c r="R302" s="1">
        <v>2660422</v>
      </c>
      <c r="S302">
        <v>525330</v>
      </c>
      <c r="T302" s="1">
        <v>81400000</v>
      </c>
      <c r="U302" t="s">
        <v>1684</v>
      </c>
      <c r="V302">
        <v>81400000</v>
      </c>
      <c r="W302">
        <v>1</v>
      </c>
      <c r="X302" t="s">
        <v>1812</v>
      </c>
      <c r="Y302" s="1">
        <v>116400000</v>
      </c>
      <c r="Z302" s="1">
        <v>69.930000000000007</v>
      </c>
      <c r="AA302" t="s">
        <v>81</v>
      </c>
      <c r="AB302" t="s">
        <v>82</v>
      </c>
      <c r="AC302">
        <v>192</v>
      </c>
      <c r="AD302" t="s">
        <v>93</v>
      </c>
      <c r="AE302" t="s">
        <v>84</v>
      </c>
      <c r="AF302" t="s">
        <v>82</v>
      </c>
      <c r="AG302" s="1">
        <v>116400000</v>
      </c>
      <c r="AH302" t="s">
        <v>54</v>
      </c>
      <c r="AI302">
        <v>828211</v>
      </c>
    </row>
    <row r="303" spans="1:35" x14ac:dyDescent="0.25">
      <c r="A303" t="s">
        <v>33</v>
      </c>
      <c r="B303" t="s">
        <v>34</v>
      </c>
      <c r="C303">
        <v>4077</v>
      </c>
      <c r="D303" t="s">
        <v>73</v>
      </c>
      <c r="E303">
        <v>28</v>
      </c>
      <c r="F303" t="s">
        <v>74</v>
      </c>
      <c r="G303" t="s">
        <v>74</v>
      </c>
      <c r="H303" t="s">
        <v>75</v>
      </c>
      <c r="I303">
        <v>20190315</v>
      </c>
      <c r="K303" s="1">
        <v>1090200</v>
      </c>
      <c r="L303" t="s">
        <v>76</v>
      </c>
      <c r="M303" t="s">
        <v>77</v>
      </c>
      <c r="N303" t="s">
        <v>78</v>
      </c>
      <c r="O303" t="s">
        <v>36</v>
      </c>
      <c r="P303" t="s">
        <v>36</v>
      </c>
      <c r="Q303" t="s">
        <v>37</v>
      </c>
      <c r="R303" s="1">
        <v>1090200</v>
      </c>
      <c r="S303">
        <v>340567</v>
      </c>
      <c r="T303" s="1">
        <v>72000000</v>
      </c>
      <c r="U303" t="s">
        <v>71</v>
      </c>
      <c r="V303">
        <v>72000000</v>
      </c>
      <c r="W303">
        <v>1</v>
      </c>
      <c r="X303" t="s">
        <v>1359</v>
      </c>
      <c r="Y303" s="1">
        <v>103028000</v>
      </c>
      <c r="Z303" s="1">
        <v>69.88</v>
      </c>
      <c r="AA303" t="s">
        <v>81</v>
      </c>
      <c r="AB303" t="s">
        <v>82</v>
      </c>
      <c r="AC303">
        <v>240</v>
      </c>
      <c r="AD303" t="s">
        <v>93</v>
      </c>
      <c r="AE303" t="s">
        <v>84</v>
      </c>
      <c r="AF303" t="s">
        <v>82</v>
      </c>
      <c r="AG303" s="1">
        <v>103128000</v>
      </c>
      <c r="AH303" t="s">
        <v>42</v>
      </c>
      <c r="AI303">
        <v>828211</v>
      </c>
    </row>
    <row r="304" spans="1:35" x14ac:dyDescent="0.25">
      <c r="A304" t="s">
        <v>33</v>
      </c>
      <c r="B304" t="s">
        <v>34</v>
      </c>
      <c r="C304">
        <v>4077</v>
      </c>
      <c r="D304" t="s">
        <v>73</v>
      </c>
      <c r="E304">
        <v>28</v>
      </c>
      <c r="F304" t="s">
        <v>74</v>
      </c>
      <c r="G304" t="s">
        <v>74</v>
      </c>
      <c r="H304" t="s">
        <v>538</v>
      </c>
      <c r="I304">
        <v>20190717</v>
      </c>
      <c r="K304" s="1">
        <v>1150000</v>
      </c>
      <c r="L304" t="s">
        <v>76</v>
      </c>
      <c r="M304" t="s">
        <v>77</v>
      </c>
      <c r="N304" t="s">
        <v>78</v>
      </c>
      <c r="O304" t="s">
        <v>36</v>
      </c>
      <c r="P304" t="s">
        <v>36</v>
      </c>
      <c r="Q304" t="s">
        <v>37</v>
      </c>
      <c r="R304" s="1">
        <v>1297000</v>
      </c>
      <c r="S304">
        <v>31447</v>
      </c>
      <c r="T304" s="1">
        <v>51800000</v>
      </c>
      <c r="U304" t="s">
        <v>128</v>
      </c>
      <c r="V304">
        <v>51800000</v>
      </c>
      <c r="W304">
        <v>1</v>
      </c>
      <c r="X304" t="s">
        <v>2242</v>
      </c>
      <c r="Y304" s="1">
        <v>89300000</v>
      </c>
      <c r="Z304" s="1">
        <v>58.01</v>
      </c>
      <c r="AA304" t="s">
        <v>81</v>
      </c>
      <c r="AB304" t="s">
        <v>82</v>
      </c>
      <c r="AC304">
        <v>360</v>
      </c>
      <c r="AD304" t="s">
        <v>83</v>
      </c>
      <c r="AE304" t="s">
        <v>84</v>
      </c>
      <c r="AF304" t="s">
        <v>82</v>
      </c>
      <c r="AG304" s="1">
        <v>89300000</v>
      </c>
      <c r="AH304" t="s">
        <v>54</v>
      </c>
      <c r="AI304">
        <v>828211</v>
      </c>
    </row>
    <row r="305" spans="1:35" x14ac:dyDescent="0.25">
      <c r="A305" t="s">
        <v>33</v>
      </c>
      <c r="B305" t="s">
        <v>34</v>
      </c>
      <c r="C305">
        <v>4682</v>
      </c>
      <c r="D305" t="s">
        <v>179</v>
      </c>
      <c r="E305">
        <v>28</v>
      </c>
      <c r="F305" t="s">
        <v>74</v>
      </c>
      <c r="G305" t="s">
        <v>74</v>
      </c>
      <c r="H305" t="s">
        <v>75</v>
      </c>
      <c r="I305">
        <v>20191011</v>
      </c>
      <c r="K305" s="1">
        <v>2100000</v>
      </c>
      <c r="L305" t="s">
        <v>130</v>
      </c>
      <c r="M305" t="s">
        <v>77</v>
      </c>
      <c r="N305" t="s">
        <v>251</v>
      </c>
      <c r="O305" t="s">
        <v>36</v>
      </c>
      <c r="P305" t="s">
        <v>36</v>
      </c>
      <c r="Q305" t="s">
        <v>37</v>
      </c>
      <c r="R305" s="1">
        <v>2100000</v>
      </c>
      <c r="S305">
        <v>9813</v>
      </c>
      <c r="T305" s="1">
        <v>34000000</v>
      </c>
      <c r="V305">
        <v>34000000</v>
      </c>
      <c r="W305">
        <v>1</v>
      </c>
      <c r="X305" t="s">
        <v>2883</v>
      </c>
      <c r="Y305" s="1">
        <v>90000000</v>
      </c>
      <c r="Z305" s="1">
        <v>37.78</v>
      </c>
      <c r="AA305" t="s">
        <v>81</v>
      </c>
      <c r="AB305" t="s">
        <v>82</v>
      </c>
      <c r="AC305">
        <v>240</v>
      </c>
      <c r="AD305" t="s">
        <v>83</v>
      </c>
      <c r="AE305" t="s">
        <v>41</v>
      </c>
      <c r="AG305" s="1">
        <v>115934550</v>
      </c>
      <c r="AH305" t="s">
        <v>54</v>
      </c>
      <c r="AI305">
        <v>828211</v>
      </c>
    </row>
    <row r="306" spans="1:35" x14ac:dyDescent="0.25">
      <c r="A306" t="s">
        <v>33</v>
      </c>
      <c r="B306" t="s">
        <v>34</v>
      </c>
      <c r="C306">
        <v>23</v>
      </c>
      <c r="D306" t="s">
        <v>52</v>
      </c>
      <c r="E306">
        <v>28</v>
      </c>
      <c r="F306" t="s">
        <v>74</v>
      </c>
      <c r="G306" t="s">
        <v>74</v>
      </c>
      <c r="H306" t="s">
        <v>75</v>
      </c>
      <c r="I306">
        <v>20190809</v>
      </c>
      <c r="K306" s="1">
        <v>1120316</v>
      </c>
      <c r="L306" t="s">
        <v>76</v>
      </c>
      <c r="M306" t="s">
        <v>77</v>
      </c>
      <c r="N306" t="s">
        <v>85</v>
      </c>
      <c r="O306" t="s">
        <v>36</v>
      </c>
      <c r="P306" t="s">
        <v>36</v>
      </c>
      <c r="Q306" t="s">
        <v>37</v>
      </c>
      <c r="R306" s="1">
        <v>1570316</v>
      </c>
      <c r="S306">
        <v>78473</v>
      </c>
      <c r="T306" s="1">
        <v>25000000</v>
      </c>
      <c r="U306" t="s">
        <v>824</v>
      </c>
      <c r="V306">
        <v>25000000</v>
      </c>
      <c r="W306">
        <v>1</v>
      </c>
      <c r="X306" t="s">
        <v>2511</v>
      </c>
      <c r="Y306" s="1">
        <v>105600000</v>
      </c>
      <c r="Z306" s="1">
        <v>23.67</v>
      </c>
      <c r="AA306" t="s">
        <v>81</v>
      </c>
      <c r="AB306" t="s">
        <v>82</v>
      </c>
      <c r="AC306">
        <v>180</v>
      </c>
      <c r="AD306" t="s">
        <v>83</v>
      </c>
      <c r="AE306" t="s">
        <v>41</v>
      </c>
      <c r="AF306" t="s">
        <v>82</v>
      </c>
      <c r="AG306" s="1">
        <v>105600000</v>
      </c>
      <c r="AH306" t="s">
        <v>54</v>
      </c>
      <c r="AI306">
        <v>828211</v>
      </c>
    </row>
    <row r="307" spans="1:35" x14ac:dyDescent="0.25">
      <c r="A307" t="s">
        <v>33</v>
      </c>
      <c r="B307" t="s">
        <v>34</v>
      </c>
      <c r="C307">
        <v>4077</v>
      </c>
      <c r="D307" t="s">
        <v>73</v>
      </c>
      <c r="E307">
        <v>28</v>
      </c>
      <c r="F307" t="s">
        <v>74</v>
      </c>
      <c r="G307" t="s">
        <v>74</v>
      </c>
      <c r="H307" t="s">
        <v>75</v>
      </c>
      <c r="I307">
        <v>20190910</v>
      </c>
      <c r="K307" s="1">
        <v>3300000</v>
      </c>
      <c r="L307" t="s">
        <v>76</v>
      </c>
      <c r="M307" t="s">
        <v>77</v>
      </c>
      <c r="N307" t="s">
        <v>78</v>
      </c>
      <c r="O307" t="s">
        <v>36</v>
      </c>
      <c r="P307" t="s">
        <v>36</v>
      </c>
      <c r="Q307" t="s">
        <v>37</v>
      </c>
      <c r="R307" s="1">
        <v>3300000</v>
      </c>
      <c r="S307">
        <v>972148</v>
      </c>
      <c r="T307" s="1">
        <v>98000000</v>
      </c>
      <c r="U307" t="s">
        <v>71</v>
      </c>
      <c r="V307">
        <v>98000000</v>
      </c>
      <c r="W307">
        <v>1</v>
      </c>
      <c r="X307" t="s">
        <v>2709</v>
      </c>
      <c r="Y307" s="1">
        <v>140000000</v>
      </c>
      <c r="Z307" s="1">
        <v>70</v>
      </c>
      <c r="AA307" t="s">
        <v>81</v>
      </c>
      <c r="AB307" t="s">
        <v>82</v>
      </c>
      <c r="AC307">
        <v>360</v>
      </c>
      <c r="AD307" t="s">
        <v>93</v>
      </c>
      <c r="AE307" t="s">
        <v>84</v>
      </c>
      <c r="AG307" s="1">
        <v>140000000</v>
      </c>
      <c r="AH307" t="s">
        <v>42</v>
      </c>
      <c r="AI307">
        <v>828211</v>
      </c>
    </row>
    <row r="308" spans="1:35" x14ac:dyDescent="0.25">
      <c r="A308" t="s">
        <v>33</v>
      </c>
      <c r="B308" t="s">
        <v>34</v>
      </c>
      <c r="C308">
        <v>4077</v>
      </c>
      <c r="D308" t="s">
        <v>73</v>
      </c>
      <c r="E308">
        <v>28</v>
      </c>
      <c r="F308" t="s">
        <v>74</v>
      </c>
      <c r="G308" t="s">
        <v>74</v>
      </c>
      <c r="H308" t="s">
        <v>75</v>
      </c>
      <c r="I308">
        <v>20191220</v>
      </c>
      <c r="K308" s="1">
        <v>11666957</v>
      </c>
      <c r="L308" t="s">
        <v>76</v>
      </c>
      <c r="M308" t="s">
        <v>77</v>
      </c>
      <c r="N308" t="s">
        <v>85</v>
      </c>
      <c r="O308" t="s">
        <v>44</v>
      </c>
      <c r="P308" t="s">
        <v>44</v>
      </c>
      <c r="Q308" t="s">
        <v>37</v>
      </c>
      <c r="R308" s="1">
        <v>11666957</v>
      </c>
      <c r="S308">
        <v>2707331</v>
      </c>
      <c r="T308" s="1">
        <v>78256962</v>
      </c>
      <c r="U308" t="s">
        <v>604</v>
      </c>
      <c r="V308">
        <v>78256962</v>
      </c>
      <c r="W308">
        <v>1</v>
      </c>
      <c r="X308" t="s">
        <v>3141</v>
      </c>
      <c r="Y308" s="1">
        <v>111795660</v>
      </c>
      <c r="Z308" s="1">
        <v>70</v>
      </c>
      <c r="AA308" t="s">
        <v>81</v>
      </c>
      <c r="AB308" t="s">
        <v>82</v>
      </c>
      <c r="AC308">
        <v>180</v>
      </c>
      <c r="AD308" t="s">
        <v>270</v>
      </c>
      <c r="AE308" t="s">
        <v>41</v>
      </c>
      <c r="AG308" s="1">
        <v>111795660</v>
      </c>
      <c r="AH308" t="s">
        <v>54</v>
      </c>
      <c r="AI308">
        <v>828211</v>
      </c>
    </row>
    <row r="309" spans="1:35" x14ac:dyDescent="0.25">
      <c r="A309" t="s">
        <v>33</v>
      </c>
      <c r="B309" t="s">
        <v>34</v>
      </c>
      <c r="C309">
        <v>4568</v>
      </c>
      <c r="D309" t="s">
        <v>147</v>
      </c>
      <c r="E309">
        <v>28</v>
      </c>
      <c r="F309" t="s">
        <v>74</v>
      </c>
      <c r="G309" t="s">
        <v>74</v>
      </c>
      <c r="H309" t="s">
        <v>1978</v>
      </c>
      <c r="I309">
        <v>20190821</v>
      </c>
      <c r="K309" s="1">
        <v>2182324</v>
      </c>
      <c r="L309" t="s">
        <v>130</v>
      </c>
      <c r="M309" t="s">
        <v>77</v>
      </c>
      <c r="N309" t="s">
        <v>215</v>
      </c>
      <c r="O309" t="s">
        <v>36</v>
      </c>
      <c r="P309" t="s">
        <v>36</v>
      </c>
      <c r="Q309" t="s">
        <v>37</v>
      </c>
      <c r="R309" s="1">
        <v>2182324</v>
      </c>
      <c r="S309">
        <v>205677</v>
      </c>
      <c r="T309" s="1">
        <v>63000000</v>
      </c>
      <c r="V309">
        <v>63000000</v>
      </c>
      <c r="W309">
        <v>1</v>
      </c>
      <c r="X309" t="s">
        <v>2511</v>
      </c>
      <c r="Y309" s="1">
        <v>90000000</v>
      </c>
      <c r="Z309" s="1">
        <v>70</v>
      </c>
      <c r="AA309" t="s">
        <v>81</v>
      </c>
      <c r="AB309" t="s">
        <v>124</v>
      </c>
      <c r="AC309">
        <v>240</v>
      </c>
      <c r="AD309" t="s">
        <v>83</v>
      </c>
      <c r="AE309" t="s">
        <v>84</v>
      </c>
      <c r="AG309" s="1">
        <v>92655000</v>
      </c>
      <c r="AH309" t="s">
        <v>42</v>
      </c>
      <c r="AI309">
        <v>828211</v>
      </c>
    </row>
    <row r="310" spans="1:35" x14ac:dyDescent="0.25">
      <c r="A310" t="s">
        <v>33</v>
      </c>
      <c r="B310" t="s">
        <v>34</v>
      </c>
      <c r="C310">
        <v>4077</v>
      </c>
      <c r="D310" t="s">
        <v>73</v>
      </c>
      <c r="E310">
        <v>28</v>
      </c>
      <c r="F310" t="s">
        <v>74</v>
      </c>
      <c r="G310" t="s">
        <v>74</v>
      </c>
      <c r="H310" t="s">
        <v>75</v>
      </c>
      <c r="I310">
        <v>20191001</v>
      </c>
      <c r="K310" s="1">
        <v>1516000</v>
      </c>
      <c r="L310" t="s">
        <v>76</v>
      </c>
      <c r="M310" t="s">
        <v>77</v>
      </c>
      <c r="N310" t="s">
        <v>78</v>
      </c>
      <c r="O310" t="s">
        <v>36</v>
      </c>
      <c r="P310" t="s">
        <v>36</v>
      </c>
      <c r="Q310" t="s">
        <v>37</v>
      </c>
      <c r="R310" s="1">
        <v>1516000</v>
      </c>
      <c r="S310">
        <v>124392</v>
      </c>
      <c r="T310" s="1">
        <v>44856520</v>
      </c>
      <c r="U310" t="s">
        <v>128</v>
      </c>
      <c r="V310">
        <v>44856520</v>
      </c>
      <c r="W310">
        <v>1</v>
      </c>
      <c r="X310" t="s">
        <v>2883</v>
      </c>
      <c r="Y310" s="1">
        <v>78000000</v>
      </c>
      <c r="Z310" s="1">
        <v>57.51</v>
      </c>
      <c r="AA310" t="s">
        <v>81</v>
      </c>
      <c r="AB310" t="s">
        <v>82</v>
      </c>
      <c r="AC310">
        <v>360</v>
      </c>
      <c r="AD310" t="s">
        <v>83</v>
      </c>
      <c r="AE310" t="s">
        <v>84</v>
      </c>
      <c r="AF310" t="s">
        <v>124</v>
      </c>
      <c r="AG310" s="1">
        <v>78000000</v>
      </c>
      <c r="AH310" t="s">
        <v>42</v>
      </c>
      <c r="AI310">
        <v>828211</v>
      </c>
    </row>
    <row r="311" spans="1:35" x14ac:dyDescent="0.25">
      <c r="A311" t="s">
        <v>33</v>
      </c>
      <c r="B311" t="s">
        <v>34</v>
      </c>
      <c r="C311">
        <v>4077</v>
      </c>
      <c r="D311" t="s">
        <v>73</v>
      </c>
      <c r="E311">
        <v>28</v>
      </c>
      <c r="F311" t="s">
        <v>74</v>
      </c>
      <c r="G311" t="s">
        <v>74</v>
      </c>
      <c r="H311" t="s">
        <v>75</v>
      </c>
      <c r="I311">
        <v>20190724</v>
      </c>
      <c r="K311" s="1">
        <v>1600000</v>
      </c>
      <c r="L311" t="s">
        <v>76</v>
      </c>
      <c r="M311" t="s">
        <v>97</v>
      </c>
      <c r="N311" t="s">
        <v>78</v>
      </c>
      <c r="O311" t="s">
        <v>36</v>
      </c>
      <c r="P311" t="s">
        <v>36</v>
      </c>
      <c r="Q311" t="s">
        <v>37</v>
      </c>
      <c r="R311" s="1">
        <v>1600000</v>
      </c>
      <c r="S311">
        <v>0</v>
      </c>
      <c r="T311" s="1">
        <v>62500000</v>
      </c>
      <c r="U311" t="s">
        <v>71</v>
      </c>
      <c r="V311">
        <v>62500000</v>
      </c>
      <c r="W311">
        <v>1</v>
      </c>
      <c r="X311" t="s">
        <v>2242</v>
      </c>
      <c r="Y311" s="1">
        <v>136000000</v>
      </c>
      <c r="Z311" s="1">
        <v>45.96</v>
      </c>
      <c r="AA311" t="s">
        <v>81</v>
      </c>
      <c r="AB311" t="s">
        <v>82</v>
      </c>
      <c r="AC311">
        <v>360</v>
      </c>
      <c r="AD311" t="s">
        <v>243</v>
      </c>
      <c r="AE311" t="s">
        <v>84</v>
      </c>
      <c r="AG311" s="1">
        <v>136000000</v>
      </c>
      <c r="AH311" t="s">
        <v>42</v>
      </c>
      <c r="AI311">
        <v>828211</v>
      </c>
    </row>
    <row r="312" spans="1:35" x14ac:dyDescent="0.25">
      <c r="A312" t="s">
        <v>33</v>
      </c>
      <c r="B312" t="s">
        <v>34</v>
      </c>
      <c r="C312">
        <v>4077</v>
      </c>
      <c r="D312" t="s">
        <v>73</v>
      </c>
      <c r="E312">
        <v>28</v>
      </c>
      <c r="F312" t="s">
        <v>74</v>
      </c>
      <c r="G312" t="s">
        <v>74</v>
      </c>
      <c r="H312" t="s">
        <v>75</v>
      </c>
      <c r="I312">
        <v>20190104</v>
      </c>
      <c r="K312" s="1">
        <v>2281242</v>
      </c>
      <c r="L312" t="s">
        <v>76</v>
      </c>
      <c r="M312" t="s">
        <v>77</v>
      </c>
      <c r="N312" t="s">
        <v>78</v>
      </c>
      <c r="O312" t="s">
        <v>36</v>
      </c>
      <c r="P312" t="s">
        <v>36</v>
      </c>
      <c r="Q312" t="s">
        <v>37</v>
      </c>
      <c r="R312" s="1">
        <v>2281242</v>
      </c>
      <c r="S312">
        <v>137124</v>
      </c>
      <c r="T312" s="1">
        <v>55925520</v>
      </c>
      <c r="U312" t="s">
        <v>555</v>
      </c>
      <c r="V312">
        <v>55925520</v>
      </c>
      <c r="W312">
        <v>1</v>
      </c>
      <c r="X312" t="s">
        <v>39</v>
      </c>
      <c r="Y312" s="1">
        <v>105467670</v>
      </c>
      <c r="Z312" s="1">
        <v>53.03</v>
      </c>
      <c r="AA312" t="s">
        <v>81</v>
      </c>
      <c r="AB312" t="s">
        <v>82</v>
      </c>
      <c r="AC312">
        <v>360</v>
      </c>
      <c r="AD312" t="s">
        <v>132</v>
      </c>
      <c r="AE312" t="s">
        <v>84</v>
      </c>
      <c r="AF312" t="s">
        <v>82</v>
      </c>
      <c r="AG312" s="1">
        <v>105467670</v>
      </c>
      <c r="AH312" t="s">
        <v>42</v>
      </c>
      <c r="AI312">
        <v>828211</v>
      </c>
    </row>
    <row r="313" spans="1:35" x14ac:dyDescent="0.25">
      <c r="A313" t="s">
        <v>33</v>
      </c>
      <c r="B313" t="s">
        <v>34</v>
      </c>
      <c r="C313">
        <v>4809</v>
      </c>
      <c r="D313" t="s">
        <v>188</v>
      </c>
      <c r="E313">
        <v>28</v>
      </c>
      <c r="F313" t="s">
        <v>74</v>
      </c>
      <c r="G313" t="s">
        <v>74</v>
      </c>
      <c r="H313" t="s">
        <v>1978</v>
      </c>
      <c r="I313">
        <v>20190802</v>
      </c>
      <c r="J313" t="s">
        <v>105</v>
      </c>
      <c r="K313" s="1">
        <v>21000000</v>
      </c>
      <c r="L313" t="s">
        <v>130</v>
      </c>
      <c r="M313" t="s">
        <v>97</v>
      </c>
      <c r="N313" t="s">
        <v>251</v>
      </c>
      <c r="O313" t="s">
        <v>112</v>
      </c>
      <c r="P313" t="s">
        <v>112</v>
      </c>
      <c r="Q313" t="s">
        <v>45</v>
      </c>
      <c r="R313" s="1">
        <v>21000000</v>
      </c>
      <c r="S313">
        <v>619865</v>
      </c>
      <c r="T313" s="1">
        <v>280000000</v>
      </c>
      <c r="V313">
        <v>0</v>
      </c>
      <c r="W313">
        <v>0</v>
      </c>
      <c r="X313" t="s">
        <v>2511</v>
      </c>
      <c r="Y313" s="1">
        <v>120000001</v>
      </c>
      <c r="Z313" s="1">
        <v>70</v>
      </c>
      <c r="AA313" t="s">
        <v>164</v>
      </c>
      <c r="AB313" t="s">
        <v>124</v>
      </c>
      <c r="AC313">
        <v>180</v>
      </c>
      <c r="AD313" t="s">
        <v>93</v>
      </c>
      <c r="AE313" t="s">
        <v>41</v>
      </c>
      <c r="AG313" s="1">
        <v>323400000</v>
      </c>
      <c r="AH313" t="s">
        <v>42</v>
      </c>
      <c r="AI313">
        <v>828211</v>
      </c>
    </row>
    <row r="314" spans="1:35" x14ac:dyDescent="0.25">
      <c r="A314" t="s">
        <v>33</v>
      </c>
      <c r="B314" t="s">
        <v>34</v>
      </c>
      <c r="C314">
        <v>4682</v>
      </c>
      <c r="D314" t="s">
        <v>179</v>
      </c>
      <c r="E314">
        <v>28</v>
      </c>
      <c r="F314" t="s">
        <v>74</v>
      </c>
      <c r="G314" t="s">
        <v>74</v>
      </c>
      <c r="H314" t="s">
        <v>75</v>
      </c>
      <c r="I314">
        <v>20191220</v>
      </c>
      <c r="J314" t="s">
        <v>96</v>
      </c>
      <c r="K314" s="1">
        <v>5475068</v>
      </c>
      <c r="L314" t="s">
        <v>130</v>
      </c>
      <c r="M314" t="s">
        <v>97</v>
      </c>
      <c r="N314" t="s">
        <v>149</v>
      </c>
      <c r="O314" t="s">
        <v>36</v>
      </c>
      <c r="P314" t="s">
        <v>36</v>
      </c>
      <c r="Q314" t="s">
        <v>45</v>
      </c>
      <c r="R314" s="1">
        <v>6700000</v>
      </c>
      <c r="S314">
        <v>0</v>
      </c>
      <c r="T314" s="1">
        <v>200000000</v>
      </c>
      <c r="V314">
        <v>0</v>
      </c>
      <c r="W314">
        <v>0</v>
      </c>
      <c r="X314" t="s">
        <v>3141</v>
      </c>
      <c r="Y314" s="1">
        <v>50000001</v>
      </c>
      <c r="Z314" s="1">
        <v>80</v>
      </c>
      <c r="AA314" t="s">
        <v>164</v>
      </c>
      <c r="AB314" t="s">
        <v>82</v>
      </c>
      <c r="AC314">
        <v>360</v>
      </c>
      <c r="AD314" t="s">
        <v>93</v>
      </c>
      <c r="AE314" t="s">
        <v>241</v>
      </c>
      <c r="AG314" s="1">
        <v>238190080</v>
      </c>
      <c r="AH314" t="s">
        <v>54</v>
      </c>
      <c r="AI314">
        <v>828211</v>
      </c>
    </row>
    <row r="315" spans="1:35" x14ac:dyDescent="0.25">
      <c r="A315" t="s">
        <v>33</v>
      </c>
      <c r="B315" t="s">
        <v>34</v>
      </c>
      <c r="C315">
        <v>4695</v>
      </c>
      <c r="D315" t="s">
        <v>203</v>
      </c>
      <c r="E315">
        <v>28</v>
      </c>
      <c r="F315" t="s">
        <v>74</v>
      </c>
      <c r="G315" t="s">
        <v>74</v>
      </c>
      <c r="H315" t="s">
        <v>161</v>
      </c>
      <c r="I315">
        <v>20190318</v>
      </c>
      <c r="K315" s="1">
        <v>3073400</v>
      </c>
      <c r="L315" t="s">
        <v>130</v>
      </c>
      <c r="M315" t="s">
        <v>97</v>
      </c>
      <c r="N315" t="s">
        <v>251</v>
      </c>
      <c r="O315" t="s">
        <v>36</v>
      </c>
      <c r="P315" t="s">
        <v>36</v>
      </c>
      <c r="Q315" t="s">
        <v>37</v>
      </c>
      <c r="R315" s="1">
        <v>3589152</v>
      </c>
      <c r="S315">
        <v>1606916</v>
      </c>
      <c r="T315" s="1">
        <v>118000000</v>
      </c>
      <c r="V315">
        <v>118000000</v>
      </c>
      <c r="W315">
        <v>1</v>
      </c>
      <c r="X315" t="s">
        <v>1359</v>
      </c>
      <c r="Y315" s="1">
        <v>184735000</v>
      </c>
      <c r="Z315" s="1">
        <v>63.88</v>
      </c>
      <c r="AA315" t="s">
        <v>81</v>
      </c>
      <c r="AB315" t="s">
        <v>82</v>
      </c>
      <c r="AC315">
        <v>240</v>
      </c>
      <c r="AD315" t="s">
        <v>132</v>
      </c>
      <c r="AE315" t="s">
        <v>41</v>
      </c>
      <c r="AG315" s="1">
        <v>182945460</v>
      </c>
      <c r="AH315" t="s">
        <v>42</v>
      </c>
      <c r="AI315">
        <v>828211</v>
      </c>
    </row>
    <row r="316" spans="1:35" x14ac:dyDescent="0.25">
      <c r="A316" t="s">
        <v>33</v>
      </c>
      <c r="B316" t="s">
        <v>34</v>
      </c>
      <c r="C316">
        <v>4077</v>
      </c>
      <c r="D316" t="s">
        <v>73</v>
      </c>
      <c r="E316">
        <v>28</v>
      </c>
      <c r="F316" t="s">
        <v>74</v>
      </c>
      <c r="G316" t="s">
        <v>74</v>
      </c>
      <c r="H316" t="s">
        <v>75</v>
      </c>
      <c r="I316">
        <v>20190614</v>
      </c>
      <c r="K316" s="1">
        <v>1417291</v>
      </c>
      <c r="L316" t="s">
        <v>76</v>
      </c>
      <c r="M316" t="s">
        <v>77</v>
      </c>
      <c r="N316" t="s">
        <v>78</v>
      </c>
      <c r="O316" t="s">
        <v>36</v>
      </c>
      <c r="P316" t="s">
        <v>36</v>
      </c>
      <c r="Q316" t="s">
        <v>37</v>
      </c>
      <c r="R316" s="1">
        <v>1417291</v>
      </c>
      <c r="S316">
        <v>87000</v>
      </c>
      <c r="T316" s="1">
        <v>49000000</v>
      </c>
      <c r="U316" t="s">
        <v>560</v>
      </c>
      <c r="V316">
        <v>49000000</v>
      </c>
      <c r="W316">
        <v>1</v>
      </c>
      <c r="X316" t="s">
        <v>2027</v>
      </c>
      <c r="Y316" s="1">
        <v>86000000</v>
      </c>
      <c r="Z316" s="1">
        <v>56.98</v>
      </c>
      <c r="AA316" t="s">
        <v>81</v>
      </c>
      <c r="AB316" t="s">
        <v>82</v>
      </c>
      <c r="AC316">
        <v>240</v>
      </c>
      <c r="AD316" t="s">
        <v>83</v>
      </c>
      <c r="AE316" t="s">
        <v>84</v>
      </c>
      <c r="AF316" t="s">
        <v>82</v>
      </c>
      <c r="AG316" s="1">
        <v>86000000</v>
      </c>
      <c r="AH316" t="s">
        <v>54</v>
      </c>
      <c r="AI316">
        <v>828211</v>
      </c>
    </row>
    <row r="317" spans="1:35" x14ac:dyDescent="0.25">
      <c r="A317" t="s">
        <v>33</v>
      </c>
      <c r="B317" t="s">
        <v>34</v>
      </c>
      <c r="C317">
        <v>4077</v>
      </c>
      <c r="D317" t="s">
        <v>73</v>
      </c>
      <c r="E317">
        <v>28</v>
      </c>
      <c r="F317" t="s">
        <v>74</v>
      </c>
      <c r="G317" t="s">
        <v>74</v>
      </c>
      <c r="H317" t="s">
        <v>75</v>
      </c>
      <c r="I317">
        <v>20191003</v>
      </c>
      <c r="K317" s="1">
        <v>1650000</v>
      </c>
      <c r="L317" t="s">
        <v>76</v>
      </c>
      <c r="M317" t="s">
        <v>97</v>
      </c>
      <c r="N317" t="s">
        <v>78</v>
      </c>
      <c r="O317" t="s">
        <v>36</v>
      </c>
      <c r="P317" t="s">
        <v>36</v>
      </c>
      <c r="Q317" t="s">
        <v>37</v>
      </c>
      <c r="R317" s="1">
        <v>1650000</v>
      </c>
      <c r="S317">
        <v>596659</v>
      </c>
      <c r="T317" s="1">
        <v>52000000</v>
      </c>
      <c r="U317" t="s">
        <v>470</v>
      </c>
      <c r="V317">
        <v>52000000</v>
      </c>
      <c r="W317">
        <v>1</v>
      </c>
      <c r="X317" t="s">
        <v>2883</v>
      </c>
      <c r="Y317" s="1">
        <v>135500000</v>
      </c>
      <c r="Z317" s="1">
        <v>38.380000000000003</v>
      </c>
      <c r="AA317" t="s">
        <v>81</v>
      </c>
      <c r="AB317" t="s">
        <v>82</v>
      </c>
      <c r="AC317">
        <v>350</v>
      </c>
      <c r="AD317" t="s">
        <v>93</v>
      </c>
      <c r="AE317" t="s">
        <v>233</v>
      </c>
      <c r="AG317" s="1">
        <v>135500000</v>
      </c>
      <c r="AH317" t="s">
        <v>42</v>
      </c>
      <c r="AI317">
        <v>828211</v>
      </c>
    </row>
    <row r="318" spans="1:35" x14ac:dyDescent="0.25">
      <c r="A318" t="s">
        <v>33</v>
      </c>
      <c r="B318" t="s">
        <v>34</v>
      </c>
      <c r="C318">
        <v>4077</v>
      </c>
      <c r="D318" t="s">
        <v>73</v>
      </c>
      <c r="E318">
        <v>28</v>
      </c>
      <c r="F318" t="s">
        <v>74</v>
      </c>
      <c r="G318" t="s">
        <v>74</v>
      </c>
      <c r="H318" t="s">
        <v>75</v>
      </c>
      <c r="I318">
        <v>20190110</v>
      </c>
      <c r="K318" s="1">
        <v>828116</v>
      </c>
      <c r="L318" t="s">
        <v>76</v>
      </c>
      <c r="M318" t="s">
        <v>77</v>
      </c>
      <c r="N318" t="s">
        <v>78</v>
      </c>
      <c r="O318" t="s">
        <v>36</v>
      </c>
      <c r="P318" t="s">
        <v>36</v>
      </c>
      <c r="Q318" t="s">
        <v>37</v>
      </c>
      <c r="R318" s="1">
        <v>828116</v>
      </c>
      <c r="S318">
        <v>465168</v>
      </c>
      <c r="T318" s="1">
        <v>56300000</v>
      </c>
      <c r="U318" t="s">
        <v>79</v>
      </c>
      <c r="V318">
        <v>56300000</v>
      </c>
      <c r="W318">
        <v>1</v>
      </c>
      <c r="X318" t="s">
        <v>39</v>
      </c>
      <c r="Y318" s="1">
        <v>83691000</v>
      </c>
      <c r="Z318" s="1">
        <v>67.27</v>
      </c>
      <c r="AA318" t="s">
        <v>81</v>
      </c>
      <c r="AB318" t="s">
        <v>82</v>
      </c>
      <c r="AC318">
        <v>300</v>
      </c>
      <c r="AD318" t="s">
        <v>83</v>
      </c>
      <c r="AE318" t="s">
        <v>84</v>
      </c>
      <c r="AF318" t="s">
        <v>82</v>
      </c>
      <c r="AG318" s="1">
        <v>83691000</v>
      </c>
      <c r="AH318" t="s">
        <v>54</v>
      </c>
      <c r="AI318">
        <v>828211</v>
      </c>
    </row>
    <row r="319" spans="1:35" x14ac:dyDescent="0.25">
      <c r="A319" t="s">
        <v>33</v>
      </c>
      <c r="B319" t="s">
        <v>34</v>
      </c>
      <c r="C319">
        <v>4077</v>
      </c>
      <c r="D319" t="s">
        <v>73</v>
      </c>
      <c r="E319">
        <v>28</v>
      </c>
      <c r="F319" t="s">
        <v>74</v>
      </c>
      <c r="G319" t="s">
        <v>74</v>
      </c>
      <c r="H319" t="s">
        <v>75</v>
      </c>
      <c r="I319">
        <v>20190404</v>
      </c>
      <c r="K319" s="1">
        <v>1027595</v>
      </c>
      <c r="L319" t="s">
        <v>76</v>
      </c>
      <c r="M319" t="s">
        <v>77</v>
      </c>
      <c r="N319" t="s">
        <v>78</v>
      </c>
      <c r="O319" t="s">
        <v>36</v>
      </c>
      <c r="P319" t="s">
        <v>36</v>
      </c>
      <c r="Q319" t="s">
        <v>37</v>
      </c>
      <c r="R319" s="1">
        <v>1027595</v>
      </c>
      <c r="S319">
        <v>0</v>
      </c>
      <c r="T319" s="1">
        <v>35500000</v>
      </c>
      <c r="U319" t="s">
        <v>240</v>
      </c>
      <c r="V319">
        <v>35500000</v>
      </c>
      <c r="W319">
        <v>1</v>
      </c>
      <c r="X319" t="s">
        <v>1587</v>
      </c>
      <c r="Y319" s="1">
        <v>110000000</v>
      </c>
      <c r="Z319" s="1">
        <v>32.270000000000003</v>
      </c>
      <c r="AA319" t="s">
        <v>81</v>
      </c>
      <c r="AB319" t="s">
        <v>82</v>
      </c>
      <c r="AC319">
        <v>240</v>
      </c>
      <c r="AD319" t="s">
        <v>89</v>
      </c>
      <c r="AE319" t="s">
        <v>84</v>
      </c>
      <c r="AF319" t="s">
        <v>82</v>
      </c>
      <c r="AG319" s="1">
        <v>110000000</v>
      </c>
      <c r="AH319" t="s">
        <v>42</v>
      </c>
      <c r="AI319">
        <v>828211</v>
      </c>
    </row>
    <row r="320" spans="1:35" x14ac:dyDescent="0.25">
      <c r="A320" t="s">
        <v>33</v>
      </c>
      <c r="B320" t="s">
        <v>34</v>
      </c>
      <c r="C320">
        <v>4077</v>
      </c>
      <c r="D320" t="s">
        <v>73</v>
      </c>
      <c r="E320">
        <v>28</v>
      </c>
      <c r="F320" t="s">
        <v>74</v>
      </c>
      <c r="G320" t="s">
        <v>74</v>
      </c>
      <c r="H320" t="s">
        <v>75</v>
      </c>
      <c r="I320">
        <v>20191113</v>
      </c>
      <c r="K320" s="1">
        <v>3154884</v>
      </c>
      <c r="L320" t="s">
        <v>76</v>
      </c>
      <c r="M320" t="s">
        <v>77</v>
      </c>
      <c r="N320" t="s">
        <v>85</v>
      </c>
      <c r="O320" t="s">
        <v>36</v>
      </c>
      <c r="P320" t="s">
        <v>36</v>
      </c>
      <c r="Q320" t="s">
        <v>37</v>
      </c>
      <c r="R320" s="1">
        <v>3154884</v>
      </c>
      <c r="S320">
        <v>73498</v>
      </c>
      <c r="T320" s="1">
        <v>78256962</v>
      </c>
      <c r="U320" t="s">
        <v>618</v>
      </c>
      <c r="V320">
        <v>78256962</v>
      </c>
      <c r="W320">
        <v>1</v>
      </c>
      <c r="X320" t="s">
        <v>3021</v>
      </c>
      <c r="Y320" s="1">
        <v>111795660</v>
      </c>
      <c r="Z320" s="1">
        <v>70</v>
      </c>
      <c r="AA320" t="s">
        <v>81</v>
      </c>
      <c r="AB320" t="s">
        <v>82</v>
      </c>
      <c r="AC320">
        <v>180</v>
      </c>
      <c r="AD320" t="s">
        <v>132</v>
      </c>
      <c r="AE320" t="s">
        <v>41</v>
      </c>
      <c r="AF320" t="s">
        <v>82</v>
      </c>
      <c r="AG320" s="1">
        <v>111795660</v>
      </c>
      <c r="AH320" t="s">
        <v>54</v>
      </c>
      <c r="AI320">
        <v>828211</v>
      </c>
    </row>
    <row r="321" spans="1:35" x14ac:dyDescent="0.25">
      <c r="A321" t="s">
        <v>33</v>
      </c>
      <c r="B321" t="s">
        <v>34</v>
      </c>
      <c r="C321">
        <v>4077</v>
      </c>
      <c r="D321" t="s">
        <v>73</v>
      </c>
      <c r="E321">
        <v>28</v>
      </c>
      <c r="F321" t="s">
        <v>74</v>
      </c>
      <c r="G321" t="s">
        <v>74</v>
      </c>
      <c r="H321" t="s">
        <v>75</v>
      </c>
      <c r="I321">
        <v>20190417</v>
      </c>
      <c r="K321" s="1">
        <v>1008000</v>
      </c>
      <c r="L321" t="s">
        <v>76</v>
      </c>
      <c r="M321" t="s">
        <v>77</v>
      </c>
      <c r="N321" t="s">
        <v>85</v>
      </c>
      <c r="O321" t="s">
        <v>36</v>
      </c>
      <c r="P321" t="s">
        <v>36</v>
      </c>
      <c r="Q321" t="s">
        <v>37</v>
      </c>
      <c r="R321" s="1">
        <v>1008000</v>
      </c>
      <c r="S321">
        <v>0</v>
      </c>
      <c r="T321" s="1">
        <v>28000000</v>
      </c>
      <c r="U321" t="s">
        <v>720</v>
      </c>
      <c r="V321">
        <v>28000000</v>
      </c>
      <c r="W321">
        <v>1</v>
      </c>
      <c r="X321" t="s">
        <v>1587</v>
      </c>
      <c r="Y321" s="1">
        <v>62611000</v>
      </c>
      <c r="Z321" s="1">
        <v>44.72</v>
      </c>
      <c r="AA321" t="s">
        <v>81</v>
      </c>
      <c r="AB321" t="s">
        <v>82</v>
      </c>
      <c r="AC321">
        <v>240</v>
      </c>
      <c r="AD321" t="s">
        <v>93</v>
      </c>
      <c r="AE321" t="s">
        <v>41</v>
      </c>
      <c r="AF321" t="s">
        <v>82</v>
      </c>
      <c r="AG321" s="1">
        <v>62611000</v>
      </c>
      <c r="AH321" t="s">
        <v>42</v>
      </c>
      <c r="AI321">
        <v>828211</v>
      </c>
    </row>
    <row r="322" spans="1:35" x14ac:dyDescent="0.25">
      <c r="A322" t="s">
        <v>33</v>
      </c>
      <c r="B322" t="s">
        <v>34</v>
      </c>
      <c r="C322">
        <v>4077</v>
      </c>
      <c r="D322" t="s">
        <v>73</v>
      </c>
      <c r="E322">
        <v>28</v>
      </c>
      <c r="F322" t="s">
        <v>74</v>
      </c>
      <c r="G322" t="s">
        <v>74</v>
      </c>
      <c r="H322" t="s">
        <v>75</v>
      </c>
      <c r="I322">
        <v>20190116</v>
      </c>
      <c r="K322" s="1">
        <v>1448857</v>
      </c>
      <c r="L322" t="s">
        <v>76</v>
      </c>
      <c r="M322" t="s">
        <v>97</v>
      </c>
      <c r="N322" t="s">
        <v>78</v>
      </c>
      <c r="O322" t="s">
        <v>36</v>
      </c>
      <c r="P322" t="s">
        <v>36</v>
      </c>
      <c r="Q322" t="s">
        <v>37</v>
      </c>
      <c r="R322" s="1">
        <v>1450000</v>
      </c>
      <c r="S322">
        <v>106757</v>
      </c>
      <c r="T322" s="1">
        <v>58600000</v>
      </c>
      <c r="U322" t="s">
        <v>364</v>
      </c>
      <c r="V322">
        <v>58600000</v>
      </c>
      <c r="W322">
        <v>1</v>
      </c>
      <c r="X322" t="s">
        <v>39</v>
      </c>
      <c r="Y322" s="1">
        <v>97746521</v>
      </c>
      <c r="Z322" s="1">
        <v>59.95</v>
      </c>
      <c r="AA322" t="s">
        <v>81</v>
      </c>
      <c r="AB322" t="s">
        <v>82</v>
      </c>
      <c r="AC322">
        <v>360</v>
      </c>
      <c r="AD322" t="s">
        <v>93</v>
      </c>
      <c r="AE322" t="s">
        <v>84</v>
      </c>
      <c r="AG322" s="1">
        <v>122230000</v>
      </c>
      <c r="AH322" t="s">
        <v>42</v>
      </c>
      <c r="AI322">
        <v>828211</v>
      </c>
    </row>
    <row r="323" spans="1:35" x14ac:dyDescent="0.25">
      <c r="A323" t="s">
        <v>33</v>
      </c>
      <c r="B323" t="s">
        <v>34</v>
      </c>
      <c r="C323">
        <v>4077</v>
      </c>
      <c r="D323" t="s">
        <v>73</v>
      </c>
      <c r="E323">
        <v>28</v>
      </c>
      <c r="F323" t="s">
        <v>74</v>
      </c>
      <c r="G323" t="s">
        <v>74</v>
      </c>
      <c r="H323" t="s">
        <v>612</v>
      </c>
      <c r="I323">
        <v>20190926</v>
      </c>
      <c r="K323" s="1">
        <v>900000</v>
      </c>
      <c r="L323" t="s">
        <v>76</v>
      </c>
      <c r="M323" t="s">
        <v>77</v>
      </c>
      <c r="N323" t="s">
        <v>78</v>
      </c>
      <c r="O323" t="s">
        <v>36</v>
      </c>
      <c r="P323" t="s">
        <v>36</v>
      </c>
      <c r="Q323" t="s">
        <v>37</v>
      </c>
      <c r="R323" s="1">
        <v>997032</v>
      </c>
      <c r="S323">
        <v>1532</v>
      </c>
      <c r="T323" s="1">
        <v>55000000</v>
      </c>
      <c r="U323" t="s">
        <v>1684</v>
      </c>
      <c r="V323">
        <v>55000000</v>
      </c>
      <c r="W323">
        <v>1</v>
      </c>
      <c r="X323" t="s">
        <v>2709</v>
      </c>
      <c r="Y323" s="1">
        <v>103000000</v>
      </c>
      <c r="Z323" s="1">
        <v>53.4</v>
      </c>
      <c r="AA323" t="s">
        <v>81</v>
      </c>
      <c r="AB323" t="s">
        <v>82</v>
      </c>
      <c r="AC323">
        <v>168</v>
      </c>
      <c r="AD323" t="s">
        <v>93</v>
      </c>
      <c r="AE323" t="s">
        <v>84</v>
      </c>
      <c r="AF323" t="s">
        <v>82</v>
      </c>
      <c r="AG323" s="1">
        <v>103000000</v>
      </c>
      <c r="AH323" t="s">
        <v>42</v>
      </c>
      <c r="AI323">
        <v>828211</v>
      </c>
    </row>
    <row r="324" spans="1:35" x14ac:dyDescent="0.25">
      <c r="A324" t="s">
        <v>33</v>
      </c>
      <c r="B324" t="s">
        <v>34</v>
      </c>
      <c r="C324">
        <v>80</v>
      </c>
      <c r="D324" t="s">
        <v>404</v>
      </c>
      <c r="E324">
        <v>28</v>
      </c>
      <c r="F324" t="s">
        <v>74</v>
      </c>
      <c r="G324" t="s">
        <v>74</v>
      </c>
      <c r="H324" t="s">
        <v>75</v>
      </c>
      <c r="I324">
        <v>20190424</v>
      </c>
      <c r="J324" t="s">
        <v>245</v>
      </c>
      <c r="K324" s="1">
        <v>3137400</v>
      </c>
      <c r="L324" t="s">
        <v>130</v>
      </c>
      <c r="M324" t="s">
        <v>97</v>
      </c>
      <c r="N324" t="s">
        <v>149</v>
      </c>
      <c r="O324" t="s">
        <v>36</v>
      </c>
      <c r="P324" t="s">
        <v>36</v>
      </c>
      <c r="Q324" t="s">
        <v>37</v>
      </c>
      <c r="R324" s="1">
        <v>3137400</v>
      </c>
      <c r="S324">
        <v>233206</v>
      </c>
      <c r="T324" s="1">
        <v>136000000</v>
      </c>
      <c r="V324">
        <v>0</v>
      </c>
      <c r="W324">
        <v>0</v>
      </c>
      <c r="X324" t="s">
        <v>1587</v>
      </c>
      <c r="Y324" s="1">
        <v>34000001</v>
      </c>
      <c r="Z324" s="1">
        <v>80</v>
      </c>
      <c r="AA324" t="s">
        <v>81</v>
      </c>
      <c r="AB324" t="s">
        <v>82</v>
      </c>
      <c r="AC324">
        <v>360</v>
      </c>
      <c r="AD324" t="s">
        <v>93</v>
      </c>
      <c r="AE324" t="s">
        <v>704</v>
      </c>
      <c r="AG324" s="1">
        <v>123498000</v>
      </c>
      <c r="AH324" t="s">
        <v>42</v>
      </c>
      <c r="AI324">
        <v>828211</v>
      </c>
    </row>
    <row r="325" spans="1:35" x14ac:dyDescent="0.25">
      <c r="A325" t="s">
        <v>33</v>
      </c>
      <c r="B325" t="s">
        <v>34</v>
      </c>
      <c r="C325">
        <v>43</v>
      </c>
      <c r="D325" t="s">
        <v>192</v>
      </c>
      <c r="E325">
        <v>28</v>
      </c>
      <c r="F325" t="s">
        <v>74</v>
      </c>
      <c r="G325" t="s">
        <v>74</v>
      </c>
      <c r="H325" t="s">
        <v>75</v>
      </c>
      <c r="I325">
        <v>20190909</v>
      </c>
      <c r="K325" s="1">
        <v>2300000</v>
      </c>
      <c r="L325" t="s">
        <v>76</v>
      </c>
      <c r="M325" t="s">
        <v>77</v>
      </c>
      <c r="N325" t="s">
        <v>85</v>
      </c>
      <c r="O325" t="s">
        <v>36</v>
      </c>
      <c r="P325" t="s">
        <v>36</v>
      </c>
      <c r="Q325" t="s">
        <v>37</v>
      </c>
      <c r="R325" s="1">
        <v>2300000</v>
      </c>
      <c r="S325">
        <v>728849</v>
      </c>
      <c r="T325" s="1">
        <v>51200000</v>
      </c>
      <c r="U325" t="s">
        <v>657</v>
      </c>
      <c r="V325">
        <v>51200000</v>
      </c>
      <c r="W325">
        <v>1</v>
      </c>
      <c r="X325" t="s">
        <v>2709</v>
      </c>
      <c r="Y325" s="1">
        <v>87663000</v>
      </c>
      <c r="Z325" s="1">
        <v>58.41</v>
      </c>
      <c r="AA325" t="s">
        <v>81</v>
      </c>
      <c r="AB325" t="s">
        <v>82</v>
      </c>
      <c r="AC325">
        <v>240</v>
      </c>
      <c r="AD325" t="s">
        <v>93</v>
      </c>
      <c r="AE325" t="s">
        <v>41</v>
      </c>
      <c r="AF325" t="s">
        <v>124</v>
      </c>
      <c r="AG325" s="1">
        <v>91219380</v>
      </c>
      <c r="AH325" t="s">
        <v>42</v>
      </c>
      <c r="AI325">
        <v>828211</v>
      </c>
    </row>
    <row r="326" spans="1:35" x14ac:dyDescent="0.25">
      <c r="A326" t="s">
        <v>33</v>
      </c>
      <c r="B326" t="s">
        <v>34</v>
      </c>
      <c r="C326">
        <v>4077</v>
      </c>
      <c r="D326" t="s">
        <v>73</v>
      </c>
      <c r="E326">
        <v>28</v>
      </c>
      <c r="F326" t="s">
        <v>74</v>
      </c>
      <c r="G326" t="s">
        <v>74</v>
      </c>
      <c r="H326" t="s">
        <v>75</v>
      </c>
      <c r="I326">
        <v>20190925</v>
      </c>
      <c r="K326" s="1">
        <v>1413735</v>
      </c>
      <c r="L326" t="s">
        <v>76</v>
      </c>
      <c r="M326" t="s">
        <v>77</v>
      </c>
      <c r="N326" t="s">
        <v>78</v>
      </c>
      <c r="O326" t="s">
        <v>36</v>
      </c>
      <c r="P326" t="s">
        <v>36</v>
      </c>
      <c r="Q326" t="s">
        <v>37</v>
      </c>
      <c r="R326" s="1">
        <v>1673279</v>
      </c>
      <c r="S326">
        <v>76307</v>
      </c>
      <c r="T326" s="1">
        <v>56660000</v>
      </c>
      <c r="U326" t="s">
        <v>575</v>
      </c>
      <c r="V326">
        <v>56660000</v>
      </c>
      <c r="W326">
        <v>1</v>
      </c>
      <c r="X326" t="s">
        <v>2709</v>
      </c>
      <c r="Y326" s="1">
        <v>90562000</v>
      </c>
      <c r="Z326" s="1">
        <v>62.56</v>
      </c>
      <c r="AA326" t="s">
        <v>81</v>
      </c>
      <c r="AB326" t="s">
        <v>82</v>
      </c>
      <c r="AC326">
        <v>240</v>
      </c>
      <c r="AD326" t="s">
        <v>83</v>
      </c>
      <c r="AE326" t="s">
        <v>84</v>
      </c>
      <c r="AF326" t="s">
        <v>82</v>
      </c>
      <c r="AG326" s="1">
        <v>90562000</v>
      </c>
      <c r="AH326" t="s">
        <v>42</v>
      </c>
      <c r="AI326">
        <v>828211</v>
      </c>
    </row>
    <row r="327" spans="1:35" x14ac:dyDescent="0.25">
      <c r="A327" t="s">
        <v>33</v>
      </c>
      <c r="B327" t="s">
        <v>34</v>
      </c>
      <c r="C327">
        <v>4502</v>
      </c>
      <c r="D327" t="s">
        <v>197</v>
      </c>
      <c r="E327">
        <v>28</v>
      </c>
      <c r="F327" t="s">
        <v>74</v>
      </c>
      <c r="G327" t="s">
        <v>74</v>
      </c>
      <c r="H327" t="s">
        <v>75</v>
      </c>
      <c r="I327">
        <v>20190531</v>
      </c>
      <c r="K327" s="1">
        <v>2167497</v>
      </c>
      <c r="L327" t="s">
        <v>76</v>
      </c>
      <c r="M327" t="s">
        <v>77</v>
      </c>
      <c r="N327" t="s">
        <v>85</v>
      </c>
      <c r="O327" t="s">
        <v>36</v>
      </c>
      <c r="P327" t="s">
        <v>36</v>
      </c>
      <c r="Q327" t="s">
        <v>37</v>
      </c>
      <c r="R327" s="1">
        <v>2167497</v>
      </c>
      <c r="S327">
        <v>204461</v>
      </c>
      <c r="T327" s="1">
        <v>61400000</v>
      </c>
      <c r="U327" t="s">
        <v>120</v>
      </c>
      <c r="V327">
        <v>61400000</v>
      </c>
      <c r="W327">
        <v>1</v>
      </c>
      <c r="X327" t="s">
        <v>1812</v>
      </c>
      <c r="Y327" s="1">
        <v>105600000</v>
      </c>
      <c r="Z327" s="1">
        <v>58.14</v>
      </c>
      <c r="AA327" t="s">
        <v>81</v>
      </c>
      <c r="AB327" t="s">
        <v>82</v>
      </c>
      <c r="AC327">
        <v>240</v>
      </c>
      <c r="AD327" t="s">
        <v>83</v>
      </c>
      <c r="AE327" t="s">
        <v>41</v>
      </c>
      <c r="AF327" t="s">
        <v>82</v>
      </c>
      <c r="AG327" s="1">
        <v>105600000</v>
      </c>
      <c r="AH327" t="s">
        <v>54</v>
      </c>
      <c r="AI327">
        <v>828211</v>
      </c>
    </row>
    <row r="328" spans="1:35" x14ac:dyDescent="0.25">
      <c r="A328" t="s">
        <v>33</v>
      </c>
      <c r="B328" t="s">
        <v>34</v>
      </c>
      <c r="C328">
        <v>53</v>
      </c>
      <c r="D328" t="s">
        <v>172</v>
      </c>
      <c r="E328">
        <v>28</v>
      </c>
      <c r="F328" t="s">
        <v>74</v>
      </c>
      <c r="G328" t="s">
        <v>74</v>
      </c>
      <c r="H328" t="s">
        <v>75</v>
      </c>
      <c r="I328">
        <v>20191203</v>
      </c>
      <c r="K328" s="1">
        <v>1078116</v>
      </c>
      <c r="L328" t="s">
        <v>76</v>
      </c>
      <c r="M328" t="s">
        <v>77</v>
      </c>
      <c r="N328" t="s">
        <v>85</v>
      </c>
      <c r="O328" t="s">
        <v>36</v>
      </c>
      <c r="P328" t="s">
        <v>36</v>
      </c>
      <c r="Q328" t="s">
        <v>37</v>
      </c>
      <c r="R328" s="1">
        <v>1078116</v>
      </c>
      <c r="S328">
        <v>12252</v>
      </c>
      <c r="T328" s="1">
        <v>30900000</v>
      </c>
      <c r="U328" t="s">
        <v>103</v>
      </c>
      <c r="V328">
        <v>30900000</v>
      </c>
      <c r="W328">
        <v>1</v>
      </c>
      <c r="X328" t="s">
        <v>3141</v>
      </c>
      <c r="Y328" s="1">
        <v>70712800</v>
      </c>
      <c r="Z328" s="1">
        <v>43.7</v>
      </c>
      <c r="AA328" t="s">
        <v>81</v>
      </c>
      <c r="AB328" t="s">
        <v>82</v>
      </c>
      <c r="AC328">
        <v>240</v>
      </c>
      <c r="AD328" t="s">
        <v>83</v>
      </c>
      <c r="AE328" t="s">
        <v>41</v>
      </c>
      <c r="AF328" t="s">
        <v>124</v>
      </c>
      <c r="AG328" s="1">
        <v>70712800</v>
      </c>
      <c r="AH328" t="s">
        <v>54</v>
      </c>
      <c r="AI328">
        <v>828211</v>
      </c>
    </row>
    <row r="329" spans="1:35" x14ac:dyDescent="0.25">
      <c r="A329" t="s">
        <v>33</v>
      </c>
      <c r="B329" t="s">
        <v>34</v>
      </c>
      <c r="C329">
        <v>4077</v>
      </c>
      <c r="D329" t="s">
        <v>73</v>
      </c>
      <c r="E329">
        <v>28</v>
      </c>
      <c r="F329" t="s">
        <v>74</v>
      </c>
      <c r="G329" t="s">
        <v>74</v>
      </c>
      <c r="H329" t="s">
        <v>75</v>
      </c>
      <c r="I329">
        <v>20190712</v>
      </c>
      <c r="K329" s="1">
        <v>1242174</v>
      </c>
      <c r="L329" t="s">
        <v>76</v>
      </c>
      <c r="M329" t="s">
        <v>77</v>
      </c>
      <c r="N329" t="s">
        <v>78</v>
      </c>
      <c r="O329" t="s">
        <v>36</v>
      </c>
      <c r="P329" t="s">
        <v>36</v>
      </c>
      <c r="Q329" t="s">
        <v>37</v>
      </c>
      <c r="R329" s="1">
        <v>1800000</v>
      </c>
      <c r="S329">
        <v>0</v>
      </c>
      <c r="T329" s="1">
        <v>41912050</v>
      </c>
      <c r="U329" t="s">
        <v>128</v>
      </c>
      <c r="V329">
        <v>41912050</v>
      </c>
      <c r="W329">
        <v>1</v>
      </c>
      <c r="X329" t="s">
        <v>2242</v>
      </c>
      <c r="Y329" s="1">
        <v>78765100</v>
      </c>
      <c r="Z329" s="1">
        <v>53.21</v>
      </c>
      <c r="AA329" t="s">
        <v>81</v>
      </c>
      <c r="AB329" t="s">
        <v>82</v>
      </c>
      <c r="AC329">
        <v>300</v>
      </c>
      <c r="AD329" t="s">
        <v>83</v>
      </c>
      <c r="AE329" t="s">
        <v>84</v>
      </c>
      <c r="AF329" t="s">
        <v>82</v>
      </c>
      <c r="AG329" s="1">
        <v>78765100</v>
      </c>
      <c r="AH329" t="s">
        <v>54</v>
      </c>
      <c r="AI329">
        <v>828211</v>
      </c>
    </row>
    <row r="330" spans="1:35" x14ac:dyDescent="0.25">
      <c r="A330" t="s">
        <v>33</v>
      </c>
      <c r="B330" t="s">
        <v>34</v>
      </c>
      <c r="C330">
        <v>4077</v>
      </c>
      <c r="D330" t="s">
        <v>73</v>
      </c>
      <c r="E330">
        <v>28</v>
      </c>
      <c r="F330" t="s">
        <v>74</v>
      </c>
      <c r="G330" t="s">
        <v>74</v>
      </c>
      <c r="H330" t="s">
        <v>75</v>
      </c>
      <c r="I330">
        <v>20190612</v>
      </c>
      <c r="K330" s="1">
        <v>1961114</v>
      </c>
      <c r="L330" t="s">
        <v>76</v>
      </c>
      <c r="M330" t="s">
        <v>77</v>
      </c>
      <c r="N330" t="s">
        <v>78</v>
      </c>
      <c r="O330" t="s">
        <v>36</v>
      </c>
      <c r="P330" t="s">
        <v>36</v>
      </c>
      <c r="Q330" t="s">
        <v>37</v>
      </c>
      <c r="R330" s="1">
        <v>2043666</v>
      </c>
      <c r="S330">
        <v>323000</v>
      </c>
      <c r="T330" s="1">
        <v>73000000</v>
      </c>
      <c r="U330" t="s">
        <v>322</v>
      </c>
      <c r="V330">
        <v>73000000</v>
      </c>
      <c r="W330">
        <v>1</v>
      </c>
      <c r="X330" t="s">
        <v>2027</v>
      </c>
      <c r="Y330" s="1">
        <v>105467670</v>
      </c>
      <c r="Z330" s="1">
        <v>69.22</v>
      </c>
      <c r="AA330" t="s">
        <v>81</v>
      </c>
      <c r="AB330" t="s">
        <v>82</v>
      </c>
      <c r="AC330">
        <v>360</v>
      </c>
      <c r="AD330" t="s">
        <v>93</v>
      </c>
      <c r="AE330" t="s">
        <v>84</v>
      </c>
      <c r="AF330" t="s">
        <v>82</v>
      </c>
      <c r="AG330" s="1">
        <v>105467670</v>
      </c>
      <c r="AH330" t="s">
        <v>42</v>
      </c>
      <c r="AI330">
        <v>828211</v>
      </c>
    </row>
    <row r="331" spans="1:35" x14ac:dyDescent="0.25">
      <c r="A331" t="s">
        <v>33</v>
      </c>
      <c r="B331" t="s">
        <v>34</v>
      </c>
      <c r="C331">
        <v>4077</v>
      </c>
      <c r="D331" t="s">
        <v>73</v>
      </c>
      <c r="E331">
        <v>28</v>
      </c>
      <c r="F331" t="s">
        <v>74</v>
      </c>
      <c r="G331" t="s">
        <v>74</v>
      </c>
      <c r="H331" t="s">
        <v>75</v>
      </c>
      <c r="I331">
        <v>20191101</v>
      </c>
      <c r="K331" s="1">
        <v>1800000</v>
      </c>
      <c r="L331" t="s">
        <v>76</v>
      </c>
      <c r="M331" t="s">
        <v>77</v>
      </c>
      <c r="N331" t="s">
        <v>78</v>
      </c>
      <c r="O331" t="s">
        <v>36</v>
      </c>
      <c r="P331" t="s">
        <v>36</v>
      </c>
      <c r="Q331" t="s">
        <v>37</v>
      </c>
      <c r="R331" s="1">
        <v>2300000</v>
      </c>
      <c r="S331">
        <v>170095</v>
      </c>
      <c r="T331" s="1">
        <v>91000000</v>
      </c>
      <c r="U331" t="s">
        <v>470</v>
      </c>
      <c r="V331">
        <v>91000000</v>
      </c>
      <c r="W331">
        <v>1</v>
      </c>
      <c r="X331" t="s">
        <v>3021</v>
      </c>
      <c r="Y331" s="1">
        <v>130000000</v>
      </c>
      <c r="Z331" s="1">
        <v>70</v>
      </c>
      <c r="AA331" t="s">
        <v>81</v>
      </c>
      <c r="AB331" t="s">
        <v>82</v>
      </c>
      <c r="AC331">
        <v>360</v>
      </c>
      <c r="AD331" t="s">
        <v>93</v>
      </c>
      <c r="AE331" t="s">
        <v>84</v>
      </c>
      <c r="AG331" s="1">
        <v>130000000</v>
      </c>
      <c r="AH331" t="s">
        <v>54</v>
      </c>
      <c r="AI331">
        <v>828211</v>
      </c>
    </row>
    <row r="332" spans="1:35" x14ac:dyDescent="0.25">
      <c r="A332" t="s">
        <v>33</v>
      </c>
      <c r="B332" t="s">
        <v>34</v>
      </c>
      <c r="C332">
        <v>60</v>
      </c>
      <c r="D332" t="s">
        <v>63</v>
      </c>
      <c r="E332">
        <v>28</v>
      </c>
      <c r="F332" t="s">
        <v>74</v>
      </c>
      <c r="G332" t="s">
        <v>74</v>
      </c>
      <c r="H332" t="s">
        <v>75</v>
      </c>
      <c r="I332">
        <v>20191001</v>
      </c>
      <c r="K332" s="1">
        <v>1775000</v>
      </c>
      <c r="L332" t="s">
        <v>76</v>
      </c>
      <c r="M332" t="s">
        <v>77</v>
      </c>
      <c r="N332" t="s">
        <v>78</v>
      </c>
      <c r="O332" t="s">
        <v>36</v>
      </c>
      <c r="P332" t="s">
        <v>36</v>
      </c>
      <c r="Q332" t="s">
        <v>37</v>
      </c>
      <c r="R332" s="1">
        <v>1775402</v>
      </c>
      <c r="S332">
        <v>197569</v>
      </c>
      <c r="T332" s="1">
        <v>77000000</v>
      </c>
      <c r="U332" t="s">
        <v>2884</v>
      </c>
      <c r="V332">
        <v>77000000</v>
      </c>
      <c r="W332">
        <v>1</v>
      </c>
      <c r="X332" t="s">
        <v>2883</v>
      </c>
      <c r="Y332" s="1">
        <v>118000000</v>
      </c>
      <c r="Z332" s="1">
        <v>65.25</v>
      </c>
      <c r="AA332" t="s">
        <v>81</v>
      </c>
      <c r="AB332" t="s">
        <v>82</v>
      </c>
      <c r="AC332">
        <v>360</v>
      </c>
      <c r="AD332" t="s">
        <v>83</v>
      </c>
      <c r="AE332" t="s">
        <v>84</v>
      </c>
      <c r="AF332" t="s">
        <v>82</v>
      </c>
      <c r="AG332" s="1">
        <v>118000000</v>
      </c>
      <c r="AH332" t="s">
        <v>42</v>
      </c>
      <c r="AI332">
        <v>828211</v>
      </c>
    </row>
    <row r="333" spans="1:35" x14ac:dyDescent="0.25">
      <c r="A333" t="s">
        <v>33</v>
      </c>
      <c r="B333" t="s">
        <v>34</v>
      </c>
      <c r="C333">
        <v>4575</v>
      </c>
      <c r="D333" t="s">
        <v>145</v>
      </c>
      <c r="E333">
        <v>28</v>
      </c>
      <c r="F333" t="s">
        <v>74</v>
      </c>
      <c r="G333" t="s">
        <v>74</v>
      </c>
      <c r="H333" t="s">
        <v>1978</v>
      </c>
      <c r="I333">
        <v>20190626</v>
      </c>
      <c r="K333" s="1">
        <v>2699745</v>
      </c>
      <c r="L333" t="s">
        <v>76</v>
      </c>
      <c r="M333" t="s">
        <v>77</v>
      </c>
      <c r="N333" t="s">
        <v>85</v>
      </c>
      <c r="O333" t="s">
        <v>36</v>
      </c>
      <c r="P333" t="s">
        <v>36</v>
      </c>
      <c r="Q333" t="s">
        <v>37</v>
      </c>
      <c r="R333" s="1">
        <v>2699745</v>
      </c>
      <c r="S333">
        <v>102139</v>
      </c>
      <c r="T333" s="1">
        <v>56400000</v>
      </c>
      <c r="U333" t="s">
        <v>678</v>
      </c>
      <c r="V333">
        <v>56400000</v>
      </c>
      <c r="W333">
        <v>1</v>
      </c>
      <c r="X333" t="s">
        <v>2027</v>
      </c>
      <c r="Y333" s="1">
        <v>114500000</v>
      </c>
      <c r="Z333" s="1">
        <v>49.26</v>
      </c>
      <c r="AA333" t="s">
        <v>81</v>
      </c>
      <c r="AB333" t="s">
        <v>124</v>
      </c>
      <c r="AC333">
        <v>240</v>
      </c>
      <c r="AD333" t="s">
        <v>93</v>
      </c>
      <c r="AE333" t="s">
        <v>41</v>
      </c>
      <c r="AG333" s="1">
        <v>114500000</v>
      </c>
      <c r="AH333" t="s">
        <v>54</v>
      </c>
      <c r="AI333">
        <v>828211</v>
      </c>
    </row>
    <row r="334" spans="1:35" x14ac:dyDescent="0.25">
      <c r="A334" t="s">
        <v>33</v>
      </c>
      <c r="B334" t="s">
        <v>34</v>
      </c>
      <c r="C334">
        <v>4666</v>
      </c>
      <c r="D334" t="s">
        <v>420</v>
      </c>
      <c r="E334">
        <v>28</v>
      </c>
      <c r="F334" t="s">
        <v>74</v>
      </c>
      <c r="G334" t="s">
        <v>74</v>
      </c>
      <c r="H334" t="s">
        <v>75</v>
      </c>
      <c r="I334">
        <v>20191112</v>
      </c>
      <c r="K334" s="1">
        <v>1059968</v>
      </c>
      <c r="L334" t="s">
        <v>76</v>
      </c>
      <c r="M334" t="s">
        <v>77</v>
      </c>
      <c r="N334" t="s">
        <v>215</v>
      </c>
      <c r="O334" t="s">
        <v>36</v>
      </c>
      <c r="P334" t="s">
        <v>36</v>
      </c>
      <c r="Q334" t="s">
        <v>37</v>
      </c>
      <c r="R334" s="1">
        <v>1059968</v>
      </c>
      <c r="S334">
        <v>24802</v>
      </c>
      <c r="T334" s="1">
        <v>40000000</v>
      </c>
      <c r="U334" t="s">
        <v>1679</v>
      </c>
      <c r="V334">
        <v>40000000</v>
      </c>
      <c r="W334">
        <v>1</v>
      </c>
      <c r="X334" t="s">
        <v>3021</v>
      </c>
      <c r="Y334" s="1">
        <v>111623800</v>
      </c>
      <c r="Z334" s="1">
        <v>35.83</v>
      </c>
      <c r="AA334" t="s">
        <v>81</v>
      </c>
      <c r="AB334" t="s">
        <v>82</v>
      </c>
      <c r="AC334">
        <v>360</v>
      </c>
      <c r="AD334" t="s">
        <v>83</v>
      </c>
      <c r="AE334" t="s">
        <v>84</v>
      </c>
      <c r="AF334" t="s">
        <v>82</v>
      </c>
      <c r="AG334" s="1">
        <v>116400000</v>
      </c>
      <c r="AH334" t="s">
        <v>54</v>
      </c>
      <c r="AI334">
        <v>828211</v>
      </c>
    </row>
    <row r="335" spans="1:35" x14ac:dyDescent="0.25">
      <c r="A335" t="s">
        <v>33</v>
      </c>
      <c r="B335" t="s">
        <v>34</v>
      </c>
      <c r="C335">
        <v>4077</v>
      </c>
      <c r="D335" t="s">
        <v>73</v>
      </c>
      <c r="E335">
        <v>28</v>
      </c>
      <c r="F335" t="s">
        <v>74</v>
      </c>
      <c r="G335" t="s">
        <v>74</v>
      </c>
      <c r="H335" t="s">
        <v>75</v>
      </c>
      <c r="I335">
        <v>20190116</v>
      </c>
      <c r="K335" s="1">
        <v>2000000</v>
      </c>
      <c r="L335" t="s">
        <v>76</v>
      </c>
      <c r="M335" t="s">
        <v>77</v>
      </c>
      <c r="N335" t="s">
        <v>78</v>
      </c>
      <c r="O335" t="s">
        <v>36</v>
      </c>
      <c r="P335" t="s">
        <v>36</v>
      </c>
      <c r="Q335" t="s">
        <v>37</v>
      </c>
      <c r="R335" s="1">
        <v>2000000</v>
      </c>
      <c r="S335">
        <v>0</v>
      </c>
      <c r="T335" s="1">
        <v>76716500</v>
      </c>
      <c r="U335" t="s">
        <v>117</v>
      </c>
      <c r="V335">
        <v>76716500</v>
      </c>
      <c r="W335">
        <v>1</v>
      </c>
      <c r="X335" t="s">
        <v>39</v>
      </c>
      <c r="Y335" s="1">
        <v>109595000</v>
      </c>
      <c r="Z335" s="1">
        <v>70</v>
      </c>
      <c r="AA335" t="s">
        <v>81</v>
      </c>
      <c r="AB335" t="s">
        <v>82</v>
      </c>
      <c r="AC335">
        <v>360</v>
      </c>
      <c r="AD335" t="s">
        <v>93</v>
      </c>
      <c r="AE335" t="s">
        <v>84</v>
      </c>
      <c r="AF335" t="s">
        <v>82</v>
      </c>
      <c r="AG335" s="1">
        <v>109595000</v>
      </c>
      <c r="AH335" t="s">
        <v>42</v>
      </c>
      <c r="AI335">
        <v>828211</v>
      </c>
    </row>
    <row r="336" spans="1:35" x14ac:dyDescent="0.25">
      <c r="A336" t="s">
        <v>33</v>
      </c>
      <c r="B336" t="s">
        <v>34</v>
      </c>
      <c r="C336">
        <v>4077</v>
      </c>
      <c r="D336" t="s">
        <v>73</v>
      </c>
      <c r="E336">
        <v>28</v>
      </c>
      <c r="F336" t="s">
        <v>74</v>
      </c>
      <c r="G336" t="s">
        <v>74</v>
      </c>
      <c r="H336" t="s">
        <v>75</v>
      </c>
      <c r="I336">
        <v>20191219</v>
      </c>
      <c r="K336" s="1">
        <v>1788000</v>
      </c>
      <c r="L336" t="s">
        <v>76</v>
      </c>
      <c r="M336" t="s">
        <v>77</v>
      </c>
      <c r="N336" t="s">
        <v>78</v>
      </c>
      <c r="O336" t="s">
        <v>36</v>
      </c>
      <c r="P336" t="s">
        <v>36</v>
      </c>
      <c r="Q336" t="s">
        <v>37</v>
      </c>
      <c r="R336" s="1">
        <v>1788000</v>
      </c>
      <c r="S336">
        <v>933591</v>
      </c>
      <c r="T336" s="1">
        <v>77376160</v>
      </c>
      <c r="U336" t="s">
        <v>71</v>
      </c>
      <c r="V336">
        <v>77376160</v>
      </c>
      <c r="W336">
        <v>1</v>
      </c>
      <c r="X336" t="s">
        <v>3141</v>
      </c>
      <c r="Y336" s="1">
        <v>111795000</v>
      </c>
      <c r="Z336" s="1">
        <v>69.209999999999994</v>
      </c>
      <c r="AA336" t="s">
        <v>81</v>
      </c>
      <c r="AB336" t="s">
        <v>82</v>
      </c>
      <c r="AC336">
        <v>240</v>
      </c>
      <c r="AD336" t="s">
        <v>83</v>
      </c>
      <c r="AE336" t="s">
        <v>84</v>
      </c>
      <c r="AF336" t="s">
        <v>82</v>
      </c>
      <c r="AG336" s="1">
        <v>111795000</v>
      </c>
      <c r="AH336" t="s">
        <v>54</v>
      </c>
      <c r="AI336">
        <v>828211</v>
      </c>
    </row>
    <row r="337" spans="1:35" x14ac:dyDescent="0.25">
      <c r="A337" t="s">
        <v>33</v>
      </c>
      <c r="B337" t="s">
        <v>34</v>
      </c>
      <c r="C337">
        <v>4077</v>
      </c>
      <c r="D337" t="s">
        <v>73</v>
      </c>
      <c r="E337">
        <v>28</v>
      </c>
      <c r="F337" t="s">
        <v>74</v>
      </c>
      <c r="G337" t="s">
        <v>74</v>
      </c>
      <c r="H337" t="s">
        <v>75</v>
      </c>
      <c r="I337">
        <v>20191018</v>
      </c>
      <c r="K337" s="1">
        <v>1946817</v>
      </c>
      <c r="L337" t="s">
        <v>76</v>
      </c>
      <c r="M337" t="s">
        <v>77</v>
      </c>
      <c r="N337" t="s">
        <v>85</v>
      </c>
      <c r="O337" t="s">
        <v>36</v>
      </c>
      <c r="P337" t="s">
        <v>36</v>
      </c>
      <c r="Q337" t="s">
        <v>37</v>
      </c>
      <c r="R337" s="1">
        <v>2103849</v>
      </c>
      <c r="S337">
        <v>0</v>
      </c>
      <c r="T337" s="1">
        <v>59500000</v>
      </c>
      <c r="U337" t="s">
        <v>613</v>
      </c>
      <c r="V337">
        <v>59500000</v>
      </c>
      <c r="W337">
        <v>1</v>
      </c>
      <c r="X337" t="s">
        <v>2883</v>
      </c>
      <c r="Y337" s="1">
        <v>85300000</v>
      </c>
      <c r="Z337" s="1">
        <v>69.75</v>
      </c>
      <c r="AA337" t="s">
        <v>81</v>
      </c>
      <c r="AB337" t="s">
        <v>82</v>
      </c>
      <c r="AC337">
        <v>240</v>
      </c>
      <c r="AD337" t="s">
        <v>93</v>
      </c>
      <c r="AE337" t="s">
        <v>41</v>
      </c>
      <c r="AF337" t="s">
        <v>82</v>
      </c>
      <c r="AG337" s="1">
        <v>85300000</v>
      </c>
      <c r="AH337" t="s">
        <v>54</v>
      </c>
      <c r="AI337">
        <v>828211</v>
      </c>
    </row>
    <row r="338" spans="1:35" x14ac:dyDescent="0.25">
      <c r="A338" t="s">
        <v>33</v>
      </c>
      <c r="B338" t="s">
        <v>34</v>
      </c>
      <c r="C338">
        <v>4077</v>
      </c>
      <c r="D338" t="s">
        <v>73</v>
      </c>
      <c r="E338">
        <v>28</v>
      </c>
      <c r="F338" t="s">
        <v>74</v>
      </c>
      <c r="G338" t="s">
        <v>74</v>
      </c>
      <c r="H338" t="s">
        <v>75</v>
      </c>
      <c r="I338">
        <v>20191216</v>
      </c>
      <c r="K338" s="1">
        <v>2286000</v>
      </c>
      <c r="L338" t="s">
        <v>76</v>
      </c>
      <c r="M338" t="s">
        <v>77</v>
      </c>
      <c r="N338" t="s">
        <v>78</v>
      </c>
      <c r="O338" t="s">
        <v>36</v>
      </c>
      <c r="P338" t="s">
        <v>36</v>
      </c>
      <c r="Q338" t="s">
        <v>37</v>
      </c>
      <c r="R338" s="1">
        <v>2400000</v>
      </c>
      <c r="S338">
        <v>432962</v>
      </c>
      <c r="T338" s="1">
        <v>46288030</v>
      </c>
      <c r="U338" t="s">
        <v>128</v>
      </c>
      <c r="V338">
        <v>46288030</v>
      </c>
      <c r="W338">
        <v>1</v>
      </c>
      <c r="X338" t="s">
        <v>3141</v>
      </c>
      <c r="Y338" s="1">
        <v>79050000</v>
      </c>
      <c r="Z338" s="1">
        <v>58.56</v>
      </c>
      <c r="AA338" t="s">
        <v>81</v>
      </c>
      <c r="AB338" t="s">
        <v>82</v>
      </c>
      <c r="AC338">
        <v>360</v>
      </c>
      <c r="AD338" t="s">
        <v>83</v>
      </c>
      <c r="AE338" t="s">
        <v>84</v>
      </c>
      <c r="AF338" t="s">
        <v>82</v>
      </c>
      <c r="AG338" s="1">
        <v>79050000</v>
      </c>
      <c r="AH338" t="s">
        <v>54</v>
      </c>
      <c r="AI338">
        <v>828211</v>
      </c>
    </row>
    <row r="339" spans="1:35" x14ac:dyDescent="0.25">
      <c r="A339" t="s">
        <v>33</v>
      </c>
      <c r="B339" t="s">
        <v>34</v>
      </c>
      <c r="C339">
        <v>4077</v>
      </c>
      <c r="D339" t="s">
        <v>73</v>
      </c>
      <c r="E339">
        <v>28</v>
      </c>
      <c r="F339" t="s">
        <v>74</v>
      </c>
      <c r="G339" t="s">
        <v>74</v>
      </c>
      <c r="H339" t="s">
        <v>75</v>
      </c>
      <c r="I339">
        <v>20190816</v>
      </c>
      <c r="K339" s="1">
        <v>5400000</v>
      </c>
      <c r="L339" t="s">
        <v>76</v>
      </c>
      <c r="M339" t="s">
        <v>77</v>
      </c>
      <c r="N339" t="s">
        <v>78</v>
      </c>
      <c r="O339" t="s">
        <v>36</v>
      </c>
      <c r="P339" t="s">
        <v>36</v>
      </c>
      <c r="Q339" t="s">
        <v>37</v>
      </c>
      <c r="R339" s="1">
        <v>5400000</v>
      </c>
      <c r="S339">
        <v>1376176</v>
      </c>
      <c r="T339" s="1">
        <v>77218000</v>
      </c>
      <c r="U339" t="s">
        <v>38</v>
      </c>
      <c r="V339">
        <v>77218000</v>
      </c>
      <c r="W339">
        <v>1</v>
      </c>
      <c r="X339" t="s">
        <v>2511</v>
      </c>
      <c r="Y339" s="1">
        <v>111795000</v>
      </c>
      <c r="Z339" s="1">
        <v>69.069999999999993</v>
      </c>
      <c r="AA339" t="s">
        <v>81</v>
      </c>
      <c r="AB339" t="s">
        <v>82</v>
      </c>
      <c r="AC339">
        <v>360</v>
      </c>
      <c r="AD339" t="s">
        <v>93</v>
      </c>
      <c r="AE339" t="s">
        <v>233</v>
      </c>
      <c r="AF339" t="s">
        <v>82</v>
      </c>
      <c r="AG339" s="1">
        <v>111795000</v>
      </c>
      <c r="AH339" t="s">
        <v>42</v>
      </c>
      <c r="AI339">
        <v>828211</v>
      </c>
    </row>
    <row r="340" spans="1:35" x14ac:dyDescent="0.25">
      <c r="A340" t="s">
        <v>33</v>
      </c>
      <c r="B340" t="s">
        <v>34</v>
      </c>
      <c r="C340">
        <v>4757</v>
      </c>
      <c r="D340" t="s">
        <v>333</v>
      </c>
      <c r="E340">
        <v>28</v>
      </c>
      <c r="F340" t="s">
        <v>74</v>
      </c>
      <c r="G340" t="s">
        <v>74</v>
      </c>
      <c r="H340" t="s">
        <v>75</v>
      </c>
      <c r="I340">
        <v>20190905</v>
      </c>
      <c r="K340" s="1">
        <v>3000000</v>
      </c>
      <c r="L340" t="s">
        <v>76</v>
      </c>
      <c r="M340" t="s">
        <v>97</v>
      </c>
      <c r="N340" t="s">
        <v>85</v>
      </c>
      <c r="O340" t="s">
        <v>36</v>
      </c>
      <c r="P340" t="s">
        <v>36</v>
      </c>
      <c r="Q340" t="s">
        <v>37</v>
      </c>
      <c r="R340" s="1">
        <v>3000000</v>
      </c>
      <c r="S340">
        <v>608000</v>
      </c>
      <c r="T340" s="1">
        <v>77400000</v>
      </c>
      <c r="U340" t="s">
        <v>482</v>
      </c>
      <c r="V340">
        <v>77400000</v>
      </c>
      <c r="W340">
        <v>1</v>
      </c>
      <c r="X340" t="s">
        <v>2709</v>
      </c>
      <c r="Y340" s="1">
        <v>99837681</v>
      </c>
      <c r="Z340" s="1">
        <v>77.53</v>
      </c>
      <c r="AA340" t="s">
        <v>81</v>
      </c>
      <c r="AB340" t="s">
        <v>82</v>
      </c>
      <c r="AC340">
        <v>240</v>
      </c>
      <c r="AD340" t="s">
        <v>93</v>
      </c>
      <c r="AE340" t="s">
        <v>41</v>
      </c>
      <c r="AG340" s="1">
        <v>116400000</v>
      </c>
      <c r="AH340" t="s">
        <v>54</v>
      </c>
      <c r="AI340">
        <v>828211</v>
      </c>
    </row>
    <row r="341" spans="1:35" x14ac:dyDescent="0.25">
      <c r="A341" t="s">
        <v>33</v>
      </c>
      <c r="B341" t="s">
        <v>34</v>
      </c>
      <c r="C341">
        <v>4077</v>
      </c>
      <c r="D341" t="s">
        <v>73</v>
      </c>
      <c r="E341">
        <v>27</v>
      </c>
      <c r="F341" t="s">
        <v>74</v>
      </c>
      <c r="G341" t="s">
        <v>74</v>
      </c>
      <c r="H341" t="s">
        <v>75</v>
      </c>
      <c r="I341">
        <v>20190712</v>
      </c>
      <c r="K341" s="1">
        <v>951804</v>
      </c>
      <c r="L341" t="s">
        <v>76</v>
      </c>
      <c r="M341" t="s">
        <v>77</v>
      </c>
      <c r="N341" t="s">
        <v>78</v>
      </c>
      <c r="O341" t="s">
        <v>36</v>
      </c>
      <c r="P341" t="s">
        <v>36</v>
      </c>
      <c r="Q341" t="s">
        <v>37</v>
      </c>
      <c r="R341" s="1">
        <v>1034944</v>
      </c>
      <c r="S341">
        <v>677225</v>
      </c>
      <c r="T341" s="1">
        <v>61834560</v>
      </c>
      <c r="U341" t="s">
        <v>79</v>
      </c>
      <c r="V341">
        <v>61834560</v>
      </c>
      <c r="W341">
        <v>1</v>
      </c>
      <c r="X341" t="s">
        <v>2242</v>
      </c>
      <c r="Y341" s="1">
        <v>88579000</v>
      </c>
      <c r="Z341" s="1">
        <v>69.81</v>
      </c>
      <c r="AA341" t="s">
        <v>81</v>
      </c>
      <c r="AB341" t="s">
        <v>82</v>
      </c>
      <c r="AC341">
        <v>240</v>
      </c>
      <c r="AD341" t="s">
        <v>83</v>
      </c>
      <c r="AE341" t="s">
        <v>84</v>
      </c>
      <c r="AF341" t="s">
        <v>82</v>
      </c>
      <c r="AG341" s="1">
        <v>88579000</v>
      </c>
      <c r="AH341" t="s">
        <v>42</v>
      </c>
      <c r="AI341">
        <v>828211</v>
      </c>
    </row>
    <row r="342" spans="1:35" x14ac:dyDescent="0.25">
      <c r="A342" t="s">
        <v>33</v>
      </c>
      <c r="B342" t="s">
        <v>34</v>
      </c>
      <c r="C342">
        <v>4077</v>
      </c>
      <c r="D342" t="s">
        <v>73</v>
      </c>
      <c r="E342">
        <v>27</v>
      </c>
      <c r="F342" t="s">
        <v>74</v>
      </c>
      <c r="G342" t="s">
        <v>74</v>
      </c>
      <c r="H342" t="s">
        <v>75</v>
      </c>
      <c r="I342">
        <v>20190826</v>
      </c>
      <c r="K342" s="1">
        <v>2415000</v>
      </c>
      <c r="L342" t="s">
        <v>76</v>
      </c>
      <c r="M342" t="s">
        <v>97</v>
      </c>
      <c r="N342" t="s">
        <v>78</v>
      </c>
      <c r="O342" t="s">
        <v>36</v>
      </c>
      <c r="P342" t="s">
        <v>36</v>
      </c>
      <c r="Q342" t="s">
        <v>37</v>
      </c>
      <c r="R342" s="1">
        <v>2500000</v>
      </c>
      <c r="S342">
        <v>38690</v>
      </c>
      <c r="T342" s="1">
        <v>88000000</v>
      </c>
      <c r="U342" t="s">
        <v>470</v>
      </c>
      <c r="V342">
        <v>88000000</v>
      </c>
      <c r="W342">
        <v>1</v>
      </c>
      <c r="X342" t="s">
        <v>2511</v>
      </c>
      <c r="Y342" s="1">
        <v>130000000</v>
      </c>
      <c r="Z342" s="1">
        <v>67.69</v>
      </c>
      <c r="AA342" t="s">
        <v>81</v>
      </c>
      <c r="AB342" t="s">
        <v>82</v>
      </c>
      <c r="AC342">
        <v>240</v>
      </c>
      <c r="AD342" t="s">
        <v>83</v>
      </c>
      <c r="AE342" t="s">
        <v>84</v>
      </c>
      <c r="AG342" s="1">
        <v>130000000</v>
      </c>
      <c r="AH342" t="s">
        <v>54</v>
      </c>
      <c r="AI342">
        <v>828211</v>
      </c>
    </row>
    <row r="343" spans="1:35" x14ac:dyDescent="0.25">
      <c r="A343" t="s">
        <v>33</v>
      </c>
      <c r="B343" t="s">
        <v>34</v>
      </c>
      <c r="C343">
        <v>4077</v>
      </c>
      <c r="D343" t="s">
        <v>73</v>
      </c>
      <c r="E343">
        <v>27</v>
      </c>
      <c r="F343" t="s">
        <v>74</v>
      </c>
      <c r="G343" t="s">
        <v>74</v>
      </c>
      <c r="H343" t="s">
        <v>75</v>
      </c>
      <c r="I343">
        <v>20190823</v>
      </c>
      <c r="K343" s="1">
        <v>1615000</v>
      </c>
      <c r="L343" t="s">
        <v>76</v>
      </c>
      <c r="M343" t="s">
        <v>77</v>
      </c>
      <c r="N343" t="s">
        <v>78</v>
      </c>
      <c r="O343" t="s">
        <v>36</v>
      </c>
      <c r="P343" t="s">
        <v>36</v>
      </c>
      <c r="Q343" t="s">
        <v>37</v>
      </c>
      <c r="R343" s="1">
        <v>1715000</v>
      </c>
      <c r="S343">
        <v>688874</v>
      </c>
      <c r="T343" s="1">
        <v>72855350</v>
      </c>
      <c r="U343" t="s">
        <v>471</v>
      </c>
      <c r="V343">
        <v>72855350</v>
      </c>
      <c r="W343">
        <v>1</v>
      </c>
      <c r="X343" t="s">
        <v>2511</v>
      </c>
      <c r="Y343" s="1">
        <v>105467670</v>
      </c>
      <c r="Z343" s="1">
        <v>69.08</v>
      </c>
      <c r="AA343" t="s">
        <v>81</v>
      </c>
      <c r="AB343" t="s">
        <v>82</v>
      </c>
      <c r="AC343">
        <v>240</v>
      </c>
      <c r="AD343" t="s">
        <v>93</v>
      </c>
      <c r="AE343" t="s">
        <v>84</v>
      </c>
      <c r="AF343" t="s">
        <v>82</v>
      </c>
      <c r="AG343" s="1">
        <v>105467670</v>
      </c>
      <c r="AH343" t="s">
        <v>42</v>
      </c>
      <c r="AI343">
        <v>828211</v>
      </c>
    </row>
    <row r="344" spans="1:35" x14ac:dyDescent="0.25">
      <c r="A344" t="s">
        <v>33</v>
      </c>
      <c r="B344" t="s">
        <v>34</v>
      </c>
      <c r="C344">
        <v>4629</v>
      </c>
      <c r="D344" t="s">
        <v>43</v>
      </c>
      <c r="E344">
        <v>27</v>
      </c>
      <c r="F344" t="s">
        <v>74</v>
      </c>
      <c r="G344" t="s">
        <v>74</v>
      </c>
      <c r="H344" t="s">
        <v>75</v>
      </c>
      <c r="I344">
        <v>20191022</v>
      </c>
      <c r="J344" t="s">
        <v>105</v>
      </c>
      <c r="K344" s="1">
        <v>12720000</v>
      </c>
      <c r="L344" t="s">
        <v>76</v>
      </c>
      <c r="M344" t="s">
        <v>97</v>
      </c>
      <c r="N344" t="s">
        <v>220</v>
      </c>
      <c r="O344" t="s">
        <v>44</v>
      </c>
      <c r="P344" t="s">
        <v>44</v>
      </c>
      <c r="Q344" t="s">
        <v>45</v>
      </c>
      <c r="R344" s="1">
        <v>12720000</v>
      </c>
      <c r="S344">
        <v>458925</v>
      </c>
      <c r="T344" s="1">
        <v>580000000</v>
      </c>
      <c r="U344" t="s">
        <v>516</v>
      </c>
      <c r="V344">
        <v>0</v>
      </c>
      <c r="W344">
        <v>0</v>
      </c>
      <c r="X344" t="s">
        <v>2883</v>
      </c>
      <c r="Y344" s="1">
        <v>298499332</v>
      </c>
      <c r="Z344" s="1">
        <v>66.02</v>
      </c>
      <c r="AA344" t="s">
        <v>81</v>
      </c>
      <c r="AB344" t="s">
        <v>82</v>
      </c>
      <c r="AC344">
        <v>360</v>
      </c>
      <c r="AD344" t="s">
        <v>93</v>
      </c>
      <c r="AE344" t="s">
        <v>241</v>
      </c>
      <c r="AG344" s="1">
        <v>878499331</v>
      </c>
      <c r="AH344" t="s">
        <v>42</v>
      </c>
      <c r="AI344">
        <v>828211</v>
      </c>
    </row>
    <row r="345" spans="1:35" x14ac:dyDescent="0.25">
      <c r="A345" t="s">
        <v>33</v>
      </c>
      <c r="B345" t="s">
        <v>34</v>
      </c>
      <c r="C345">
        <v>4623</v>
      </c>
      <c r="D345" t="s">
        <v>159</v>
      </c>
      <c r="E345">
        <v>27</v>
      </c>
      <c r="F345" t="s">
        <v>74</v>
      </c>
      <c r="G345" t="s">
        <v>74</v>
      </c>
      <c r="H345" t="s">
        <v>75</v>
      </c>
      <c r="I345">
        <v>20191011</v>
      </c>
      <c r="K345" s="1">
        <v>3333169</v>
      </c>
      <c r="L345" t="s">
        <v>76</v>
      </c>
      <c r="M345" t="s">
        <v>97</v>
      </c>
      <c r="N345" t="s">
        <v>149</v>
      </c>
      <c r="O345" t="s">
        <v>36</v>
      </c>
      <c r="P345" t="s">
        <v>44</v>
      </c>
      <c r="Q345" t="s">
        <v>49</v>
      </c>
      <c r="R345" s="1">
        <v>12000000</v>
      </c>
      <c r="S345">
        <v>104000</v>
      </c>
      <c r="T345" s="1">
        <v>120400000</v>
      </c>
      <c r="V345">
        <v>120400000</v>
      </c>
      <c r="W345">
        <v>1</v>
      </c>
      <c r="X345" t="s">
        <v>2883</v>
      </c>
      <c r="Y345" s="1">
        <v>170000000</v>
      </c>
      <c r="Z345" s="1">
        <v>70.819999999999993</v>
      </c>
      <c r="AA345" t="s">
        <v>164</v>
      </c>
      <c r="AB345" t="s">
        <v>82</v>
      </c>
      <c r="AC345">
        <v>240</v>
      </c>
      <c r="AD345" t="s">
        <v>93</v>
      </c>
      <c r="AE345" t="s">
        <v>151</v>
      </c>
      <c r="AG345" s="1">
        <v>150525000</v>
      </c>
      <c r="AH345" t="s">
        <v>42</v>
      </c>
      <c r="AI345">
        <v>828211</v>
      </c>
    </row>
    <row r="346" spans="1:35" x14ac:dyDescent="0.25">
      <c r="A346" t="s">
        <v>33</v>
      </c>
      <c r="B346" t="s">
        <v>34</v>
      </c>
      <c r="C346">
        <v>4579</v>
      </c>
      <c r="D346" t="s">
        <v>148</v>
      </c>
      <c r="E346">
        <v>27</v>
      </c>
      <c r="F346" t="s">
        <v>74</v>
      </c>
      <c r="G346" t="s">
        <v>74</v>
      </c>
      <c r="H346" t="s">
        <v>75</v>
      </c>
      <c r="I346">
        <v>20190214</v>
      </c>
      <c r="K346" s="1">
        <v>7500000</v>
      </c>
      <c r="L346" t="s">
        <v>130</v>
      </c>
      <c r="M346" t="s">
        <v>97</v>
      </c>
      <c r="N346" t="s">
        <v>149</v>
      </c>
      <c r="O346" t="s">
        <v>36</v>
      </c>
      <c r="P346" t="s">
        <v>36</v>
      </c>
      <c r="Q346" t="s">
        <v>37</v>
      </c>
      <c r="R346" s="1">
        <v>7500000</v>
      </c>
      <c r="S346">
        <v>30654</v>
      </c>
      <c r="T346" s="1">
        <v>152000000</v>
      </c>
      <c r="V346">
        <v>152000000</v>
      </c>
      <c r="W346">
        <v>1</v>
      </c>
      <c r="X346" t="s">
        <v>1037</v>
      </c>
      <c r="Y346" s="1">
        <v>190000000</v>
      </c>
      <c r="Z346" s="1">
        <v>80</v>
      </c>
      <c r="AA346" t="s">
        <v>81</v>
      </c>
      <c r="AB346" t="s">
        <v>82</v>
      </c>
      <c r="AC346">
        <v>240</v>
      </c>
      <c r="AD346" t="s">
        <v>93</v>
      </c>
      <c r="AE346" t="s">
        <v>151</v>
      </c>
      <c r="AG346" s="1">
        <v>190100943</v>
      </c>
      <c r="AH346" t="s">
        <v>54</v>
      </c>
      <c r="AI346">
        <v>828211</v>
      </c>
    </row>
    <row r="347" spans="1:35" x14ac:dyDescent="0.25">
      <c r="A347" t="s">
        <v>33</v>
      </c>
      <c r="B347" t="s">
        <v>34</v>
      </c>
      <c r="C347">
        <v>13</v>
      </c>
      <c r="D347" t="s">
        <v>206</v>
      </c>
      <c r="E347">
        <v>27</v>
      </c>
      <c r="F347" t="s">
        <v>74</v>
      </c>
      <c r="G347" t="s">
        <v>74</v>
      </c>
      <c r="H347" t="s">
        <v>75</v>
      </c>
      <c r="I347">
        <v>20190702</v>
      </c>
      <c r="K347" s="1">
        <v>1552736</v>
      </c>
      <c r="L347" t="s">
        <v>76</v>
      </c>
      <c r="M347" t="s">
        <v>77</v>
      </c>
      <c r="N347" t="s">
        <v>78</v>
      </c>
      <c r="O347" t="s">
        <v>36</v>
      </c>
      <c r="P347" t="s">
        <v>36</v>
      </c>
      <c r="Q347" t="s">
        <v>37</v>
      </c>
      <c r="R347" s="1">
        <v>1552736</v>
      </c>
      <c r="S347">
        <v>390396</v>
      </c>
      <c r="T347" s="1">
        <v>49000000</v>
      </c>
      <c r="U347" t="s">
        <v>1636</v>
      </c>
      <c r="V347">
        <v>49000000</v>
      </c>
      <c r="W347">
        <v>1</v>
      </c>
      <c r="X347" t="s">
        <v>2242</v>
      </c>
      <c r="Y347" s="1">
        <v>89250000</v>
      </c>
      <c r="Z347" s="1">
        <v>54.9</v>
      </c>
      <c r="AA347" t="s">
        <v>81</v>
      </c>
      <c r="AB347" t="s">
        <v>82</v>
      </c>
      <c r="AC347">
        <v>360</v>
      </c>
      <c r="AD347" t="s">
        <v>83</v>
      </c>
      <c r="AE347" t="s">
        <v>84</v>
      </c>
      <c r="AF347" t="s">
        <v>82</v>
      </c>
      <c r="AG347" s="1">
        <v>89250000</v>
      </c>
      <c r="AH347" t="s">
        <v>42</v>
      </c>
      <c r="AI347">
        <v>828211</v>
      </c>
    </row>
    <row r="348" spans="1:35" x14ac:dyDescent="0.25">
      <c r="A348" t="s">
        <v>33</v>
      </c>
      <c r="B348" t="s">
        <v>34</v>
      </c>
      <c r="C348">
        <v>4077</v>
      </c>
      <c r="D348" t="s">
        <v>73</v>
      </c>
      <c r="E348">
        <v>27</v>
      </c>
      <c r="F348" t="s">
        <v>74</v>
      </c>
      <c r="G348" t="s">
        <v>74</v>
      </c>
      <c r="H348" t="s">
        <v>75</v>
      </c>
      <c r="I348">
        <v>20191113</v>
      </c>
      <c r="K348" s="1">
        <v>4805635</v>
      </c>
      <c r="L348" t="s">
        <v>76</v>
      </c>
      <c r="M348" t="s">
        <v>77</v>
      </c>
      <c r="N348" t="s">
        <v>85</v>
      </c>
      <c r="O348" t="s">
        <v>36</v>
      </c>
      <c r="P348" t="s">
        <v>36</v>
      </c>
      <c r="Q348" t="s">
        <v>37</v>
      </c>
      <c r="R348" s="1">
        <v>4805635</v>
      </c>
      <c r="S348">
        <v>663836</v>
      </c>
      <c r="T348" s="1">
        <v>75800000</v>
      </c>
      <c r="U348" t="s">
        <v>1740</v>
      </c>
      <c r="V348">
        <v>75800000</v>
      </c>
      <c r="W348">
        <v>1</v>
      </c>
      <c r="X348" t="s">
        <v>3021</v>
      </c>
      <c r="Y348" s="1">
        <v>120000000</v>
      </c>
      <c r="Z348" s="1">
        <v>63.17</v>
      </c>
      <c r="AA348" t="s">
        <v>81</v>
      </c>
      <c r="AB348" t="s">
        <v>82</v>
      </c>
      <c r="AC348">
        <v>180</v>
      </c>
      <c r="AD348" t="s">
        <v>132</v>
      </c>
      <c r="AE348" t="s">
        <v>41</v>
      </c>
      <c r="AF348" t="s">
        <v>82</v>
      </c>
      <c r="AG348" s="1">
        <v>120000000</v>
      </c>
      <c r="AH348" t="s">
        <v>54</v>
      </c>
      <c r="AI348">
        <v>828211</v>
      </c>
    </row>
    <row r="349" spans="1:35" x14ac:dyDescent="0.25">
      <c r="A349" t="s">
        <v>33</v>
      </c>
      <c r="B349" t="s">
        <v>34</v>
      </c>
      <c r="C349">
        <v>4757</v>
      </c>
      <c r="D349" t="s">
        <v>333</v>
      </c>
      <c r="E349">
        <v>27</v>
      </c>
      <c r="F349" t="s">
        <v>74</v>
      </c>
      <c r="G349" t="s">
        <v>74</v>
      </c>
      <c r="H349" t="s">
        <v>75</v>
      </c>
      <c r="I349">
        <v>20191009</v>
      </c>
      <c r="K349" s="1">
        <v>1980100</v>
      </c>
      <c r="L349" t="s">
        <v>130</v>
      </c>
      <c r="M349" t="s">
        <v>77</v>
      </c>
      <c r="N349" t="s">
        <v>215</v>
      </c>
      <c r="O349" t="s">
        <v>36</v>
      </c>
      <c r="P349" t="s">
        <v>36</v>
      </c>
      <c r="Q349" t="s">
        <v>37</v>
      </c>
      <c r="R349" s="1">
        <v>1980100</v>
      </c>
      <c r="S349">
        <v>667000</v>
      </c>
      <c r="T349" s="1">
        <v>61388950</v>
      </c>
      <c r="V349">
        <v>61388950</v>
      </c>
      <c r="W349">
        <v>1</v>
      </c>
      <c r="X349" t="s">
        <v>2883</v>
      </c>
      <c r="Y349" s="1">
        <v>95000000</v>
      </c>
      <c r="Z349" s="1">
        <v>64.62</v>
      </c>
      <c r="AA349" t="s">
        <v>81</v>
      </c>
      <c r="AB349" t="s">
        <v>82</v>
      </c>
      <c r="AC349">
        <v>360</v>
      </c>
      <c r="AD349" t="s">
        <v>93</v>
      </c>
      <c r="AE349" t="s">
        <v>84</v>
      </c>
      <c r="AG349" s="1">
        <v>87698500</v>
      </c>
      <c r="AH349" t="s">
        <v>42</v>
      </c>
      <c r="AI349">
        <v>828211</v>
      </c>
    </row>
    <row r="350" spans="1:35" x14ac:dyDescent="0.25">
      <c r="A350" t="s">
        <v>33</v>
      </c>
      <c r="B350" t="s">
        <v>34</v>
      </c>
      <c r="C350">
        <v>4077</v>
      </c>
      <c r="D350" t="s">
        <v>73</v>
      </c>
      <c r="E350">
        <v>27</v>
      </c>
      <c r="F350" t="s">
        <v>74</v>
      </c>
      <c r="G350" t="s">
        <v>74</v>
      </c>
      <c r="H350" t="s">
        <v>75</v>
      </c>
      <c r="I350">
        <v>20190509</v>
      </c>
      <c r="J350" t="s">
        <v>111</v>
      </c>
      <c r="K350" s="1">
        <v>1683788</v>
      </c>
      <c r="L350" t="s">
        <v>76</v>
      </c>
      <c r="M350" t="s">
        <v>77</v>
      </c>
      <c r="N350" t="s">
        <v>78</v>
      </c>
      <c r="O350" t="s">
        <v>36</v>
      </c>
      <c r="P350" t="s">
        <v>36</v>
      </c>
      <c r="Q350" t="s">
        <v>45</v>
      </c>
      <c r="R350" s="1">
        <v>3500000</v>
      </c>
      <c r="S350">
        <v>905290</v>
      </c>
      <c r="T350" s="1">
        <v>78256962</v>
      </c>
      <c r="U350" t="s">
        <v>471</v>
      </c>
      <c r="V350">
        <v>0</v>
      </c>
      <c r="W350">
        <v>0</v>
      </c>
      <c r="X350" t="s">
        <v>1812</v>
      </c>
      <c r="Y350" s="1">
        <v>33538699</v>
      </c>
      <c r="Z350" s="1">
        <v>70</v>
      </c>
      <c r="AA350" t="s">
        <v>81</v>
      </c>
      <c r="AB350" t="s">
        <v>82</v>
      </c>
      <c r="AC350">
        <v>240</v>
      </c>
      <c r="AD350" t="s">
        <v>93</v>
      </c>
      <c r="AE350" t="s">
        <v>84</v>
      </c>
      <c r="AF350" t="s">
        <v>82</v>
      </c>
      <c r="AG350" s="1">
        <v>111795660</v>
      </c>
      <c r="AH350" t="s">
        <v>42</v>
      </c>
      <c r="AI350">
        <v>828211</v>
      </c>
    </row>
    <row r="351" spans="1:35" x14ac:dyDescent="0.25">
      <c r="A351" t="s">
        <v>33</v>
      </c>
      <c r="B351" t="s">
        <v>34</v>
      </c>
      <c r="C351">
        <v>4077</v>
      </c>
      <c r="D351" t="s">
        <v>73</v>
      </c>
      <c r="E351">
        <v>27</v>
      </c>
      <c r="F351" t="s">
        <v>74</v>
      </c>
      <c r="G351" t="s">
        <v>74</v>
      </c>
      <c r="H351" t="s">
        <v>75</v>
      </c>
      <c r="I351">
        <v>20190510</v>
      </c>
      <c r="K351" s="1">
        <v>4349100</v>
      </c>
      <c r="L351" t="s">
        <v>76</v>
      </c>
      <c r="M351" t="s">
        <v>77</v>
      </c>
      <c r="N351" t="s">
        <v>85</v>
      </c>
      <c r="O351" t="s">
        <v>36</v>
      </c>
      <c r="P351" t="s">
        <v>36</v>
      </c>
      <c r="Q351" t="s">
        <v>37</v>
      </c>
      <c r="R351" s="1">
        <v>4349100</v>
      </c>
      <c r="S351">
        <v>267139</v>
      </c>
      <c r="T351" s="1">
        <v>69000000</v>
      </c>
      <c r="U351" t="s">
        <v>117</v>
      </c>
      <c r="V351">
        <v>69000000</v>
      </c>
      <c r="W351">
        <v>1</v>
      </c>
      <c r="X351" t="s">
        <v>1812</v>
      </c>
      <c r="Y351" s="1">
        <v>139600000</v>
      </c>
      <c r="Z351" s="1">
        <v>49.43</v>
      </c>
      <c r="AA351" t="s">
        <v>81</v>
      </c>
      <c r="AB351" t="s">
        <v>82</v>
      </c>
      <c r="AC351">
        <v>180</v>
      </c>
      <c r="AD351" t="s">
        <v>93</v>
      </c>
      <c r="AE351" t="s">
        <v>41</v>
      </c>
      <c r="AG351" s="1">
        <v>139600000</v>
      </c>
      <c r="AH351" t="s">
        <v>54</v>
      </c>
      <c r="AI351">
        <v>828211</v>
      </c>
    </row>
    <row r="352" spans="1:35" x14ac:dyDescent="0.25">
      <c r="A352" t="s">
        <v>33</v>
      </c>
      <c r="B352" t="s">
        <v>34</v>
      </c>
      <c r="C352">
        <v>4077</v>
      </c>
      <c r="D352" t="s">
        <v>73</v>
      </c>
      <c r="E352">
        <v>27</v>
      </c>
      <c r="F352" t="s">
        <v>74</v>
      </c>
      <c r="G352" t="s">
        <v>74</v>
      </c>
      <c r="H352" t="s">
        <v>75</v>
      </c>
      <c r="I352">
        <v>20190402</v>
      </c>
      <c r="K352" s="1">
        <v>1229254</v>
      </c>
      <c r="L352" t="s">
        <v>76</v>
      </c>
      <c r="M352" t="s">
        <v>77</v>
      </c>
      <c r="N352" t="s">
        <v>78</v>
      </c>
      <c r="O352" t="s">
        <v>36</v>
      </c>
      <c r="P352" t="s">
        <v>36</v>
      </c>
      <c r="Q352" t="s">
        <v>37</v>
      </c>
      <c r="R352" s="1">
        <v>1229254</v>
      </c>
      <c r="S352">
        <v>439553</v>
      </c>
      <c r="T352" s="1">
        <v>39200000</v>
      </c>
      <c r="U352" t="s">
        <v>79</v>
      </c>
      <c r="V352">
        <v>39200000</v>
      </c>
      <c r="W352">
        <v>1</v>
      </c>
      <c r="X352" t="s">
        <v>1587</v>
      </c>
      <c r="Y352" s="1">
        <v>90000000</v>
      </c>
      <c r="Z352" s="1">
        <v>43.56</v>
      </c>
      <c r="AA352" t="s">
        <v>81</v>
      </c>
      <c r="AB352" t="s">
        <v>82</v>
      </c>
      <c r="AC352">
        <v>360</v>
      </c>
      <c r="AD352" t="s">
        <v>83</v>
      </c>
      <c r="AE352" t="s">
        <v>84</v>
      </c>
      <c r="AF352" t="s">
        <v>82</v>
      </c>
      <c r="AG352" s="1">
        <v>90000000</v>
      </c>
      <c r="AH352" t="s">
        <v>42</v>
      </c>
      <c r="AI352">
        <v>828211</v>
      </c>
    </row>
    <row r="353" spans="1:35" x14ac:dyDescent="0.25">
      <c r="A353" t="s">
        <v>33</v>
      </c>
      <c r="B353" t="s">
        <v>34</v>
      </c>
      <c r="C353">
        <v>13</v>
      </c>
      <c r="D353" t="s">
        <v>206</v>
      </c>
      <c r="E353">
        <v>27</v>
      </c>
      <c r="F353" t="s">
        <v>74</v>
      </c>
      <c r="G353" t="s">
        <v>74</v>
      </c>
      <c r="H353" t="s">
        <v>75</v>
      </c>
      <c r="I353">
        <v>20190912</v>
      </c>
      <c r="K353" s="1">
        <v>15400350</v>
      </c>
      <c r="L353" t="s">
        <v>76</v>
      </c>
      <c r="M353" t="s">
        <v>97</v>
      </c>
      <c r="N353" t="s">
        <v>85</v>
      </c>
      <c r="O353" t="s">
        <v>44</v>
      </c>
      <c r="P353" t="s">
        <v>112</v>
      </c>
      <c r="Q353" t="s">
        <v>45</v>
      </c>
      <c r="R353" s="1">
        <v>95000000</v>
      </c>
      <c r="S353">
        <v>2200195</v>
      </c>
      <c r="T353" s="1">
        <v>208950000</v>
      </c>
      <c r="U353" t="s">
        <v>212</v>
      </c>
      <c r="V353">
        <v>208950000</v>
      </c>
      <c r="W353">
        <v>1</v>
      </c>
      <c r="X353" t="s">
        <v>2709</v>
      </c>
      <c r="Y353" s="1">
        <v>309100000</v>
      </c>
      <c r="Z353" s="1">
        <v>67.599999999999994</v>
      </c>
      <c r="AA353" t="s">
        <v>81</v>
      </c>
      <c r="AB353" t="s">
        <v>82</v>
      </c>
      <c r="AC353">
        <v>240</v>
      </c>
      <c r="AD353" t="s">
        <v>93</v>
      </c>
      <c r="AE353" t="s">
        <v>41</v>
      </c>
      <c r="AG353" s="1">
        <v>309100000</v>
      </c>
      <c r="AH353" t="s">
        <v>42</v>
      </c>
      <c r="AI353">
        <v>828211</v>
      </c>
    </row>
    <row r="354" spans="1:35" x14ac:dyDescent="0.25">
      <c r="A354" t="s">
        <v>33</v>
      </c>
      <c r="B354" t="s">
        <v>34</v>
      </c>
      <c r="C354">
        <v>60</v>
      </c>
      <c r="D354" t="s">
        <v>63</v>
      </c>
      <c r="E354">
        <v>27</v>
      </c>
      <c r="F354" t="s">
        <v>74</v>
      </c>
      <c r="G354" t="s">
        <v>74</v>
      </c>
      <c r="H354" t="s">
        <v>75</v>
      </c>
      <c r="I354">
        <v>20190701</v>
      </c>
      <c r="K354" s="1">
        <v>1960000</v>
      </c>
      <c r="L354" t="s">
        <v>76</v>
      </c>
      <c r="M354" t="s">
        <v>77</v>
      </c>
      <c r="N354" t="s">
        <v>78</v>
      </c>
      <c r="O354" t="s">
        <v>36</v>
      </c>
      <c r="P354" t="s">
        <v>36</v>
      </c>
      <c r="Q354" t="s">
        <v>37</v>
      </c>
      <c r="R354" s="1">
        <v>1960000</v>
      </c>
      <c r="S354">
        <v>18393</v>
      </c>
      <c r="T354" s="1">
        <v>72000000</v>
      </c>
      <c r="U354" t="s">
        <v>646</v>
      </c>
      <c r="V354">
        <v>72000000</v>
      </c>
      <c r="W354">
        <v>1</v>
      </c>
      <c r="X354" t="s">
        <v>2242</v>
      </c>
      <c r="Y354" s="1">
        <v>111000000</v>
      </c>
      <c r="Z354" s="1">
        <v>64.86</v>
      </c>
      <c r="AA354" t="s">
        <v>164</v>
      </c>
      <c r="AB354" t="s">
        <v>82</v>
      </c>
      <c r="AC354">
        <v>360</v>
      </c>
      <c r="AD354" t="s">
        <v>83</v>
      </c>
      <c r="AE354" t="s">
        <v>84</v>
      </c>
      <c r="AF354" t="s">
        <v>82</v>
      </c>
      <c r="AG354" s="1">
        <v>111000000</v>
      </c>
      <c r="AH354" t="s">
        <v>54</v>
      </c>
      <c r="AI354">
        <v>828211</v>
      </c>
    </row>
    <row r="355" spans="1:35" x14ac:dyDescent="0.25">
      <c r="A355" t="s">
        <v>33</v>
      </c>
      <c r="B355" t="s">
        <v>34</v>
      </c>
      <c r="C355">
        <v>4077</v>
      </c>
      <c r="D355" t="s">
        <v>73</v>
      </c>
      <c r="E355">
        <v>27</v>
      </c>
      <c r="F355" t="s">
        <v>74</v>
      </c>
      <c r="G355" t="s">
        <v>74</v>
      </c>
      <c r="H355" t="s">
        <v>75</v>
      </c>
      <c r="I355">
        <v>20190830</v>
      </c>
      <c r="K355" s="1">
        <v>1564000</v>
      </c>
      <c r="L355" t="s">
        <v>76</v>
      </c>
      <c r="M355" t="s">
        <v>77</v>
      </c>
      <c r="N355" t="s">
        <v>78</v>
      </c>
      <c r="O355" t="s">
        <v>36</v>
      </c>
      <c r="P355" t="s">
        <v>36</v>
      </c>
      <c r="Q355" t="s">
        <v>37</v>
      </c>
      <c r="R355" s="1">
        <v>1564000</v>
      </c>
      <c r="S355">
        <v>0</v>
      </c>
      <c r="T355" s="1">
        <v>32393780</v>
      </c>
      <c r="U355" t="s">
        <v>128</v>
      </c>
      <c r="V355">
        <v>32393780</v>
      </c>
      <c r="W355">
        <v>1</v>
      </c>
      <c r="X355" t="s">
        <v>2511</v>
      </c>
      <c r="Y355" s="1">
        <v>63610000</v>
      </c>
      <c r="Z355" s="1">
        <v>50.93</v>
      </c>
      <c r="AA355" t="s">
        <v>81</v>
      </c>
      <c r="AB355" t="s">
        <v>82</v>
      </c>
      <c r="AC355">
        <v>360</v>
      </c>
      <c r="AD355" t="s">
        <v>83</v>
      </c>
      <c r="AE355" t="s">
        <v>84</v>
      </c>
      <c r="AF355" t="s">
        <v>124</v>
      </c>
      <c r="AG355" s="1">
        <v>63610000</v>
      </c>
      <c r="AH355" t="s">
        <v>42</v>
      </c>
      <c r="AI355">
        <v>828211</v>
      </c>
    </row>
    <row r="356" spans="1:35" x14ac:dyDescent="0.25">
      <c r="A356" t="s">
        <v>33</v>
      </c>
      <c r="B356" t="s">
        <v>34</v>
      </c>
      <c r="C356">
        <v>4695</v>
      </c>
      <c r="D356" t="s">
        <v>203</v>
      </c>
      <c r="E356">
        <v>27</v>
      </c>
      <c r="F356" t="s">
        <v>74</v>
      </c>
      <c r="G356" t="s">
        <v>74</v>
      </c>
      <c r="H356" t="s">
        <v>75</v>
      </c>
      <c r="I356">
        <v>20190122</v>
      </c>
      <c r="K356" s="1">
        <v>4700000</v>
      </c>
      <c r="L356" t="s">
        <v>130</v>
      </c>
      <c r="M356" t="s">
        <v>97</v>
      </c>
      <c r="N356" t="s">
        <v>251</v>
      </c>
      <c r="O356" t="s">
        <v>36</v>
      </c>
      <c r="P356" t="s">
        <v>36</v>
      </c>
      <c r="Q356" t="s">
        <v>37</v>
      </c>
      <c r="R356" s="1">
        <v>4700000</v>
      </c>
      <c r="S356">
        <v>980519</v>
      </c>
      <c r="T356" s="1">
        <v>129500000</v>
      </c>
      <c r="V356">
        <v>129500000</v>
      </c>
      <c r="W356">
        <v>1</v>
      </c>
      <c r="X356" t="s">
        <v>39</v>
      </c>
      <c r="Y356" s="1">
        <v>185000000</v>
      </c>
      <c r="Z356" s="1">
        <v>70</v>
      </c>
      <c r="AA356" t="s">
        <v>81</v>
      </c>
      <c r="AB356" t="s">
        <v>82</v>
      </c>
      <c r="AC356">
        <v>240</v>
      </c>
      <c r="AD356" t="s">
        <v>132</v>
      </c>
      <c r="AE356" t="s">
        <v>41</v>
      </c>
      <c r="AG356" s="1">
        <v>196976870</v>
      </c>
      <c r="AH356" t="s">
        <v>42</v>
      </c>
      <c r="AI356">
        <v>828211</v>
      </c>
    </row>
    <row r="357" spans="1:35" x14ac:dyDescent="0.25">
      <c r="A357" t="s">
        <v>33</v>
      </c>
      <c r="B357" t="s">
        <v>34</v>
      </c>
      <c r="C357">
        <v>4077</v>
      </c>
      <c r="D357" t="s">
        <v>73</v>
      </c>
      <c r="E357">
        <v>27</v>
      </c>
      <c r="F357" t="s">
        <v>74</v>
      </c>
      <c r="G357" t="s">
        <v>74</v>
      </c>
      <c r="H357" t="s">
        <v>75</v>
      </c>
      <c r="I357">
        <v>20190306</v>
      </c>
      <c r="K357" s="1">
        <v>2628116</v>
      </c>
      <c r="L357" t="s">
        <v>76</v>
      </c>
      <c r="M357" t="s">
        <v>77</v>
      </c>
      <c r="N357" t="s">
        <v>78</v>
      </c>
      <c r="O357" t="s">
        <v>36</v>
      </c>
      <c r="P357" t="s">
        <v>36</v>
      </c>
      <c r="Q357" t="s">
        <v>37</v>
      </c>
      <c r="R357" s="1">
        <v>2628116</v>
      </c>
      <c r="S357">
        <v>17894</v>
      </c>
      <c r="T357" s="1">
        <v>73200000</v>
      </c>
      <c r="U357" t="s">
        <v>128</v>
      </c>
      <c r="V357">
        <v>73200000</v>
      </c>
      <c r="W357">
        <v>1</v>
      </c>
      <c r="X357" t="s">
        <v>1359</v>
      </c>
      <c r="Y357" s="1">
        <v>108000000</v>
      </c>
      <c r="Z357" s="1">
        <v>67.78</v>
      </c>
      <c r="AA357" t="s">
        <v>81</v>
      </c>
      <c r="AB357" t="s">
        <v>82</v>
      </c>
      <c r="AC357">
        <v>180</v>
      </c>
      <c r="AD357" t="s">
        <v>83</v>
      </c>
      <c r="AE357" t="s">
        <v>84</v>
      </c>
      <c r="AF357" t="s">
        <v>82</v>
      </c>
      <c r="AG357" s="1">
        <v>108000000</v>
      </c>
      <c r="AH357" t="s">
        <v>42</v>
      </c>
      <c r="AI357">
        <v>828211</v>
      </c>
    </row>
    <row r="358" spans="1:35" x14ac:dyDescent="0.25">
      <c r="A358" t="s">
        <v>33</v>
      </c>
      <c r="B358" t="s">
        <v>34</v>
      </c>
      <c r="C358">
        <v>4077</v>
      </c>
      <c r="D358" t="s">
        <v>73</v>
      </c>
      <c r="E358">
        <v>27</v>
      </c>
      <c r="F358" t="s">
        <v>74</v>
      </c>
      <c r="G358" t="s">
        <v>74</v>
      </c>
      <c r="H358" t="s">
        <v>75</v>
      </c>
      <c r="I358">
        <v>20191119</v>
      </c>
      <c r="K358" s="1">
        <v>1190741</v>
      </c>
      <c r="L358" t="s">
        <v>76</v>
      </c>
      <c r="M358" t="s">
        <v>77</v>
      </c>
      <c r="N358" t="s">
        <v>78</v>
      </c>
      <c r="O358" t="s">
        <v>36</v>
      </c>
      <c r="P358" t="s">
        <v>36</v>
      </c>
      <c r="Q358" t="s">
        <v>37</v>
      </c>
      <c r="R358" s="1">
        <v>1350000</v>
      </c>
      <c r="S358">
        <v>62000</v>
      </c>
      <c r="T358" s="1">
        <v>60000000</v>
      </c>
      <c r="U358" t="s">
        <v>470</v>
      </c>
      <c r="V358">
        <v>60000000</v>
      </c>
      <c r="W358">
        <v>1</v>
      </c>
      <c r="X358" t="s">
        <v>3021</v>
      </c>
      <c r="Y358" s="1">
        <v>102500000</v>
      </c>
      <c r="Z358" s="1">
        <v>58.54</v>
      </c>
      <c r="AA358" t="s">
        <v>81</v>
      </c>
      <c r="AB358" t="s">
        <v>82</v>
      </c>
      <c r="AC358">
        <v>360</v>
      </c>
      <c r="AD358" t="s">
        <v>83</v>
      </c>
      <c r="AE358" t="s">
        <v>84</v>
      </c>
      <c r="AG358" s="1">
        <v>102500000</v>
      </c>
      <c r="AH358" t="s">
        <v>42</v>
      </c>
      <c r="AI358">
        <v>828211</v>
      </c>
    </row>
    <row r="359" spans="1:35" x14ac:dyDescent="0.25">
      <c r="A359" t="s">
        <v>33</v>
      </c>
      <c r="B359" t="s">
        <v>34</v>
      </c>
      <c r="C359">
        <v>4077</v>
      </c>
      <c r="D359" t="s">
        <v>73</v>
      </c>
      <c r="E359">
        <v>27</v>
      </c>
      <c r="F359" t="s">
        <v>74</v>
      </c>
      <c r="G359" t="s">
        <v>74</v>
      </c>
      <c r="H359" t="s">
        <v>538</v>
      </c>
      <c r="I359">
        <v>20190812</v>
      </c>
      <c r="K359" s="1">
        <v>1656780</v>
      </c>
      <c r="L359" t="s">
        <v>76</v>
      </c>
      <c r="M359" t="s">
        <v>77</v>
      </c>
      <c r="N359" t="s">
        <v>78</v>
      </c>
      <c r="O359" t="s">
        <v>36</v>
      </c>
      <c r="P359" t="s">
        <v>36</v>
      </c>
      <c r="Q359" t="s">
        <v>37</v>
      </c>
      <c r="R359" s="1">
        <v>1656780</v>
      </c>
      <c r="S359">
        <v>63519</v>
      </c>
      <c r="T359" s="1">
        <v>67700000</v>
      </c>
      <c r="U359" t="s">
        <v>79</v>
      </c>
      <c r="V359">
        <v>67700000</v>
      </c>
      <c r="W359">
        <v>1</v>
      </c>
      <c r="X359" t="s">
        <v>2511</v>
      </c>
      <c r="Y359" s="1">
        <v>103900000</v>
      </c>
      <c r="Z359" s="1">
        <v>65.16</v>
      </c>
      <c r="AA359" t="s">
        <v>81</v>
      </c>
      <c r="AB359" t="s">
        <v>82</v>
      </c>
      <c r="AC359">
        <v>360</v>
      </c>
      <c r="AD359" t="s">
        <v>83</v>
      </c>
      <c r="AE359" t="s">
        <v>84</v>
      </c>
      <c r="AF359" t="s">
        <v>82</v>
      </c>
      <c r="AG359" s="1">
        <v>103900000</v>
      </c>
      <c r="AH359" t="s">
        <v>54</v>
      </c>
      <c r="AI359">
        <v>828211</v>
      </c>
    </row>
    <row r="360" spans="1:35" x14ac:dyDescent="0.25">
      <c r="A360" t="s">
        <v>33</v>
      </c>
      <c r="B360" t="s">
        <v>34</v>
      </c>
      <c r="C360">
        <v>4077</v>
      </c>
      <c r="D360" t="s">
        <v>73</v>
      </c>
      <c r="E360">
        <v>27</v>
      </c>
      <c r="F360" t="s">
        <v>74</v>
      </c>
      <c r="G360" t="s">
        <v>74</v>
      </c>
      <c r="H360" t="s">
        <v>538</v>
      </c>
      <c r="I360">
        <v>20191106</v>
      </c>
      <c r="K360" s="1">
        <v>2368304</v>
      </c>
      <c r="L360" t="s">
        <v>76</v>
      </c>
      <c r="M360" t="s">
        <v>77</v>
      </c>
      <c r="N360" t="s">
        <v>78</v>
      </c>
      <c r="O360" t="s">
        <v>36</v>
      </c>
      <c r="P360" t="s">
        <v>36</v>
      </c>
      <c r="Q360" t="s">
        <v>37</v>
      </c>
      <c r="R360" s="1">
        <v>2368304</v>
      </c>
      <c r="S360">
        <v>363753</v>
      </c>
      <c r="T360" s="1">
        <v>52000000</v>
      </c>
      <c r="U360" t="s">
        <v>79</v>
      </c>
      <c r="V360">
        <v>52000000</v>
      </c>
      <c r="W360">
        <v>1</v>
      </c>
      <c r="X360" t="s">
        <v>3021</v>
      </c>
      <c r="Y360" s="1">
        <v>100000000</v>
      </c>
      <c r="Z360" s="1">
        <v>52</v>
      </c>
      <c r="AA360" t="s">
        <v>81</v>
      </c>
      <c r="AB360" t="s">
        <v>82</v>
      </c>
      <c r="AC360">
        <v>360</v>
      </c>
      <c r="AD360" t="s">
        <v>83</v>
      </c>
      <c r="AE360" t="s">
        <v>84</v>
      </c>
      <c r="AF360" t="s">
        <v>82</v>
      </c>
      <c r="AG360" s="1">
        <v>100000000</v>
      </c>
      <c r="AH360" t="s">
        <v>42</v>
      </c>
      <c r="AI360">
        <v>828211</v>
      </c>
    </row>
    <row r="361" spans="1:35" x14ac:dyDescent="0.25">
      <c r="A361" t="s">
        <v>33</v>
      </c>
      <c r="B361" t="s">
        <v>34</v>
      </c>
      <c r="C361">
        <v>4077</v>
      </c>
      <c r="D361" t="s">
        <v>73</v>
      </c>
      <c r="E361">
        <v>27</v>
      </c>
      <c r="F361" t="s">
        <v>74</v>
      </c>
      <c r="G361" t="s">
        <v>74</v>
      </c>
      <c r="H361" t="s">
        <v>75</v>
      </c>
      <c r="I361">
        <v>20190417</v>
      </c>
      <c r="K361" s="1">
        <v>828116</v>
      </c>
      <c r="L361" t="s">
        <v>76</v>
      </c>
      <c r="M361" t="s">
        <v>77</v>
      </c>
      <c r="N361" t="s">
        <v>78</v>
      </c>
      <c r="O361" t="s">
        <v>36</v>
      </c>
      <c r="P361" t="s">
        <v>36</v>
      </c>
      <c r="Q361" t="s">
        <v>37</v>
      </c>
      <c r="R361" s="1">
        <v>925148</v>
      </c>
      <c r="S361">
        <v>41026</v>
      </c>
      <c r="T361" s="1">
        <v>60942000</v>
      </c>
      <c r="U361" t="s">
        <v>79</v>
      </c>
      <c r="V361">
        <v>60942000</v>
      </c>
      <c r="W361">
        <v>1</v>
      </c>
      <c r="X361" t="s">
        <v>1587</v>
      </c>
      <c r="Y361" s="1">
        <v>87062000</v>
      </c>
      <c r="Z361" s="1">
        <v>70</v>
      </c>
      <c r="AA361" t="s">
        <v>81</v>
      </c>
      <c r="AB361" t="s">
        <v>82</v>
      </c>
      <c r="AC361">
        <v>360</v>
      </c>
      <c r="AD361" t="s">
        <v>83</v>
      </c>
      <c r="AE361" t="s">
        <v>84</v>
      </c>
      <c r="AF361" t="s">
        <v>82</v>
      </c>
      <c r="AG361" s="1">
        <v>87062000</v>
      </c>
      <c r="AH361" t="s">
        <v>54</v>
      </c>
      <c r="AI361">
        <v>828211</v>
      </c>
    </row>
    <row r="362" spans="1:35" x14ac:dyDescent="0.25">
      <c r="A362" t="s">
        <v>33</v>
      </c>
      <c r="B362" t="s">
        <v>34</v>
      </c>
      <c r="C362">
        <v>4077</v>
      </c>
      <c r="D362" t="s">
        <v>73</v>
      </c>
      <c r="E362">
        <v>27</v>
      </c>
      <c r="F362" t="s">
        <v>74</v>
      </c>
      <c r="G362" t="s">
        <v>74</v>
      </c>
      <c r="H362" t="s">
        <v>75</v>
      </c>
      <c r="I362">
        <v>20191121</v>
      </c>
      <c r="K362" s="1">
        <v>949968</v>
      </c>
      <c r="L362" t="s">
        <v>76</v>
      </c>
      <c r="M362" t="s">
        <v>77</v>
      </c>
      <c r="N362" t="s">
        <v>78</v>
      </c>
      <c r="O362" t="s">
        <v>36</v>
      </c>
      <c r="P362" t="s">
        <v>36</v>
      </c>
      <c r="Q362" t="s">
        <v>37</v>
      </c>
      <c r="R362" s="1">
        <v>949968</v>
      </c>
      <c r="S362">
        <v>674000</v>
      </c>
      <c r="T362" s="1">
        <v>56000000</v>
      </c>
      <c r="U362" t="s">
        <v>471</v>
      </c>
      <c r="V362">
        <v>56000000</v>
      </c>
      <c r="W362">
        <v>1</v>
      </c>
      <c r="X362" t="s">
        <v>3021</v>
      </c>
      <c r="Y362" s="1">
        <v>108000000</v>
      </c>
      <c r="Z362" s="1">
        <v>51.85</v>
      </c>
      <c r="AA362" t="s">
        <v>81</v>
      </c>
      <c r="AB362" t="s">
        <v>82</v>
      </c>
      <c r="AC362">
        <v>360</v>
      </c>
      <c r="AD362" t="s">
        <v>83</v>
      </c>
      <c r="AE362" t="s">
        <v>84</v>
      </c>
      <c r="AF362" t="s">
        <v>82</v>
      </c>
      <c r="AG362" s="1">
        <v>108000000</v>
      </c>
      <c r="AH362" t="s">
        <v>54</v>
      </c>
      <c r="AI362">
        <v>828211</v>
      </c>
    </row>
    <row r="363" spans="1:35" x14ac:dyDescent="0.25">
      <c r="A363" t="s">
        <v>33</v>
      </c>
      <c r="B363" t="s">
        <v>34</v>
      </c>
      <c r="C363">
        <v>5</v>
      </c>
      <c r="D363" t="s">
        <v>289</v>
      </c>
      <c r="E363">
        <v>27</v>
      </c>
      <c r="F363" t="s">
        <v>74</v>
      </c>
      <c r="G363" t="s">
        <v>74</v>
      </c>
      <c r="H363" t="s">
        <v>75</v>
      </c>
      <c r="I363">
        <v>20190222</v>
      </c>
      <c r="K363" s="1">
        <v>2146724</v>
      </c>
      <c r="L363" t="s">
        <v>76</v>
      </c>
      <c r="M363" t="s">
        <v>77</v>
      </c>
      <c r="N363" t="s">
        <v>78</v>
      </c>
      <c r="O363" t="s">
        <v>36</v>
      </c>
      <c r="P363" t="s">
        <v>36</v>
      </c>
      <c r="Q363" t="s">
        <v>37</v>
      </c>
      <c r="R363" s="1">
        <v>2146724</v>
      </c>
      <c r="S363">
        <v>117000</v>
      </c>
      <c r="T363" s="1">
        <v>65900000</v>
      </c>
      <c r="U363" t="s">
        <v>549</v>
      </c>
      <c r="V363">
        <v>65900000</v>
      </c>
      <c r="W363">
        <v>1</v>
      </c>
      <c r="X363" t="s">
        <v>1037</v>
      </c>
      <c r="Y363" s="1">
        <v>94444000</v>
      </c>
      <c r="Z363" s="1">
        <v>69.78</v>
      </c>
      <c r="AA363" t="s">
        <v>81</v>
      </c>
      <c r="AB363" t="s">
        <v>82</v>
      </c>
      <c r="AC363">
        <v>180</v>
      </c>
      <c r="AD363" t="s">
        <v>93</v>
      </c>
      <c r="AE363" t="s">
        <v>84</v>
      </c>
      <c r="AF363" t="s">
        <v>82</v>
      </c>
      <c r="AG363" s="1">
        <v>94444000</v>
      </c>
      <c r="AH363" t="s">
        <v>54</v>
      </c>
      <c r="AI363">
        <v>828211</v>
      </c>
    </row>
    <row r="364" spans="1:35" x14ac:dyDescent="0.25">
      <c r="A364" t="s">
        <v>33</v>
      </c>
      <c r="B364" t="s">
        <v>34</v>
      </c>
      <c r="C364">
        <v>4077</v>
      </c>
      <c r="D364" t="s">
        <v>73</v>
      </c>
      <c r="E364">
        <v>27</v>
      </c>
      <c r="F364" t="s">
        <v>74</v>
      </c>
      <c r="G364" t="s">
        <v>74</v>
      </c>
      <c r="H364" t="s">
        <v>75</v>
      </c>
      <c r="I364">
        <v>20190103</v>
      </c>
      <c r="K364" s="1">
        <v>2524199</v>
      </c>
      <c r="L364" t="s">
        <v>76</v>
      </c>
      <c r="M364" t="s">
        <v>97</v>
      </c>
      <c r="N364" t="s">
        <v>78</v>
      </c>
      <c r="O364" t="s">
        <v>36</v>
      </c>
      <c r="P364" t="s">
        <v>36</v>
      </c>
      <c r="Q364" t="s">
        <v>37</v>
      </c>
      <c r="R364" s="1">
        <v>2524199</v>
      </c>
      <c r="S364">
        <v>116078</v>
      </c>
      <c r="T364" s="1">
        <v>85701000</v>
      </c>
      <c r="U364" t="s">
        <v>470</v>
      </c>
      <c r="V364">
        <v>85701000</v>
      </c>
      <c r="W364">
        <v>1</v>
      </c>
      <c r="X364" t="s">
        <v>39</v>
      </c>
      <c r="Y364" s="1">
        <v>122430001</v>
      </c>
      <c r="Z364" s="1">
        <v>70</v>
      </c>
      <c r="AA364" t="s">
        <v>81</v>
      </c>
      <c r="AB364" t="s">
        <v>82</v>
      </c>
      <c r="AC364">
        <v>240</v>
      </c>
      <c r="AD364" t="s">
        <v>93</v>
      </c>
      <c r="AE364" t="s">
        <v>84</v>
      </c>
      <c r="AG364" s="1">
        <v>122430000</v>
      </c>
      <c r="AH364" t="s">
        <v>54</v>
      </c>
      <c r="AI364">
        <v>828211</v>
      </c>
    </row>
    <row r="365" spans="1:35" x14ac:dyDescent="0.25">
      <c r="A365" t="s">
        <v>33</v>
      </c>
      <c r="B365" t="s">
        <v>34</v>
      </c>
      <c r="C365">
        <v>4077</v>
      </c>
      <c r="D365" t="s">
        <v>73</v>
      </c>
      <c r="E365">
        <v>27</v>
      </c>
      <c r="F365" t="s">
        <v>74</v>
      </c>
      <c r="G365" t="s">
        <v>74</v>
      </c>
      <c r="H365" t="s">
        <v>75</v>
      </c>
      <c r="I365">
        <v>20191018</v>
      </c>
      <c r="K365" s="1">
        <v>1265406</v>
      </c>
      <c r="L365" t="s">
        <v>76</v>
      </c>
      <c r="M365" t="s">
        <v>77</v>
      </c>
      <c r="N365" t="s">
        <v>78</v>
      </c>
      <c r="O365" t="s">
        <v>36</v>
      </c>
      <c r="P365" t="s">
        <v>36</v>
      </c>
      <c r="Q365" t="s">
        <v>37</v>
      </c>
      <c r="R365" s="1">
        <v>1265406</v>
      </c>
      <c r="S365">
        <v>319285</v>
      </c>
      <c r="T365" s="1">
        <v>50400000</v>
      </c>
      <c r="U365" t="s">
        <v>1636</v>
      </c>
      <c r="V365">
        <v>50400000</v>
      </c>
      <c r="W365">
        <v>1</v>
      </c>
      <c r="X365" t="s">
        <v>2883</v>
      </c>
      <c r="Y365" s="1">
        <v>86990000</v>
      </c>
      <c r="Z365" s="1">
        <v>57.94</v>
      </c>
      <c r="AA365" t="s">
        <v>81</v>
      </c>
      <c r="AB365" t="s">
        <v>82</v>
      </c>
      <c r="AC365">
        <v>360</v>
      </c>
      <c r="AD365" t="s">
        <v>83</v>
      </c>
      <c r="AE365" t="s">
        <v>84</v>
      </c>
      <c r="AF365" t="s">
        <v>82</v>
      </c>
      <c r="AG365" s="1">
        <v>86990000</v>
      </c>
      <c r="AH365" t="s">
        <v>42</v>
      </c>
      <c r="AI365">
        <v>828211</v>
      </c>
    </row>
    <row r="366" spans="1:35" x14ac:dyDescent="0.25">
      <c r="A366" t="s">
        <v>33</v>
      </c>
      <c r="B366" t="s">
        <v>34</v>
      </c>
      <c r="C366">
        <v>4077</v>
      </c>
      <c r="D366" t="s">
        <v>73</v>
      </c>
      <c r="E366">
        <v>27</v>
      </c>
      <c r="F366" t="s">
        <v>74</v>
      </c>
      <c r="G366" t="s">
        <v>74</v>
      </c>
      <c r="H366" t="s">
        <v>75</v>
      </c>
      <c r="I366">
        <v>20190721</v>
      </c>
      <c r="K366" s="1">
        <v>2250493</v>
      </c>
      <c r="L366" t="s">
        <v>76</v>
      </c>
      <c r="M366" t="s">
        <v>77</v>
      </c>
      <c r="N366" t="s">
        <v>78</v>
      </c>
      <c r="O366" t="s">
        <v>36</v>
      </c>
      <c r="P366" t="s">
        <v>36</v>
      </c>
      <c r="Q366" t="s">
        <v>37</v>
      </c>
      <c r="R366" s="1">
        <v>2300000</v>
      </c>
      <c r="S366">
        <v>395575</v>
      </c>
      <c r="T366" s="1">
        <v>57180660</v>
      </c>
      <c r="U366" t="s">
        <v>79</v>
      </c>
      <c r="V366">
        <v>57180660</v>
      </c>
      <c r="W366">
        <v>1</v>
      </c>
      <c r="X366" t="s">
        <v>2242</v>
      </c>
      <c r="Y366" s="1">
        <v>84405000</v>
      </c>
      <c r="Z366" s="1">
        <v>67.75</v>
      </c>
      <c r="AA366" t="s">
        <v>81</v>
      </c>
      <c r="AB366" t="s">
        <v>82</v>
      </c>
      <c r="AC366">
        <v>240</v>
      </c>
      <c r="AD366" t="s">
        <v>83</v>
      </c>
      <c r="AE366" t="s">
        <v>84</v>
      </c>
      <c r="AF366" t="s">
        <v>82</v>
      </c>
      <c r="AG366" s="1">
        <v>84405000</v>
      </c>
      <c r="AH366" t="s">
        <v>42</v>
      </c>
      <c r="AI366">
        <v>828211</v>
      </c>
    </row>
    <row r="367" spans="1:35" x14ac:dyDescent="0.25">
      <c r="A367" t="s">
        <v>33</v>
      </c>
      <c r="B367" t="s">
        <v>34</v>
      </c>
      <c r="C367">
        <v>4077</v>
      </c>
      <c r="D367" t="s">
        <v>73</v>
      </c>
      <c r="E367">
        <v>27</v>
      </c>
      <c r="F367" t="s">
        <v>74</v>
      </c>
      <c r="G367" t="s">
        <v>74</v>
      </c>
      <c r="H367" t="s">
        <v>75</v>
      </c>
      <c r="I367">
        <v>20191009</v>
      </c>
      <c r="K367" s="1">
        <v>828116</v>
      </c>
      <c r="L367" t="s">
        <v>76</v>
      </c>
      <c r="M367" t="s">
        <v>77</v>
      </c>
      <c r="N367" t="s">
        <v>85</v>
      </c>
      <c r="O367" t="s">
        <v>36</v>
      </c>
      <c r="P367" t="s">
        <v>36</v>
      </c>
      <c r="Q367" t="s">
        <v>37</v>
      </c>
      <c r="R367" s="1">
        <v>828116</v>
      </c>
      <c r="S367">
        <v>0</v>
      </c>
      <c r="T367" s="1">
        <v>71488390</v>
      </c>
      <c r="U367" t="s">
        <v>123</v>
      </c>
      <c r="V367">
        <v>71488390</v>
      </c>
      <c r="W367">
        <v>1</v>
      </c>
      <c r="X367" t="s">
        <v>2883</v>
      </c>
      <c r="Y367" s="1">
        <v>106445650</v>
      </c>
      <c r="Z367" s="1">
        <v>67.16</v>
      </c>
      <c r="AA367" t="s">
        <v>81</v>
      </c>
      <c r="AB367" t="s">
        <v>82</v>
      </c>
      <c r="AC367">
        <v>240</v>
      </c>
      <c r="AD367" t="s">
        <v>93</v>
      </c>
      <c r="AE367" t="s">
        <v>41</v>
      </c>
      <c r="AG367" s="1">
        <v>106445650</v>
      </c>
      <c r="AH367" t="s">
        <v>54</v>
      </c>
      <c r="AI367">
        <v>828211</v>
      </c>
    </row>
    <row r="368" spans="1:35" x14ac:dyDescent="0.25">
      <c r="A368" t="s">
        <v>33</v>
      </c>
      <c r="B368" t="s">
        <v>34</v>
      </c>
      <c r="C368">
        <v>4077</v>
      </c>
      <c r="D368" t="s">
        <v>73</v>
      </c>
      <c r="E368">
        <v>27</v>
      </c>
      <c r="F368" t="s">
        <v>74</v>
      </c>
      <c r="G368" t="s">
        <v>74</v>
      </c>
      <c r="H368" t="s">
        <v>75</v>
      </c>
      <c r="I368">
        <v>20190607</v>
      </c>
      <c r="K368" s="1">
        <v>1506910</v>
      </c>
      <c r="L368" t="s">
        <v>76</v>
      </c>
      <c r="M368" t="s">
        <v>77</v>
      </c>
      <c r="N368" t="s">
        <v>78</v>
      </c>
      <c r="O368" t="s">
        <v>36</v>
      </c>
      <c r="P368" t="s">
        <v>36</v>
      </c>
      <c r="Q368" t="s">
        <v>37</v>
      </c>
      <c r="R368" s="1">
        <v>1506910</v>
      </c>
      <c r="S368">
        <v>473275</v>
      </c>
      <c r="T368" s="1">
        <v>54465665</v>
      </c>
      <c r="U368" t="s">
        <v>79</v>
      </c>
      <c r="V368">
        <v>54465665</v>
      </c>
      <c r="W368">
        <v>1</v>
      </c>
      <c r="X368" t="s">
        <v>2027</v>
      </c>
      <c r="Y368" s="1">
        <v>86559000</v>
      </c>
      <c r="Z368" s="1">
        <v>62.92</v>
      </c>
      <c r="AA368" t="s">
        <v>81</v>
      </c>
      <c r="AB368" t="s">
        <v>82</v>
      </c>
      <c r="AC368">
        <v>360</v>
      </c>
      <c r="AD368" t="s">
        <v>83</v>
      </c>
      <c r="AE368" t="s">
        <v>84</v>
      </c>
      <c r="AF368" t="s">
        <v>82</v>
      </c>
      <c r="AG368" s="1">
        <v>86559000</v>
      </c>
      <c r="AH368" t="s">
        <v>54</v>
      </c>
      <c r="AI368">
        <v>828211</v>
      </c>
    </row>
    <row r="369" spans="1:35" x14ac:dyDescent="0.25">
      <c r="A369" t="s">
        <v>33</v>
      </c>
      <c r="B369" t="s">
        <v>34</v>
      </c>
      <c r="C369">
        <v>4077</v>
      </c>
      <c r="D369" t="s">
        <v>73</v>
      </c>
      <c r="E369">
        <v>27</v>
      </c>
      <c r="F369" t="s">
        <v>74</v>
      </c>
      <c r="G369" t="s">
        <v>74</v>
      </c>
      <c r="H369" t="s">
        <v>75</v>
      </c>
      <c r="I369">
        <v>20190222</v>
      </c>
      <c r="K369" s="1">
        <v>1739000</v>
      </c>
      <c r="L369" t="s">
        <v>76</v>
      </c>
      <c r="M369" t="s">
        <v>97</v>
      </c>
      <c r="N369" t="s">
        <v>78</v>
      </c>
      <c r="O369" t="s">
        <v>36</v>
      </c>
      <c r="P369" t="s">
        <v>36</v>
      </c>
      <c r="Q369" t="s">
        <v>37</v>
      </c>
      <c r="R369" s="1">
        <v>1739000</v>
      </c>
      <c r="S369">
        <v>24839</v>
      </c>
      <c r="T369" s="1">
        <v>72000000</v>
      </c>
      <c r="U369" t="s">
        <v>98</v>
      </c>
      <c r="V369">
        <v>72000000</v>
      </c>
      <c r="W369">
        <v>1</v>
      </c>
      <c r="X369" t="s">
        <v>1037</v>
      </c>
      <c r="Y369" s="1">
        <v>122230001</v>
      </c>
      <c r="Z369" s="1">
        <v>58.91</v>
      </c>
      <c r="AA369" t="s">
        <v>81</v>
      </c>
      <c r="AB369" t="s">
        <v>82</v>
      </c>
      <c r="AC369">
        <v>360</v>
      </c>
      <c r="AD369" t="s">
        <v>93</v>
      </c>
      <c r="AE369" t="s">
        <v>84</v>
      </c>
      <c r="AG369" s="1">
        <v>122230000</v>
      </c>
      <c r="AH369" t="s">
        <v>54</v>
      </c>
      <c r="AI369">
        <v>828211</v>
      </c>
    </row>
    <row r="370" spans="1:35" x14ac:dyDescent="0.25">
      <c r="A370" t="s">
        <v>33</v>
      </c>
      <c r="B370" t="s">
        <v>34</v>
      </c>
      <c r="C370">
        <v>4077</v>
      </c>
      <c r="D370" t="s">
        <v>73</v>
      </c>
      <c r="E370">
        <v>27</v>
      </c>
      <c r="F370" t="s">
        <v>74</v>
      </c>
      <c r="G370" t="s">
        <v>74</v>
      </c>
      <c r="H370" t="s">
        <v>75</v>
      </c>
      <c r="I370">
        <v>20190218</v>
      </c>
      <c r="K370" s="1">
        <v>1200000</v>
      </c>
      <c r="L370" t="s">
        <v>76</v>
      </c>
      <c r="M370" t="s">
        <v>77</v>
      </c>
      <c r="N370" t="s">
        <v>78</v>
      </c>
      <c r="O370" t="s">
        <v>36</v>
      </c>
      <c r="P370" t="s">
        <v>36</v>
      </c>
      <c r="Q370" t="s">
        <v>37</v>
      </c>
      <c r="R370" s="1">
        <v>1200000</v>
      </c>
      <c r="S370">
        <v>47145</v>
      </c>
      <c r="T370" s="1">
        <v>47000000</v>
      </c>
      <c r="U370" t="s">
        <v>120</v>
      </c>
      <c r="V370">
        <v>47000000</v>
      </c>
      <c r="W370">
        <v>1</v>
      </c>
      <c r="X370" t="s">
        <v>1037</v>
      </c>
      <c r="Y370" s="1">
        <v>102500000</v>
      </c>
      <c r="Z370" s="1">
        <v>45.85</v>
      </c>
      <c r="AA370" t="s">
        <v>81</v>
      </c>
      <c r="AB370" t="s">
        <v>82</v>
      </c>
      <c r="AC370">
        <v>360</v>
      </c>
      <c r="AD370" t="s">
        <v>83</v>
      </c>
      <c r="AE370" t="s">
        <v>84</v>
      </c>
      <c r="AF370" t="s">
        <v>82</v>
      </c>
      <c r="AG370" s="1">
        <v>102500000</v>
      </c>
      <c r="AH370" t="s">
        <v>54</v>
      </c>
      <c r="AI370">
        <v>828211</v>
      </c>
    </row>
    <row r="371" spans="1:35" x14ac:dyDescent="0.25">
      <c r="A371" t="s">
        <v>33</v>
      </c>
      <c r="B371" t="s">
        <v>34</v>
      </c>
      <c r="C371">
        <v>4077</v>
      </c>
      <c r="D371" t="s">
        <v>73</v>
      </c>
      <c r="E371">
        <v>27</v>
      </c>
      <c r="F371" t="s">
        <v>74</v>
      </c>
      <c r="G371" t="s">
        <v>74</v>
      </c>
      <c r="H371" t="s">
        <v>75</v>
      </c>
      <c r="I371">
        <v>20191113</v>
      </c>
      <c r="K371" s="1">
        <v>2273206</v>
      </c>
      <c r="L371" t="s">
        <v>76</v>
      </c>
      <c r="M371" t="s">
        <v>77</v>
      </c>
      <c r="N371" t="s">
        <v>78</v>
      </c>
      <c r="O371" t="s">
        <v>36</v>
      </c>
      <c r="P371" t="s">
        <v>36</v>
      </c>
      <c r="Q371" t="s">
        <v>37</v>
      </c>
      <c r="R371" s="1">
        <v>2273206</v>
      </c>
      <c r="S371">
        <v>0</v>
      </c>
      <c r="T371" s="1">
        <v>80570000</v>
      </c>
      <c r="U371" t="s">
        <v>470</v>
      </c>
      <c r="V371">
        <v>80570000</v>
      </c>
      <c r="W371">
        <v>1</v>
      </c>
      <c r="X371" t="s">
        <v>3021</v>
      </c>
      <c r="Y371" s="1">
        <v>114670000</v>
      </c>
      <c r="Z371" s="1">
        <v>70.260000000000005</v>
      </c>
      <c r="AA371" t="s">
        <v>81</v>
      </c>
      <c r="AB371" t="s">
        <v>82</v>
      </c>
      <c r="AC371">
        <v>360</v>
      </c>
      <c r="AD371" t="s">
        <v>83</v>
      </c>
      <c r="AE371" t="s">
        <v>84</v>
      </c>
      <c r="AF371" t="s">
        <v>82</v>
      </c>
      <c r="AG371" s="1">
        <v>115100000</v>
      </c>
      <c r="AH371" t="s">
        <v>54</v>
      </c>
      <c r="AI371">
        <v>828211</v>
      </c>
    </row>
    <row r="372" spans="1:35" x14ac:dyDescent="0.25">
      <c r="A372" t="s">
        <v>33</v>
      </c>
      <c r="B372" t="s">
        <v>34</v>
      </c>
      <c r="C372">
        <v>4563</v>
      </c>
      <c r="D372" t="s">
        <v>166</v>
      </c>
      <c r="E372">
        <v>27</v>
      </c>
      <c r="F372" t="s">
        <v>74</v>
      </c>
      <c r="G372" t="s">
        <v>74</v>
      </c>
      <c r="H372" t="s">
        <v>161</v>
      </c>
      <c r="I372">
        <v>20190208</v>
      </c>
      <c r="K372" s="1">
        <v>2969400</v>
      </c>
      <c r="L372" t="s">
        <v>76</v>
      </c>
      <c r="M372" t="s">
        <v>97</v>
      </c>
      <c r="N372" t="s">
        <v>85</v>
      </c>
      <c r="O372" t="s">
        <v>36</v>
      </c>
      <c r="P372" t="s">
        <v>36</v>
      </c>
      <c r="Q372" t="s">
        <v>37</v>
      </c>
      <c r="R372" s="1">
        <v>2969400</v>
      </c>
      <c r="S372">
        <v>11206</v>
      </c>
      <c r="T372" s="1">
        <v>65800000</v>
      </c>
      <c r="U372" t="s">
        <v>482</v>
      </c>
      <c r="V372">
        <v>65800000</v>
      </c>
      <c r="W372">
        <v>1</v>
      </c>
      <c r="X372" t="s">
        <v>1037</v>
      </c>
      <c r="Y372" s="1">
        <v>95339023</v>
      </c>
      <c r="Z372" s="1">
        <v>69.02</v>
      </c>
      <c r="AA372" t="s">
        <v>81</v>
      </c>
      <c r="AB372" t="s">
        <v>82</v>
      </c>
      <c r="AC372">
        <v>180</v>
      </c>
      <c r="AD372" t="s">
        <v>93</v>
      </c>
      <c r="AE372" t="s">
        <v>41</v>
      </c>
      <c r="AG372" s="1">
        <v>111901341</v>
      </c>
      <c r="AH372" t="s">
        <v>54</v>
      </c>
      <c r="AI372">
        <v>828211</v>
      </c>
    </row>
    <row r="373" spans="1:35" x14ac:dyDescent="0.25">
      <c r="A373" t="s">
        <v>33</v>
      </c>
      <c r="B373" t="s">
        <v>34</v>
      </c>
      <c r="C373">
        <v>99</v>
      </c>
      <c r="D373" t="s">
        <v>390</v>
      </c>
      <c r="E373">
        <v>27</v>
      </c>
      <c r="F373" t="s">
        <v>74</v>
      </c>
      <c r="G373" t="s">
        <v>74</v>
      </c>
      <c r="H373" t="s">
        <v>1978</v>
      </c>
      <c r="I373">
        <v>20190714</v>
      </c>
      <c r="K373" s="1">
        <v>1896891</v>
      </c>
      <c r="L373" t="s">
        <v>76</v>
      </c>
      <c r="M373" t="s">
        <v>77</v>
      </c>
      <c r="N373" t="s">
        <v>78</v>
      </c>
      <c r="O373" t="s">
        <v>36</v>
      </c>
      <c r="P373" t="s">
        <v>36</v>
      </c>
      <c r="Q373" t="s">
        <v>37</v>
      </c>
      <c r="R373" s="1">
        <v>1896891</v>
      </c>
      <c r="S373">
        <v>601830</v>
      </c>
      <c r="T373" s="1">
        <v>73822000</v>
      </c>
      <c r="U373" t="s">
        <v>1193</v>
      </c>
      <c r="V373">
        <v>73822000</v>
      </c>
      <c r="W373">
        <v>1</v>
      </c>
      <c r="X373" t="s">
        <v>2242</v>
      </c>
      <c r="Y373" s="1">
        <v>105460000</v>
      </c>
      <c r="Z373" s="1">
        <v>70</v>
      </c>
      <c r="AA373" t="s">
        <v>81</v>
      </c>
      <c r="AB373" t="s">
        <v>82</v>
      </c>
      <c r="AC373">
        <v>360</v>
      </c>
      <c r="AD373" t="s">
        <v>93</v>
      </c>
      <c r="AE373" t="s">
        <v>84</v>
      </c>
      <c r="AF373" t="s">
        <v>82</v>
      </c>
      <c r="AG373" s="1">
        <v>105460000</v>
      </c>
      <c r="AH373" t="s">
        <v>54</v>
      </c>
      <c r="AI373">
        <v>828211</v>
      </c>
    </row>
    <row r="374" spans="1:35" x14ac:dyDescent="0.25">
      <c r="A374" t="s">
        <v>33</v>
      </c>
      <c r="B374" t="s">
        <v>34</v>
      </c>
      <c r="C374">
        <v>4563</v>
      </c>
      <c r="D374" t="s">
        <v>166</v>
      </c>
      <c r="E374">
        <v>27</v>
      </c>
      <c r="F374" t="s">
        <v>74</v>
      </c>
      <c r="G374" t="s">
        <v>74</v>
      </c>
      <c r="H374" t="s">
        <v>161</v>
      </c>
      <c r="I374">
        <v>20190903</v>
      </c>
      <c r="K374" s="1">
        <v>2193100</v>
      </c>
      <c r="L374" t="s">
        <v>76</v>
      </c>
      <c r="M374" t="s">
        <v>77</v>
      </c>
      <c r="N374" t="s">
        <v>85</v>
      </c>
      <c r="O374" t="s">
        <v>36</v>
      </c>
      <c r="P374" t="s">
        <v>36</v>
      </c>
      <c r="Q374" t="s">
        <v>37</v>
      </c>
      <c r="R374" s="1">
        <v>2193100</v>
      </c>
      <c r="S374">
        <v>290023</v>
      </c>
      <c r="T374" s="1">
        <v>74499097</v>
      </c>
      <c r="U374" t="s">
        <v>126</v>
      </c>
      <c r="V374">
        <v>74499097</v>
      </c>
      <c r="W374">
        <v>1</v>
      </c>
      <c r="X374" t="s">
        <v>2709</v>
      </c>
      <c r="Y374" s="1">
        <v>108000000</v>
      </c>
      <c r="Z374" s="1">
        <v>68.98</v>
      </c>
      <c r="AA374" t="s">
        <v>81</v>
      </c>
      <c r="AB374" t="s">
        <v>124</v>
      </c>
      <c r="AC374">
        <v>180</v>
      </c>
      <c r="AD374" t="s">
        <v>89</v>
      </c>
      <c r="AE374" t="s">
        <v>41</v>
      </c>
      <c r="AF374" t="s">
        <v>82</v>
      </c>
      <c r="AG374" s="1">
        <v>108000000</v>
      </c>
      <c r="AH374" t="s">
        <v>42</v>
      </c>
      <c r="AI374">
        <v>828211</v>
      </c>
    </row>
    <row r="375" spans="1:35" x14ac:dyDescent="0.25">
      <c r="A375" t="s">
        <v>33</v>
      </c>
      <c r="B375" t="s">
        <v>34</v>
      </c>
      <c r="C375">
        <v>73</v>
      </c>
      <c r="D375" t="s">
        <v>191</v>
      </c>
      <c r="E375">
        <v>27</v>
      </c>
      <c r="F375" t="s">
        <v>74</v>
      </c>
      <c r="G375" t="s">
        <v>74</v>
      </c>
      <c r="H375" t="s">
        <v>75</v>
      </c>
      <c r="I375">
        <v>20191024</v>
      </c>
      <c r="K375" s="1">
        <v>3500000</v>
      </c>
      <c r="L375" t="s">
        <v>76</v>
      </c>
      <c r="M375" t="s">
        <v>77</v>
      </c>
      <c r="N375" t="s">
        <v>85</v>
      </c>
      <c r="O375" t="s">
        <v>36</v>
      </c>
      <c r="P375" t="s">
        <v>36</v>
      </c>
      <c r="Q375" t="s">
        <v>37</v>
      </c>
      <c r="R375" s="1">
        <v>3500000</v>
      </c>
      <c r="S375">
        <v>264508</v>
      </c>
      <c r="T375" s="1">
        <v>77990000</v>
      </c>
      <c r="U375" t="s">
        <v>2988</v>
      </c>
      <c r="V375">
        <v>77990000</v>
      </c>
      <c r="W375">
        <v>1</v>
      </c>
      <c r="X375" t="s">
        <v>2883</v>
      </c>
      <c r="Y375" s="1">
        <v>115993400</v>
      </c>
      <c r="Z375" s="1">
        <v>67.239999999999995</v>
      </c>
      <c r="AA375" t="s">
        <v>81</v>
      </c>
      <c r="AB375" t="s">
        <v>82</v>
      </c>
      <c r="AC375">
        <v>240</v>
      </c>
      <c r="AD375" t="s">
        <v>93</v>
      </c>
      <c r="AE375" t="s">
        <v>41</v>
      </c>
      <c r="AF375" t="s">
        <v>82</v>
      </c>
      <c r="AG375" s="1">
        <v>116003400</v>
      </c>
      <c r="AH375" t="s">
        <v>54</v>
      </c>
      <c r="AI375">
        <v>828211</v>
      </c>
    </row>
    <row r="376" spans="1:35" x14ac:dyDescent="0.25">
      <c r="A376" t="s">
        <v>33</v>
      </c>
      <c r="B376" t="s">
        <v>34</v>
      </c>
      <c r="C376">
        <v>4077</v>
      </c>
      <c r="D376" t="s">
        <v>73</v>
      </c>
      <c r="E376">
        <v>27</v>
      </c>
      <c r="F376" t="s">
        <v>74</v>
      </c>
      <c r="G376" t="s">
        <v>74</v>
      </c>
      <c r="H376" t="s">
        <v>75</v>
      </c>
      <c r="I376">
        <v>20190313</v>
      </c>
      <c r="K376" s="1">
        <v>1543444</v>
      </c>
      <c r="L376" t="s">
        <v>76</v>
      </c>
      <c r="M376" t="s">
        <v>77</v>
      </c>
      <c r="N376" t="s">
        <v>85</v>
      </c>
      <c r="O376" t="s">
        <v>36</v>
      </c>
      <c r="P376" t="s">
        <v>36</v>
      </c>
      <c r="Q376" t="s">
        <v>37</v>
      </c>
      <c r="R376" s="1">
        <v>1649698</v>
      </c>
      <c r="S376">
        <v>76343</v>
      </c>
      <c r="T376" s="1">
        <v>60000000</v>
      </c>
      <c r="U376" t="s">
        <v>71</v>
      </c>
      <c r="V376">
        <v>60000000</v>
      </c>
      <c r="W376">
        <v>1</v>
      </c>
      <c r="X376" t="s">
        <v>1359</v>
      </c>
      <c r="Y376" s="1">
        <v>108114000</v>
      </c>
      <c r="Z376" s="1">
        <v>55.5</v>
      </c>
      <c r="AA376" t="s">
        <v>81</v>
      </c>
      <c r="AB376" t="s">
        <v>82</v>
      </c>
      <c r="AC376">
        <v>240</v>
      </c>
      <c r="AD376" t="s">
        <v>93</v>
      </c>
      <c r="AE376" t="s">
        <v>41</v>
      </c>
      <c r="AF376" t="s">
        <v>82</v>
      </c>
      <c r="AG376" s="1">
        <v>108114000</v>
      </c>
      <c r="AH376" t="s">
        <v>54</v>
      </c>
      <c r="AI376">
        <v>828211</v>
      </c>
    </row>
    <row r="377" spans="1:35" x14ac:dyDescent="0.25">
      <c r="A377" t="s">
        <v>33</v>
      </c>
      <c r="B377" t="s">
        <v>34</v>
      </c>
      <c r="C377">
        <v>4077</v>
      </c>
      <c r="D377" t="s">
        <v>73</v>
      </c>
      <c r="E377">
        <v>27</v>
      </c>
      <c r="F377" t="s">
        <v>74</v>
      </c>
      <c r="G377" t="s">
        <v>74</v>
      </c>
      <c r="H377" t="s">
        <v>75</v>
      </c>
      <c r="I377">
        <v>20190220</v>
      </c>
      <c r="K377" s="1">
        <v>2794900</v>
      </c>
      <c r="L377" t="s">
        <v>76</v>
      </c>
      <c r="M377" t="s">
        <v>97</v>
      </c>
      <c r="N377" t="s">
        <v>78</v>
      </c>
      <c r="O377" t="s">
        <v>36</v>
      </c>
      <c r="P377" t="s">
        <v>36</v>
      </c>
      <c r="Q377" t="s">
        <v>37</v>
      </c>
      <c r="R377" s="1">
        <v>2820400</v>
      </c>
      <c r="S377">
        <v>0</v>
      </c>
      <c r="T377" s="1">
        <v>90650000</v>
      </c>
      <c r="U377" t="s">
        <v>470</v>
      </c>
      <c r="V377">
        <v>90650000</v>
      </c>
      <c r="W377">
        <v>1</v>
      </c>
      <c r="X377" t="s">
        <v>1037</v>
      </c>
      <c r="Y377" s="1">
        <v>129500000</v>
      </c>
      <c r="Z377" s="1">
        <v>70</v>
      </c>
      <c r="AA377" t="s">
        <v>81</v>
      </c>
      <c r="AB377" t="s">
        <v>82</v>
      </c>
      <c r="AC377">
        <v>360</v>
      </c>
      <c r="AD377" t="s">
        <v>93</v>
      </c>
      <c r="AE377" t="s">
        <v>84</v>
      </c>
      <c r="AG377" s="1">
        <v>129500000</v>
      </c>
      <c r="AH377" t="s">
        <v>54</v>
      </c>
      <c r="AI377">
        <v>828211</v>
      </c>
    </row>
    <row r="378" spans="1:35" x14ac:dyDescent="0.25">
      <c r="A378" t="s">
        <v>33</v>
      </c>
      <c r="B378" t="s">
        <v>34</v>
      </c>
      <c r="C378">
        <v>4077</v>
      </c>
      <c r="D378" t="s">
        <v>73</v>
      </c>
      <c r="E378">
        <v>27</v>
      </c>
      <c r="F378" t="s">
        <v>74</v>
      </c>
      <c r="G378" t="s">
        <v>74</v>
      </c>
      <c r="H378" t="s">
        <v>75</v>
      </c>
      <c r="I378">
        <v>20190313</v>
      </c>
      <c r="K378" s="1">
        <v>1200000</v>
      </c>
      <c r="L378" t="s">
        <v>76</v>
      </c>
      <c r="M378" t="s">
        <v>77</v>
      </c>
      <c r="N378" t="s">
        <v>78</v>
      </c>
      <c r="O378" t="s">
        <v>36</v>
      </c>
      <c r="P378" t="s">
        <v>36</v>
      </c>
      <c r="Q378" t="s">
        <v>37</v>
      </c>
      <c r="R378" s="1">
        <v>1200000</v>
      </c>
      <c r="S378">
        <v>47648</v>
      </c>
      <c r="T378" s="1">
        <v>77560000</v>
      </c>
      <c r="U378" t="s">
        <v>221</v>
      </c>
      <c r="V378">
        <v>77560000</v>
      </c>
      <c r="W378">
        <v>1</v>
      </c>
      <c r="X378" t="s">
        <v>1359</v>
      </c>
      <c r="Y378" s="1">
        <v>110800000</v>
      </c>
      <c r="Z378" s="1">
        <v>70</v>
      </c>
      <c r="AA378" t="s">
        <v>81</v>
      </c>
      <c r="AB378" t="s">
        <v>82</v>
      </c>
      <c r="AC378">
        <v>360</v>
      </c>
      <c r="AD378" t="s">
        <v>83</v>
      </c>
      <c r="AE378" t="s">
        <v>84</v>
      </c>
      <c r="AF378" t="s">
        <v>82</v>
      </c>
      <c r="AG378" s="1">
        <v>110800000</v>
      </c>
      <c r="AH378" t="s">
        <v>42</v>
      </c>
      <c r="AI378">
        <v>828211</v>
      </c>
    </row>
    <row r="379" spans="1:35" x14ac:dyDescent="0.25">
      <c r="A379" t="s">
        <v>33</v>
      </c>
      <c r="B379" t="s">
        <v>34</v>
      </c>
      <c r="C379">
        <v>4077</v>
      </c>
      <c r="D379" t="s">
        <v>73</v>
      </c>
      <c r="E379">
        <v>27</v>
      </c>
      <c r="F379" t="s">
        <v>74</v>
      </c>
      <c r="G379" t="s">
        <v>74</v>
      </c>
      <c r="H379" t="s">
        <v>75</v>
      </c>
      <c r="I379">
        <v>20191028</v>
      </c>
      <c r="K379" s="1">
        <v>1217435</v>
      </c>
      <c r="L379" t="s">
        <v>76</v>
      </c>
      <c r="M379" t="s">
        <v>77</v>
      </c>
      <c r="N379" t="s">
        <v>78</v>
      </c>
      <c r="O379" t="s">
        <v>36</v>
      </c>
      <c r="P379" t="s">
        <v>36</v>
      </c>
      <c r="Q379" t="s">
        <v>37</v>
      </c>
      <c r="R379" s="1">
        <v>1217435</v>
      </c>
      <c r="S379">
        <v>0</v>
      </c>
      <c r="T379" s="1">
        <v>60000000</v>
      </c>
      <c r="U379" t="s">
        <v>103</v>
      </c>
      <c r="V379">
        <v>60000000</v>
      </c>
      <c r="W379">
        <v>1</v>
      </c>
      <c r="X379" t="s">
        <v>2883</v>
      </c>
      <c r="Y379" s="1">
        <v>85779200</v>
      </c>
      <c r="Z379" s="1">
        <v>69.95</v>
      </c>
      <c r="AA379" t="s">
        <v>81</v>
      </c>
      <c r="AB379" t="s">
        <v>82</v>
      </c>
      <c r="AC379">
        <v>360</v>
      </c>
      <c r="AD379" t="s">
        <v>83</v>
      </c>
      <c r="AE379" t="s">
        <v>84</v>
      </c>
      <c r="AF379" t="s">
        <v>82</v>
      </c>
      <c r="AG379" s="1">
        <v>85779200</v>
      </c>
      <c r="AH379" t="s">
        <v>54</v>
      </c>
      <c r="AI379">
        <v>828211</v>
      </c>
    </row>
    <row r="380" spans="1:35" x14ac:dyDescent="0.25">
      <c r="A380" t="s">
        <v>33</v>
      </c>
      <c r="B380" t="s">
        <v>34</v>
      </c>
      <c r="C380">
        <v>4077</v>
      </c>
      <c r="D380" t="s">
        <v>73</v>
      </c>
      <c r="E380">
        <v>26</v>
      </c>
      <c r="F380" t="s">
        <v>74</v>
      </c>
      <c r="G380" t="s">
        <v>74</v>
      </c>
      <c r="H380" t="s">
        <v>75</v>
      </c>
      <c r="I380">
        <v>20190424</v>
      </c>
      <c r="K380" s="1">
        <v>1394730</v>
      </c>
      <c r="L380" t="s">
        <v>76</v>
      </c>
      <c r="M380" t="s">
        <v>77</v>
      </c>
      <c r="N380" t="s">
        <v>78</v>
      </c>
      <c r="O380" t="s">
        <v>36</v>
      </c>
      <c r="P380" t="s">
        <v>36</v>
      </c>
      <c r="Q380" t="s">
        <v>37</v>
      </c>
      <c r="R380" s="1">
        <v>1394730</v>
      </c>
      <c r="S380">
        <v>41494</v>
      </c>
      <c r="T380" s="1">
        <v>73500000</v>
      </c>
      <c r="U380" t="s">
        <v>120</v>
      </c>
      <c r="V380">
        <v>73500000</v>
      </c>
      <c r="W380">
        <v>1</v>
      </c>
      <c r="X380" t="s">
        <v>1587</v>
      </c>
      <c r="Y380" s="1">
        <v>105600000</v>
      </c>
      <c r="Z380" s="1">
        <v>69.599999999999994</v>
      </c>
      <c r="AA380" t="s">
        <v>81</v>
      </c>
      <c r="AB380" t="s">
        <v>82</v>
      </c>
      <c r="AC380">
        <v>360</v>
      </c>
      <c r="AD380" t="s">
        <v>83</v>
      </c>
      <c r="AE380" t="s">
        <v>84</v>
      </c>
      <c r="AF380" t="s">
        <v>82</v>
      </c>
      <c r="AG380" s="1">
        <v>105600000</v>
      </c>
      <c r="AH380" t="s">
        <v>42</v>
      </c>
      <c r="AI380">
        <v>828211</v>
      </c>
    </row>
    <row r="381" spans="1:35" x14ac:dyDescent="0.25">
      <c r="A381" t="s">
        <v>33</v>
      </c>
      <c r="B381" t="s">
        <v>34</v>
      </c>
      <c r="C381">
        <v>4682</v>
      </c>
      <c r="D381" t="s">
        <v>179</v>
      </c>
      <c r="E381">
        <v>26</v>
      </c>
      <c r="F381" t="s">
        <v>74</v>
      </c>
      <c r="G381" t="s">
        <v>74</v>
      </c>
      <c r="H381" t="s">
        <v>75</v>
      </c>
      <c r="I381">
        <v>20190829</v>
      </c>
      <c r="K381" s="1">
        <v>2200000</v>
      </c>
      <c r="L381" t="s">
        <v>76</v>
      </c>
      <c r="M381" t="s">
        <v>97</v>
      </c>
      <c r="N381" t="s">
        <v>78</v>
      </c>
      <c r="O381" t="s">
        <v>36</v>
      </c>
      <c r="P381" t="s">
        <v>36</v>
      </c>
      <c r="Q381" t="s">
        <v>37</v>
      </c>
      <c r="R381" s="1">
        <v>2200000</v>
      </c>
      <c r="S381">
        <v>0</v>
      </c>
      <c r="T381" s="1">
        <v>78500000</v>
      </c>
      <c r="U381" t="s">
        <v>618</v>
      </c>
      <c r="V381">
        <v>78500000</v>
      </c>
      <c r="W381">
        <v>1</v>
      </c>
      <c r="X381" t="s">
        <v>2511</v>
      </c>
      <c r="Y381" s="1">
        <v>112200000</v>
      </c>
      <c r="Z381" s="1">
        <v>69.959999999999994</v>
      </c>
      <c r="AA381" t="s">
        <v>81</v>
      </c>
      <c r="AB381" t="s">
        <v>82</v>
      </c>
      <c r="AC381">
        <v>240</v>
      </c>
      <c r="AD381" t="s">
        <v>89</v>
      </c>
      <c r="AE381" t="s">
        <v>84</v>
      </c>
      <c r="AG381" s="1">
        <v>112200000</v>
      </c>
      <c r="AH381" t="s">
        <v>54</v>
      </c>
      <c r="AI381">
        <v>828211</v>
      </c>
    </row>
    <row r="382" spans="1:35" x14ac:dyDescent="0.25">
      <c r="A382" t="s">
        <v>33</v>
      </c>
      <c r="B382" t="s">
        <v>34</v>
      </c>
      <c r="C382">
        <v>4077</v>
      </c>
      <c r="D382" t="s">
        <v>73</v>
      </c>
      <c r="E382">
        <v>26</v>
      </c>
      <c r="F382" t="s">
        <v>74</v>
      </c>
      <c r="G382" t="s">
        <v>74</v>
      </c>
      <c r="H382" t="s">
        <v>538</v>
      </c>
      <c r="I382">
        <v>20190703</v>
      </c>
      <c r="K382" s="1">
        <v>2375431</v>
      </c>
      <c r="L382" t="s">
        <v>76</v>
      </c>
      <c r="M382" t="s">
        <v>77</v>
      </c>
      <c r="N382" t="s">
        <v>78</v>
      </c>
      <c r="O382" t="s">
        <v>36</v>
      </c>
      <c r="P382" t="s">
        <v>36</v>
      </c>
      <c r="Q382" t="s">
        <v>37</v>
      </c>
      <c r="R382" s="1">
        <v>2375431</v>
      </c>
      <c r="S382">
        <v>793400</v>
      </c>
      <c r="T382" s="1">
        <v>85561000</v>
      </c>
      <c r="U382" t="s">
        <v>470</v>
      </c>
      <c r="V382">
        <v>85561000</v>
      </c>
      <c r="W382">
        <v>1</v>
      </c>
      <c r="X382" t="s">
        <v>2242</v>
      </c>
      <c r="Y382" s="1">
        <v>122230000</v>
      </c>
      <c r="Z382" s="1">
        <v>70</v>
      </c>
      <c r="AA382" t="s">
        <v>81</v>
      </c>
      <c r="AB382" t="s">
        <v>82</v>
      </c>
      <c r="AC382">
        <v>360</v>
      </c>
      <c r="AD382" t="s">
        <v>93</v>
      </c>
      <c r="AE382" t="s">
        <v>84</v>
      </c>
      <c r="AF382" t="s">
        <v>82</v>
      </c>
      <c r="AG382" s="1">
        <v>122230000</v>
      </c>
      <c r="AH382" t="s">
        <v>42</v>
      </c>
      <c r="AI382">
        <v>828211</v>
      </c>
    </row>
    <row r="383" spans="1:35" x14ac:dyDescent="0.25">
      <c r="A383" t="s">
        <v>33</v>
      </c>
      <c r="B383" t="s">
        <v>34</v>
      </c>
      <c r="C383">
        <v>4077</v>
      </c>
      <c r="D383" t="s">
        <v>73</v>
      </c>
      <c r="E383">
        <v>26</v>
      </c>
      <c r="F383" t="s">
        <v>74</v>
      </c>
      <c r="G383" t="s">
        <v>74</v>
      </c>
      <c r="H383" t="s">
        <v>75</v>
      </c>
      <c r="I383">
        <v>20190618</v>
      </c>
      <c r="K383" s="1">
        <v>1928116</v>
      </c>
      <c r="L383" t="s">
        <v>76</v>
      </c>
      <c r="M383" t="s">
        <v>77</v>
      </c>
      <c r="N383" t="s">
        <v>78</v>
      </c>
      <c r="O383" t="s">
        <v>36</v>
      </c>
      <c r="P383" t="s">
        <v>36</v>
      </c>
      <c r="Q383" t="s">
        <v>37</v>
      </c>
      <c r="R383" s="1">
        <v>1928116</v>
      </c>
      <c r="S383">
        <v>447355</v>
      </c>
      <c r="T383" s="1">
        <v>52000000</v>
      </c>
      <c r="U383" t="s">
        <v>79</v>
      </c>
      <c r="V383">
        <v>52000000</v>
      </c>
      <c r="W383">
        <v>1</v>
      </c>
      <c r="X383" t="s">
        <v>2027</v>
      </c>
      <c r="Y383" s="1">
        <v>86559000</v>
      </c>
      <c r="Z383" s="1">
        <v>60.07</v>
      </c>
      <c r="AA383" t="s">
        <v>81</v>
      </c>
      <c r="AB383" t="s">
        <v>82</v>
      </c>
      <c r="AC383">
        <v>240</v>
      </c>
      <c r="AD383" t="s">
        <v>83</v>
      </c>
      <c r="AE383" t="s">
        <v>84</v>
      </c>
      <c r="AF383" t="s">
        <v>82</v>
      </c>
      <c r="AG383" s="1">
        <v>86559000</v>
      </c>
      <c r="AH383" t="s">
        <v>42</v>
      </c>
      <c r="AI383">
        <v>828211</v>
      </c>
    </row>
    <row r="384" spans="1:35" x14ac:dyDescent="0.25">
      <c r="A384" t="s">
        <v>33</v>
      </c>
      <c r="B384" t="s">
        <v>34</v>
      </c>
      <c r="C384">
        <v>4077</v>
      </c>
      <c r="D384" t="s">
        <v>73</v>
      </c>
      <c r="E384">
        <v>26</v>
      </c>
      <c r="F384" t="s">
        <v>74</v>
      </c>
      <c r="G384" t="s">
        <v>74</v>
      </c>
      <c r="H384" t="s">
        <v>75</v>
      </c>
      <c r="I384">
        <v>20191004</v>
      </c>
      <c r="K384" s="1">
        <v>1500000</v>
      </c>
      <c r="L384" t="s">
        <v>76</v>
      </c>
      <c r="M384" t="s">
        <v>77</v>
      </c>
      <c r="N384" t="s">
        <v>78</v>
      </c>
      <c r="O384" t="s">
        <v>36</v>
      </c>
      <c r="P384" t="s">
        <v>36</v>
      </c>
      <c r="Q384" t="s">
        <v>37</v>
      </c>
      <c r="R384" s="1">
        <v>1500000</v>
      </c>
      <c r="S384">
        <v>0</v>
      </c>
      <c r="T384" s="1">
        <v>43488030</v>
      </c>
      <c r="U384" t="s">
        <v>128</v>
      </c>
      <c r="V384">
        <v>43488030</v>
      </c>
      <c r="W384">
        <v>1</v>
      </c>
      <c r="X384" t="s">
        <v>2883</v>
      </c>
      <c r="Y384" s="1">
        <v>79560000</v>
      </c>
      <c r="Z384" s="1">
        <v>54.66</v>
      </c>
      <c r="AA384" t="s">
        <v>81</v>
      </c>
      <c r="AB384" t="s">
        <v>82</v>
      </c>
      <c r="AC384">
        <v>360</v>
      </c>
      <c r="AD384" t="s">
        <v>83</v>
      </c>
      <c r="AE384" t="s">
        <v>84</v>
      </c>
      <c r="AF384" t="s">
        <v>124</v>
      </c>
      <c r="AG384" s="1">
        <v>79560000</v>
      </c>
      <c r="AH384" t="s">
        <v>54</v>
      </c>
      <c r="AI384">
        <v>828211</v>
      </c>
    </row>
    <row r="385" spans="1:35" x14ac:dyDescent="0.25">
      <c r="A385" t="s">
        <v>33</v>
      </c>
      <c r="B385" t="s">
        <v>34</v>
      </c>
      <c r="C385">
        <v>4077</v>
      </c>
      <c r="D385" t="s">
        <v>73</v>
      </c>
      <c r="E385">
        <v>26</v>
      </c>
      <c r="F385" t="s">
        <v>74</v>
      </c>
      <c r="G385" t="s">
        <v>74</v>
      </c>
      <c r="H385" t="s">
        <v>75</v>
      </c>
      <c r="I385">
        <v>20190607</v>
      </c>
      <c r="K385" s="1">
        <v>3925000</v>
      </c>
      <c r="L385" t="s">
        <v>76</v>
      </c>
      <c r="M385" t="s">
        <v>77</v>
      </c>
      <c r="N385" t="s">
        <v>85</v>
      </c>
      <c r="O385" t="s">
        <v>36</v>
      </c>
      <c r="P385" t="s">
        <v>36</v>
      </c>
      <c r="Q385" t="s">
        <v>37</v>
      </c>
      <c r="R385" s="1">
        <v>3925000</v>
      </c>
      <c r="S385">
        <v>0</v>
      </c>
      <c r="T385" s="1">
        <v>65640000</v>
      </c>
      <c r="U385" t="s">
        <v>79</v>
      </c>
      <c r="V385">
        <v>65640000</v>
      </c>
      <c r="W385">
        <v>1</v>
      </c>
      <c r="X385" t="s">
        <v>2027</v>
      </c>
      <c r="Y385" s="1">
        <v>82050000</v>
      </c>
      <c r="Z385" s="1">
        <v>80</v>
      </c>
      <c r="AA385" t="s">
        <v>81</v>
      </c>
      <c r="AB385" t="s">
        <v>82</v>
      </c>
      <c r="AC385">
        <v>240</v>
      </c>
      <c r="AD385" t="s">
        <v>83</v>
      </c>
      <c r="AE385" t="s">
        <v>41</v>
      </c>
      <c r="AG385" s="1">
        <v>82050000</v>
      </c>
      <c r="AH385" t="s">
        <v>54</v>
      </c>
      <c r="AI385">
        <v>828211</v>
      </c>
    </row>
    <row r="386" spans="1:35" x14ac:dyDescent="0.25">
      <c r="A386" t="s">
        <v>33</v>
      </c>
      <c r="B386" t="s">
        <v>34</v>
      </c>
      <c r="C386">
        <v>4682</v>
      </c>
      <c r="D386" t="s">
        <v>179</v>
      </c>
      <c r="E386">
        <v>26</v>
      </c>
      <c r="F386" t="s">
        <v>74</v>
      </c>
      <c r="G386" t="s">
        <v>74</v>
      </c>
      <c r="H386" t="s">
        <v>75</v>
      </c>
      <c r="I386">
        <v>20190726</v>
      </c>
      <c r="K386" s="1">
        <v>2041100</v>
      </c>
      <c r="L386" t="s">
        <v>76</v>
      </c>
      <c r="M386" t="s">
        <v>77</v>
      </c>
      <c r="N386" t="s">
        <v>78</v>
      </c>
      <c r="O386" t="s">
        <v>36</v>
      </c>
      <c r="P386" t="s">
        <v>36</v>
      </c>
      <c r="Q386" t="s">
        <v>37</v>
      </c>
      <c r="R386" s="1">
        <v>2328527</v>
      </c>
      <c r="S386">
        <v>495949</v>
      </c>
      <c r="T386" s="1">
        <v>65299000</v>
      </c>
      <c r="U386" t="s">
        <v>79</v>
      </c>
      <c r="V386">
        <v>65299000</v>
      </c>
      <c r="W386">
        <v>1</v>
      </c>
      <c r="X386" t="s">
        <v>2242</v>
      </c>
      <c r="Y386" s="1">
        <v>93284600</v>
      </c>
      <c r="Z386" s="1">
        <v>70</v>
      </c>
      <c r="AA386" t="s">
        <v>81</v>
      </c>
      <c r="AB386" t="s">
        <v>82</v>
      </c>
      <c r="AC386">
        <v>360</v>
      </c>
      <c r="AD386" t="s">
        <v>83</v>
      </c>
      <c r="AE386" t="s">
        <v>84</v>
      </c>
      <c r="AF386" t="s">
        <v>82</v>
      </c>
      <c r="AG386" s="1">
        <v>93284600</v>
      </c>
      <c r="AH386" t="s">
        <v>42</v>
      </c>
      <c r="AI386">
        <v>828211</v>
      </c>
    </row>
    <row r="387" spans="1:35" x14ac:dyDescent="0.25">
      <c r="A387" t="s">
        <v>33</v>
      </c>
      <c r="B387" t="s">
        <v>34</v>
      </c>
      <c r="C387">
        <v>4568</v>
      </c>
      <c r="D387" t="s">
        <v>147</v>
      </c>
      <c r="E387">
        <v>26</v>
      </c>
      <c r="F387" t="s">
        <v>74</v>
      </c>
      <c r="G387" t="s">
        <v>74</v>
      </c>
      <c r="H387" t="s">
        <v>75</v>
      </c>
      <c r="I387">
        <v>20190914</v>
      </c>
      <c r="K387" s="1">
        <v>1123416</v>
      </c>
      <c r="L387" t="s">
        <v>76</v>
      </c>
      <c r="M387" t="s">
        <v>77</v>
      </c>
      <c r="N387" t="s">
        <v>78</v>
      </c>
      <c r="O387" t="s">
        <v>36</v>
      </c>
      <c r="P387" t="s">
        <v>36</v>
      </c>
      <c r="Q387" t="s">
        <v>37</v>
      </c>
      <c r="R387" s="1">
        <v>1123416</v>
      </c>
      <c r="S387">
        <v>682665</v>
      </c>
      <c r="T387" s="1">
        <v>75900000</v>
      </c>
      <c r="U387" t="s">
        <v>657</v>
      </c>
      <c r="V387">
        <v>75900000</v>
      </c>
      <c r="W387">
        <v>1</v>
      </c>
      <c r="X387" t="s">
        <v>2709</v>
      </c>
      <c r="Y387" s="1">
        <v>108246000</v>
      </c>
      <c r="Z387" s="1">
        <v>70.12</v>
      </c>
      <c r="AA387" t="s">
        <v>81</v>
      </c>
      <c r="AB387" t="s">
        <v>82</v>
      </c>
      <c r="AC387">
        <v>360</v>
      </c>
      <c r="AD387" t="s">
        <v>83</v>
      </c>
      <c r="AE387" t="s">
        <v>84</v>
      </c>
      <c r="AF387" t="s">
        <v>82</v>
      </c>
      <c r="AG387" s="1">
        <v>108246000</v>
      </c>
      <c r="AH387" t="s">
        <v>54</v>
      </c>
      <c r="AI387">
        <v>828211</v>
      </c>
    </row>
    <row r="388" spans="1:35" x14ac:dyDescent="0.25">
      <c r="A388" t="s">
        <v>33</v>
      </c>
      <c r="B388" t="s">
        <v>34</v>
      </c>
      <c r="C388">
        <v>4077</v>
      </c>
      <c r="D388" t="s">
        <v>73</v>
      </c>
      <c r="E388">
        <v>26</v>
      </c>
      <c r="F388" t="s">
        <v>74</v>
      </c>
      <c r="G388" t="s">
        <v>74</v>
      </c>
      <c r="H388" t="s">
        <v>75</v>
      </c>
      <c r="I388">
        <v>20190320</v>
      </c>
      <c r="K388" s="1">
        <v>1212600</v>
      </c>
      <c r="L388" t="s">
        <v>76</v>
      </c>
      <c r="M388" t="s">
        <v>77</v>
      </c>
      <c r="N388" t="s">
        <v>78</v>
      </c>
      <c r="O388" t="s">
        <v>36</v>
      </c>
      <c r="P388" t="s">
        <v>36</v>
      </c>
      <c r="Q388" t="s">
        <v>37</v>
      </c>
      <c r="R388" s="1">
        <v>1300000</v>
      </c>
      <c r="S388">
        <v>5464</v>
      </c>
      <c r="T388" s="1">
        <v>41800000</v>
      </c>
      <c r="U388" t="s">
        <v>103</v>
      </c>
      <c r="V388">
        <v>41800000</v>
      </c>
      <c r="W388">
        <v>1</v>
      </c>
      <c r="X388" t="s">
        <v>1359</v>
      </c>
      <c r="Y388" s="1">
        <v>73643200</v>
      </c>
      <c r="Z388" s="1">
        <v>56.76</v>
      </c>
      <c r="AA388" t="s">
        <v>81</v>
      </c>
      <c r="AB388" t="s">
        <v>82</v>
      </c>
      <c r="AC388">
        <v>360</v>
      </c>
      <c r="AD388" t="s">
        <v>83</v>
      </c>
      <c r="AE388" t="s">
        <v>84</v>
      </c>
      <c r="AF388" t="s">
        <v>82</v>
      </c>
      <c r="AG388" s="1">
        <v>73643200</v>
      </c>
      <c r="AH388" t="s">
        <v>42</v>
      </c>
      <c r="AI388">
        <v>828211</v>
      </c>
    </row>
    <row r="389" spans="1:35" x14ac:dyDescent="0.25">
      <c r="A389" t="s">
        <v>33</v>
      </c>
      <c r="B389" t="s">
        <v>34</v>
      </c>
      <c r="C389">
        <v>4560</v>
      </c>
      <c r="D389" t="s">
        <v>287</v>
      </c>
      <c r="E389">
        <v>26</v>
      </c>
      <c r="F389" t="s">
        <v>74</v>
      </c>
      <c r="G389" t="s">
        <v>74</v>
      </c>
      <c r="H389" t="s">
        <v>75</v>
      </c>
      <c r="I389">
        <v>20190412</v>
      </c>
      <c r="K389" s="1">
        <v>1769735</v>
      </c>
      <c r="L389" t="s">
        <v>130</v>
      </c>
      <c r="M389" t="s">
        <v>77</v>
      </c>
      <c r="N389" t="s">
        <v>215</v>
      </c>
      <c r="O389" t="s">
        <v>36</v>
      </c>
      <c r="P389" t="s">
        <v>36</v>
      </c>
      <c r="Q389" t="s">
        <v>37</v>
      </c>
      <c r="R389" s="1">
        <v>1769735</v>
      </c>
      <c r="S389">
        <v>26045</v>
      </c>
      <c r="T389" s="1">
        <v>69000000</v>
      </c>
      <c r="V389">
        <v>69000000</v>
      </c>
      <c r="W389">
        <v>1</v>
      </c>
      <c r="X389" t="s">
        <v>1587</v>
      </c>
      <c r="Y389" s="1">
        <v>100000000</v>
      </c>
      <c r="Z389" s="1">
        <v>69</v>
      </c>
      <c r="AA389" t="s">
        <v>81</v>
      </c>
      <c r="AB389" t="s">
        <v>82</v>
      </c>
      <c r="AC389">
        <v>360</v>
      </c>
      <c r="AD389" t="s">
        <v>93</v>
      </c>
      <c r="AE389" t="s">
        <v>84</v>
      </c>
      <c r="AG389" s="1">
        <v>111326300</v>
      </c>
      <c r="AH389" t="s">
        <v>54</v>
      </c>
      <c r="AI389">
        <v>828211</v>
      </c>
    </row>
    <row r="390" spans="1:35" x14ac:dyDescent="0.25">
      <c r="A390" t="s">
        <v>33</v>
      </c>
      <c r="B390" t="s">
        <v>34</v>
      </c>
      <c r="C390">
        <v>4077</v>
      </c>
      <c r="D390" t="s">
        <v>73</v>
      </c>
      <c r="E390">
        <v>26</v>
      </c>
      <c r="F390" t="s">
        <v>74</v>
      </c>
      <c r="G390" t="s">
        <v>74</v>
      </c>
      <c r="H390" t="s">
        <v>75</v>
      </c>
      <c r="I390">
        <v>20191226</v>
      </c>
      <c r="K390" s="1">
        <v>1158145</v>
      </c>
      <c r="L390" t="s">
        <v>76</v>
      </c>
      <c r="M390" t="s">
        <v>77</v>
      </c>
      <c r="N390" t="s">
        <v>85</v>
      </c>
      <c r="O390" t="s">
        <v>36</v>
      </c>
      <c r="P390" t="s">
        <v>36</v>
      </c>
      <c r="Q390" t="s">
        <v>37</v>
      </c>
      <c r="R390" s="1">
        <v>1158145</v>
      </c>
      <c r="S390">
        <v>23653</v>
      </c>
      <c r="T390" s="1">
        <v>20700000</v>
      </c>
      <c r="U390" t="s">
        <v>71</v>
      </c>
      <c r="V390">
        <v>20700000</v>
      </c>
      <c r="W390">
        <v>1</v>
      </c>
      <c r="X390" t="s">
        <v>3141</v>
      </c>
      <c r="Y390" s="1">
        <v>69041000</v>
      </c>
      <c r="Z390" s="1">
        <v>29.98</v>
      </c>
      <c r="AA390" t="s">
        <v>81</v>
      </c>
      <c r="AB390" t="s">
        <v>82</v>
      </c>
      <c r="AC390">
        <v>120</v>
      </c>
      <c r="AD390" t="s">
        <v>93</v>
      </c>
      <c r="AE390" t="s">
        <v>41</v>
      </c>
      <c r="AF390" t="s">
        <v>82</v>
      </c>
      <c r="AG390" s="1">
        <v>69041000</v>
      </c>
      <c r="AH390" t="s">
        <v>54</v>
      </c>
      <c r="AI390">
        <v>828211</v>
      </c>
    </row>
    <row r="391" spans="1:35" x14ac:dyDescent="0.25">
      <c r="A391" t="s">
        <v>33</v>
      </c>
      <c r="B391" t="s">
        <v>34</v>
      </c>
      <c r="C391">
        <v>4077</v>
      </c>
      <c r="D391" t="s">
        <v>73</v>
      </c>
      <c r="E391">
        <v>26</v>
      </c>
      <c r="F391" t="s">
        <v>74</v>
      </c>
      <c r="G391" t="s">
        <v>74</v>
      </c>
      <c r="H391" t="s">
        <v>538</v>
      </c>
      <c r="I391">
        <v>20190822</v>
      </c>
      <c r="K391" s="1">
        <v>1122000</v>
      </c>
      <c r="L391" t="s">
        <v>76</v>
      </c>
      <c r="M391" t="s">
        <v>77</v>
      </c>
      <c r="N391" t="s">
        <v>78</v>
      </c>
      <c r="O391" t="s">
        <v>36</v>
      </c>
      <c r="P391" t="s">
        <v>36</v>
      </c>
      <c r="Q391" t="s">
        <v>37</v>
      </c>
      <c r="R391" s="1">
        <v>1122000</v>
      </c>
      <c r="S391">
        <v>17067</v>
      </c>
      <c r="T391" s="1">
        <v>55000000</v>
      </c>
      <c r="U391" t="s">
        <v>128</v>
      </c>
      <c r="V391">
        <v>55000000</v>
      </c>
      <c r="W391">
        <v>1</v>
      </c>
      <c r="X391" t="s">
        <v>2511</v>
      </c>
      <c r="Y391" s="1">
        <v>100000000</v>
      </c>
      <c r="Z391" s="1">
        <v>55</v>
      </c>
      <c r="AA391" t="s">
        <v>81</v>
      </c>
      <c r="AB391" t="s">
        <v>82</v>
      </c>
      <c r="AC391">
        <v>240</v>
      </c>
      <c r="AD391" t="s">
        <v>83</v>
      </c>
      <c r="AE391" t="s">
        <v>84</v>
      </c>
      <c r="AF391" t="s">
        <v>82</v>
      </c>
      <c r="AG391" s="1">
        <v>100000000</v>
      </c>
      <c r="AH391" t="s">
        <v>42</v>
      </c>
      <c r="AI391">
        <v>828211</v>
      </c>
    </row>
    <row r="392" spans="1:35" x14ac:dyDescent="0.25">
      <c r="A392" t="s">
        <v>33</v>
      </c>
      <c r="B392" t="s">
        <v>34</v>
      </c>
      <c r="C392">
        <v>4670</v>
      </c>
      <c r="D392" t="s">
        <v>424</v>
      </c>
      <c r="E392">
        <v>26</v>
      </c>
      <c r="F392" t="s">
        <v>74</v>
      </c>
      <c r="G392" t="s">
        <v>74</v>
      </c>
      <c r="H392" t="s">
        <v>1978</v>
      </c>
      <c r="I392">
        <v>20190623</v>
      </c>
      <c r="K392" s="1">
        <v>3300000</v>
      </c>
      <c r="L392" t="s">
        <v>76</v>
      </c>
      <c r="M392" t="s">
        <v>77</v>
      </c>
      <c r="N392" t="s">
        <v>85</v>
      </c>
      <c r="O392" t="s">
        <v>36</v>
      </c>
      <c r="P392" t="s">
        <v>36</v>
      </c>
      <c r="Q392" t="s">
        <v>37</v>
      </c>
      <c r="R392" s="1">
        <v>3300000</v>
      </c>
      <c r="S392">
        <v>18044</v>
      </c>
      <c r="T392" s="1">
        <v>61800000</v>
      </c>
      <c r="U392" t="s">
        <v>510</v>
      </c>
      <c r="V392">
        <v>61800000</v>
      </c>
      <c r="W392">
        <v>1</v>
      </c>
      <c r="X392" t="s">
        <v>2027</v>
      </c>
      <c r="Y392" s="1">
        <v>99950000</v>
      </c>
      <c r="Z392" s="1">
        <v>61.83</v>
      </c>
      <c r="AA392" t="s">
        <v>81</v>
      </c>
      <c r="AB392" t="s">
        <v>124</v>
      </c>
      <c r="AC392">
        <v>240</v>
      </c>
      <c r="AD392" t="s">
        <v>424</v>
      </c>
      <c r="AE392" t="s">
        <v>41</v>
      </c>
      <c r="AF392" t="s">
        <v>82</v>
      </c>
      <c r="AG392" s="1">
        <v>99950000</v>
      </c>
      <c r="AH392" t="s">
        <v>54</v>
      </c>
      <c r="AI392">
        <v>828211</v>
      </c>
    </row>
    <row r="393" spans="1:35" x14ac:dyDescent="0.25">
      <c r="A393" t="s">
        <v>33</v>
      </c>
      <c r="B393" t="s">
        <v>34</v>
      </c>
      <c r="C393">
        <v>49</v>
      </c>
      <c r="D393" t="s">
        <v>202</v>
      </c>
      <c r="E393">
        <v>26</v>
      </c>
      <c r="F393" t="s">
        <v>74</v>
      </c>
      <c r="G393" t="s">
        <v>74</v>
      </c>
      <c r="H393" t="s">
        <v>75</v>
      </c>
      <c r="I393">
        <v>20191213</v>
      </c>
      <c r="K393" s="1">
        <v>2641850</v>
      </c>
      <c r="L393" t="s">
        <v>76</v>
      </c>
      <c r="M393" t="s">
        <v>77</v>
      </c>
      <c r="N393" t="s">
        <v>78</v>
      </c>
      <c r="O393" t="s">
        <v>36</v>
      </c>
      <c r="P393" t="s">
        <v>36</v>
      </c>
      <c r="Q393" t="s">
        <v>37</v>
      </c>
      <c r="R393" s="1">
        <v>2641850</v>
      </c>
      <c r="S393">
        <v>46556</v>
      </c>
      <c r="T393" s="1">
        <v>80000000</v>
      </c>
      <c r="U393" t="s">
        <v>824</v>
      </c>
      <c r="V393">
        <v>80000000</v>
      </c>
      <c r="W393">
        <v>1</v>
      </c>
      <c r="X393" t="s">
        <v>3141</v>
      </c>
      <c r="Y393" s="1">
        <v>116000000</v>
      </c>
      <c r="Z393" s="1">
        <v>68.97</v>
      </c>
      <c r="AA393" t="s">
        <v>81</v>
      </c>
      <c r="AB393" t="s">
        <v>82</v>
      </c>
      <c r="AC393">
        <v>240</v>
      </c>
      <c r="AD393" t="s">
        <v>83</v>
      </c>
      <c r="AE393" t="s">
        <v>84</v>
      </c>
      <c r="AF393" t="s">
        <v>82</v>
      </c>
      <c r="AG393" s="1">
        <v>116000000</v>
      </c>
      <c r="AH393" t="s">
        <v>54</v>
      </c>
      <c r="AI393">
        <v>828211</v>
      </c>
    </row>
    <row r="394" spans="1:35" x14ac:dyDescent="0.25">
      <c r="A394" t="s">
        <v>33</v>
      </c>
      <c r="B394" t="s">
        <v>34</v>
      </c>
      <c r="C394">
        <v>4666</v>
      </c>
      <c r="D394" t="s">
        <v>420</v>
      </c>
      <c r="E394">
        <v>26</v>
      </c>
      <c r="F394" t="s">
        <v>74</v>
      </c>
      <c r="G394" t="s">
        <v>74</v>
      </c>
      <c r="H394" t="s">
        <v>75</v>
      </c>
      <c r="I394">
        <v>20190827</v>
      </c>
      <c r="K394" s="1">
        <v>1450035</v>
      </c>
      <c r="L394" t="s">
        <v>76</v>
      </c>
      <c r="M394" t="s">
        <v>77</v>
      </c>
      <c r="N394" t="s">
        <v>78</v>
      </c>
      <c r="O394" t="s">
        <v>36</v>
      </c>
      <c r="P394" t="s">
        <v>36</v>
      </c>
      <c r="Q394" t="s">
        <v>37</v>
      </c>
      <c r="R394" s="1">
        <v>1450035</v>
      </c>
      <c r="S394">
        <v>123503</v>
      </c>
      <c r="T394" s="1">
        <v>52000000</v>
      </c>
      <c r="U394" t="s">
        <v>1636</v>
      </c>
      <c r="V394">
        <v>52000000</v>
      </c>
      <c r="W394">
        <v>1</v>
      </c>
      <c r="X394" t="s">
        <v>2511</v>
      </c>
      <c r="Y394" s="1">
        <v>89600000</v>
      </c>
      <c r="Z394" s="1">
        <v>58.04</v>
      </c>
      <c r="AA394" t="s">
        <v>81</v>
      </c>
      <c r="AB394" t="s">
        <v>82</v>
      </c>
      <c r="AC394">
        <v>360</v>
      </c>
      <c r="AD394" t="s">
        <v>83</v>
      </c>
      <c r="AE394" t="s">
        <v>84</v>
      </c>
      <c r="AF394" t="s">
        <v>82</v>
      </c>
      <c r="AG394" s="1">
        <v>89800000</v>
      </c>
      <c r="AH394" t="s">
        <v>54</v>
      </c>
      <c r="AI394">
        <v>828211</v>
      </c>
    </row>
    <row r="395" spans="1:35" x14ac:dyDescent="0.25">
      <c r="A395" t="s">
        <v>33</v>
      </c>
      <c r="B395" t="s">
        <v>34</v>
      </c>
      <c r="C395">
        <v>4629</v>
      </c>
      <c r="D395" t="s">
        <v>43</v>
      </c>
      <c r="E395">
        <v>26</v>
      </c>
      <c r="F395" t="s">
        <v>74</v>
      </c>
      <c r="G395" t="s">
        <v>74</v>
      </c>
      <c r="H395" t="s">
        <v>1978</v>
      </c>
      <c r="I395">
        <v>20190704</v>
      </c>
      <c r="K395" s="1">
        <v>2515111</v>
      </c>
      <c r="L395" t="s">
        <v>76</v>
      </c>
      <c r="M395" t="s">
        <v>77</v>
      </c>
      <c r="N395" t="s">
        <v>85</v>
      </c>
      <c r="O395" t="s">
        <v>36</v>
      </c>
      <c r="P395" t="s">
        <v>36</v>
      </c>
      <c r="Q395" t="s">
        <v>37</v>
      </c>
      <c r="R395" s="1">
        <v>2515111</v>
      </c>
      <c r="S395">
        <v>136598</v>
      </c>
      <c r="T395" s="1">
        <v>62498940</v>
      </c>
      <c r="U395" t="s">
        <v>1740</v>
      </c>
      <c r="V395">
        <v>62498940</v>
      </c>
      <c r="W395">
        <v>1</v>
      </c>
      <c r="X395" t="s">
        <v>2242</v>
      </c>
      <c r="Y395" s="1">
        <v>105000000</v>
      </c>
      <c r="Z395" s="1">
        <v>59.52</v>
      </c>
      <c r="AA395" t="s">
        <v>81</v>
      </c>
      <c r="AB395" t="s">
        <v>124</v>
      </c>
      <c r="AC395">
        <v>240</v>
      </c>
      <c r="AD395" t="s">
        <v>89</v>
      </c>
      <c r="AE395" t="s">
        <v>41</v>
      </c>
      <c r="AF395" t="s">
        <v>82</v>
      </c>
      <c r="AG395" s="1">
        <v>105000000</v>
      </c>
      <c r="AH395" t="s">
        <v>54</v>
      </c>
      <c r="AI395">
        <v>828211</v>
      </c>
    </row>
    <row r="396" spans="1:35" x14ac:dyDescent="0.25">
      <c r="A396" t="s">
        <v>33</v>
      </c>
      <c r="B396" t="s">
        <v>34</v>
      </c>
      <c r="C396">
        <v>4757</v>
      </c>
      <c r="D396" t="s">
        <v>333</v>
      </c>
      <c r="E396">
        <v>26</v>
      </c>
      <c r="F396" t="s">
        <v>74</v>
      </c>
      <c r="G396" t="s">
        <v>74</v>
      </c>
      <c r="H396" t="s">
        <v>75</v>
      </c>
      <c r="I396">
        <v>20191021</v>
      </c>
      <c r="J396" t="s">
        <v>96</v>
      </c>
      <c r="K396" s="1">
        <v>6937700</v>
      </c>
      <c r="L396" t="s">
        <v>130</v>
      </c>
      <c r="M396" t="s">
        <v>97</v>
      </c>
      <c r="N396" t="s">
        <v>149</v>
      </c>
      <c r="O396" t="s">
        <v>36</v>
      </c>
      <c r="P396" t="s">
        <v>36</v>
      </c>
      <c r="Q396" t="s">
        <v>37</v>
      </c>
      <c r="R396" s="1">
        <v>6937700</v>
      </c>
      <c r="S396">
        <v>0</v>
      </c>
      <c r="T396" s="1">
        <v>130000000</v>
      </c>
      <c r="V396">
        <v>0</v>
      </c>
      <c r="W396">
        <v>0</v>
      </c>
      <c r="X396" t="s">
        <v>2883</v>
      </c>
      <c r="Y396" s="1">
        <v>40000001</v>
      </c>
      <c r="Z396" s="1">
        <v>76.47</v>
      </c>
      <c r="AA396" t="s">
        <v>164</v>
      </c>
      <c r="AB396" t="s">
        <v>82</v>
      </c>
      <c r="AC396">
        <v>240</v>
      </c>
      <c r="AD396" t="s">
        <v>93</v>
      </c>
      <c r="AE396" t="s">
        <v>151</v>
      </c>
      <c r="AG396" s="1">
        <v>133033500</v>
      </c>
      <c r="AH396" t="s">
        <v>42</v>
      </c>
      <c r="AI396">
        <v>828211</v>
      </c>
    </row>
    <row r="397" spans="1:35" x14ac:dyDescent="0.25">
      <c r="A397" t="s">
        <v>33</v>
      </c>
      <c r="B397" t="s">
        <v>34</v>
      </c>
      <c r="C397">
        <v>70</v>
      </c>
      <c r="D397" t="s">
        <v>301</v>
      </c>
      <c r="E397">
        <v>26</v>
      </c>
      <c r="F397" t="s">
        <v>74</v>
      </c>
      <c r="G397" t="s">
        <v>74</v>
      </c>
      <c r="H397" t="s">
        <v>161</v>
      </c>
      <c r="I397">
        <v>20190809</v>
      </c>
      <c r="K397" s="1">
        <v>1763677</v>
      </c>
      <c r="L397" t="s">
        <v>76</v>
      </c>
      <c r="M397" t="s">
        <v>77</v>
      </c>
      <c r="N397" t="s">
        <v>85</v>
      </c>
      <c r="O397" t="s">
        <v>36</v>
      </c>
      <c r="P397" t="s">
        <v>36</v>
      </c>
      <c r="Q397" t="s">
        <v>37</v>
      </c>
      <c r="R397" s="1">
        <v>2405676</v>
      </c>
      <c r="S397">
        <v>24819</v>
      </c>
      <c r="T397" s="1">
        <v>63868000</v>
      </c>
      <c r="U397" t="s">
        <v>510</v>
      </c>
      <c r="V397">
        <v>63868000</v>
      </c>
      <c r="W397">
        <v>1</v>
      </c>
      <c r="X397" t="s">
        <v>2511</v>
      </c>
      <c r="Y397" s="1">
        <v>91240000</v>
      </c>
      <c r="Z397" s="1">
        <v>70</v>
      </c>
      <c r="AA397" t="s">
        <v>81</v>
      </c>
      <c r="AB397" t="s">
        <v>124</v>
      </c>
      <c r="AC397">
        <v>240</v>
      </c>
      <c r="AD397" t="s">
        <v>83</v>
      </c>
      <c r="AE397" t="s">
        <v>41</v>
      </c>
      <c r="AF397" t="s">
        <v>82</v>
      </c>
      <c r="AG397" s="1">
        <v>91240000</v>
      </c>
      <c r="AH397" t="s">
        <v>54</v>
      </c>
      <c r="AI397">
        <v>828211</v>
      </c>
    </row>
    <row r="398" spans="1:35" x14ac:dyDescent="0.25">
      <c r="A398" t="s">
        <v>33</v>
      </c>
      <c r="B398" t="s">
        <v>34</v>
      </c>
      <c r="C398">
        <v>4077</v>
      </c>
      <c r="D398" t="s">
        <v>73</v>
      </c>
      <c r="E398">
        <v>26</v>
      </c>
      <c r="F398" t="s">
        <v>74</v>
      </c>
      <c r="G398" t="s">
        <v>74</v>
      </c>
      <c r="H398" t="s">
        <v>538</v>
      </c>
      <c r="I398">
        <v>20191218</v>
      </c>
      <c r="K398" s="1">
        <v>2413847</v>
      </c>
      <c r="L398" t="s">
        <v>76</v>
      </c>
      <c r="M398" t="s">
        <v>77</v>
      </c>
      <c r="N398" t="s">
        <v>78</v>
      </c>
      <c r="O398" t="s">
        <v>36</v>
      </c>
      <c r="P398" t="s">
        <v>36</v>
      </c>
      <c r="Q398" t="s">
        <v>37</v>
      </c>
      <c r="R398" s="1">
        <v>2413847</v>
      </c>
      <c r="S398">
        <v>232827</v>
      </c>
      <c r="T398" s="1">
        <v>79000000</v>
      </c>
      <c r="U398" t="s">
        <v>618</v>
      </c>
      <c r="V398">
        <v>79000000</v>
      </c>
      <c r="W398">
        <v>1</v>
      </c>
      <c r="X398" t="s">
        <v>3141</v>
      </c>
      <c r="Y398" s="1">
        <v>111795660</v>
      </c>
      <c r="Z398" s="1">
        <v>70.66</v>
      </c>
      <c r="AA398" t="s">
        <v>81</v>
      </c>
      <c r="AB398" t="s">
        <v>82</v>
      </c>
      <c r="AC398">
        <v>204</v>
      </c>
      <c r="AD398" t="s">
        <v>89</v>
      </c>
      <c r="AE398" t="s">
        <v>84</v>
      </c>
      <c r="AF398" t="s">
        <v>82</v>
      </c>
      <c r="AG398" s="1">
        <v>111795660</v>
      </c>
      <c r="AH398" t="s">
        <v>42</v>
      </c>
      <c r="AI398">
        <v>828211</v>
      </c>
    </row>
    <row r="399" spans="1:35" x14ac:dyDescent="0.25">
      <c r="A399" t="s">
        <v>33</v>
      </c>
      <c r="B399" t="s">
        <v>34</v>
      </c>
      <c r="C399">
        <v>4077</v>
      </c>
      <c r="D399" t="s">
        <v>73</v>
      </c>
      <c r="E399">
        <v>26</v>
      </c>
      <c r="F399" t="s">
        <v>74</v>
      </c>
      <c r="G399" t="s">
        <v>74</v>
      </c>
      <c r="H399" t="s">
        <v>75</v>
      </c>
      <c r="I399">
        <v>20190319</v>
      </c>
      <c r="K399" s="1">
        <v>1560000</v>
      </c>
      <c r="L399" t="s">
        <v>76</v>
      </c>
      <c r="M399" t="s">
        <v>77</v>
      </c>
      <c r="N399" t="s">
        <v>78</v>
      </c>
      <c r="O399" t="s">
        <v>36</v>
      </c>
      <c r="P399" t="s">
        <v>36</v>
      </c>
      <c r="Q399" t="s">
        <v>37</v>
      </c>
      <c r="R399" s="1">
        <v>1560000</v>
      </c>
      <c r="S399">
        <v>0</v>
      </c>
      <c r="T399" s="1">
        <v>57257000</v>
      </c>
      <c r="U399" t="s">
        <v>221</v>
      </c>
      <c r="V399">
        <v>57257000</v>
      </c>
      <c r="W399">
        <v>1</v>
      </c>
      <c r="X399" t="s">
        <v>1359</v>
      </c>
      <c r="Y399" s="1">
        <v>91240000</v>
      </c>
      <c r="Z399" s="1">
        <v>62.75</v>
      </c>
      <c r="AA399" t="s">
        <v>81</v>
      </c>
      <c r="AB399" t="s">
        <v>82</v>
      </c>
      <c r="AC399">
        <v>360</v>
      </c>
      <c r="AD399" t="s">
        <v>83</v>
      </c>
      <c r="AE399" t="s">
        <v>84</v>
      </c>
      <c r="AF399" t="s">
        <v>82</v>
      </c>
      <c r="AG399" s="1">
        <v>91240000</v>
      </c>
      <c r="AH399" t="s">
        <v>42</v>
      </c>
      <c r="AI399">
        <v>828211</v>
      </c>
    </row>
    <row r="400" spans="1:35" x14ac:dyDescent="0.25">
      <c r="A400" t="s">
        <v>33</v>
      </c>
      <c r="B400" t="s">
        <v>34</v>
      </c>
      <c r="C400">
        <v>4077</v>
      </c>
      <c r="D400" t="s">
        <v>73</v>
      </c>
      <c r="E400">
        <v>26</v>
      </c>
      <c r="F400" t="s">
        <v>74</v>
      </c>
      <c r="G400" t="s">
        <v>74</v>
      </c>
      <c r="H400" t="s">
        <v>75</v>
      </c>
      <c r="I400">
        <v>20190627</v>
      </c>
      <c r="K400" s="1">
        <v>2959767</v>
      </c>
      <c r="L400" t="s">
        <v>76</v>
      </c>
      <c r="M400" t="s">
        <v>77</v>
      </c>
      <c r="N400" t="s">
        <v>85</v>
      </c>
      <c r="O400" t="s">
        <v>36</v>
      </c>
      <c r="P400" t="s">
        <v>36</v>
      </c>
      <c r="Q400" t="s">
        <v>37</v>
      </c>
      <c r="R400" s="1">
        <v>3566160</v>
      </c>
      <c r="S400">
        <v>1033426</v>
      </c>
      <c r="T400" s="1">
        <v>61158300</v>
      </c>
      <c r="U400" t="s">
        <v>343</v>
      </c>
      <c r="V400">
        <v>61158300</v>
      </c>
      <c r="W400">
        <v>1</v>
      </c>
      <c r="X400" t="s">
        <v>2027</v>
      </c>
      <c r="Y400" s="1">
        <v>87369000</v>
      </c>
      <c r="Z400" s="1">
        <v>70</v>
      </c>
      <c r="AA400" t="s">
        <v>81</v>
      </c>
      <c r="AB400" t="s">
        <v>82</v>
      </c>
      <c r="AC400">
        <v>120</v>
      </c>
      <c r="AD400" t="s">
        <v>83</v>
      </c>
      <c r="AE400" t="s">
        <v>41</v>
      </c>
      <c r="AF400" t="s">
        <v>82</v>
      </c>
      <c r="AG400" s="1">
        <v>87369000</v>
      </c>
      <c r="AH400" t="s">
        <v>42</v>
      </c>
      <c r="AI400">
        <v>828211</v>
      </c>
    </row>
    <row r="401" spans="1:35" x14ac:dyDescent="0.25">
      <c r="A401" t="s">
        <v>33</v>
      </c>
      <c r="B401" t="s">
        <v>34</v>
      </c>
      <c r="C401">
        <v>4077</v>
      </c>
      <c r="D401" t="s">
        <v>73</v>
      </c>
      <c r="E401">
        <v>26</v>
      </c>
      <c r="F401" t="s">
        <v>74</v>
      </c>
      <c r="G401" t="s">
        <v>74</v>
      </c>
      <c r="H401" t="s">
        <v>75</v>
      </c>
      <c r="I401">
        <v>20191016</v>
      </c>
      <c r="K401" s="1">
        <v>1337900</v>
      </c>
      <c r="L401" t="s">
        <v>76</v>
      </c>
      <c r="M401" t="s">
        <v>77</v>
      </c>
      <c r="N401" t="s">
        <v>78</v>
      </c>
      <c r="O401" t="s">
        <v>36</v>
      </c>
      <c r="P401" t="s">
        <v>36</v>
      </c>
      <c r="Q401" t="s">
        <v>37</v>
      </c>
      <c r="R401" s="1">
        <v>1350000</v>
      </c>
      <c r="S401">
        <v>62846</v>
      </c>
      <c r="T401" s="1">
        <v>53280660</v>
      </c>
      <c r="U401" t="s">
        <v>79</v>
      </c>
      <c r="V401">
        <v>53280660</v>
      </c>
      <c r="W401">
        <v>1</v>
      </c>
      <c r="X401" t="s">
        <v>2883</v>
      </c>
      <c r="Y401" s="1">
        <v>76830000</v>
      </c>
      <c r="Z401" s="1">
        <v>69.349999999999994</v>
      </c>
      <c r="AA401" t="s">
        <v>81</v>
      </c>
      <c r="AB401" t="s">
        <v>82</v>
      </c>
      <c r="AC401">
        <v>240</v>
      </c>
      <c r="AD401" t="s">
        <v>83</v>
      </c>
      <c r="AE401" t="s">
        <v>84</v>
      </c>
      <c r="AF401" t="s">
        <v>82</v>
      </c>
      <c r="AG401" s="1">
        <v>76830000</v>
      </c>
      <c r="AH401" t="s">
        <v>54</v>
      </c>
      <c r="AI401">
        <v>828211</v>
      </c>
    </row>
    <row r="402" spans="1:35" x14ac:dyDescent="0.25">
      <c r="A402" t="s">
        <v>33</v>
      </c>
      <c r="B402" t="s">
        <v>34</v>
      </c>
      <c r="C402">
        <v>4077</v>
      </c>
      <c r="D402" t="s">
        <v>73</v>
      </c>
      <c r="E402">
        <v>26</v>
      </c>
      <c r="F402" t="s">
        <v>74</v>
      </c>
      <c r="G402" t="s">
        <v>74</v>
      </c>
      <c r="H402" t="s">
        <v>75</v>
      </c>
      <c r="I402">
        <v>20191219</v>
      </c>
      <c r="K402" s="1">
        <v>1097000</v>
      </c>
      <c r="L402" t="s">
        <v>76</v>
      </c>
      <c r="M402" t="s">
        <v>77</v>
      </c>
      <c r="N402" t="s">
        <v>78</v>
      </c>
      <c r="O402" t="s">
        <v>36</v>
      </c>
      <c r="P402" t="s">
        <v>36</v>
      </c>
      <c r="Q402" t="s">
        <v>37</v>
      </c>
      <c r="R402" s="1">
        <v>1515000</v>
      </c>
      <c r="S402">
        <v>8351</v>
      </c>
      <c r="T402" s="1">
        <v>55389860</v>
      </c>
      <c r="U402" t="s">
        <v>471</v>
      </c>
      <c r="V402">
        <v>55389860</v>
      </c>
      <c r="W402">
        <v>1</v>
      </c>
      <c r="X402" t="s">
        <v>3141</v>
      </c>
      <c r="Y402" s="1">
        <v>111795660</v>
      </c>
      <c r="Z402" s="1">
        <v>49.55</v>
      </c>
      <c r="AA402" t="s">
        <v>81</v>
      </c>
      <c r="AB402" t="s">
        <v>82</v>
      </c>
      <c r="AC402">
        <v>360</v>
      </c>
      <c r="AD402" t="s">
        <v>93</v>
      </c>
      <c r="AE402" t="s">
        <v>84</v>
      </c>
      <c r="AF402" t="s">
        <v>124</v>
      </c>
      <c r="AG402" s="1">
        <v>111795660</v>
      </c>
      <c r="AH402" t="s">
        <v>42</v>
      </c>
      <c r="AI402">
        <v>828211</v>
      </c>
    </row>
    <row r="403" spans="1:35" x14ac:dyDescent="0.25">
      <c r="A403" t="s">
        <v>33</v>
      </c>
      <c r="B403" t="s">
        <v>34</v>
      </c>
      <c r="C403">
        <v>4077</v>
      </c>
      <c r="D403" t="s">
        <v>73</v>
      </c>
      <c r="E403">
        <v>26</v>
      </c>
      <c r="F403" t="s">
        <v>74</v>
      </c>
      <c r="G403" t="s">
        <v>74</v>
      </c>
      <c r="H403" t="s">
        <v>75</v>
      </c>
      <c r="I403">
        <v>20191001</v>
      </c>
      <c r="J403" t="s">
        <v>105</v>
      </c>
      <c r="K403" s="1">
        <v>1789500</v>
      </c>
      <c r="L403" t="s">
        <v>76</v>
      </c>
      <c r="M403" t="s">
        <v>77</v>
      </c>
      <c r="N403" t="s">
        <v>78</v>
      </c>
      <c r="O403" t="s">
        <v>36</v>
      </c>
      <c r="P403" t="s">
        <v>36</v>
      </c>
      <c r="Q403" t="s">
        <v>37</v>
      </c>
      <c r="R403" s="1">
        <v>1789500</v>
      </c>
      <c r="S403">
        <v>0</v>
      </c>
      <c r="T403" s="1">
        <v>83700000</v>
      </c>
      <c r="U403" t="s">
        <v>98</v>
      </c>
      <c r="V403">
        <v>0</v>
      </c>
      <c r="W403">
        <v>0</v>
      </c>
      <c r="X403" t="s">
        <v>2883</v>
      </c>
      <c r="Y403" s="1">
        <v>51800001</v>
      </c>
      <c r="Z403" s="1">
        <v>61.77</v>
      </c>
      <c r="AA403" t="s">
        <v>81</v>
      </c>
      <c r="AB403" t="s">
        <v>82</v>
      </c>
      <c r="AC403">
        <v>360</v>
      </c>
      <c r="AD403" t="s">
        <v>93</v>
      </c>
      <c r="AE403" t="s">
        <v>84</v>
      </c>
      <c r="AG403" s="1">
        <v>135500000</v>
      </c>
      <c r="AH403" t="s">
        <v>42</v>
      </c>
      <c r="AI403">
        <v>828211</v>
      </c>
    </row>
    <row r="404" spans="1:35" x14ac:dyDescent="0.25">
      <c r="A404" t="s">
        <v>33</v>
      </c>
      <c r="B404" t="s">
        <v>34</v>
      </c>
      <c r="C404">
        <v>4077</v>
      </c>
      <c r="D404" t="s">
        <v>73</v>
      </c>
      <c r="E404">
        <v>26</v>
      </c>
      <c r="F404" t="s">
        <v>74</v>
      </c>
      <c r="G404" t="s">
        <v>74</v>
      </c>
      <c r="H404" t="s">
        <v>75</v>
      </c>
      <c r="I404">
        <v>20190805</v>
      </c>
      <c r="K404" s="1">
        <v>1200000</v>
      </c>
      <c r="L404" t="s">
        <v>76</v>
      </c>
      <c r="M404" t="s">
        <v>77</v>
      </c>
      <c r="N404" t="s">
        <v>78</v>
      </c>
      <c r="O404" t="s">
        <v>36</v>
      </c>
      <c r="P404" t="s">
        <v>36</v>
      </c>
      <c r="Q404" t="s">
        <v>37</v>
      </c>
      <c r="R404" s="1">
        <v>1200000</v>
      </c>
      <c r="S404">
        <v>24173</v>
      </c>
      <c r="T404" s="1">
        <v>42470000</v>
      </c>
      <c r="U404" t="s">
        <v>748</v>
      </c>
      <c r="V404">
        <v>42470000</v>
      </c>
      <c r="W404">
        <v>1</v>
      </c>
      <c r="X404" t="s">
        <v>2511</v>
      </c>
      <c r="Y404" s="1">
        <v>74794000</v>
      </c>
      <c r="Z404" s="1">
        <v>56.78</v>
      </c>
      <c r="AA404" t="s">
        <v>81</v>
      </c>
      <c r="AB404" t="s">
        <v>82</v>
      </c>
      <c r="AC404">
        <v>360</v>
      </c>
      <c r="AD404" t="s">
        <v>83</v>
      </c>
      <c r="AE404" t="s">
        <v>84</v>
      </c>
      <c r="AF404" t="s">
        <v>82</v>
      </c>
      <c r="AG404" s="1">
        <v>74794000</v>
      </c>
      <c r="AH404" t="s">
        <v>54</v>
      </c>
      <c r="AI404">
        <v>828211</v>
      </c>
    </row>
    <row r="405" spans="1:35" x14ac:dyDescent="0.25">
      <c r="A405" t="s">
        <v>33</v>
      </c>
      <c r="B405" t="s">
        <v>34</v>
      </c>
      <c r="C405">
        <v>4077</v>
      </c>
      <c r="D405" t="s">
        <v>73</v>
      </c>
      <c r="E405">
        <v>26</v>
      </c>
      <c r="F405" t="s">
        <v>74</v>
      </c>
      <c r="G405" t="s">
        <v>74</v>
      </c>
      <c r="H405" t="s">
        <v>538</v>
      </c>
      <c r="I405">
        <v>20191125</v>
      </c>
      <c r="K405" s="1">
        <v>2500000</v>
      </c>
      <c r="L405" t="s">
        <v>76</v>
      </c>
      <c r="M405" t="s">
        <v>77</v>
      </c>
      <c r="N405" t="s">
        <v>78</v>
      </c>
      <c r="O405" t="s">
        <v>36</v>
      </c>
      <c r="P405" t="s">
        <v>36</v>
      </c>
      <c r="Q405" t="s">
        <v>37</v>
      </c>
      <c r="R405" s="1">
        <v>2750000</v>
      </c>
      <c r="S405">
        <v>203454</v>
      </c>
      <c r="T405" s="1">
        <v>70000000</v>
      </c>
      <c r="U405" t="s">
        <v>343</v>
      </c>
      <c r="V405">
        <v>70000000</v>
      </c>
      <c r="W405">
        <v>1</v>
      </c>
      <c r="X405" t="s">
        <v>3021</v>
      </c>
      <c r="Y405" s="1">
        <v>106410000</v>
      </c>
      <c r="Z405" s="1">
        <v>65.78</v>
      </c>
      <c r="AA405" t="s">
        <v>81</v>
      </c>
      <c r="AB405" t="s">
        <v>82</v>
      </c>
      <c r="AC405">
        <v>360</v>
      </c>
      <c r="AD405" t="s">
        <v>83</v>
      </c>
      <c r="AE405" t="s">
        <v>84</v>
      </c>
      <c r="AF405" t="s">
        <v>82</v>
      </c>
      <c r="AG405" s="1">
        <v>106410000</v>
      </c>
      <c r="AH405" t="s">
        <v>42</v>
      </c>
      <c r="AI405">
        <v>828211</v>
      </c>
    </row>
    <row r="406" spans="1:35" x14ac:dyDescent="0.25">
      <c r="A406" t="s">
        <v>33</v>
      </c>
      <c r="B406" t="s">
        <v>34</v>
      </c>
      <c r="C406">
        <v>4077</v>
      </c>
      <c r="D406" t="s">
        <v>73</v>
      </c>
      <c r="E406">
        <v>26</v>
      </c>
      <c r="F406" t="s">
        <v>74</v>
      </c>
      <c r="G406" t="s">
        <v>74</v>
      </c>
      <c r="H406" t="s">
        <v>75</v>
      </c>
      <c r="I406">
        <v>20190307</v>
      </c>
      <c r="K406" s="1">
        <v>1500000</v>
      </c>
      <c r="L406" t="s">
        <v>76</v>
      </c>
      <c r="M406" t="s">
        <v>77</v>
      </c>
      <c r="N406" t="s">
        <v>78</v>
      </c>
      <c r="O406" t="s">
        <v>36</v>
      </c>
      <c r="P406" t="s">
        <v>36</v>
      </c>
      <c r="Q406" t="s">
        <v>37</v>
      </c>
      <c r="R406" s="1">
        <v>1500000</v>
      </c>
      <c r="S406">
        <v>45111</v>
      </c>
      <c r="T406" s="1">
        <v>58800000</v>
      </c>
      <c r="U406" t="s">
        <v>128</v>
      </c>
      <c r="V406">
        <v>58800000</v>
      </c>
      <c r="W406">
        <v>1</v>
      </c>
      <c r="X406" t="s">
        <v>1359</v>
      </c>
      <c r="Y406" s="1">
        <v>104555000</v>
      </c>
      <c r="Z406" s="1">
        <v>56.24</v>
      </c>
      <c r="AA406" t="s">
        <v>81</v>
      </c>
      <c r="AB406" t="s">
        <v>82</v>
      </c>
      <c r="AC406">
        <v>360</v>
      </c>
      <c r="AD406" t="s">
        <v>83</v>
      </c>
      <c r="AE406" t="s">
        <v>84</v>
      </c>
      <c r="AF406" t="s">
        <v>82</v>
      </c>
      <c r="AG406" s="1">
        <v>104555000</v>
      </c>
      <c r="AH406" t="s">
        <v>42</v>
      </c>
      <c r="AI406">
        <v>828211</v>
      </c>
    </row>
    <row r="407" spans="1:35" x14ac:dyDescent="0.25">
      <c r="A407" t="s">
        <v>33</v>
      </c>
      <c r="B407" t="s">
        <v>34</v>
      </c>
      <c r="C407">
        <v>4077</v>
      </c>
      <c r="D407" t="s">
        <v>73</v>
      </c>
      <c r="E407">
        <v>26</v>
      </c>
      <c r="F407" t="s">
        <v>74</v>
      </c>
      <c r="G407" t="s">
        <v>74</v>
      </c>
      <c r="H407" t="s">
        <v>75</v>
      </c>
      <c r="I407">
        <v>20190822</v>
      </c>
      <c r="K407" s="1">
        <v>1297032</v>
      </c>
      <c r="L407" t="s">
        <v>76</v>
      </c>
      <c r="M407" t="s">
        <v>77</v>
      </c>
      <c r="N407" t="s">
        <v>78</v>
      </c>
      <c r="O407" t="s">
        <v>36</v>
      </c>
      <c r="P407" t="s">
        <v>36</v>
      </c>
      <c r="Q407" t="s">
        <v>37</v>
      </c>
      <c r="R407" s="1">
        <v>1297032</v>
      </c>
      <c r="S407">
        <v>1083908</v>
      </c>
      <c r="T407" s="1">
        <v>88200000</v>
      </c>
      <c r="U407" t="s">
        <v>470</v>
      </c>
      <c r="V407">
        <v>88200000</v>
      </c>
      <c r="W407">
        <v>1</v>
      </c>
      <c r="X407" t="s">
        <v>2511</v>
      </c>
      <c r="Y407" s="1">
        <v>126000001</v>
      </c>
      <c r="Z407" s="1">
        <v>70</v>
      </c>
      <c r="AA407" t="s">
        <v>81</v>
      </c>
      <c r="AB407" t="s">
        <v>82</v>
      </c>
      <c r="AC407">
        <v>360</v>
      </c>
      <c r="AD407" t="s">
        <v>93</v>
      </c>
      <c r="AE407" t="s">
        <v>84</v>
      </c>
      <c r="AF407" t="s">
        <v>82</v>
      </c>
      <c r="AG407" s="1">
        <v>126000000</v>
      </c>
      <c r="AH407" t="s">
        <v>42</v>
      </c>
      <c r="AI407">
        <v>828211</v>
      </c>
    </row>
    <row r="408" spans="1:35" x14ac:dyDescent="0.25">
      <c r="A408" t="s">
        <v>33</v>
      </c>
      <c r="B408" t="s">
        <v>34</v>
      </c>
      <c r="C408">
        <v>4077</v>
      </c>
      <c r="D408" t="s">
        <v>73</v>
      </c>
      <c r="E408">
        <v>26</v>
      </c>
      <c r="F408" t="s">
        <v>74</v>
      </c>
      <c r="G408" t="s">
        <v>74</v>
      </c>
      <c r="H408" t="s">
        <v>75</v>
      </c>
      <c r="I408">
        <v>20190405</v>
      </c>
      <c r="J408" t="s">
        <v>111</v>
      </c>
      <c r="K408" s="1">
        <v>925148</v>
      </c>
      <c r="L408" t="s">
        <v>76</v>
      </c>
      <c r="M408" t="s">
        <v>77</v>
      </c>
      <c r="N408" t="s">
        <v>78</v>
      </c>
      <c r="O408" t="s">
        <v>36</v>
      </c>
      <c r="P408" t="s">
        <v>36</v>
      </c>
      <c r="Q408" t="s">
        <v>37</v>
      </c>
      <c r="R408" s="1">
        <v>3200000</v>
      </c>
      <c r="S408">
        <v>55000</v>
      </c>
      <c r="T408" s="1">
        <v>64000000</v>
      </c>
      <c r="U408" t="s">
        <v>657</v>
      </c>
      <c r="V408">
        <v>0</v>
      </c>
      <c r="W408">
        <v>0</v>
      </c>
      <c r="X408" t="s">
        <v>1587</v>
      </c>
      <c r="Y408" s="1">
        <v>31000001</v>
      </c>
      <c r="Z408" s="1">
        <v>67.37</v>
      </c>
      <c r="AA408" t="s">
        <v>81</v>
      </c>
      <c r="AB408" t="s">
        <v>82</v>
      </c>
      <c r="AC408">
        <v>240</v>
      </c>
      <c r="AD408" t="s">
        <v>83</v>
      </c>
      <c r="AE408" t="s">
        <v>84</v>
      </c>
      <c r="AF408" t="s">
        <v>82</v>
      </c>
      <c r="AG408" s="1">
        <v>95000000</v>
      </c>
      <c r="AH408" t="s">
        <v>42</v>
      </c>
      <c r="AI408">
        <v>828211</v>
      </c>
    </row>
    <row r="409" spans="1:35" x14ac:dyDescent="0.25">
      <c r="A409" t="s">
        <v>33</v>
      </c>
      <c r="B409" t="s">
        <v>34</v>
      </c>
      <c r="C409">
        <v>4568</v>
      </c>
      <c r="D409" t="s">
        <v>147</v>
      </c>
      <c r="E409">
        <v>26</v>
      </c>
      <c r="F409" t="s">
        <v>74</v>
      </c>
      <c r="G409" t="s">
        <v>74</v>
      </c>
      <c r="H409" t="s">
        <v>75</v>
      </c>
      <c r="I409">
        <v>20191210</v>
      </c>
      <c r="K409" s="1">
        <v>1171701</v>
      </c>
      <c r="L409" t="s">
        <v>76</v>
      </c>
      <c r="M409" t="s">
        <v>77</v>
      </c>
      <c r="N409" t="s">
        <v>78</v>
      </c>
      <c r="O409" t="s">
        <v>36</v>
      </c>
      <c r="P409" t="s">
        <v>36</v>
      </c>
      <c r="Q409" t="s">
        <v>37</v>
      </c>
      <c r="R409" s="1">
        <v>1171701</v>
      </c>
      <c r="S409">
        <v>332444</v>
      </c>
      <c r="T409" s="1">
        <v>43593780</v>
      </c>
      <c r="U409" t="s">
        <v>128</v>
      </c>
      <c r="V409">
        <v>43593780</v>
      </c>
      <c r="W409">
        <v>1</v>
      </c>
      <c r="X409" t="s">
        <v>3141</v>
      </c>
      <c r="Y409" s="1">
        <v>77839000</v>
      </c>
      <c r="Z409" s="1">
        <v>56.01</v>
      </c>
      <c r="AA409" t="s">
        <v>81</v>
      </c>
      <c r="AB409" t="s">
        <v>82</v>
      </c>
      <c r="AC409">
        <v>360</v>
      </c>
      <c r="AD409" t="s">
        <v>83</v>
      </c>
      <c r="AE409" t="s">
        <v>84</v>
      </c>
      <c r="AF409" t="s">
        <v>82</v>
      </c>
      <c r="AG409" s="1">
        <v>77839000</v>
      </c>
      <c r="AH409" t="s">
        <v>54</v>
      </c>
      <c r="AI409">
        <v>828211</v>
      </c>
    </row>
    <row r="410" spans="1:35" x14ac:dyDescent="0.25">
      <c r="A410" t="s">
        <v>33</v>
      </c>
      <c r="B410" t="s">
        <v>34</v>
      </c>
      <c r="C410">
        <v>4666</v>
      </c>
      <c r="D410" t="s">
        <v>420</v>
      </c>
      <c r="E410">
        <v>26</v>
      </c>
      <c r="F410" t="s">
        <v>74</v>
      </c>
      <c r="G410" t="s">
        <v>74</v>
      </c>
      <c r="H410" t="s">
        <v>75</v>
      </c>
      <c r="I410">
        <v>20190825</v>
      </c>
      <c r="K410" s="1">
        <v>2305000</v>
      </c>
      <c r="L410" t="s">
        <v>76</v>
      </c>
      <c r="M410" t="s">
        <v>77</v>
      </c>
      <c r="N410" t="s">
        <v>85</v>
      </c>
      <c r="O410" t="s">
        <v>36</v>
      </c>
      <c r="P410" t="s">
        <v>36</v>
      </c>
      <c r="Q410" t="s">
        <v>37</v>
      </c>
      <c r="R410" s="1">
        <v>3166350</v>
      </c>
      <c r="S410">
        <v>1376180</v>
      </c>
      <c r="T410" s="1">
        <v>72900000</v>
      </c>
      <c r="U410" t="s">
        <v>824</v>
      </c>
      <c r="V410">
        <v>72900000</v>
      </c>
      <c r="W410">
        <v>1</v>
      </c>
      <c r="X410" t="s">
        <v>2511</v>
      </c>
      <c r="Y410" s="1">
        <v>116900000</v>
      </c>
      <c r="Z410" s="1">
        <v>62.36</v>
      </c>
      <c r="AA410" t="s">
        <v>81</v>
      </c>
      <c r="AB410" t="s">
        <v>82</v>
      </c>
      <c r="AC410">
        <v>240</v>
      </c>
      <c r="AD410" t="s">
        <v>83</v>
      </c>
      <c r="AE410" t="s">
        <v>41</v>
      </c>
      <c r="AG410" s="1">
        <v>116900000</v>
      </c>
      <c r="AH410" t="s">
        <v>54</v>
      </c>
      <c r="AI410">
        <v>828211</v>
      </c>
    </row>
    <row r="411" spans="1:35" x14ac:dyDescent="0.25">
      <c r="A411" t="s">
        <v>33</v>
      </c>
      <c r="B411" t="s">
        <v>34</v>
      </c>
      <c r="C411">
        <v>4077</v>
      </c>
      <c r="D411" t="s">
        <v>73</v>
      </c>
      <c r="E411">
        <v>26</v>
      </c>
      <c r="F411" t="s">
        <v>74</v>
      </c>
      <c r="G411" t="s">
        <v>74</v>
      </c>
      <c r="H411" t="s">
        <v>75</v>
      </c>
      <c r="I411">
        <v>20190503</v>
      </c>
      <c r="K411" s="1">
        <v>3881948</v>
      </c>
      <c r="L411" t="s">
        <v>76</v>
      </c>
      <c r="M411" t="s">
        <v>97</v>
      </c>
      <c r="N411" t="s">
        <v>85</v>
      </c>
      <c r="O411" t="s">
        <v>36</v>
      </c>
      <c r="P411" t="s">
        <v>36</v>
      </c>
      <c r="Q411" t="s">
        <v>37</v>
      </c>
      <c r="R411" s="1">
        <v>3881948</v>
      </c>
      <c r="S411">
        <v>995989</v>
      </c>
      <c r="T411" s="1">
        <v>107900000</v>
      </c>
      <c r="U411" t="s">
        <v>240</v>
      </c>
      <c r="V411">
        <v>107900000</v>
      </c>
      <c r="W411">
        <v>1</v>
      </c>
      <c r="X411" t="s">
        <v>1812</v>
      </c>
      <c r="Y411" s="1">
        <v>154156000</v>
      </c>
      <c r="Z411" s="1">
        <v>69.989999999999995</v>
      </c>
      <c r="AA411" t="s">
        <v>81</v>
      </c>
      <c r="AB411" t="s">
        <v>82</v>
      </c>
      <c r="AC411">
        <v>180</v>
      </c>
      <c r="AD411" t="s">
        <v>132</v>
      </c>
      <c r="AE411" t="s">
        <v>41</v>
      </c>
      <c r="AG411" s="1">
        <v>154156000</v>
      </c>
      <c r="AH411" t="s">
        <v>54</v>
      </c>
      <c r="AI411">
        <v>828211</v>
      </c>
    </row>
    <row r="412" spans="1:35" x14ac:dyDescent="0.25">
      <c r="A412" t="s">
        <v>33</v>
      </c>
      <c r="B412" t="s">
        <v>34</v>
      </c>
      <c r="C412">
        <v>4077</v>
      </c>
      <c r="D412" t="s">
        <v>73</v>
      </c>
      <c r="E412">
        <v>26</v>
      </c>
      <c r="F412" t="s">
        <v>74</v>
      </c>
      <c r="G412" t="s">
        <v>74</v>
      </c>
      <c r="H412" t="s">
        <v>75</v>
      </c>
      <c r="I412">
        <v>20190423</v>
      </c>
      <c r="K412" s="1">
        <v>2240546</v>
      </c>
      <c r="L412" t="s">
        <v>76</v>
      </c>
      <c r="M412" t="s">
        <v>97</v>
      </c>
      <c r="N412" t="s">
        <v>85</v>
      </c>
      <c r="O412" t="s">
        <v>36</v>
      </c>
      <c r="P412" t="s">
        <v>36</v>
      </c>
      <c r="Q412" t="s">
        <v>37</v>
      </c>
      <c r="R412" s="1">
        <v>2240546</v>
      </c>
      <c r="S412">
        <v>0</v>
      </c>
      <c r="T412" s="1">
        <v>60500000</v>
      </c>
      <c r="U412" t="s">
        <v>123</v>
      </c>
      <c r="V412">
        <v>60500000</v>
      </c>
      <c r="W412">
        <v>1</v>
      </c>
      <c r="X412" t="s">
        <v>1587</v>
      </c>
      <c r="Y412" s="1">
        <v>113950459</v>
      </c>
      <c r="Z412" s="1">
        <v>53.09</v>
      </c>
      <c r="AA412" t="s">
        <v>81</v>
      </c>
      <c r="AB412" t="s">
        <v>82</v>
      </c>
      <c r="AC412">
        <v>240</v>
      </c>
      <c r="AD412" t="s">
        <v>89</v>
      </c>
      <c r="AE412" t="s">
        <v>41</v>
      </c>
      <c r="AG412" s="1">
        <v>113950459</v>
      </c>
      <c r="AH412" t="s">
        <v>54</v>
      </c>
      <c r="AI412">
        <v>828211</v>
      </c>
    </row>
    <row r="413" spans="1:35" x14ac:dyDescent="0.25">
      <c r="A413" t="s">
        <v>33</v>
      </c>
      <c r="B413" t="s">
        <v>34</v>
      </c>
      <c r="C413">
        <v>4077</v>
      </c>
      <c r="D413" t="s">
        <v>73</v>
      </c>
      <c r="E413">
        <v>25</v>
      </c>
      <c r="F413" t="s">
        <v>74</v>
      </c>
      <c r="G413" t="s">
        <v>74</v>
      </c>
      <c r="H413" t="s">
        <v>75</v>
      </c>
      <c r="I413">
        <v>20190801</v>
      </c>
      <c r="J413" t="s">
        <v>105</v>
      </c>
      <c r="K413" s="1">
        <v>1880800</v>
      </c>
      <c r="L413" t="s">
        <v>76</v>
      </c>
      <c r="M413" t="s">
        <v>77</v>
      </c>
      <c r="N413" t="s">
        <v>78</v>
      </c>
      <c r="O413" t="s">
        <v>36</v>
      </c>
      <c r="P413" t="s">
        <v>36</v>
      </c>
      <c r="Q413" t="s">
        <v>37</v>
      </c>
      <c r="R413" s="1">
        <v>2000000</v>
      </c>
      <c r="S413">
        <v>48566</v>
      </c>
      <c r="T413" s="1">
        <v>50000000</v>
      </c>
      <c r="U413" t="s">
        <v>103</v>
      </c>
      <c r="V413">
        <v>0</v>
      </c>
      <c r="W413">
        <v>0</v>
      </c>
      <c r="X413" t="s">
        <v>2511</v>
      </c>
      <c r="Y413" s="1">
        <v>35000001</v>
      </c>
      <c r="Z413" s="1">
        <v>58.82</v>
      </c>
      <c r="AA413" t="s">
        <v>81</v>
      </c>
      <c r="AB413" t="s">
        <v>82</v>
      </c>
      <c r="AC413">
        <v>240</v>
      </c>
      <c r="AD413" t="s">
        <v>83</v>
      </c>
      <c r="AE413" t="s">
        <v>84</v>
      </c>
      <c r="AF413" t="s">
        <v>82</v>
      </c>
      <c r="AG413" s="1">
        <v>85000000</v>
      </c>
      <c r="AH413" t="s">
        <v>54</v>
      </c>
      <c r="AI413">
        <v>828211</v>
      </c>
    </row>
    <row r="414" spans="1:35" x14ac:dyDescent="0.25">
      <c r="A414" t="s">
        <v>33</v>
      </c>
      <c r="B414" t="s">
        <v>34</v>
      </c>
      <c r="C414">
        <v>4568</v>
      </c>
      <c r="D414" t="s">
        <v>147</v>
      </c>
      <c r="E414">
        <v>25</v>
      </c>
      <c r="F414" t="s">
        <v>74</v>
      </c>
      <c r="G414" t="s">
        <v>74</v>
      </c>
      <c r="H414" t="s">
        <v>75</v>
      </c>
      <c r="I414">
        <v>20190914</v>
      </c>
      <c r="K414" s="1">
        <v>1042200</v>
      </c>
      <c r="L414" t="s">
        <v>76</v>
      </c>
      <c r="M414" t="s">
        <v>77</v>
      </c>
      <c r="N414" t="s">
        <v>78</v>
      </c>
      <c r="O414" t="s">
        <v>36</v>
      </c>
      <c r="P414" t="s">
        <v>36</v>
      </c>
      <c r="Q414" t="s">
        <v>37</v>
      </c>
      <c r="R414" s="1">
        <v>1239106</v>
      </c>
      <c r="S414">
        <v>500401</v>
      </c>
      <c r="T414" s="1">
        <v>41593780</v>
      </c>
      <c r="U414" t="s">
        <v>128</v>
      </c>
      <c r="V414">
        <v>41593780</v>
      </c>
      <c r="W414">
        <v>1</v>
      </c>
      <c r="X414" t="s">
        <v>2709</v>
      </c>
      <c r="Y414" s="1">
        <v>76979000</v>
      </c>
      <c r="Z414" s="1">
        <v>54.03</v>
      </c>
      <c r="AA414" t="s">
        <v>81</v>
      </c>
      <c r="AB414" t="s">
        <v>82</v>
      </c>
      <c r="AC414">
        <v>360</v>
      </c>
      <c r="AD414" t="s">
        <v>83</v>
      </c>
      <c r="AE414" t="s">
        <v>84</v>
      </c>
      <c r="AF414" t="s">
        <v>124</v>
      </c>
      <c r="AG414" s="1">
        <v>76979000</v>
      </c>
      <c r="AH414" t="s">
        <v>54</v>
      </c>
      <c r="AI414">
        <v>828211</v>
      </c>
    </row>
    <row r="415" spans="1:35" x14ac:dyDescent="0.25">
      <c r="A415" t="s">
        <v>33</v>
      </c>
      <c r="B415" t="s">
        <v>34</v>
      </c>
      <c r="C415">
        <v>4077</v>
      </c>
      <c r="D415" t="s">
        <v>73</v>
      </c>
      <c r="E415">
        <v>25</v>
      </c>
      <c r="F415" t="s">
        <v>74</v>
      </c>
      <c r="G415" t="s">
        <v>74</v>
      </c>
      <c r="H415" t="s">
        <v>538</v>
      </c>
      <c r="I415">
        <v>20190826</v>
      </c>
      <c r="K415" s="1">
        <v>1448656</v>
      </c>
      <c r="L415" t="s">
        <v>76</v>
      </c>
      <c r="M415" t="s">
        <v>77</v>
      </c>
      <c r="N415" t="s">
        <v>78</v>
      </c>
      <c r="O415" t="s">
        <v>36</v>
      </c>
      <c r="P415" t="s">
        <v>36</v>
      </c>
      <c r="Q415" t="s">
        <v>37</v>
      </c>
      <c r="R415" s="1">
        <v>1448656</v>
      </c>
      <c r="S415">
        <v>266490</v>
      </c>
      <c r="T415" s="1">
        <v>52000000</v>
      </c>
      <c r="U415" t="s">
        <v>79</v>
      </c>
      <c r="V415">
        <v>52000000</v>
      </c>
      <c r="W415">
        <v>1</v>
      </c>
      <c r="X415" t="s">
        <v>2511</v>
      </c>
      <c r="Y415" s="1">
        <v>90500000</v>
      </c>
      <c r="Z415" s="1">
        <v>57.46</v>
      </c>
      <c r="AA415" t="s">
        <v>81</v>
      </c>
      <c r="AB415" t="s">
        <v>82</v>
      </c>
      <c r="AC415">
        <v>360</v>
      </c>
      <c r="AD415" t="s">
        <v>83</v>
      </c>
      <c r="AE415" t="s">
        <v>84</v>
      </c>
      <c r="AF415" t="s">
        <v>82</v>
      </c>
      <c r="AG415" s="1">
        <v>90500000</v>
      </c>
      <c r="AH415" t="s">
        <v>42</v>
      </c>
      <c r="AI415">
        <v>828211</v>
      </c>
    </row>
    <row r="416" spans="1:35" x14ac:dyDescent="0.25">
      <c r="A416" t="s">
        <v>33</v>
      </c>
      <c r="B416" t="s">
        <v>34</v>
      </c>
      <c r="C416">
        <v>4077</v>
      </c>
      <c r="D416" t="s">
        <v>73</v>
      </c>
      <c r="E416">
        <v>25</v>
      </c>
      <c r="F416" t="s">
        <v>74</v>
      </c>
      <c r="G416" t="s">
        <v>74</v>
      </c>
      <c r="H416" t="s">
        <v>75</v>
      </c>
      <c r="I416">
        <v>20190605</v>
      </c>
      <c r="K416" s="1">
        <v>2770909</v>
      </c>
      <c r="L416" t="s">
        <v>76</v>
      </c>
      <c r="M416" t="s">
        <v>77</v>
      </c>
      <c r="N416" t="s">
        <v>78</v>
      </c>
      <c r="O416" t="s">
        <v>36</v>
      </c>
      <c r="P416" t="s">
        <v>36</v>
      </c>
      <c r="Q416" t="s">
        <v>37</v>
      </c>
      <c r="R416" s="1">
        <v>2770909</v>
      </c>
      <c r="S416">
        <v>250834</v>
      </c>
      <c r="T416" s="1">
        <v>71667400</v>
      </c>
      <c r="U416" t="s">
        <v>79</v>
      </c>
      <c r="V416">
        <v>71667400</v>
      </c>
      <c r="W416">
        <v>1</v>
      </c>
      <c r="X416" t="s">
        <v>2027</v>
      </c>
      <c r="Y416" s="1">
        <v>102382000</v>
      </c>
      <c r="Z416" s="1">
        <v>70</v>
      </c>
      <c r="AA416" t="s">
        <v>81</v>
      </c>
      <c r="AB416" t="s">
        <v>82</v>
      </c>
      <c r="AC416">
        <v>240</v>
      </c>
      <c r="AD416" t="s">
        <v>83</v>
      </c>
      <c r="AE416" t="s">
        <v>84</v>
      </c>
      <c r="AF416" t="s">
        <v>82</v>
      </c>
      <c r="AG416" s="1">
        <v>102382000</v>
      </c>
      <c r="AH416" t="s">
        <v>42</v>
      </c>
      <c r="AI416">
        <v>828211</v>
      </c>
    </row>
    <row r="417" spans="1:35" x14ac:dyDescent="0.25">
      <c r="A417" t="s">
        <v>33</v>
      </c>
      <c r="B417" t="s">
        <v>34</v>
      </c>
      <c r="C417">
        <v>4077</v>
      </c>
      <c r="D417" t="s">
        <v>73</v>
      </c>
      <c r="E417">
        <v>25</v>
      </c>
      <c r="F417" t="s">
        <v>74</v>
      </c>
      <c r="G417" t="s">
        <v>74</v>
      </c>
      <c r="H417" t="s">
        <v>75</v>
      </c>
      <c r="I417">
        <v>20191226</v>
      </c>
      <c r="K417" s="1">
        <v>867100</v>
      </c>
      <c r="L417" t="s">
        <v>76</v>
      </c>
      <c r="M417" t="s">
        <v>77</v>
      </c>
      <c r="N417" t="s">
        <v>78</v>
      </c>
      <c r="O417" t="s">
        <v>36</v>
      </c>
      <c r="P417" t="s">
        <v>36</v>
      </c>
      <c r="Q417" t="s">
        <v>37</v>
      </c>
      <c r="R417" s="1">
        <v>1692406</v>
      </c>
      <c r="S417">
        <v>41350</v>
      </c>
      <c r="T417" s="1">
        <v>66000000</v>
      </c>
      <c r="U417" t="s">
        <v>742</v>
      </c>
      <c r="V417">
        <v>66000000</v>
      </c>
      <c r="W417">
        <v>1</v>
      </c>
      <c r="X417" t="s">
        <v>3141</v>
      </c>
      <c r="Y417" s="1">
        <v>123800000</v>
      </c>
      <c r="Z417" s="1">
        <v>53.31</v>
      </c>
      <c r="AA417" t="s">
        <v>81</v>
      </c>
      <c r="AB417" t="s">
        <v>82</v>
      </c>
      <c r="AC417">
        <v>360</v>
      </c>
      <c r="AD417" t="s">
        <v>411</v>
      </c>
      <c r="AE417" t="s">
        <v>84</v>
      </c>
      <c r="AF417" t="s">
        <v>82</v>
      </c>
      <c r="AG417" s="1">
        <v>123800000</v>
      </c>
      <c r="AH417" t="s">
        <v>42</v>
      </c>
      <c r="AI417">
        <v>828211</v>
      </c>
    </row>
    <row r="418" spans="1:35" x14ac:dyDescent="0.25">
      <c r="A418" t="s">
        <v>33</v>
      </c>
      <c r="B418" t="s">
        <v>34</v>
      </c>
      <c r="C418">
        <v>4077</v>
      </c>
      <c r="D418" t="s">
        <v>73</v>
      </c>
      <c r="E418">
        <v>25</v>
      </c>
      <c r="F418" t="s">
        <v>74</v>
      </c>
      <c r="G418" t="s">
        <v>74</v>
      </c>
      <c r="H418" t="s">
        <v>75</v>
      </c>
      <c r="I418">
        <v>20190719</v>
      </c>
      <c r="K418" s="1">
        <v>3000000</v>
      </c>
      <c r="L418" t="s">
        <v>76</v>
      </c>
      <c r="M418" t="s">
        <v>77</v>
      </c>
      <c r="N418" t="s">
        <v>85</v>
      </c>
      <c r="O418" t="s">
        <v>36</v>
      </c>
      <c r="P418" t="s">
        <v>36</v>
      </c>
      <c r="Q418" t="s">
        <v>37</v>
      </c>
      <c r="R418" s="1">
        <v>3500000</v>
      </c>
      <c r="S418">
        <v>68044</v>
      </c>
      <c r="T418" s="1">
        <v>74200000</v>
      </c>
      <c r="U418" t="s">
        <v>123</v>
      </c>
      <c r="V418">
        <v>74200000</v>
      </c>
      <c r="W418">
        <v>1</v>
      </c>
      <c r="X418" t="s">
        <v>2242</v>
      </c>
      <c r="Y418" s="1">
        <v>106445650</v>
      </c>
      <c r="Z418" s="1">
        <v>69.709999999999994</v>
      </c>
      <c r="AA418" t="s">
        <v>81</v>
      </c>
      <c r="AB418" t="s">
        <v>82</v>
      </c>
      <c r="AC418">
        <v>180</v>
      </c>
      <c r="AD418" t="s">
        <v>93</v>
      </c>
      <c r="AE418" t="s">
        <v>41</v>
      </c>
      <c r="AF418" t="s">
        <v>82</v>
      </c>
      <c r="AG418" s="1">
        <v>106445650</v>
      </c>
      <c r="AH418" t="s">
        <v>42</v>
      </c>
      <c r="AI418">
        <v>828211</v>
      </c>
    </row>
    <row r="419" spans="1:35" x14ac:dyDescent="0.25">
      <c r="A419" t="s">
        <v>33</v>
      </c>
      <c r="B419" t="s">
        <v>34</v>
      </c>
      <c r="C419">
        <v>4077</v>
      </c>
      <c r="D419" t="s">
        <v>73</v>
      </c>
      <c r="E419">
        <v>25</v>
      </c>
      <c r="F419" t="s">
        <v>74</v>
      </c>
      <c r="G419" t="s">
        <v>74</v>
      </c>
      <c r="H419" t="s">
        <v>538</v>
      </c>
      <c r="I419">
        <v>20190520</v>
      </c>
      <c r="K419" s="1">
        <v>1523400</v>
      </c>
      <c r="L419" t="s">
        <v>76</v>
      </c>
      <c r="M419" t="s">
        <v>77</v>
      </c>
      <c r="N419" t="s">
        <v>78</v>
      </c>
      <c r="O419" t="s">
        <v>36</v>
      </c>
      <c r="P419" t="s">
        <v>36</v>
      </c>
      <c r="Q419" t="s">
        <v>37</v>
      </c>
      <c r="R419" s="1">
        <v>1523400</v>
      </c>
      <c r="S419">
        <v>17986</v>
      </c>
      <c r="T419" s="1">
        <v>57000000</v>
      </c>
      <c r="U419" t="s">
        <v>79</v>
      </c>
      <c r="V419">
        <v>57000000</v>
      </c>
      <c r="W419">
        <v>1</v>
      </c>
      <c r="X419" t="s">
        <v>1812</v>
      </c>
      <c r="Y419" s="1">
        <v>88312000</v>
      </c>
      <c r="Z419" s="1">
        <v>64.540000000000006</v>
      </c>
      <c r="AA419" t="s">
        <v>81</v>
      </c>
      <c r="AB419" t="s">
        <v>82</v>
      </c>
      <c r="AC419">
        <v>360</v>
      </c>
      <c r="AD419" t="s">
        <v>83</v>
      </c>
      <c r="AE419" t="s">
        <v>84</v>
      </c>
      <c r="AF419" t="s">
        <v>82</v>
      </c>
      <c r="AG419" s="1">
        <v>88312000</v>
      </c>
      <c r="AH419" t="s">
        <v>42</v>
      </c>
      <c r="AI419">
        <v>828211</v>
      </c>
    </row>
    <row r="420" spans="1:35" x14ac:dyDescent="0.25">
      <c r="A420" t="s">
        <v>33</v>
      </c>
      <c r="B420" t="s">
        <v>34</v>
      </c>
      <c r="C420">
        <v>4789</v>
      </c>
      <c r="D420" t="s">
        <v>288</v>
      </c>
      <c r="E420">
        <v>25</v>
      </c>
      <c r="F420" t="s">
        <v>74</v>
      </c>
      <c r="G420" t="s">
        <v>74</v>
      </c>
      <c r="H420" t="s">
        <v>1978</v>
      </c>
      <c r="I420">
        <v>20190724</v>
      </c>
      <c r="K420" s="1">
        <v>1700000</v>
      </c>
      <c r="L420" t="s">
        <v>76</v>
      </c>
      <c r="M420" t="s">
        <v>77</v>
      </c>
      <c r="N420" t="s">
        <v>78</v>
      </c>
      <c r="O420" t="s">
        <v>36</v>
      </c>
      <c r="P420" t="s">
        <v>36</v>
      </c>
      <c r="Q420" t="s">
        <v>37</v>
      </c>
      <c r="R420" s="1">
        <v>1700000</v>
      </c>
      <c r="S420">
        <v>51892</v>
      </c>
      <c r="T420" s="1">
        <v>38000000</v>
      </c>
      <c r="U420" t="s">
        <v>71</v>
      </c>
      <c r="V420">
        <v>38000000</v>
      </c>
      <c r="W420">
        <v>1</v>
      </c>
      <c r="X420" t="s">
        <v>2242</v>
      </c>
      <c r="Y420" s="1">
        <v>68880000</v>
      </c>
      <c r="Z420" s="1">
        <v>55.17</v>
      </c>
      <c r="AA420" t="s">
        <v>81</v>
      </c>
      <c r="AB420" t="s">
        <v>124</v>
      </c>
      <c r="AC420">
        <v>180</v>
      </c>
      <c r="AD420" t="s">
        <v>265</v>
      </c>
      <c r="AE420" t="s">
        <v>84</v>
      </c>
      <c r="AF420" t="s">
        <v>82</v>
      </c>
      <c r="AG420" s="1">
        <v>68880000</v>
      </c>
      <c r="AH420" t="s">
        <v>54</v>
      </c>
      <c r="AI420">
        <v>828211</v>
      </c>
    </row>
    <row r="421" spans="1:35" x14ac:dyDescent="0.25">
      <c r="A421" t="s">
        <v>33</v>
      </c>
      <c r="B421" t="s">
        <v>34</v>
      </c>
      <c r="C421">
        <v>4077</v>
      </c>
      <c r="D421" t="s">
        <v>73</v>
      </c>
      <c r="E421">
        <v>25</v>
      </c>
      <c r="F421" t="s">
        <v>74</v>
      </c>
      <c r="G421" t="s">
        <v>74</v>
      </c>
      <c r="H421" t="s">
        <v>75</v>
      </c>
      <c r="I421">
        <v>20191202</v>
      </c>
      <c r="K421" s="1">
        <v>1300000</v>
      </c>
      <c r="L421" t="s">
        <v>76</v>
      </c>
      <c r="M421" t="s">
        <v>77</v>
      </c>
      <c r="N421" t="s">
        <v>78</v>
      </c>
      <c r="O421" t="s">
        <v>36</v>
      </c>
      <c r="P421" t="s">
        <v>36</v>
      </c>
      <c r="Q421" t="s">
        <v>37</v>
      </c>
      <c r="R421" s="1">
        <v>1300000</v>
      </c>
      <c r="S421">
        <v>85000</v>
      </c>
      <c r="T421" s="1">
        <v>45000000</v>
      </c>
      <c r="U421" t="s">
        <v>103</v>
      </c>
      <c r="V421">
        <v>45000000</v>
      </c>
      <c r="W421">
        <v>1</v>
      </c>
      <c r="X421" t="s">
        <v>3141</v>
      </c>
      <c r="Y421" s="1">
        <v>96000000</v>
      </c>
      <c r="Z421" s="1">
        <v>46.88</v>
      </c>
      <c r="AA421" t="s">
        <v>81</v>
      </c>
      <c r="AB421" t="s">
        <v>82</v>
      </c>
      <c r="AC421">
        <v>240</v>
      </c>
      <c r="AD421" t="s">
        <v>83</v>
      </c>
      <c r="AE421" t="s">
        <v>84</v>
      </c>
      <c r="AF421" t="s">
        <v>82</v>
      </c>
      <c r="AG421" s="1">
        <v>96000000</v>
      </c>
      <c r="AH421" t="s">
        <v>42</v>
      </c>
      <c r="AI421">
        <v>828211</v>
      </c>
    </row>
    <row r="422" spans="1:35" x14ac:dyDescent="0.25">
      <c r="A422" t="s">
        <v>33</v>
      </c>
      <c r="B422" t="s">
        <v>34</v>
      </c>
      <c r="C422">
        <v>4077</v>
      </c>
      <c r="D422" t="s">
        <v>73</v>
      </c>
      <c r="E422">
        <v>25</v>
      </c>
      <c r="F422" t="s">
        <v>74</v>
      </c>
      <c r="G422" t="s">
        <v>74</v>
      </c>
      <c r="H422" t="s">
        <v>75</v>
      </c>
      <c r="I422">
        <v>20190520</v>
      </c>
      <c r="K422" s="1">
        <v>1642000</v>
      </c>
      <c r="L422" t="s">
        <v>76</v>
      </c>
      <c r="M422" t="s">
        <v>77</v>
      </c>
      <c r="N422" t="s">
        <v>78</v>
      </c>
      <c r="O422" t="s">
        <v>36</v>
      </c>
      <c r="P422" t="s">
        <v>36</v>
      </c>
      <c r="Q422" t="s">
        <v>37</v>
      </c>
      <c r="R422" s="1">
        <v>1642000</v>
      </c>
      <c r="S422">
        <v>45993</v>
      </c>
      <c r="T422" s="1">
        <v>43800000</v>
      </c>
      <c r="U422" t="s">
        <v>103</v>
      </c>
      <c r="V422">
        <v>43800000</v>
      </c>
      <c r="W422">
        <v>1</v>
      </c>
      <c r="X422" t="s">
        <v>1812</v>
      </c>
      <c r="Y422" s="1">
        <v>100000000</v>
      </c>
      <c r="Z422" s="1">
        <v>43.8</v>
      </c>
      <c r="AA422" t="s">
        <v>81</v>
      </c>
      <c r="AB422" t="s">
        <v>82</v>
      </c>
      <c r="AC422">
        <v>360</v>
      </c>
      <c r="AD422" t="s">
        <v>83</v>
      </c>
      <c r="AE422" t="s">
        <v>84</v>
      </c>
      <c r="AF422" t="s">
        <v>124</v>
      </c>
      <c r="AG422" s="1">
        <v>100000000</v>
      </c>
      <c r="AH422" t="s">
        <v>54</v>
      </c>
      <c r="AI422">
        <v>828211</v>
      </c>
    </row>
    <row r="423" spans="1:35" x14ac:dyDescent="0.25">
      <c r="A423" t="s">
        <v>33</v>
      </c>
      <c r="B423" t="s">
        <v>34</v>
      </c>
      <c r="C423">
        <v>4077</v>
      </c>
      <c r="D423" t="s">
        <v>73</v>
      </c>
      <c r="E423">
        <v>25</v>
      </c>
      <c r="F423" t="s">
        <v>74</v>
      </c>
      <c r="G423" t="s">
        <v>74</v>
      </c>
      <c r="H423" t="s">
        <v>161</v>
      </c>
      <c r="I423">
        <v>20190821</v>
      </c>
      <c r="K423" s="1">
        <v>1862194</v>
      </c>
      <c r="L423" t="s">
        <v>76</v>
      </c>
      <c r="M423" t="s">
        <v>97</v>
      </c>
      <c r="N423" t="s">
        <v>85</v>
      </c>
      <c r="O423" t="s">
        <v>36</v>
      </c>
      <c r="P423" t="s">
        <v>36</v>
      </c>
      <c r="Q423" t="s">
        <v>37</v>
      </c>
      <c r="R423" s="1">
        <v>2000932</v>
      </c>
      <c r="S423">
        <v>468681</v>
      </c>
      <c r="T423" s="1">
        <v>60300000</v>
      </c>
      <c r="U423" t="s">
        <v>79</v>
      </c>
      <c r="V423">
        <v>60300000</v>
      </c>
      <c r="W423">
        <v>1</v>
      </c>
      <c r="X423" t="s">
        <v>2511</v>
      </c>
      <c r="Y423" s="1">
        <v>114000000</v>
      </c>
      <c r="Z423" s="1">
        <v>52.89</v>
      </c>
      <c r="AA423" t="s">
        <v>81</v>
      </c>
      <c r="AB423" t="s">
        <v>124</v>
      </c>
      <c r="AC423">
        <v>180</v>
      </c>
      <c r="AD423" t="s">
        <v>83</v>
      </c>
      <c r="AE423" t="s">
        <v>41</v>
      </c>
      <c r="AG423" s="1">
        <v>114000000</v>
      </c>
      <c r="AH423" t="s">
        <v>54</v>
      </c>
      <c r="AI423">
        <v>828211</v>
      </c>
    </row>
    <row r="424" spans="1:35" x14ac:dyDescent="0.25">
      <c r="A424" t="s">
        <v>33</v>
      </c>
      <c r="B424" t="s">
        <v>34</v>
      </c>
      <c r="C424">
        <v>84</v>
      </c>
      <c r="D424" t="s">
        <v>194</v>
      </c>
      <c r="E424">
        <v>25</v>
      </c>
      <c r="F424" t="s">
        <v>74</v>
      </c>
      <c r="G424" t="s">
        <v>74</v>
      </c>
      <c r="H424" t="s">
        <v>75</v>
      </c>
      <c r="I424">
        <v>20190312</v>
      </c>
      <c r="K424" s="1">
        <v>2662092</v>
      </c>
      <c r="L424" t="s">
        <v>76</v>
      </c>
      <c r="M424" t="s">
        <v>97</v>
      </c>
      <c r="N424" t="s">
        <v>85</v>
      </c>
      <c r="O424" t="s">
        <v>36</v>
      </c>
      <c r="P424" t="s">
        <v>36</v>
      </c>
      <c r="Q424" t="s">
        <v>37</v>
      </c>
      <c r="R424" s="1">
        <v>2722200</v>
      </c>
      <c r="S424">
        <v>32194</v>
      </c>
      <c r="T424" s="1">
        <v>70000000</v>
      </c>
      <c r="U424" t="s">
        <v>482</v>
      </c>
      <c r="V424">
        <v>70000000</v>
      </c>
      <c r="W424">
        <v>1</v>
      </c>
      <c r="X424" t="s">
        <v>1359</v>
      </c>
      <c r="Y424" s="1">
        <v>111901341</v>
      </c>
      <c r="Z424" s="1">
        <v>62.56</v>
      </c>
      <c r="AA424" t="s">
        <v>81</v>
      </c>
      <c r="AB424" t="s">
        <v>82</v>
      </c>
      <c r="AC424">
        <v>240</v>
      </c>
      <c r="AD424" t="s">
        <v>93</v>
      </c>
      <c r="AE424" t="s">
        <v>41</v>
      </c>
      <c r="AG424" s="1">
        <v>111901341</v>
      </c>
      <c r="AH424" t="s">
        <v>54</v>
      </c>
      <c r="AI424">
        <v>828211</v>
      </c>
    </row>
    <row r="425" spans="1:35" x14ac:dyDescent="0.25">
      <c r="A425" t="s">
        <v>33</v>
      </c>
      <c r="B425" t="s">
        <v>34</v>
      </c>
      <c r="C425">
        <v>4077</v>
      </c>
      <c r="D425" t="s">
        <v>73</v>
      </c>
      <c r="E425">
        <v>25</v>
      </c>
      <c r="F425" t="s">
        <v>74</v>
      </c>
      <c r="G425" t="s">
        <v>74</v>
      </c>
      <c r="H425" t="s">
        <v>75</v>
      </c>
      <c r="I425">
        <v>20190625</v>
      </c>
      <c r="J425" t="s">
        <v>111</v>
      </c>
      <c r="K425" s="1">
        <v>1726400</v>
      </c>
      <c r="L425" t="s">
        <v>76</v>
      </c>
      <c r="M425" t="s">
        <v>77</v>
      </c>
      <c r="N425" t="s">
        <v>78</v>
      </c>
      <c r="O425" t="s">
        <v>36</v>
      </c>
      <c r="P425" t="s">
        <v>36</v>
      </c>
      <c r="Q425" t="s">
        <v>37</v>
      </c>
      <c r="R425" s="1">
        <v>1726400</v>
      </c>
      <c r="S425">
        <v>64230</v>
      </c>
      <c r="T425" s="1">
        <v>98000000</v>
      </c>
      <c r="U425" t="s">
        <v>71</v>
      </c>
      <c r="V425">
        <v>0</v>
      </c>
      <c r="W425">
        <v>0</v>
      </c>
      <c r="X425" t="s">
        <v>2027</v>
      </c>
      <c r="Y425" s="1">
        <v>42000001</v>
      </c>
      <c r="Z425" s="1">
        <v>70</v>
      </c>
      <c r="AA425" t="s">
        <v>81</v>
      </c>
      <c r="AB425" t="s">
        <v>82</v>
      </c>
      <c r="AC425">
        <v>204</v>
      </c>
      <c r="AD425" t="s">
        <v>93</v>
      </c>
      <c r="AE425" t="s">
        <v>84</v>
      </c>
      <c r="AG425" s="1">
        <v>140000000</v>
      </c>
      <c r="AH425" t="s">
        <v>42</v>
      </c>
      <c r="AI425">
        <v>828211</v>
      </c>
    </row>
    <row r="426" spans="1:35" x14ac:dyDescent="0.25">
      <c r="A426" t="s">
        <v>33</v>
      </c>
      <c r="B426" t="s">
        <v>34</v>
      </c>
      <c r="C426">
        <v>4077</v>
      </c>
      <c r="D426" t="s">
        <v>73</v>
      </c>
      <c r="E426">
        <v>25</v>
      </c>
      <c r="F426" t="s">
        <v>74</v>
      </c>
      <c r="G426" t="s">
        <v>74</v>
      </c>
      <c r="H426" t="s">
        <v>538</v>
      </c>
      <c r="I426">
        <v>20191022</v>
      </c>
      <c r="K426" s="1">
        <v>1585000</v>
      </c>
      <c r="L426" t="s">
        <v>76</v>
      </c>
      <c r="M426" t="s">
        <v>77</v>
      </c>
      <c r="N426" t="s">
        <v>78</v>
      </c>
      <c r="O426" t="s">
        <v>36</v>
      </c>
      <c r="P426" t="s">
        <v>36</v>
      </c>
      <c r="Q426" t="s">
        <v>37</v>
      </c>
      <c r="R426" s="1">
        <v>1585000</v>
      </c>
      <c r="S426">
        <v>248207</v>
      </c>
      <c r="T426" s="1">
        <v>64700000</v>
      </c>
      <c r="U426" t="s">
        <v>804</v>
      </c>
      <c r="V426">
        <v>64700000</v>
      </c>
      <c r="W426">
        <v>1</v>
      </c>
      <c r="X426" t="s">
        <v>2883</v>
      </c>
      <c r="Y426" s="1">
        <v>111795000</v>
      </c>
      <c r="Z426" s="1">
        <v>57.87</v>
      </c>
      <c r="AA426" t="s">
        <v>81</v>
      </c>
      <c r="AB426" t="s">
        <v>82</v>
      </c>
      <c r="AC426">
        <v>360</v>
      </c>
      <c r="AD426" t="s">
        <v>93</v>
      </c>
      <c r="AE426" t="s">
        <v>84</v>
      </c>
      <c r="AF426" t="s">
        <v>124</v>
      </c>
      <c r="AG426" s="1">
        <v>111795000</v>
      </c>
      <c r="AH426" t="s">
        <v>54</v>
      </c>
      <c r="AI426">
        <v>828211</v>
      </c>
    </row>
    <row r="427" spans="1:35" x14ac:dyDescent="0.25">
      <c r="A427" t="s">
        <v>33</v>
      </c>
      <c r="B427" t="s">
        <v>34</v>
      </c>
      <c r="C427">
        <v>4077</v>
      </c>
      <c r="D427" t="s">
        <v>73</v>
      </c>
      <c r="E427">
        <v>25</v>
      </c>
      <c r="F427" t="s">
        <v>74</v>
      </c>
      <c r="G427" t="s">
        <v>74</v>
      </c>
      <c r="H427" t="s">
        <v>75</v>
      </c>
      <c r="I427">
        <v>20191118</v>
      </c>
      <c r="K427" s="1">
        <v>1500000</v>
      </c>
      <c r="L427" t="s">
        <v>76</v>
      </c>
      <c r="M427" t="s">
        <v>77</v>
      </c>
      <c r="N427" t="s">
        <v>78</v>
      </c>
      <c r="O427" t="s">
        <v>36</v>
      </c>
      <c r="P427" t="s">
        <v>36</v>
      </c>
      <c r="Q427" t="s">
        <v>37</v>
      </c>
      <c r="R427" s="1">
        <v>2000000</v>
      </c>
      <c r="S427">
        <v>21024</v>
      </c>
      <c r="T427" s="1">
        <v>68000000</v>
      </c>
      <c r="U427" t="s">
        <v>322</v>
      </c>
      <c r="V427">
        <v>68000000</v>
      </c>
      <c r="W427">
        <v>1</v>
      </c>
      <c r="X427" t="s">
        <v>3021</v>
      </c>
      <c r="Y427" s="1">
        <v>111795660</v>
      </c>
      <c r="Z427" s="1">
        <v>60.83</v>
      </c>
      <c r="AA427" t="s">
        <v>81</v>
      </c>
      <c r="AB427" t="s">
        <v>82</v>
      </c>
      <c r="AC427">
        <v>240</v>
      </c>
      <c r="AD427" t="s">
        <v>93</v>
      </c>
      <c r="AE427" t="s">
        <v>84</v>
      </c>
      <c r="AF427" t="s">
        <v>82</v>
      </c>
      <c r="AG427" s="1">
        <v>111795660</v>
      </c>
      <c r="AH427" t="s">
        <v>54</v>
      </c>
      <c r="AI427">
        <v>828211</v>
      </c>
    </row>
    <row r="428" spans="1:35" x14ac:dyDescent="0.25">
      <c r="A428" t="s">
        <v>33</v>
      </c>
      <c r="B428" t="s">
        <v>34</v>
      </c>
      <c r="C428">
        <v>4077</v>
      </c>
      <c r="D428" t="s">
        <v>73</v>
      </c>
      <c r="E428">
        <v>25</v>
      </c>
      <c r="F428" t="s">
        <v>74</v>
      </c>
      <c r="G428" t="s">
        <v>74</v>
      </c>
      <c r="H428" t="s">
        <v>75</v>
      </c>
      <c r="I428">
        <v>20190611</v>
      </c>
      <c r="K428" s="1">
        <v>1236288</v>
      </c>
      <c r="L428" t="s">
        <v>76</v>
      </c>
      <c r="M428" t="s">
        <v>77</v>
      </c>
      <c r="N428" t="s">
        <v>78</v>
      </c>
      <c r="O428" t="s">
        <v>36</v>
      </c>
      <c r="P428" t="s">
        <v>36</v>
      </c>
      <c r="Q428" t="s">
        <v>37</v>
      </c>
      <c r="R428" s="1">
        <v>1236288</v>
      </c>
      <c r="S428">
        <v>1532</v>
      </c>
      <c r="T428" s="1">
        <v>44000000</v>
      </c>
      <c r="U428" t="s">
        <v>79</v>
      </c>
      <c r="V428">
        <v>44000000</v>
      </c>
      <c r="W428">
        <v>1</v>
      </c>
      <c r="X428" t="s">
        <v>2027</v>
      </c>
      <c r="Y428" s="1">
        <v>74270000</v>
      </c>
      <c r="Z428" s="1">
        <v>59.24</v>
      </c>
      <c r="AA428" t="s">
        <v>81</v>
      </c>
      <c r="AB428" t="s">
        <v>82</v>
      </c>
      <c r="AC428">
        <v>360</v>
      </c>
      <c r="AD428" t="s">
        <v>83</v>
      </c>
      <c r="AE428" t="s">
        <v>84</v>
      </c>
      <c r="AF428" t="s">
        <v>82</v>
      </c>
      <c r="AG428" s="1">
        <v>74270000</v>
      </c>
      <c r="AH428" t="s">
        <v>42</v>
      </c>
      <c r="AI428">
        <v>828211</v>
      </c>
    </row>
    <row r="429" spans="1:35" x14ac:dyDescent="0.25">
      <c r="A429" t="s">
        <v>33</v>
      </c>
      <c r="B429" t="s">
        <v>34</v>
      </c>
      <c r="C429">
        <v>4560</v>
      </c>
      <c r="D429" t="s">
        <v>287</v>
      </c>
      <c r="E429">
        <v>25</v>
      </c>
      <c r="F429" t="s">
        <v>451</v>
      </c>
      <c r="G429" t="s">
        <v>74</v>
      </c>
      <c r="H429" t="s">
        <v>108</v>
      </c>
      <c r="I429">
        <v>20190621</v>
      </c>
      <c r="K429" s="1">
        <v>2580000</v>
      </c>
      <c r="L429" t="s">
        <v>76</v>
      </c>
      <c r="M429" t="s">
        <v>77</v>
      </c>
      <c r="N429" t="s">
        <v>85</v>
      </c>
      <c r="O429" t="s">
        <v>36</v>
      </c>
      <c r="P429" t="s">
        <v>36</v>
      </c>
      <c r="Q429" t="s">
        <v>37</v>
      </c>
      <c r="R429" s="1">
        <v>2580000</v>
      </c>
      <c r="S429">
        <v>195049</v>
      </c>
      <c r="T429" s="1">
        <v>66000000</v>
      </c>
      <c r="U429" t="s">
        <v>824</v>
      </c>
      <c r="V429">
        <v>66000000</v>
      </c>
      <c r="W429">
        <v>1</v>
      </c>
      <c r="X429" t="s">
        <v>2027</v>
      </c>
      <c r="Y429" s="1">
        <v>107600000</v>
      </c>
      <c r="Z429" s="1">
        <v>61.34</v>
      </c>
      <c r="AA429" t="s">
        <v>81</v>
      </c>
      <c r="AB429" t="s">
        <v>124</v>
      </c>
      <c r="AC429">
        <v>180</v>
      </c>
      <c r="AD429" t="s">
        <v>83</v>
      </c>
      <c r="AE429" t="s">
        <v>41</v>
      </c>
      <c r="AF429" t="s">
        <v>82</v>
      </c>
      <c r="AG429" s="1">
        <v>107600000</v>
      </c>
      <c r="AH429" t="s">
        <v>42</v>
      </c>
      <c r="AI429">
        <v>828211</v>
      </c>
    </row>
    <row r="430" spans="1:35" x14ac:dyDescent="0.25">
      <c r="A430" t="s">
        <v>33</v>
      </c>
      <c r="B430" t="s">
        <v>34</v>
      </c>
      <c r="C430">
        <v>49</v>
      </c>
      <c r="D430" t="s">
        <v>202</v>
      </c>
      <c r="E430">
        <v>25</v>
      </c>
      <c r="F430" t="s">
        <v>74</v>
      </c>
      <c r="G430" t="s">
        <v>74</v>
      </c>
      <c r="H430" t="s">
        <v>1978</v>
      </c>
      <c r="I430">
        <v>20190708</v>
      </c>
      <c r="K430" s="1">
        <v>1961624</v>
      </c>
      <c r="L430" t="s">
        <v>76</v>
      </c>
      <c r="M430" t="s">
        <v>77</v>
      </c>
      <c r="N430" t="s">
        <v>85</v>
      </c>
      <c r="O430" t="s">
        <v>36</v>
      </c>
      <c r="P430" t="s">
        <v>36</v>
      </c>
      <c r="Q430" t="s">
        <v>37</v>
      </c>
      <c r="R430" s="1">
        <v>1961624</v>
      </c>
      <c r="S430">
        <v>231405</v>
      </c>
      <c r="T430" s="1">
        <v>74300000</v>
      </c>
      <c r="U430" t="s">
        <v>824</v>
      </c>
      <c r="V430">
        <v>74300000</v>
      </c>
      <c r="W430">
        <v>1</v>
      </c>
      <c r="X430" t="s">
        <v>2242</v>
      </c>
      <c r="Y430" s="1">
        <v>106200000</v>
      </c>
      <c r="Z430" s="1">
        <v>69.959999999999994</v>
      </c>
      <c r="AA430" t="s">
        <v>81</v>
      </c>
      <c r="AB430" t="s">
        <v>124</v>
      </c>
      <c r="AC430">
        <v>240</v>
      </c>
      <c r="AD430" t="s">
        <v>83</v>
      </c>
      <c r="AE430" t="s">
        <v>41</v>
      </c>
      <c r="AF430" t="s">
        <v>82</v>
      </c>
      <c r="AG430" s="1">
        <v>106200000</v>
      </c>
      <c r="AH430" t="s">
        <v>54</v>
      </c>
      <c r="AI430">
        <v>828211</v>
      </c>
    </row>
    <row r="431" spans="1:35" x14ac:dyDescent="0.25">
      <c r="A431" t="s">
        <v>33</v>
      </c>
      <c r="B431" t="s">
        <v>34</v>
      </c>
      <c r="C431">
        <v>4077</v>
      </c>
      <c r="D431" t="s">
        <v>73</v>
      </c>
      <c r="E431">
        <v>25</v>
      </c>
      <c r="F431" t="s">
        <v>74</v>
      </c>
      <c r="G431" t="s">
        <v>74</v>
      </c>
      <c r="H431" t="s">
        <v>75</v>
      </c>
      <c r="I431">
        <v>20190206</v>
      </c>
      <c r="K431" s="1">
        <v>1024499</v>
      </c>
      <c r="L431" t="s">
        <v>76</v>
      </c>
      <c r="M431" t="s">
        <v>77</v>
      </c>
      <c r="N431" t="s">
        <v>78</v>
      </c>
      <c r="O431" t="s">
        <v>36</v>
      </c>
      <c r="P431" t="s">
        <v>36</v>
      </c>
      <c r="Q431" t="s">
        <v>37</v>
      </c>
      <c r="R431" s="1">
        <v>1116116</v>
      </c>
      <c r="S431">
        <v>0</v>
      </c>
      <c r="T431" s="1">
        <v>40000000</v>
      </c>
      <c r="U431" t="s">
        <v>103</v>
      </c>
      <c r="V431">
        <v>40000000</v>
      </c>
      <c r="W431">
        <v>1</v>
      </c>
      <c r="X431" t="s">
        <v>1037</v>
      </c>
      <c r="Y431" s="1">
        <v>88000000</v>
      </c>
      <c r="Z431" s="1">
        <v>45.45</v>
      </c>
      <c r="AA431" t="s">
        <v>81</v>
      </c>
      <c r="AB431" t="s">
        <v>82</v>
      </c>
      <c r="AC431">
        <v>360</v>
      </c>
      <c r="AD431" t="s">
        <v>83</v>
      </c>
      <c r="AE431" t="s">
        <v>84</v>
      </c>
      <c r="AF431" t="s">
        <v>82</v>
      </c>
      <c r="AG431" s="1">
        <v>88000000</v>
      </c>
      <c r="AH431" t="s">
        <v>54</v>
      </c>
      <c r="AI431">
        <v>828211</v>
      </c>
    </row>
    <row r="432" spans="1:35" x14ac:dyDescent="0.25">
      <c r="A432" t="s">
        <v>33</v>
      </c>
      <c r="B432" t="s">
        <v>34</v>
      </c>
      <c r="C432">
        <v>4568</v>
      </c>
      <c r="D432" t="s">
        <v>147</v>
      </c>
      <c r="E432">
        <v>25</v>
      </c>
      <c r="F432" t="s">
        <v>74</v>
      </c>
      <c r="G432" t="s">
        <v>74</v>
      </c>
      <c r="H432" t="s">
        <v>75</v>
      </c>
      <c r="I432">
        <v>20190828</v>
      </c>
      <c r="K432" s="1">
        <v>3760000</v>
      </c>
      <c r="L432" t="s">
        <v>76</v>
      </c>
      <c r="M432" t="s">
        <v>77</v>
      </c>
      <c r="N432" t="s">
        <v>85</v>
      </c>
      <c r="O432" t="s">
        <v>36</v>
      </c>
      <c r="P432" t="s">
        <v>36</v>
      </c>
      <c r="Q432" t="s">
        <v>37</v>
      </c>
      <c r="R432" s="1">
        <v>3760000</v>
      </c>
      <c r="S432">
        <v>235781</v>
      </c>
      <c r="T432" s="1">
        <v>70975160</v>
      </c>
      <c r="U432" t="s">
        <v>71</v>
      </c>
      <c r="V432">
        <v>70975160</v>
      </c>
      <c r="W432">
        <v>1</v>
      </c>
      <c r="X432" t="s">
        <v>2511</v>
      </c>
      <c r="Y432" s="1">
        <v>111795000</v>
      </c>
      <c r="Z432" s="1">
        <v>63.49</v>
      </c>
      <c r="AA432" t="s">
        <v>81</v>
      </c>
      <c r="AB432" t="s">
        <v>82</v>
      </c>
      <c r="AC432">
        <v>240</v>
      </c>
      <c r="AD432" t="s">
        <v>83</v>
      </c>
      <c r="AE432" t="s">
        <v>41</v>
      </c>
      <c r="AF432" t="s">
        <v>82</v>
      </c>
      <c r="AG432" s="1">
        <v>111795000</v>
      </c>
      <c r="AH432" t="s">
        <v>42</v>
      </c>
      <c r="AI432">
        <v>828211</v>
      </c>
    </row>
    <row r="433" spans="1:35" x14ac:dyDescent="0.25">
      <c r="A433" t="s">
        <v>33</v>
      </c>
      <c r="B433" t="s">
        <v>34</v>
      </c>
      <c r="C433">
        <v>4077</v>
      </c>
      <c r="D433" t="s">
        <v>73</v>
      </c>
      <c r="E433">
        <v>25</v>
      </c>
      <c r="F433" t="s">
        <v>74</v>
      </c>
      <c r="G433" t="s">
        <v>74</v>
      </c>
      <c r="H433" t="s">
        <v>75</v>
      </c>
      <c r="I433">
        <v>20190827</v>
      </c>
      <c r="K433" s="1">
        <v>6681930</v>
      </c>
      <c r="L433" t="s">
        <v>76</v>
      </c>
      <c r="M433" t="s">
        <v>97</v>
      </c>
      <c r="N433" t="s">
        <v>85</v>
      </c>
      <c r="O433" t="s">
        <v>36</v>
      </c>
      <c r="P433" t="s">
        <v>36</v>
      </c>
      <c r="Q433" t="s">
        <v>37</v>
      </c>
      <c r="R433" s="1">
        <v>6681930</v>
      </c>
      <c r="S433">
        <v>141987</v>
      </c>
      <c r="T433" s="1">
        <v>120664000</v>
      </c>
      <c r="U433" t="s">
        <v>1740</v>
      </c>
      <c r="V433">
        <v>120664000</v>
      </c>
      <c r="W433">
        <v>1</v>
      </c>
      <c r="X433" t="s">
        <v>2511</v>
      </c>
      <c r="Y433" s="1">
        <v>182800000</v>
      </c>
      <c r="Z433" s="1">
        <v>66.010000000000005</v>
      </c>
      <c r="AA433" t="s">
        <v>81</v>
      </c>
      <c r="AB433" t="s">
        <v>82</v>
      </c>
      <c r="AC433">
        <v>180</v>
      </c>
      <c r="AD433" t="s">
        <v>89</v>
      </c>
      <c r="AE433" t="s">
        <v>41</v>
      </c>
      <c r="AG433" s="1">
        <v>182800000</v>
      </c>
      <c r="AH433" t="s">
        <v>54</v>
      </c>
      <c r="AI433">
        <v>828211</v>
      </c>
    </row>
    <row r="434" spans="1:35" x14ac:dyDescent="0.25">
      <c r="A434" t="s">
        <v>33</v>
      </c>
      <c r="B434" t="s">
        <v>34</v>
      </c>
      <c r="C434">
        <v>4077</v>
      </c>
      <c r="D434" t="s">
        <v>73</v>
      </c>
      <c r="E434">
        <v>25</v>
      </c>
      <c r="F434" t="s">
        <v>74</v>
      </c>
      <c r="G434" t="s">
        <v>74</v>
      </c>
      <c r="H434" t="s">
        <v>75</v>
      </c>
      <c r="I434">
        <v>20190531</v>
      </c>
      <c r="K434" s="1">
        <v>1950000</v>
      </c>
      <c r="L434" t="s">
        <v>76</v>
      </c>
      <c r="M434" t="s">
        <v>77</v>
      </c>
      <c r="N434" t="s">
        <v>78</v>
      </c>
      <c r="O434" t="s">
        <v>36</v>
      </c>
      <c r="P434" t="s">
        <v>36</v>
      </c>
      <c r="Q434" t="s">
        <v>37</v>
      </c>
      <c r="R434" s="1">
        <v>3714625</v>
      </c>
      <c r="S434">
        <v>17981</v>
      </c>
      <c r="T434" s="1">
        <v>64200000</v>
      </c>
      <c r="U434" t="s">
        <v>635</v>
      </c>
      <c r="V434">
        <v>64200000</v>
      </c>
      <c r="W434">
        <v>1</v>
      </c>
      <c r="X434" t="s">
        <v>1812</v>
      </c>
      <c r="Y434" s="1">
        <v>116400000</v>
      </c>
      <c r="Z434" s="1">
        <v>55.15</v>
      </c>
      <c r="AA434" t="s">
        <v>81</v>
      </c>
      <c r="AB434" t="s">
        <v>82</v>
      </c>
      <c r="AC434">
        <v>240</v>
      </c>
      <c r="AD434" t="s">
        <v>93</v>
      </c>
      <c r="AE434" t="s">
        <v>84</v>
      </c>
      <c r="AF434" t="s">
        <v>82</v>
      </c>
      <c r="AG434" s="1">
        <v>116400000</v>
      </c>
      <c r="AH434" t="s">
        <v>42</v>
      </c>
      <c r="AI434">
        <v>828211</v>
      </c>
    </row>
    <row r="435" spans="1:35" x14ac:dyDescent="0.25">
      <c r="A435" t="s">
        <v>33</v>
      </c>
      <c r="B435" t="s">
        <v>34</v>
      </c>
      <c r="C435">
        <v>4077</v>
      </c>
      <c r="D435" t="s">
        <v>73</v>
      </c>
      <c r="E435">
        <v>25</v>
      </c>
      <c r="F435" t="s">
        <v>74</v>
      </c>
      <c r="G435" t="s">
        <v>74</v>
      </c>
      <c r="H435" t="s">
        <v>75</v>
      </c>
      <c r="I435">
        <v>20190313</v>
      </c>
      <c r="J435" t="s">
        <v>111</v>
      </c>
      <c r="K435" s="1">
        <v>1657000</v>
      </c>
      <c r="L435" t="s">
        <v>76</v>
      </c>
      <c r="M435" t="s">
        <v>77</v>
      </c>
      <c r="N435" t="s">
        <v>78</v>
      </c>
      <c r="O435" t="s">
        <v>36</v>
      </c>
      <c r="P435" t="s">
        <v>36</v>
      </c>
      <c r="Q435" t="s">
        <v>37</v>
      </c>
      <c r="R435" s="1">
        <v>1657000</v>
      </c>
      <c r="S435">
        <v>348917</v>
      </c>
      <c r="T435" s="1">
        <v>66000000</v>
      </c>
      <c r="U435" t="s">
        <v>549</v>
      </c>
      <c r="V435">
        <v>0</v>
      </c>
      <c r="W435">
        <v>0</v>
      </c>
      <c r="X435" t="s">
        <v>1359</v>
      </c>
      <c r="Y435" s="1">
        <v>34800001</v>
      </c>
      <c r="Z435" s="1">
        <v>65.48</v>
      </c>
      <c r="AA435" t="s">
        <v>81</v>
      </c>
      <c r="AB435" t="s">
        <v>82</v>
      </c>
      <c r="AC435">
        <v>360</v>
      </c>
      <c r="AD435" t="s">
        <v>83</v>
      </c>
      <c r="AE435" t="s">
        <v>84</v>
      </c>
      <c r="AF435" t="s">
        <v>82</v>
      </c>
      <c r="AG435" s="1">
        <v>100800000</v>
      </c>
      <c r="AH435" t="s">
        <v>42</v>
      </c>
      <c r="AI435">
        <v>828211</v>
      </c>
    </row>
    <row r="436" spans="1:35" x14ac:dyDescent="0.25">
      <c r="A436" t="s">
        <v>33</v>
      </c>
      <c r="B436" t="s">
        <v>34</v>
      </c>
      <c r="C436">
        <v>4077</v>
      </c>
      <c r="D436" t="s">
        <v>73</v>
      </c>
      <c r="E436">
        <v>25</v>
      </c>
      <c r="F436" t="s">
        <v>74</v>
      </c>
      <c r="G436" t="s">
        <v>74</v>
      </c>
      <c r="H436" t="s">
        <v>75</v>
      </c>
      <c r="I436">
        <v>20190905</v>
      </c>
      <c r="K436" s="1">
        <v>1500000</v>
      </c>
      <c r="L436" t="s">
        <v>76</v>
      </c>
      <c r="M436" t="s">
        <v>77</v>
      </c>
      <c r="N436" t="s">
        <v>78</v>
      </c>
      <c r="O436" t="s">
        <v>36</v>
      </c>
      <c r="P436" t="s">
        <v>36</v>
      </c>
      <c r="Q436" t="s">
        <v>37</v>
      </c>
      <c r="R436" s="1">
        <v>1597032</v>
      </c>
      <c r="S436">
        <v>0</v>
      </c>
      <c r="T436" s="1">
        <v>50000000</v>
      </c>
      <c r="U436" t="s">
        <v>1661</v>
      </c>
      <c r="V436">
        <v>50000000</v>
      </c>
      <c r="W436">
        <v>1</v>
      </c>
      <c r="X436" t="s">
        <v>2709</v>
      </c>
      <c r="Y436" s="1">
        <v>122230001</v>
      </c>
      <c r="Z436" s="1">
        <v>40.909999999999997</v>
      </c>
      <c r="AA436" t="s">
        <v>81</v>
      </c>
      <c r="AB436" t="s">
        <v>82</v>
      </c>
      <c r="AC436">
        <v>240</v>
      </c>
      <c r="AD436" t="s">
        <v>93</v>
      </c>
      <c r="AE436" t="s">
        <v>84</v>
      </c>
      <c r="AF436" t="s">
        <v>82</v>
      </c>
      <c r="AG436" s="1">
        <v>122230000</v>
      </c>
      <c r="AH436" t="s">
        <v>42</v>
      </c>
      <c r="AI436">
        <v>828211</v>
      </c>
    </row>
    <row r="437" spans="1:35" x14ac:dyDescent="0.25">
      <c r="A437" t="s">
        <v>33</v>
      </c>
      <c r="B437" t="s">
        <v>34</v>
      </c>
      <c r="C437">
        <v>4077</v>
      </c>
      <c r="D437" t="s">
        <v>73</v>
      </c>
      <c r="E437">
        <v>25</v>
      </c>
      <c r="F437" t="s">
        <v>74</v>
      </c>
      <c r="G437" t="s">
        <v>74</v>
      </c>
      <c r="H437" t="s">
        <v>75</v>
      </c>
      <c r="I437">
        <v>20190324</v>
      </c>
      <c r="K437" s="1">
        <v>1280778</v>
      </c>
      <c r="L437" t="s">
        <v>76</v>
      </c>
      <c r="M437" t="s">
        <v>77</v>
      </c>
      <c r="N437" t="s">
        <v>78</v>
      </c>
      <c r="O437" t="s">
        <v>36</v>
      </c>
      <c r="P437" t="s">
        <v>36</v>
      </c>
      <c r="Q437" t="s">
        <v>37</v>
      </c>
      <c r="R437" s="1">
        <v>1377809</v>
      </c>
      <c r="S437">
        <v>16209</v>
      </c>
      <c r="T437" s="1">
        <v>50600000</v>
      </c>
      <c r="U437" t="s">
        <v>79</v>
      </c>
      <c r="V437">
        <v>50600000</v>
      </c>
      <c r="W437">
        <v>1</v>
      </c>
      <c r="X437" t="s">
        <v>1359</v>
      </c>
      <c r="Y437" s="1">
        <v>87175000</v>
      </c>
      <c r="Z437" s="1">
        <v>58.04</v>
      </c>
      <c r="AA437" t="s">
        <v>81</v>
      </c>
      <c r="AB437" t="s">
        <v>82</v>
      </c>
      <c r="AC437">
        <v>360</v>
      </c>
      <c r="AD437" t="s">
        <v>83</v>
      </c>
      <c r="AE437" t="s">
        <v>84</v>
      </c>
      <c r="AF437" t="s">
        <v>82</v>
      </c>
      <c r="AG437" s="1">
        <v>87175000</v>
      </c>
      <c r="AH437" t="s">
        <v>54</v>
      </c>
      <c r="AI437">
        <v>828211</v>
      </c>
    </row>
    <row r="438" spans="1:35" x14ac:dyDescent="0.25">
      <c r="A438" t="s">
        <v>33</v>
      </c>
      <c r="B438" t="s">
        <v>34</v>
      </c>
      <c r="C438">
        <v>4077</v>
      </c>
      <c r="D438" t="s">
        <v>73</v>
      </c>
      <c r="E438">
        <v>25</v>
      </c>
      <c r="F438" t="s">
        <v>74</v>
      </c>
      <c r="G438" t="s">
        <v>74</v>
      </c>
      <c r="H438" t="s">
        <v>75</v>
      </c>
      <c r="I438">
        <v>20190522</v>
      </c>
      <c r="K438" s="1">
        <v>979500</v>
      </c>
      <c r="L438" t="s">
        <v>76</v>
      </c>
      <c r="M438" t="s">
        <v>77</v>
      </c>
      <c r="N438" t="s">
        <v>78</v>
      </c>
      <c r="O438" t="s">
        <v>36</v>
      </c>
      <c r="P438" t="s">
        <v>36</v>
      </c>
      <c r="Q438" t="s">
        <v>37</v>
      </c>
      <c r="R438" s="1">
        <v>1028116</v>
      </c>
      <c r="S438">
        <v>0</v>
      </c>
      <c r="T438" s="1">
        <v>60900000</v>
      </c>
      <c r="U438" t="s">
        <v>657</v>
      </c>
      <c r="V438">
        <v>60900000</v>
      </c>
      <c r="W438">
        <v>1</v>
      </c>
      <c r="X438" t="s">
        <v>1812</v>
      </c>
      <c r="Y438" s="1">
        <v>95000000</v>
      </c>
      <c r="Z438" s="1">
        <v>64.11</v>
      </c>
      <c r="AA438" t="s">
        <v>81</v>
      </c>
      <c r="AB438" t="s">
        <v>82</v>
      </c>
      <c r="AC438">
        <v>240</v>
      </c>
      <c r="AD438" t="s">
        <v>83</v>
      </c>
      <c r="AE438" t="s">
        <v>84</v>
      </c>
      <c r="AF438" t="s">
        <v>82</v>
      </c>
      <c r="AG438" s="1">
        <v>95000000</v>
      </c>
      <c r="AH438" t="s">
        <v>42</v>
      </c>
      <c r="AI438">
        <v>828211</v>
      </c>
    </row>
    <row r="439" spans="1:35" x14ac:dyDescent="0.25">
      <c r="A439" t="s">
        <v>33</v>
      </c>
      <c r="B439" t="s">
        <v>34</v>
      </c>
      <c r="C439">
        <v>4077</v>
      </c>
      <c r="D439" t="s">
        <v>73</v>
      </c>
      <c r="E439">
        <v>25</v>
      </c>
      <c r="F439" t="s">
        <v>74</v>
      </c>
      <c r="G439" t="s">
        <v>74</v>
      </c>
      <c r="H439" t="s">
        <v>538</v>
      </c>
      <c r="I439">
        <v>20190910</v>
      </c>
      <c r="K439" s="1">
        <v>1693000</v>
      </c>
      <c r="L439" t="s">
        <v>76</v>
      </c>
      <c r="M439" t="s">
        <v>77</v>
      </c>
      <c r="N439" t="s">
        <v>78</v>
      </c>
      <c r="O439" t="s">
        <v>36</v>
      </c>
      <c r="P439" t="s">
        <v>36</v>
      </c>
      <c r="Q439" t="s">
        <v>37</v>
      </c>
      <c r="R439" s="1">
        <v>1693000</v>
      </c>
      <c r="S439">
        <v>105374</v>
      </c>
      <c r="T439" s="1">
        <v>63000000</v>
      </c>
      <c r="U439" t="s">
        <v>79</v>
      </c>
      <c r="V439">
        <v>63000000</v>
      </c>
      <c r="W439">
        <v>1</v>
      </c>
      <c r="X439" t="s">
        <v>2709</v>
      </c>
      <c r="Y439" s="1">
        <v>92716000</v>
      </c>
      <c r="Z439" s="1">
        <v>67.95</v>
      </c>
      <c r="AA439" t="s">
        <v>81</v>
      </c>
      <c r="AB439" t="s">
        <v>82</v>
      </c>
      <c r="AC439">
        <v>360</v>
      </c>
      <c r="AD439" t="s">
        <v>83</v>
      </c>
      <c r="AE439" t="s">
        <v>84</v>
      </c>
      <c r="AF439" t="s">
        <v>82</v>
      </c>
      <c r="AG439" s="1">
        <v>92716000</v>
      </c>
      <c r="AH439" t="s">
        <v>42</v>
      </c>
      <c r="AI439">
        <v>828211</v>
      </c>
    </row>
    <row r="440" spans="1:35" x14ac:dyDescent="0.25">
      <c r="A440" t="s">
        <v>33</v>
      </c>
      <c r="B440" t="s">
        <v>34</v>
      </c>
      <c r="C440">
        <v>4077</v>
      </c>
      <c r="D440" t="s">
        <v>73</v>
      </c>
      <c r="E440">
        <v>25</v>
      </c>
      <c r="F440" t="s">
        <v>74</v>
      </c>
      <c r="G440" t="s">
        <v>74</v>
      </c>
      <c r="H440" t="s">
        <v>75</v>
      </c>
      <c r="I440">
        <v>20191212</v>
      </c>
      <c r="K440" s="1">
        <v>1300000</v>
      </c>
      <c r="L440" t="s">
        <v>76</v>
      </c>
      <c r="M440" t="s">
        <v>77</v>
      </c>
      <c r="N440" t="s">
        <v>78</v>
      </c>
      <c r="O440" t="s">
        <v>36</v>
      </c>
      <c r="P440" t="s">
        <v>36</v>
      </c>
      <c r="Q440" t="s">
        <v>37</v>
      </c>
      <c r="R440" s="1">
        <v>1397032</v>
      </c>
      <c r="S440">
        <v>175000</v>
      </c>
      <c r="T440" s="1">
        <v>54500000</v>
      </c>
      <c r="U440" t="s">
        <v>742</v>
      </c>
      <c r="V440">
        <v>54500000</v>
      </c>
      <c r="W440">
        <v>1</v>
      </c>
      <c r="X440" t="s">
        <v>3141</v>
      </c>
      <c r="Y440" s="1">
        <v>132500000</v>
      </c>
      <c r="Z440" s="1">
        <v>41.13</v>
      </c>
      <c r="AA440" t="s">
        <v>81</v>
      </c>
      <c r="AB440" t="s">
        <v>82</v>
      </c>
      <c r="AC440">
        <v>360</v>
      </c>
      <c r="AD440" t="s">
        <v>132</v>
      </c>
      <c r="AE440" t="s">
        <v>84</v>
      </c>
      <c r="AF440" t="s">
        <v>82</v>
      </c>
      <c r="AG440" s="1">
        <v>132500000</v>
      </c>
      <c r="AH440" t="s">
        <v>54</v>
      </c>
      <c r="AI440">
        <v>828211</v>
      </c>
    </row>
    <row r="441" spans="1:35" x14ac:dyDescent="0.25">
      <c r="A441" t="s">
        <v>33</v>
      </c>
      <c r="B441" t="s">
        <v>34</v>
      </c>
      <c r="C441">
        <v>4623</v>
      </c>
      <c r="D441" t="s">
        <v>159</v>
      </c>
      <c r="E441">
        <v>25</v>
      </c>
      <c r="F441" t="s">
        <v>74</v>
      </c>
      <c r="G441" t="s">
        <v>74</v>
      </c>
      <c r="H441" t="s">
        <v>75</v>
      </c>
      <c r="I441">
        <v>20190912</v>
      </c>
      <c r="K441" s="1">
        <v>1696800</v>
      </c>
      <c r="L441" t="s">
        <v>130</v>
      </c>
      <c r="M441" t="s">
        <v>77</v>
      </c>
      <c r="N441" t="s">
        <v>251</v>
      </c>
      <c r="O441" t="s">
        <v>36</v>
      </c>
      <c r="P441" t="s">
        <v>36</v>
      </c>
      <c r="Q441" t="s">
        <v>37</v>
      </c>
      <c r="R441" s="1">
        <v>1696800</v>
      </c>
      <c r="S441">
        <v>783912</v>
      </c>
      <c r="T441" s="1">
        <v>43800000</v>
      </c>
      <c r="V441">
        <v>43800000</v>
      </c>
      <c r="W441">
        <v>1</v>
      </c>
      <c r="X441" t="s">
        <v>2709</v>
      </c>
      <c r="Y441" s="1">
        <v>73000000</v>
      </c>
      <c r="Z441" s="1">
        <v>60</v>
      </c>
      <c r="AA441" t="s">
        <v>81</v>
      </c>
      <c r="AB441" t="s">
        <v>82</v>
      </c>
      <c r="AC441">
        <v>180</v>
      </c>
      <c r="AD441" t="s">
        <v>83</v>
      </c>
      <c r="AE441" t="s">
        <v>41</v>
      </c>
      <c r="AG441" s="1">
        <v>110632800</v>
      </c>
      <c r="AH441" t="s">
        <v>42</v>
      </c>
      <c r="AI441">
        <v>828211</v>
      </c>
    </row>
    <row r="442" spans="1:35" x14ac:dyDescent="0.25">
      <c r="A442" t="s">
        <v>33</v>
      </c>
      <c r="B442" t="s">
        <v>34</v>
      </c>
      <c r="C442">
        <v>4077</v>
      </c>
      <c r="D442" t="s">
        <v>73</v>
      </c>
      <c r="E442">
        <v>25</v>
      </c>
      <c r="F442" t="s">
        <v>74</v>
      </c>
      <c r="G442" t="s">
        <v>74</v>
      </c>
      <c r="H442" t="s">
        <v>75</v>
      </c>
      <c r="I442">
        <v>20191210</v>
      </c>
      <c r="K442" s="1">
        <v>1101084</v>
      </c>
      <c r="L442" t="s">
        <v>76</v>
      </c>
      <c r="M442" t="s">
        <v>77</v>
      </c>
      <c r="N442" t="s">
        <v>78</v>
      </c>
      <c r="O442" t="s">
        <v>36</v>
      </c>
      <c r="P442" t="s">
        <v>36</v>
      </c>
      <c r="Q442" t="s">
        <v>37</v>
      </c>
      <c r="R442" s="1">
        <v>1501084</v>
      </c>
      <c r="S442">
        <v>254214</v>
      </c>
      <c r="T442" s="1">
        <v>54000000</v>
      </c>
      <c r="U442" t="s">
        <v>128</v>
      </c>
      <c r="V442">
        <v>54000000</v>
      </c>
      <c r="W442">
        <v>1</v>
      </c>
      <c r="X442" t="s">
        <v>3141</v>
      </c>
      <c r="Y442" s="1">
        <v>102000000</v>
      </c>
      <c r="Z442" s="1">
        <v>52.94</v>
      </c>
      <c r="AA442" t="s">
        <v>81</v>
      </c>
      <c r="AB442" t="s">
        <v>82</v>
      </c>
      <c r="AC442">
        <v>360</v>
      </c>
      <c r="AD442" t="s">
        <v>83</v>
      </c>
      <c r="AE442" t="s">
        <v>84</v>
      </c>
      <c r="AF442" t="s">
        <v>82</v>
      </c>
      <c r="AG442" s="1">
        <v>102000000</v>
      </c>
      <c r="AH442" t="s">
        <v>54</v>
      </c>
      <c r="AI442">
        <v>828211</v>
      </c>
    </row>
    <row r="443" spans="1:35" x14ac:dyDescent="0.25">
      <c r="A443" t="s">
        <v>33</v>
      </c>
      <c r="B443" t="s">
        <v>34</v>
      </c>
      <c r="C443">
        <v>4666</v>
      </c>
      <c r="D443" t="s">
        <v>420</v>
      </c>
      <c r="E443">
        <v>25</v>
      </c>
      <c r="F443" t="s">
        <v>74</v>
      </c>
      <c r="G443" t="s">
        <v>74</v>
      </c>
      <c r="H443" t="s">
        <v>75</v>
      </c>
      <c r="I443">
        <v>20190828</v>
      </c>
      <c r="K443" s="1">
        <v>1414000</v>
      </c>
      <c r="L443" t="s">
        <v>76</v>
      </c>
      <c r="M443" t="s">
        <v>77</v>
      </c>
      <c r="N443" t="s">
        <v>78</v>
      </c>
      <c r="O443" t="s">
        <v>36</v>
      </c>
      <c r="P443" t="s">
        <v>36</v>
      </c>
      <c r="Q443" t="s">
        <v>37</v>
      </c>
      <c r="R443" s="1">
        <v>1696800</v>
      </c>
      <c r="S443">
        <v>162631</v>
      </c>
      <c r="T443" s="1">
        <v>59000000</v>
      </c>
      <c r="U443" t="s">
        <v>824</v>
      </c>
      <c r="V443">
        <v>59000000</v>
      </c>
      <c r="W443">
        <v>1</v>
      </c>
      <c r="X443" t="s">
        <v>2511</v>
      </c>
      <c r="Y443" s="1">
        <v>106900000</v>
      </c>
      <c r="Z443" s="1">
        <v>55.19</v>
      </c>
      <c r="AA443" t="s">
        <v>81</v>
      </c>
      <c r="AB443" t="s">
        <v>82</v>
      </c>
      <c r="AC443">
        <v>240</v>
      </c>
      <c r="AD443" t="s">
        <v>83</v>
      </c>
      <c r="AE443" t="s">
        <v>84</v>
      </c>
      <c r="AF443" t="s">
        <v>82</v>
      </c>
      <c r="AG443" s="1">
        <v>106900000</v>
      </c>
      <c r="AH443" t="s">
        <v>42</v>
      </c>
      <c r="AI443">
        <v>828211</v>
      </c>
    </row>
    <row r="444" spans="1:35" x14ac:dyDescent="0.25">
      <c r="A444" t="s">
        <v>33</v>
      </c>
      <c r="B444" t="s">
        <v>34</v>
      </c>
      <c r="C444">
        <v>4077</v>
      </c>
      <c r="D444" t="s">
        <v>73</v>
      </c>
      <c r="E444">
        <v>25</v>
      </c>
      <c r="F444" t="s">
        <v>74</v>
      </c>
      <c r="G444" t="s">
        <v>74</v>
      </c>
      <c r="H444" t="s">
        <v>75</v>
      </c>
      <c r="I444">
        <v>20191115</v>
      </c>
      <c r="K444" s="1">
        <v>2423000</v>
      </c>
      <c r="L444" t="s">
        <v>76</v>
      </c>
      <c r="M444" t="s">
        <v>97</v>
      </c>
      <c r="N444" t="s">
        <v>78</v>
      </c>
      <c r="O444" t="s">
        <v>36</v>
      </c>
      <c r="P444" t="s">
        <v>36</v>
      </c>
      <c r="Q444" t="s">
        <v>37</v>
      </c>
      <c r="R444" s="1">
        <v>2423000</v>
      </c>
      <c r="S444">
        <v>222355</v>
      </c>
      <c r="T444" s="1">
        <v>83700000</v>
      </c>
      <c r="U444" t="s">
        <v>71</v>
      </c>
      <c r="V444">
        <v>83700000</v>
      </c>
      <c r="W444">
        <v>1</v>
      </c>
      <c r="X444" t="s">
        <v>3021</v>
      </c>
      <c r="Y444" s="1">
        <v>140000000</v>
      </c>
      <c r="Z444" s="1">
        <v>59.79</v>
      </c>
      <c r="AA444" t="s">
        <v>81</v>
      </c>
      <c r="AB444" t="s">
        <v>82</v>
      </c>
      <c r="AC444">
        <v>360</v>
      </c>
      <c r="AD444" t="s">
        <v>243</v>
      </c>
      <c r="AE444" t="s">
        <v>84</v>
      </c>
      <c r="AG444" s="1">
        <v>140000000</v>
      </c>
      <c r="AH444" t="s">
        <v>54</v>
      </c>
      <c r="AI444">
        <v>828211</v>
      </c>
    </row>
    <row r="445" spans="1:35" x14ac:dyDescent="0.25">
      <c r="A445" t="s">
        <v>33</v>
      </c>
      <c r="B445" t="s">
        <v>34</v>
      </c>
      <c r="C445">
        <v>4077</v>
      </c>
      <c r="D445" t="s">
        <v>73</v>
      </c>
      <c r="E445">
        <v>25</v>
      </c>
      <c r="F445" t="s">
        <v>74</v>
      </c>
      <c r="G445" t="s">
        <v>74</v>
      </c>
      <c r="H445" t="s">
        <v>75</v>
      </c>
      <c r="I445">
        <v>20191218</v>
      </c>
      <c r="K445" s="1">
        <v>1300000</v>
      </c>
      <c r="L445" t="s">
        <v>76</v>
      </c>
      <c r="M445" t="s">
        <v>77</v>
      </c>
      <c r="N445" t="s">
        <v>85</v>
      </c>
      <c r="O445" t="s">
        <v>36</v>
      </c>
      <c r="P445" t="s">
        <v>36</v>
      </c>
      <c r="Q445" t="s">
        <v>37</v>
      </c>
      <c r="R445" s="1">
        <v>1397032</v>
      </c>
      <c r="S445">
        <v>742842</v>
      </c>
      <c r="T445" s="1">
        <v>10470000</v>
      </c>
      <c r="U445" t="s">
        <v>71</v>
      </c>
      <c r="V445">
        <v>10470000</v>
      </c>
      <c r="W445">
        <v>1</v>
      </c>
      <c r="X445" t="s">
        <v>3141</v>
      </c>
      <c r="Y445" s="1">
        <v>69041000</v>
      </c>
      <c r="Z445" s="1">
        <v>15.16</v>
      </c>
      <c r="AA445" t="s">
        <v>81</v>
      </c>
      <c r="AB445" t="s">
        <v>82</v>
      </c>
      <c r="AC445">
        <v>84</v>
      </c>
      <c r="AD445" t="s">
        <v>93</v>
      </c>
      <c r="AE445" t="s">
        <v>41</v>
      </c>
      <c r="AF445" t="s">
        <v>82</v>
      </c>
      <c r="AG445" s="1">
        <v>69041000</v>
      </c>
      <c r="AH445" t="s">
        <v>54</v>
      </c>
      <c r="AI445">
        <v>828211</v>
      </c>
    </row>
    <row r="446" spans="1:35" x14ac:dyDescent="0.25">
      <c r="A446" t="s">
        <v>33</v>
      </c>
      <c r="B446" t="s">
        <v>34</v>
      </c>
      <c r="C446">
        <v>4077</v>
      </c>
      <c r="D446" t="s">
        <v>73</v>
      </c>
      <c r="E446">
        <v>24</v>
      </c>
      <c r="F446" t="s">
        <v>74</v>
      </c>
      <c r="G446" t="s">
        <v>74</v>
      </c>
      <c r="H446" t="s">
        <v>75</v>
      </c>
      <c r="I446">
        <v>20190628</v>
      </c>
      <c r="K446" s="1">
        <v>1200000</v>
      </c>
      <c r="L446" t="s">
        <v>76</v>
      </c>
      <c r="M446" t="s">
        <v>77</v>
      </c>
      <c r="N446" t="s">
        <v>78</v>
      </c>
      <c r="O446" t="s">
        <v>36</v>
      </c>
      <c r="P446" t="s">
        <v>36</v>
      </c>
      <c r="Q446" t="s">
        <v>37</v>
      </c>
      <c r="R446" s="1">
        <v>1200000</v>
      </c>
      <c r="S446">
        <v>62277</v>
      </c>
      <c r="T446" s="1">
        <v>66000000</v>
      </c>
      <c r="U446" t="s">
        <v>695</v>
      </c>
      <c r="V446">
        <v>66000000</v>
      </c>
      <c r="W446">
        <v>1</v>
      </c>
      <c r="X446" t="s">
        <v>2027</v>
      </c>
      <c r="Y446" s="1">
        <v>111795660</v>
      </c>
      <c r="Z446" s="1">
        <v>59.04</v>
      </c>
      <c r="AA446" t="s">
        <v>81</v>
      </c>
      <c r="AB446" t="s">
        <v>82</v>
      </c>
      <c r="AC446">
        <v>180</v>
      </c>
      <c r="AD446" t="s">
        <v>93</v>
      </c>
      <c r="AE446" t="s">
        <v>84</v>
      </c>
      <c r="AF446" t="s">
        <v>82</v>
      </c>
      <c r="AG446" s="1">
        <v>111795660</v>
      </c>
      <c r="AH446" t="s">
        <v>54</v>
      </c>
      <c r="AI446">
        <v>828211</v>
      </c>
    </row>
    <row r="447" spans="1:35" x14ac:dyDescent="0.25">
      <c r="A447" t="s">
        <v>33</v>
      </c>
      <c r="B447" t="s">
        <v>34</v>
      </c>
      <c r="C447">
        <v>4077</v>
      </c>
      <c r="D447" t="s">
        <v>73</v>
      </c>
      <c r="E447">
        <v>24</v>
      </c>
      <c r="F447" t="s">
        <v>74</v>
      </c>
      <c r="G447" t="s">
        <v>74</v>
      </c>
      <c r="H447" t="s">
        <v>75</v>
      </c>
      <c r="I447">
        <v>20190822</v>
      </c>
      <c r="K447" s="1">
        <v>2698891</v>
      </c>
      <c r="L447" t="s">
        <v>76</v>
      </c>
      <c r="M447" t="s">
        <v>77</v>
      </c>
      <c r="N447" t="s">
        <v>78</v>
      </c>
      <c r="O447" t="s">
        <v>36</v>
      </c>
      <c r="P447" t="s">
        <v>36</v>
      </c>
      <c r="Q447" t="s">
        <v>37</v>
      </c>
      <c r="R447" s="1">
        <v>3500000</v>
      </c>
      <c r="S447">
        <v>877293</v>
      </c>
      <c r="T447" s="1">
        <v>67459140</v>
      </c>
      <c r="U447" t="s">
        <v>128</v>
      </c>
      <c r="V447">
        <v>67459140</v>
      </c>
      <c r="W447">
        <v>1</v>
      </c>
      <c r="X447" t="s">
        <v>2511</v>
      </c>
      <c r="Y447" s="1">
        <v>101000000</v>
      </c>
      <c r="Z447" s="1">
        <v>66.790000000000006</v>
      </c>
      <c r="AA447" t="s">
        <v>81</v>
      </c>
      <c r="AB447" t="s">
        <v>82</v>
      </c>
      <c r="AC447">
        <v>360</v>
      </c>
      <c r="AD447" t="s">
        <v>83</v>
      </c>
      <c r="AE447" t="s">
        <v>84</v>
      </c>
      <c r="AF447" t="s">
        <v>82</v>
      </c>
      <c r="AG447" s="1">
        <v>101000000</v>
      </c>
      <c r="AH447" t="s">
        <v>42</v>
      </c>
      <c r="AI447">
        <v>828211</v>
      </c>
    </row>
    <row r="448" spans="1:35" x14ac:dyDescent="0.25">
      <c r="A448" t="s">
        <v>33</v>
      </c>
      <c r="B448" t="s">
        <v>34</v>
      </c>
      <c r="C448">
        <v>4077</v>
      </c>
      <c r="D448" t="s">
        <v>73</v>
      </c>
      <c r="E448">
        <v>24</v>
      </c>
      <c r="F448" t="s">
        <v>74</v>
      </c>
      <c r="G448" t="s">
        <v>74</v>
      </c>
      <c r="H448" t="s">
        <v>75</v>
      </c>
      <c r="I448">
        <v>20190321</v>
      </c>
      <c r="K448" s="1">
        <v>1424726</v>
      </c>
      <c r="L448" t="s">
        <v>76</v>
      </c>
      <c r="M448" t="s">
        <v>77</v>
      </c>
      <c r="N448" t="s">
        <v>78</v>
      </c>
      <c r="O448" t="s">
        <v>36</v>
      </c>
      <c r="P448" t="s">
        <v>36</v>
      </c>
      <c r="Q448" t="s">
        <v>37</v>
      </c>
      <c r="R448" s="1">
        <v>1429000</v>
      </c>
      <c r="S448">
        <v>0</v>
      </c>
      <c r="T448" s="1">
        <v>54834490</v>
      </c>
      <c r="U448" t="s">
        <v>343</v>
      </c>
      <c r="V448">
        <v>54834490</v>
      </c>
      <c r="W448">
        <v>1</v>
      </c>
      <c r="X448" t="s">
        <v>1359</v>
      </c>
      <c r="Y448" s="1">
        <v>89666000</v>
      </c>
      <c r="Z448" s="1">
        <v>61.15</v>
      </c>
      <c r="AA448" t="s">
        <v>81</v>
      </c>
      <c r="AB448" t="s">
        <v>82</v>
      </c>
      <c r="AC448">
        <v>360</v>
      </c>
      <c r="AD448" t="s">
        <v>83</v>
      </c>
      <c r="AE448" t="s">
        <v>84</v>
      </c>
      <c r="AF448" t="s">
        <v>82</v>
      </c>
      <c r="AG448" s="1">
        <v>89666000</v>
      </c>
      <c r="AH448" t="s">
        <v>42</v>
      </c>
      <c r="AI448">
        <v>828211</v>
      </c>
    </row>
    <row r="449" spans="1:35" x14ac:dyDescent="0.25">
      <c r="A449" t="s">
        <v>33</v>
      </c>
      <c r="B449" t="s">
        <v>34</v>
      </c>
      <c r="C449">
        <v>4077</v>
      </c>
      <c r="D449" t="s">
        <v>73</v>
      </c>
      <c r="E449">
        <v>24</v>
      </c>
      <c r="F449" t="s">
        <v>74</v>
      </c>
      <c r="G449" t="s">
        <v>74</v>
      </c>
      <c r="H449" t="s">
        <v>75</v>
      </c>
      <c r="I449">
        <v>20190307</v>
      </c>
      <c r="K449" s="1">
        <v>1533922</v>
      </c>
      <c r="L449" t="s">
        <v>76</v>
      </c>
      <c r="M449" t="s">
        <v>97</v>
      </c>
      <c r="N449" t="s">
        <v>78</v>
      </c>
      <c r="O449" t="s">
        <v>36</v>
      </c>
      <c r="P449" t="s">
        <v>36</v>
      </c>
      <c r="Q449" t="s">
        <v>37</v>
      </c>
      <c r="R449" s="1">
        <v>1533922</v>
      </c>
      <c r="S449">
        <v>31305</v>
      </c>
      <c r="T449" s="1">
        <v>62000000</v>
      </c>
      <c r="U449" t="s">
        <v>471</v>
      </c>
      <c r="V449">
        <v>62000000</v>
      </c>
      <c r="W449">
        <v>1</v>
      </c>
      <c r="X449" t="s">
        <v>1359</v>
      </c>
      <c r="Y449" s="1">
        <v>118500000</v>
      </c>
      <c r="Z449" s="1">
        <v>52.32</v>
      </c>
      <c r="AA449" t="s">
        <v>81</v>
      </c>
      <c r="AB449" t="s">
        <v>82</v>
      </c>
      <c r="AC449">
        <v>360</v>
      </c>
      <c r="AD449" t="s">
        <v>93</v>
      </c>
      <c r="AE449" t="s">
        <v>84</v>
      </c>
      <c r="AG449" s="1">
        <v>118500000</v>
      </c>
      <c r="AH449" t="s">
        <v>42</v>
      </c>
      <c r="AI449">
        <v>828211</v>
      </c>
    </row>
    <row r="450" spans="1:35" x14ac:dyDescent="0.25">
      <c r="A450" t="s">
        <v>33</v>
      </c>
      <c r="B450" t="s">
        <v>34</v>
      </c>
      <c r="C450">
        <v>4077</v>
      </c>
      <c r="D450" t="s">
        <v>73</v>
      </c>
      <c r="E450">
        <v>24</v>
      </c>
      <c r="F450" t="s">
        <v>74</v>
      </c>
      <c r="G450" t="s">
        <v>74</v>
      </c>
      <c r="H450" t="s">
        <v>75</v>
      </c>
      <c r="I450">
        <v>20190715</v>
      </c>
      <c r="K450" s="1">
        <v>1182053</v>
      </c>
      <c r="L450" t="s">
        <v>76</v>
      </c>
      <c r="M450" t="s">
        <v>77</v>
      </c>
      <c r="N450" t="s">
        <v>78</v>
      </c>
      <c r="O450" t="s">
        <v>36</v>
      </c>
      <c r="P450" t="s">
        <v>36</v>
      </c>
      <c r="Q450" t="s">
        <v>37</v>
      </c>
      <c r="R450" s="1">
        <v>1345037</v>
      </c>
      <c r="S450">
        <v>757172</v>
      </c>
      <c r="T450" s="1">
        <v>63000000</v>
      </c>
      <c r="U450" t="s">
        <v>1139</v>
      </c>
      <c r="V450">
        <v>63000000</v>
      </c>
      <c r="W450">
        <v>1</v>
      </c>
      <c r="X450" t="s">
        <v>2242</v>
      </c>
      <c r="Y450" s="1">
        <v>90000000</v>
      </c>
      <c r="Z450" s="1">
        <v>70</v>
      </c>
      <c r="AA450" t="s">
        <v>81</v>
      </c>
      <c r="AB450" t="s">
        <v>82</v>
      </c>
      <c r="AC450">
        <v>360</v>
      </c>
      <c r="AD450" t="s">
        <v>83</v>
      </c>
      <c r="AE450" t="s">
        <v>84</v>
      </c>
      <c r="AF450" t="s">
        <v>82</v>
      </c>
      <c r="AG450" s="1">
        <v>90000000</v>
      </c>
      <c r="AH450" t="s">
        <v>42</v>
      </c>
      <c r="AI450">
        <v>828211</v>
      </c>
    </row>
    <row r="451" spans="1:35" x14ac:dyDescent="0.25">
      <c r="A451" t="s">
        <v>33</v>
      </c>
      <c r="B451" t="s">
        <v>34</v>
      </c>
      <c r="C451">
        <v>4077</v>
      </c>
      <c r="D451" t="s">
        <v>73</v>
      </c>
      <c r="E451">
        <v>24</v>
      </c>
      <c r="F451" t="s">
        <v>74</v>
      </c>
      <c r="G451" t="s">
        <v>74</v>
      </c>
      <c r="H451" t="s">
        <v>75</v>
      </c>
      <c r="I451">
        <v>20190124</v>
      </c>
      <c r="K451" s="1">
        <v>1278111</v>
      </c>
      <c r="L451" t="s">
        <v>76</v>
      </c>
      <c r="M451" t="s">
        <v>97</v>
      </c>
      <c r="N451" t="s">
        <v>78</v>
      </c>
      <c r="O451" t="s">
        <v>36</v>
      </c>
      <c r="P451" t="s">
        <v>36</v>
      </c>
      <c r="Q451" t="s">
        <v>37</v>
      </c>
      <c r="R451" s="1">
        <v>1278111</v>
      </c>
      <c r="S451">
        <v>262000</v>
      </c>
      <c r="T451" s="1">
        <v>90650000</v>
      </c>
      <c r="U451" t="s">
        <v>470</v>
      </c>
      <c r="V451">
        <v>90650000</v>
      </c>
      <c r="W451">
        <v>1</v>
      </c>
      <c r="X451" t="s">
        <v>39</v>
      </c>
      <c r="Y451" s="1">
        <v>129500001</v>
      </c>
      <c r="Z451" s="1">
        <v>70</v>
      </c>
      <c r="AA451" t="s">
        <v>81</v>
      </c>
      <c r="AB451" t="s">
        <v>82</v>
      </c>
      <c r="AC451">
        <v>360</v>
      </c>
      <c r="AD451" t="s">
        <v>93</v>
      </c>
      <c r="AE451" t="s">
        <v>84</v>
      </c>
      <c r="AG451" s="1">
        <v>129500000</v>
      </c>
      <c r="AH451" t="s">
        <v>42</v>
      </c>
      <c r="AI451">
        <v>828211</v>
      </c>
    </row>
    <row r="452" spans="1:35" x14ac:dyDescent="0.25">
      <c r="A452" t="s">
        <v>33</v>
      </c>
      <c r="B452" t="s">
        <v>34</v>
      </c>
      <c r="C452">
        <v>4077</v>
      </c>
      <c r="D452" t="s">
        <v>73</v>
      </c>
      <c r="E452">
        <v>24</v>
      </c>
      <c r="F452" t="s">
        <v>74</v>
      </c>
      <c r="G452" t="s">
        <v>74</v>
      </c>
      <c r="H452" t="s">
        <v>75</v>
      </c>
      <c r="I452">
        <v>20190114</v>
      </c>
      <c r="J452" t="s">
        <v>111</v>
      </c>
      <c r="K452" s="1">
        <v>1325000</v>
      </c>
      <c r="L452" t="s">
        <v>76</v>
      </c>
      <c r="M452" t="s">
        <v>97</v>
      </c>
      <c r="N452" t="s">
        <v>85</v>
      </c>
      <c r="O452" t="s">
        <v>36</v>
      </c>
      <c r="P452" t="s">
        <v>36</v>
      </c>
      <c r="Q452" t="s">
        <v>37</v>
      </c>
      <c r="R452" s="1">
        <v>3325000</v>
      </c>
      <c r="S452">
        <v>51417</v>
      </c>
      <c r="T452" s="1">
        <v>73300000</v>
      </c>
      <c r="U452" t="s">
        <v>470</v>
      </c>
      <c r="V452">
        <v>0</v>
      </c>
      <c r="W452">
        <v>0</v>
      </c>
      <c r="X452" t="s">
        <v>39</v>
      </c>
      <c r="Y452" s="1">
        <v>33305161</v>
      </c>
      <c r="Z452" s="1">
        <v>68.760000000000005</v>
      </c>
      <c r="AA452" t="s">
        <v>81</v>
      </c>
      <c r="AB452" t="s">
        <v>82</v>
      </c>
      <c r="AC452">
        <v>180</v>
      </c>
      <c r="AD452" t="s">
        <v>93</v>
      </c>
      <c r="AE452" t="s">
        <v>41</v>
      </c>
      <c r="AG452" s="1">
        <v>122230000</v>
      </c>
      <c r="AH452" t="s">
        <v>54</v>
      </c>
      <c r="AI452">
        <v>828211</v>
      </c>
    </row>
    <row r="453" spans="1:35" x14ac:dyDescent="0.25">
      <c r="A453" t="s">
        <v>33</v>
      </c>
      <c r="B453" t="s">
        <v>34</v>
      </c>
      <c r="C453">
        <v>4077</v>
      </c>
      <c r="D453" t="s">
        <v>73</v>
      </c>
      <c r="E453">
        <v>24</v>
      </c>
      <c r="F453" t="s">
        <v>74</v>
      </c>
      <c r="G453" t="s">
        <v>74</v>
      </c>
      <c r="H453" t="s">
        <v>538</v>
      </c>
      <c r="I453">
        <v>20190719</v>
      </c>
      <c r="J453" t="s">
        <v>96</v>
      </c>
      <c r="K453" s="1">
        <v>2169000</v>
      </c>
      <c r="L453" t="s">
        <v>76</v>
      </c>
      <c r="M453" t="s">
        <v>77</v>
      </c>
      <c r="N453" t="s">
        <v>78</v>
      </c>
      <c r="O453" t="s">
        <v>36</v>
      </c>
      <c r="P453" t="s">
        <v>36</v>
      </c>
      <c r="Q453" t="s">
        <v>37</v>
      </c>
      <c r="R453" s="1">
        <v>2169000</v>
      </c>
      <c r="S453">
        <v>0</v>
      </c>
      <c r="T453" s="1">
        <v>78000000</v>
      </c>
      <c r="U453" t="s">
        <v>635</v>
      </c>
      <c r="V453">
        <v>0</v>
      </c>
      <c r="W453">
        <v>0</v>
      </c>
      <c r="X453" t="s">
        <v>2242</v>
      </c>
      <c r="Y453" s="1">
        <v>18137682</v>
      </c>
      <c r="Z453" s="1">
        <v>81.13</v>
      </c>
      <c r="AA453" t="s">
        <v>81</v>
      </c>
      <c r="AB453" t="s">
        <v>82</v>
      </c>
      <c r="AC453">
        <v>264</v>
      </c>
      <c r="AD453" t="s">
        <v>83</v>
      </c>
      <c r="AE453" t="s">
        <v>84</v>
      </c>
      <c r="AG453" s="1">
        <v>112700000</v>
      </c>
      <c r="AH453" t="s">
        <v>54</v>
      </c>
      <c r="AI453">
        <v>828211</v>
      </c>
    </row>
    <row r="454" spans="1:35" x14ac:dyDescent="0.25">
      <c r="A454" t="s">
        <v>33</v>
      </c>
      <c r="B454" t="s">
        <v>34</v>
      </c>
      <c r="C454">
        <v>4077</v>
      </c>
      <c r="D454" t="s">
        <v>73</v>
      </c>
      <c r="E454">
        <v>24</v>
      </c>
      <c r="F454" t="s">
        <v>74</v>
      </c>
      <c r="G454" t="s">
        <v>74</v>
      </c>
      <c r="H454" t="s">
        <v>75</v>
      </c>
      <c r="I454">
        <v>20190426</v>
      </c>
      <c r="J454" t="s">
        <v>111</v>
      </c>
      <c r="K454" s="1">
        <v>2000000</v>
      </c>
      <c r="L454" t="s">
        <v>76</v>
      </c>
      <c r="M454" t="s">
        <v>97</v>
      </c>
      <c r="N454" t="s">
        <v>78</v>
      </c>
      <c r="O454" t="s">
        <v>36</v>
      </c>
      <c r="P454" t="s">
        <v>36</v>
      </c>
      <c r="Q454" t="s">
        <v>37</v>
      </c>
      <c r="R454" s="1">
        <v>2000000</v>
      </c>
      <c r="S454">
        <v>0</v>
      </c>
      <c r="T454" s="1">
        <v>83700000</v>
      </c>
      <c r="U454" t="s">
        <v>1668</v>
      </c>
      <c r="V454">
        <v>0</v>
      </c>
      <c r="W454">
        <v>0</v>
      </c>
      <c r="X454" t="s">
        <v>1587</v>
      </c>
      <c r="Y454" s="1">
        <v>45800001</v>
      </c>
      <c r="Z454" s="1">
        <v>64.63</v>
      </c>
      <c r="AA454" t="s">
        <v>81</v>
      </c>
      <c r="AB454" t="s">
        <v>82</v>
      </c>
      <c r="AC454">
        <v>360</v>
      </c>
      <c r="AD454" t="s">
        <v>93</v>
      </c>
      <c r="AE454" t="s">
        <v>84</v>
      </c>
      <c r="AG454" s="1">
        <v>129500000</v>
      </c>
      <c r="AH454" t="s">
        <v>54</v>
      </c>
      <c r="AI454">
        <v>828211</v>
      </c>
    </row>
    <row r="455" spans="1:35" x14ac:dyDescent="0.25">
      <c r="A455" t="s">
        <v>33</v>
      </c>
      <c r="B455" t="s">
        <v>34</v>
      </c>
      <c r="C455">
        <v>4077</v>
      </c>
      <c r="D455" t="s">
        <v>73</v>
      </c>
      <c r="E455">
        <v>24</v>
      </c>
      <c r="F455" t="s">
        <v>74</v>
      </c>
      <c r="G455" t="s">
        <v>74</v>
      </c>
      <c r="H455" t="s">
        <v>75</v>
      </c>
      <c r="I455">
        <v>20190401</v>
      </c>
      <c r="K455" s="1">
        <v>1126706</v>
      </c>
      <c r="L455" t="s">
        <v>76</v>
      </c>
      <c r="M455" t="s">
        <v>77</v>
      </c>
      <c r="N455" t="s">
        <v>78</v>
      </c>
      <c r="O455" t="s">
        <v>36</v>
      </c>
      <c r="P455" t="s">
        <v>36</v>
      </c>
      <c r="Q455" t="s">
        <v>37</v>
      </c>
      <c r="R455" s="1">
        <v>1126706</v>
      </c>
      <c r="S455">
        <v>0</v>
      </c>
      <c r="T455" s="1">
        <v>41800000</v>
      </c>
      <c r="U455" t="s">
        <v>79</v>
      </c>
      <c r="V455">
        <v>41800000</v>
      </c>
      <c r="W455">
        <v>1</v>
      </c>
      <c r="X455" t="s">
        <v>1587</v>
      </c>
      <c r="Y455" s="1">
        <v>85800000</v>
      </c>
      <c r="Z455" s="1">
        <v>48.72</v>
      </c>
      <c r="AA455" t="s">
        <v>81</v>
      </c>
      <c r="AB455" t="s">
        <v>82</v>
      </c>
      <c r="AC455">
        <v>360</v>
      </c>
      <c r="AD455" t="s">
        <v>83</v>
      </c>
      <c r="AE455" t="s">
        <v>84</v>
      </c>
      <c r="AF455" t="s">
        <v>82</v>
      </c>
      <c r="AG455" s="1">
        <v>85800000</v>
      </c>
      <c r="AH455" t="s">
        <v>42</v>
      </c>
      <c r="AI455">
        <v>828211</v>
      </c>
    </row>
    <row r="456" spans="1:35" x14ac:dyDescent="0.25">
      <c r="A456" t="s">
        <v>33</v>
      </c>
      <c r="B456" t="s">
        <v>34</v>
      </c>
      <c r="C456">
        <v>4077</v>
      </c>
      <c r="D456" t="s">
        <v>73</v>
      </c>
      <c r="E456">
        <v>24</v>
      </c>
      <c r="F456" t="s">
        <v>74</v>
      </c>
      <c r="G456" t="s">
        <v>74</v>
      </c>
      <c r="H456" t="s">
        <v>75</v>
      </c>
      <c r="I456">
        <v>20190918</v>
      </c>
      <c r="K456" s="1">
        <v>1979352</v>
      </c>
      <c r="L456" t="s">
        <v>76</v>
      </c>
      <c r="M456" t="s">
        <v>77</v>
      </c>
      <c r="N456" t="s">
        <v>78</v>
      </c>
      <c r="O456" t="s">
        <v>36</v>
      </c>
      <c r="P456" t="s">
        <v>36</v>
      </c>
      <c r="Q456" t="s">
        <v>37</v>
      </c>
      <c r="R456" s="1">
        <v>1979352</v>
      </c>
      <c r="S456">
        <v>588000</v>
      </c>
      <c r="T456" s="1">
        <v>80000000</v>
      </c>
      <c r="U456" t="s">
        <v>2790</v>
      </c>
      <c r="V456">
        <v>80000000</v>
      </c>
      <c r="W456">
        <v>1</v>
      </c>
      <c r="X456" t="s">
        <v>2709</v>
      </c>
      <c r="Y456" s="1">
        <v>107037681</v>
      </c>
      <c r="Z456" s="1">
        <v>74.739999999999995</v>
      </c>
      <c r="AA456" t="s">
        <v>81</v>
      </c>
      <c r="AB456" t="s">
        <v>82</v>
      </c>
      <c r="AC456">
        <v>360</v>
      </c>
      <c r="AD456" t="s">
        <v>83</v>
      </c>
      <c r="AE456" t="s">
        <v>84</v>
      </c>
      <c r="AF456" t="s">
        <v>82</v>
      </c>
      <c r="AG456" s="1">
        <v>123600000</v>
      </c>
      <c r="AH456" t="s">
        <v>54</v>
      </c>
      <c r="AI456">
        <v>828211</v>
      </c>
    </row>
    <row r="457" spans="1:35" x14ac:dyDescent="0.25">
      <c r="A457" t="s">
        <v>33</v>
      </c>
      <c r="B457" t="s">
        <v>34</v>
      </c>
      <c r="C457">
        <v>4077</v>
      </c>
      <c r="D457" t="s">
        <v>73</v>
      </c>
      <c r="E457">
        <v>24</v>
      </c>
      <c r="F457" t="s">
        <v>74</v>
      </c>
      <c r="G457" t="s">
        <v>74</v>
      </c>
      <c r="H457" t="s">
        <v>75</v>
      </c>
      <c r="I457">
        <v>20191008</v>
      </c>
      <c r="J457" t="s">
        <v>105</v>
      </c>
      <c r="K457" s="1">
        <v>1250000</v>
      </c>
      <c r="L457" t="s">
        <v>76</v>
      </c>
      <c r="M457" t="s">
        <v>77</v>
      </c>
      <c r="N457" t="s">
        <v>78</v>
      </c>
      <c r="O457" t="s">
        <v>36</v>
      </c>
      <c r="P457" t="s">
        <v>36</v>
      </c>
      <c r="Q457" t="s">
        <v>37</v>
      </c>
      <c r="R457" s="1">
        <v>1250000</v>
      </c>
      <c r="S457">
        <v>120000</v>
      </c>
      <c r="T457" s="1">
        <v>69000000</v>
      </c>
      <c r="U457" t="s">
        <v>128</v>
      </c>
      <c r="V457">
        <v>0</v>
      </c>
      <c r="W457">
        <v>0</v>
      </c>
      <c r="X457" t="s">
        <v>2883</v>
      </c>
      <c r="Y457" s="1">
        <v>36000001</v>
      </c>
      <c r="Z457" s="1">
        <v>65.709999999999994</v>
      </c>
      <c r="AA457" t="s">
        <v>81</v>
      </c>
      <c r="AB457" t="s">
        <v>82</v>
      </c>
      <c r="AC457">
        <v>360</v>
      </c>
      <c r="AD457" t="s">
        <v>83</v>
      </c>
      <c r="AE457" t="s">
        <v>84</v>
      </c>
      <c r="AF457" t="s">
        <v>82</v>
      </c>
      <c r="AG457" s="1">
        <v>105000000</v>
      </c>
      <c r="AH457" t="s">
        <v>42</v>
      </c>
      <c r="AI457">
        <v>828211</v>
      </c>
    </row>
    <row r="458" spans="1:35" x14ac:dyDescent="0.25">
      <c r="A458" t="s">
        <v>33</v>
      </c>
      <c r="B458" t="s">
        <v>34</v>
      </c>
      <c r="C458">
        <v>4077</v>
      </c>
      <c r="D458" t="s">
        <v>73</v>
      </c>
      <c r="E458">
        <v>24</v>
      </c>
      <c r="F458" t="s">
        <v>74</v>
      </c>
      <c r="G458" t="s">
        <v>74</v>
      </c>
      <c r="H458" t="s">
        <v>75</v>
      </c>
      <c r="I458">
        <v>20191020</v>
      </c>
      <c r="K458" s="1">
        <v>2400000</v>
      </c>
      <c r="L458" t="s">
        <v>76</v>
      </c>
      <c r="M458" t="s">
        <v>77</v>
      </c>
      <c r="N458" t="s">
        <v>78</v>
      </c>
      <c r="O458" t="s">
        <v>36</v>
      </c>
      <c r="P458" t="s">
        <v>36</v>
      </c>
      <c r="Q458" t="s">
        <v>37</v>
      </c>
      <c r="R458" s="1">
        <v>2400000</v>
      </c>
      <c r="S458">
        <v>150951</v>
      </c>
      <c r="T458" s="1">
        <v>75460000</v>
      </c>
      <c r="U458" t="s">
        <v>1740</v>
      </c>
      <c r="V458">
        <v>75460000</v>
      </c>
      <c r="W458">
        <v>1</v>
      </c>
      <c r="X458" t="s">
        <v>2883</v>
      </c>
      <c r="Y458" s="1">
        <v>107800000</v>
      </c>
      <c r="Z458" s="1">
        <v>70</v>
      </c>
      <c r="AA458" t="s">
        <v>81</v>
      </c>
      <c r="AB458" t="s">
        <v>82</v>
      </c>
      <c r="AC458">
        <v>192</v>
      </c>
      <c r="AD458" t="s">
        <v>89</v>
      </c>
      <c r="AE458" t="s">
        <v>84</v>
      </c>
      <c r="AF458" t="s">
        <v>82</v>
      </c>
      <c r="AG458" s="1">
        <v>107800000</v>
      </c>
      <c r="AH458" t="s">
        <v>42</v>
      </c>
      <c r="AI458">
        <v>828211</v>
      </c>
    </row>
    <row r="459" spans="1:35" x14ac:dyDescent="0.25">
      <c r="A459" t="s">
        <v>33</v>
      </c>
      <c r="B459" t="s">
        <v>34</v>
      </c>
      <c r="C459">
        <v>4077</v>
      </c>
      <c r="D459" t="s">
        <v>73</v>
      </c>
      <c r="E459">
        <v>24</v>
      </c>
      <c r="F459" t="s">
        <v>74</v>
      </c>
      <c r="G459" t="s">
        <v>74</v>
      </c>
      <c r="H459" t="s">
        <v>75</v>
      </c>
      <c r="I459">
        <v>20191108</v>
      </c>
      <c r="K459" s="1">
        <v>1607086</v>
      </c>
      <c r="L459" t="s">
        <v>76</v>
      </c>
      <c r="M459" t="s">
        <v>77</v>
      </c>
      <c r="N459" t="s">
        <v>78</v>
      </c>
      <c r="O459" t="s">
        <v>36</v>
      </c>
      <c r="P459" t="s">
        <v>36</v>
      </c>
      <c r="Q459" t="s">
        <v>37</v>
      </c>
      <c r="R459" s="1">
        <v>1656000</v>
      </c>
      <c r="S459">
        <v>59370</v>
      </c>
      <c r="T459" s="1">
        <v>64656000</v>
      </c>
      <c r="U459" t="s">
        <v>470</v>
      </c>
      <c r="V459">
        <v>64656000</v>
      </c>
      <c r="W459">
        <v>1</v>
      </c>
      <c r="X459" t="s">
        <v>3021</v>
      </c>
      <c r="Y459" s="1">
        <v>115500000</v>
      </c>
      <c r="Z459" s="1">
        <v>55.98</v>
      </c>
      <c r="AA459" t="s">
        <v>81</v>
      </c>
      <c r="AB459" t="s">
        <v>82</v>
      </c>
      <c r="AC459">
        <v>360</v>
      </c>
      <c r="AD459" t="s">
        <v>83</v>
      </c>
      <c r="AE459" t="s">
        <v>84</v>
      </c>
      <c r="AF459" t="s">
        <v>82</v>
      </c>
      <c r="AG459" s="1">
        <v>115500000</v>
      </c>
      <c r="AH459" t="s">
        <v>54</v>
      </c>
      <c r="AI459">
        <v>828211</v>
      </c>
    </row>
    <row r="460" spans="1:35" x14ac:dyDescent="0.25">
      <c r="A460" t="s">
        <v>33</v>
      </c>
      <c r="B460" t="s">
        <v>34</v>
      </c>
      <c r="C460">
        <v>4077</v>
      </c>
      <c r="D460" t="s">
        <v>73</v>
      </c>
      <c r="E460">
        <v>24</v>
      </c>
      <c r="F460" t="s">
        <v>74</v>
      </c>
      <c r="G460" t="s">
        <v>74</v>
      </c>
      <c r="H460" t="s">
        <v>75</v>
      </c>
      <c r="I460">
        <v>20190102</v>
      </c>
      <c r="K460" s="1">
        <v>1846000</v>
      </c>
      <c r="L460" t="s">
        <v>76</v>
      </c>
      <c r="M460" t="s">
        <v>77</v>
      </c>
      <c r="N460" t="s">
        <v>78</v>
      </c>
      <c r="O460" t="s">
        <v>36</v>
      </c>
      <c r="P460" t="s">
        <v>36</v>
      </c>
      <c r="Q460" t="s">
        <v>37</v>
      </c>
      <c r="R460" s="1">
        <v>1846000</v>
      </c>
      <c r="S460">
        <v>135354</v>
      </c>
      <c r="T460" s="1">
        <v>61200000</v>
      </c>
      <c r="U460" t="s">
        <v>103</v>
      </c>
      <c r="V460">
        <v>61200000</v>
      </c>
      <c r="W460">
        <v>1</v>
      </c>
      <c r="X460" t="s">
        <v>39</v>
      </c>
      <c r="Y460" s="1">
        <v>90000000</v>
      </c>
      <c r="Z460" s="1">
        <v>68</v>
      </c>
      <c r="AA460" t="s">
        <v>81</v>
      </c>
      <c r="AB460" t="s">
        <v>82</v>
      </c>
      <c r="AC460">
        <v>360</v>
      </c>
      <c r="AD460" t="s">
        <v>83</v>
      </c>
      <c r="AE460" t="s">
        <v>84</v>
      </c>
      <c r="AG460" s="1">
        <v>90000000</v>
      </c>
      <c r="AH460" t="s">
        <v>54</v>
      </c>
      <c r="AI460">
        <v>828211</v>
      </c>
    </row>
    <row r="461" spans="1:35" x14ac:dyDescent="0.25">
      <c r="A461" t="s">
        <v>33</v>
      </c>
      <c r="B461" t="s">
        <v>34</v>
      </c>
      <c r="C461">
        <v>4077</v>
      </c>
      <c r="D461" t="s">
        <v>73</v>
      </c>
      <c r="E461">
        <v>24</v>
      </c>
      <c r="F461" t="s">
        <v>74</v>
      </c>
      <c r="G461" t="s">
        <v>74</v>
      </c>
      <c r="H461" t="s">
        <v>75</v>
      </c>
      <c r="I461">
        <v>20190813</v>
      </c>
      <c r="K461" s="1">
        <v>1083199</v>
      </c>
      <c r="L461" t="s">
        <v>76</v>
      </c>
      <c r="M461" t="s">
        <v>77</v>
      </c>
      <c r="N461" t="s">
        <v>78</v>
      </c>
      <c r="O461" t="s">
        <v>36</v>
      </c>
      <c r="P461" t="s">
        <v>36</v>
      </c>
      <c r="Q461" t="s">
        <v>37</v>
      </c>
      <c r="R461" s="1">
        <v>1083199</v>
      </c>
      <c r="S461">
        <v>0</v>
      </c>
      <c r="T461" s="1">
        <v>72000000</v>
      </c>
      <c r="U461" t="s">
        <v>79</v>
      </c>
      <c r="V461">
        <v>72000000</v>
      </c>
      <c r="W461">
        <v>1</v>
      </c>
      <c r="X461" t="s">
        <v>2511</v>
      </c>
      <c r="Y461" s="1">
        <v>107700000</v>
      </c>
      <c r="Z461" s="1">
        <v>66.849999999999994</v>
      </c>
      <c r="AA461" t="s">
        <v>81</v>
      </c>
      <c r="AB461" t="s">
        <v>82</v>
      </c>
      <c r="AC461">
        <v>360</v>
      </c>
      <c r="AD461" t="s">
        <v>83</v>
      </c>
      <c r="AE461" t="s">
        <v>84</v>
      </c>
      <c r="AF461" t="s">
        <v>82</v>
      </c>
      <c r="AG461" s="1">
        <v>107700000</v>
      </c>
      <c r="AH461" t="s">
        <v>54</v>
      </c>
      <c r="AI461">
        <v>828211</v>
      </c>
    </row>
    <row r="462" spans="1:35" x14ac:dyDescent="0.25">
      <c r="A462" t="s">
        <v>33</v>
      </c>
      <c r="B462" t="s">
        <v>34</v>
      </c>
      <c r="C462">
        <v>4077</v>
      </c>
      <c r="D462" t="s">
        <v>73</v>
      </c>
      <c r="E462">
        <v>24</v>
      </c>
      <c r="F462" t="s">
        <v>74</v>
      </c>
      <c r="G462" t="s">
        <v>74</v>
      </c>
      <c r="H462" t="s">
        <v>75</v>
      </c>
      <c r="I462">
        <v>20190815</v>
      </c>
      <c r="K462" s="1">
        <v>3500000</v>
      </c>
      <c r="L462" t="s">
        <v>76</v>
      </c>
      <c r="M462" t="s">
        <v>77</v>
      </c>
      <c r="N462" t="s">
        <v>85</v>
      </c>
      <c r="O462" t="s">
        <v>36</v>
      </c>
      <c r="P462" t="s">
        <v>36</v>
      </c>
      <c r="Q462" t="s">
        <v>37</v>
      </c>
      <c r="R462" s="1">
        <v>3500000</v>
      </c>
      <c r="S462">
        <v>936528</v>
      </c>
      <c r="T462" s="1">
        <v>89400000</v>
      </c>
      <c r="U462" t="s">
        <v>1310</v>
      </c>
      <c r="V462">
        <v>89400000</v>
      </c>
      <c r="W462">
        <v>1</v>
      </c>
      <c r="X462" t="s">
        <v>2511</v>
      </c>
      <c r="Y462" s="1">
        <v>111795000</v>
      </c>
      <c r="Z462" s="1">
        <v>79.97</v>
      </c>
      <c r="AA462" t="s">
        <v>81</v>
      </c>
      <c r="AB462" t="s">
        <v>82</v>
      </c>
      <c r="AC462">
        <v>180</v>
      </c>
      <c r="AD462" t="s">
        <v>83</v>
      </c>
      <c r="AE462" t="s">
        <v>41</v>
      </c>
      <c r="AF462" t="s">
        <v>82</v>
      </c>
      <c r="AG462" s="1">
        <v>111795000</v>
      </c>
      <c r="AH462" t="s">
        <v>42</v>
      </c>
      <c r="AI462">
        <v>828211</v>
      </c>
    </row>
    <row r="463" spans="1:35" x14ac:dyDescent="0.25">
      <c r="A463" t="s">
        <v>33</v>
      </c>
      <c r="B463" t="s">
        <v>34</v>
      </c>
      <c r="C463">
        <v>4077</v>
      </c>
      <c r="D463" t="s">
        <v>73</v>
      </c>
      <c r="E463">
        <v>24</v>
      </c>
      <c r="F463" t="s">
        <v>74</v>
      </c>
      <c r="G463" t="s">
        <v>74</v>
      </c>
      <c r="H463" t="s">
        <v>75</v>
      </c>
      <c r="I463">
        <v>20190903</v>
      </c>
      <c r="K463" s="1">
        <v>950000</v>
      </c>
      <c r="L463" t="s">
        <v>76</v>
      </c>
      <c r="M463" t="s">
        <v>77</v>
      </c>
      <c r="N463" t="s">
        <v>78</v>
      </c>
      <c r="O463" t="s">
        <v>36</v>
      </c>
      <c r="P463" t="s">
        <v>36</v>
      </c>
      <c r="Q463" t="s">
        <v>37</v>
      </c>
      <c r="R463" s="1">
        <v>1147717</v>
      </c>
      <c r="S463">
        <v>220976</v>
      </c>
      <c r="T463" s="1">
        <v>44093780</v>
      </c>
      <c r="U463" t="s">
        <v>128</v>
      </c>
      <c r="V463">
        <v>44093780</v>
      </c>
      <c r="W463">
        <v>1</v>
      </c>
      <c r="X463" t="s">
        <v>2709</v>
      </c>
      <c r="Y463" s="1">
        <v>77878000</v>
      </c>
      <c r="Z463" s="1">
        <v>56.62</v>
      </c>
      <c r="AA463" t="s">
        <v>81</v>
      </c>
      <c r="AB463" t="s">
        <v>82</v>
      </c>
      <c r="AC463">
        <v>360</v>
      </c>
      <c r="AD463" t="s">
        <v>83</v>
      </c>
      <c r="AE463" t="s">
        <v>84</v>
      </c>
      <c r="AF463" t="s">
        <v>82</v>
      </c>
      <c r="AG463" s="1">
        <v>77878000</v>
      </c>
      <c r="AH463" t="s">
        <v>54</v>
      </c>
      <c r="AI463">
        <v>828211</v>
      </c>
    </row>
    <row r="464" spans="1:35" x14ac:dyDescent="0.25">
      <c r="A464" t="s">
        <v>33</v>
      </c>
      <c r="B464" t="s">
        <v>34</v>
      </c>
      <c r="C464">
        <v>4077</v>
      </c>
      <c r="D464" t="s">
        <v>73</v>
      </c>
      <c r="E464">
        <v>24</v>
      </c>
      <c r="F464" t="s">
        <v>74</v>
      </c>
      <c r="G464" t="s">
        <v>74</v>
      </c>
      <c r="H464" t="s">
        <v>75</v>
      </c>
      <c r="I464">
        <v>20190228</v>
      </c>
      <c r="K464" s="1">
        <v>1462000</v>
      </c>
      <c r="L464" t="s">
        <v>76</v>
      </c>
      <c r="M464" t="s">
        <v>77</v>
      </c>
      <c r="N464" t="s">
        <v>78</v>
      </c>
      <c r="O464" t="s">
        <v>36</v>
      </c>
      <c r="P464" t="s">
        <v>36</v>
      </c>
      <c r="Q464" t="s">
        <v>37</v>
      </c>
      <c r="R464" s="1">
        <v>1462432</v>
      </c>
      <c r="S464">
        <v>40914</v>
      </c>
      <c r="T464" s="1">
        <v>52376250</v>
      </c>
      <c r="U464" t="s">
        <v>79</v>
      </c>
      <c r="V464">
        <v>52376250</v>
      </c>
      <c r="W464">
        <v>1</v>
      </c>
      <c r="X464" t="s">
        <v>1037</v>
      </c>
      <c r="Y464" s="1">
        <v>85799730</v>
      </c>
      <c r="Z464" s="1">
        <v>61.04</v>
      </c>
      <c r="AA464" t="s">
        <v>81</v>
      </c>
      <c r="AB464" t="s">
        <v>82</v>
      </c>
      <c r="AC464">
        <v>360</v>
      </c>
      <c r="AD464" t="s">
        <v>83</v>
      </c>
      <c r="AE464" t="s">
        <v>84</v>
      </c>
      <c r="AF464" t="s">
        <v>124</v>
      </c>
      <c r="AG464" s="1">
        <v>85800000</v>
      </c>
      <c r="AH464" t="s">
        <v>42</v>
      </c>
      <c r="AI464">
        <v>828211</v>
      </c>
    </row>
    <row r="465" spans="1:35" x14ac:dyDescent="0.25">
      <c r="A465" t="s">
        <v>33</v>
      </c>
      <c r="B465" t="s">
        <v>34</v>
      </c>
      <c r="C465">
        <v>4077</v>
      </c>
      <c r="D465" t="s">
        <v>73</v>
      </c>
      <c r="E465">
        <v>24</v>
      </c>
      <c r="F465" t="s">
        <v>74</v>
      </c>
      <c r="G465" t="s">
        <v>74</v>
      </c>
      <c r="H465" t="s">
        <v>75</v>
      </c>
      <c r="I465">
        <v>20190806</v>
      </c>
      <c r="K465" s="1">
        <v>2400000</v>
      </c>
      <c r="L465" t="s">
        <v>76</v>
      </c>
      <c r="M465" t="s">
        <v>77</v>
      </c>
      <c r="N465" t="s">
        <v>78</v>
      </c>
      <c r="O465" t="s">
        <v>36</v>
      </c>
      <c r="P465" t="s">
        <v>36</v>
      </c>
      <c r="Q465" t="s">
        <v>37</v>
      </c>
      <c r="R465" s="1">
        <v>2400000</v>
      </c>
      <c r="S465">
        <v>5842</v>
      </c>
      <c r="T465" s="1">
        <v>85000000</v>
      </c>
      <c r="U465" t="s">
        <v>575</v>
      </c>
      <c r="V465">
        <v>85000000</v>
      </c>
      <c r="W465">
        <v>1</v>
      </c>
      <c r="X465" t="s">
        <v>2511</v>
      </c>
      <c r="Y465" s="1">
        <v>124000000</v>
      </c>
      <c r="Z465" s="1">
        <v>68.55</v>
      </c>
      <c r="AA465" t="s">
        <v>81</v>
      </c>
      <c r="AB465" t="s">
        <v>82</v>
      </c>
      <c r="AC465">
        <v>360</v>
      </c>
      <c r="AD465" t="s">
        <v>83</v>
      </c>
      <c r="AE465" t="s">
        <v>84</v>
      </c>
      <c r="AF465" t="s">
        <v>82</v>
      </c>
      <c r="AG465" s="1">
        <v>124000000</v>
      </c>
      <c r="AH465" t="s">
        <v>42</v>
      </c>
      <c r="AI465">
        <v>828211</v>
      </c>
    </row>
    <row r="466" spans="1:35" x14ac:dyDescent="0.25">
      <c r="A466" t="s">
        <v>33</v>
      </c>
      <c r="B466" t="s">
        <v>34</v>
      </c>
      <c r="C466">
        <v>4077</v>
      </c>
      <c r="D466" t="s">
        <v>73</v>
      </c>
      <c r="E466">
        <v>24</v>
      </c>
      <c r="F466" t="s">
        <v>74</v>
      </c>
      <c r="G466" t="s">
        <v>74</v>
      </c>
      <c r="H466" t="s">
        <v>75</v>
      </c>
      <c r="I466">
        <v>20191018</v>
      </c>
      <c r="K466" s="1">
        <v>1130691</v>
      </c>
      <c r="L466" t="s">
        <v>76</v>
      </c>
      <c r="M466" t="s">
        <v>77</v>
      </c>
      <c r="N466" t="s">
        <v>78</v>
      </c>
      <c r="O466" t="s">
        <v>36</v>
      </c>
      <c r="P466" t="s">
        <v>36</v>
      </c>
      <c r="Q466" t="s">
        <v>37</v>
      </c>
      <c r="R466" s="1">
        <v>1130691</v>
      </c>
      <c r="S466">
        <v>56331</v>
      </c>
      <c r="T466" s="1">
        <v>45000000</v>
      </c>
      <c r="U466" t="s">
        <v>2961</v>
      </c>
      <c r="V466">
        <v>45000000</v>
      </c>
      <c r="W466">
        <v>1</v>
      </c>
      <c r="X466" t="s">
        <v>2883</v>
      </c>
      <c r="Y466" s="1">
        <v>86000000</v>
      </c>
      <c r="Z466" s="1">
        <v>52.33</v>
      </c>
      <c r="AA466" t="s">
        <v>81</v>
      </c>
      <c r="AB466" t="s">
        <v>82</v>
      </c>
      <c r="AC466">
        <v>360</v>
      </c>
      <c r="AD466" t="s">
        <v>83</v>
      </c>
      <c r="AE466" t="s">
        <v>84</v>
      </c>
      <c r="AF466" t="s">
        <v>82</v>
      </c>
      <c r="AG466" s="1">
        <v>86000000</v>
      </c>
      <c r="AH466" t="s">
        <v>42</v>
      </c>
      <c r="AI466">
        <v>828211</v>
      </c>
    </row>
    <row r="467" spans="1:35" x14ac:dyDescent="0.25">
      <c r="A467" t="s">
        <v>33</v>
      </c>
      <c r="B467" t="s">
        <v>34</v>
      </c>
      <c r="C467">
        <v>4077</v>
      </c>
      <c r="D467" t="s">
        <v>73</v>
      </c>
      <c r="E467">
        <v>24</v>
      </c>
      <c r="F467" t="s">
        <v>74</v>
      </c>
      <c r="G467" t="s">
        <v>74</v>
      </c>
      <c r="H467" t="s">
        <v>75</v>
      </c>
      <c r="I467">
        <v>20191015</v>
      </c>
      <c r="K467" s="1">
        <v>1500000</v>
      </c>
      <c r="L467" t="s">
        <v>76</v>
      </c>
      <c r="M467" t="s">
        <v>77</v>
      </c>
      <c r="N467" t="s">
        <v>78</v>
      </c>
      <c r="O467" t="s">
        <v>36</v>
      </c>
      <c r="P467" t="s">
        <v>36</v>
      </c>
      <c r="Q467" t="s">
        <v>37</v>
      </c>
      <c r="R467" s="1">
        <v>1597032</v>
      </c>
      <c r="S467">
        <v>0</v>
      </c>
      <c r="T467" s="1">
        <v>54000000</v>
      </c>
      <c r="U467" t="s">
        <v>103</v>
      </c>
      <c r="V467">
        <v>54000000</v>
      </c>
      <c r="W467">
        <v>1</v>
      </c>
      <c r="X467" t="s">
        <v>2883</v>
      </c>
      <c r="Y467" s="1">
        <v>89000000</v>
      </c>
      <c r="Z467" s="1">
        <v>60.67</v>
      </c>
      <c r="AA467" t="s">
        <v>81</v>
      </c>
      <c r="AB467" t="s">
        <v>82</v>
      </c>
      <c r="AC467">
        <v>240</v>
      </c>
      <c r="AD467" t="s">
        <v>83</v>
      </c>
      <c r="AE467" t="s">
        <v>84</v>
      </c>
      <c r="AF467" t="s">
        <v>82</v>
      </c>
      <c r="AG467" s="1">
        <v>89000000</v>
      </c>
      <c r="AH467" t="s">
        <v>54</v>
      </c>
      <c r="AI467">
        <v>828211</v>
      </c>
    </row>
    <row r="468" spans="1:35" x14ac:dyDescent="0.25">
      <c r="A468" t="s">
        <v>33</v>
      </c>
      <c r="B468" t="s">
        <v>34</v>
      </c>
      <c r="C468">
        <v>4077</v>
      </c>
      <c r="D468" t="s">
        <v>73</v>
      </c>
      <c r="E468">
        <v>24</v>
      </c>
      <c r="F468" t="s">
        <v>74</v>
      </c>
      <c r="G468" t="s">
        <v>74</v>
      </c>
      <c r="H468" t="s">
        <v>75</v>
      </c>
      <c r="I468">
        <v>20190804</v>
      </c>
      <c r="K468" s="1">
        <v>2693757</v>
      </c>
      <c r="L468" t="s">
        <v>76</v>
      </c>
      <c r="M468" t="s">
        <v>77</v>
      </c>
      <c r="N468" t="s">
        <v>85</v>
      </c>
      <c r="O468" t="s">
        <v>36</v>
      </c>
      <c r="P468" t="s">
        <v>36</v>
      </c>
      <c r="Q468" t="s">
        <v>37</v>
      </c>
      <c r="R468" s="1">
        <v>2693757</v>
      </c>
      <c r="S468">
        <v>0</v>
      </c>
      <c r="T468" s="1">
        <v>46052180</v>
      </c>
      <c r="U468" t="s">
        <v>471</v>
      </c>
      <c r="V468">
        <v>46052180</v>
      </c>
      <c r="W468">
        <v>1</v>
      </c>
      <c r="X468" t="s">
        <v>2511</v>
      </c>
      <c r="Y468" s="1">
        <v>111795660</v>
      </c>
      <c r="Z468" s="1">
        <v>41.19</v>
      </c>
      <c r="AA468" t="s">
        <v>81</v>
      </c>
      <c r="AB468" t="s">
        <v>82</v>
      </c>
      <c r="AC468">
        <v>180</v>
      </c>
      <c r="AD468" t="s">
        <v>93</v>
      </c>
      <c r="AE468" t="s">
        <v>41</v>
      </c>
      <c r="AF468" t="s">
        <v>82</v>
      </c>
      <c r="AG468" s="1">
        <v>111795660</v>
      </c>
      <c r="AH468" t="s">
        <v>54</v>
      </c>
      <c r="AI468">
        <v>828211</v>
      </c>
    </row>
    <row r="469" spans="1:35" x14ac:dyDescent="0.25">
      <c r="A469" t="s">
        <v>33</v>
      </c>
      <c r="B469" t="s">
        <v>34</v>
      </c>
      <c r="C469">
        <v>4849</v>
      </c>
      <c r="D469" t="s">
        <v>371</v>
      </c>
      <c r="E469">
        <v>24</v>
      </c>
      <c r="F469" t="s">
        <v>74</v>
      </c>
      <c r="G469" t="s">
        <v>74</v>
      </c>
      <c r="H469" t="s">
        <v>1978</v>
      </c>
      <c r="I469">
        <v>20190628</v>
      </c>
      <c r="K469" s="1">
        <v>828116</v>
      </c>
      <c r="L469" t="s">
        <v>76</v>
      </c>
      <c r="M469" t="s">
        <v>77</v>
      </c>
      <c r="N469" t="s">
        <v>85</v>
      </c>
      <c r="O469" t="s">
        <v>36</v>
      </c>
      <c r="P469" t="s">
        <v>36</v>
      </c>
      <c r="Q469" t="s">
        <v>37</v>
      </c>
      <c r="R469" s="1">
        <v>1560000</v>
      </c>
      <c r="S469">
        <v>0</v>
      </c>
      <c r="T469" s="1">
        <v>36600000</v>
      </c>
      <c r="U469" t="s">
        <v>103</v>
      </c>
      <c r="V469">
        <v>36600000</v>
      </c>
      <c r="W469">
        <v>1</v>
      </c>
      <c r="X469" t="s">
        <v>2027</v>
      </c>
      <c r="Y469" s="1">
        <v>74043200</v>
      </c>
      <c r="Z469" s="1">
        <v>49.43</v>
      </c>
      <c r="AA469" t="s">
        <v>81</v>
      </c>
      <c r="AB469" t="s">
        <v>124</v>
      </c>
      <c r="AC469">
        <v>180</v>
      </c>
      <c r="AD469" t="s">
        <v>83</v>
      </c>
      <c r="AE469" t="s">
        <v>41</v>
      </c>
      <c r="AF469" t="s">
        <v>82</v>
      </c>
      <c r="AG469" s="1">
        <v>74043200</v>
      </c>
      <c r="AH469" t="s">
        <v>42</v>
      </c>
      <c r="AI469">
        <v>828211</v>
      </c>
    </row>
    <row r="470" spans="1:35" x14ac:dyDescent="0.25">
      <c r="A470" t="s">
        <v>33</v>
      </c>
      <c r="B470" t="s">
        <v>34</v>
      </c>
      <c r="C470">
        <v>4077</v>
      </c>
      <c r="D470" t="s">
        <v>73</v>
      </c>
      <c r="E470">
        <v>24</v>
      </c>
      <c r="F470" t="s">
        <v>74</v>
      </c>
      <c r="G470" t="s">
        <v>74</v>
      </c>
      <c r="H470" t="s">
        <v>75</v>
      </c>
      <c r="I470">
        <v>20190515</v>
      </c>
      <c r="K470" s="1">
        <v>1188648</v>
      </c>
      <c r="L470" t="s">
        <v>76</v>
      </c>
      <c r="M470" t="s">
        <v>77</v>
      </c>
      <c r="N470" t="s">
        <v>78</v>
      </c>
      <c r="O470" t="s">
        <v>36</v>
      </c>
      <c r="P470" t="s">
        <v>36</v>
      </c>
      <c r="Q470" t="s">
        <v>37</v>
      </c>
      <c r="R470" s="1">
        <v>1188648</v>
      </c>
      <c r="S470">
        <v>133806</v>
      </c>
      <c r="T470" s="1">
        <v>54100000</v>
      </c>
      <c r="U470" t="s">
        <v>79</v>
      </c>
      <c r="V470">
        <v>54100000</v>
      </c>
      <c r="W470">
        <v>1</v>
      </c>
      <c r="X470" t="s">
        <v>1812</v>
      </c>
      <c r="Y470" s="1">
        <v>89420000</v>
      </c>
      <c r="Z470" s="1">
        <v>60.5</v>
      </c>
      <c r="AA470" t="s">
        <v>81</v>
      </c>
      <c r="AB470" t="s">
        <v>82</v>
      </c>
      <c r="AC470">
        <v>360</v>
      </c>
      <c r="AD470" t="s">
        <v>83</v>
      </c>
      <c r="AE470" t="s">
        <v>84</v>
      </c>
      <c r="AF470" t="s">
        <v>82</v>
      </c>
      <c r="AG470" s="1">
        <v>89420000</v>
      </c>
      <c r="AH470" t="s">
        <v>42</v>
      </c>
      <c r="AI470">
        <v>828211</v>
      </c>
    </row>
    <row r="471" spans="1:35" x14ac:dyDescent="0.25">
      <c r="A471" t="s">
        <v>33</v>
      </c>
      <c r="B471" t="s">
        <v>34</v>
      </c>
      <c r="C471">
        <v>4</v>
      </c>
      <c r="D471" t="s">
        <v>228</v>
      </c>
      <c r="E471">
        <v>24</v>
      </c>
      <c r="F471" t="s">
        <v>74</v>
      </c>
      <c r="G471" t="s">
        <v>74</v>
      </c>
      <c r="H471" t="s">
        <v>75</v>
      </c>
      <c r="I471">
        <v>20190402</v>
      </c>
      <c r="K471" s="1">
        <v>925148</v>
      </c>
      <c r="L471" t="s">
        <v>76</v>
      </c>
      <c r="M471" t="s">
        <v>77</v>
      </c>
      <c r="N471" t="s">
        <v>85</v>
      </c>
      <c r="O471" t="s">
        <v>36</v>
      </c>
      <c r="P471" t="s">
        <v>36</v>
      </c>
      <c r="Q471" t="s">
        <v>37</v>
      </c>
      <c r="R471" s="1">
        <v>925148</v>
      </c>
      <c r="S471">
        <v>0</v>
      </c>
      <c r="T471" s="1">
        <v>40000000</v>
      </c>
      <c r="U471" t="s">
        <v>103</v>
      </c>
      <c r="V471">
        <v>40000000</v>
      </c>
      <c r="W471">
        <v>1</v>
      </c>
      <c r="X471" t="s">
        <v>1587</v>
      </c>
      <c r="Y471" s="1">
        <v>74743200</v>
      </c>
      <c r="Z471" s="1">
        <v>53.52</v>
      </c>
      <c r="AA471" t="s">
        <v>81</v>
      </c>
      <c r="AB471" t="s">
        <v>82</v>
      </c>
      <c r="AC471">
        <v>180</v>
      </c>
      <c r="AD471" t="s">
        <v>83</v>
      </c>
      <c r="AE471" t="s">
        <v>41</v>
      </c>
      <c r="AF471" t="s">
        <v>82</v>
      </c>
      <c r="AG471" s="1">
        <v>74743200</v>
      </c>
      <c r="AH471" t="s">
        <v>42</v>
      </c>
      <c r="AI471">
        <v>828211</v>
      </c>
    </row>
    <row r="472" spans="1:35" x14ac:dyDescent="0.25">
      <c r="A472" t="s">
        <v>33</v>
      </c>
      <c r="B472" t="s">
        <v>34</v>
      </c>
      <c r="C472">
        <v>4849</v>
      </c>
      <c r="D472" t="s">
        <v>371</v>
      </c>
      <c r="E472">
        <v>24</v>
      </c>
      <c r="F472" t="s">
        <v>74</v>
      </c>
      <c r="G472" t="s">
        <v>74</v>
      </c>
      <c r="H472" t="s">
        <v>75</v>
      </c>
      <c r="I472">
        <v>20190124</v>
      </c>
      <c r="J472" t="s">
        <v>111</v>
      </c>
      <c r="K472" s="1">
        <v>2000000</v>
      </c>
      <c r="L472" t="s">
        <v>76</v>
      </c>
      <c r="M472" t="s">
        <v>77</v>
      </c>
      <c r="N472" t="s">
        <v>78</v>
      </c>
      <c r="O472" t="s">
        <v>36</v>
      </c>
      <c r="P472" t="s">
        <v>36</v>
      </c>
      <c r="Q472" t="s">
        <v>37</v>
      </c>
      <c r="R472" s="1">
        <v>2200000</v>
      </c>
      <c r="S472">
        <v>0</v>
      </c>
      <c r="T472" s="1">
        <v>73800000</v>
      </c>
      <c r="U472" t="s">
        <v>965</v>
      </c>
      <c r="V472">
        <v>0</v>
      </c>
      <c r="W472">
        <v>0</v>
      </c>
      <c r="X472" t="s">
        <v>39</v>
      </c>
      <c r="Y472" s="1">
        <v>31667712</v>
      </c>
      <c r="Z472" s="1">
        <v>69.97</v>
      </c>
      <c r="AA472" t="s">
        <v>81</v>
      </c>
      <c r="AB472" t="s">
        <v>82</v>
      </c>
      <c r="AC472">
        <v>216</v>
      </c>
      <c r="AD472" t="s">
        <v>93</v>
      </c>
      <c r="AE472" t="s">
        <v>84</v>
      </c>
      <c r="AF472" t="s">
        <v>82</v>
      </c>
      <c r="AG472" s="1">
        <v>105467711</v>
      </c>
      <c r="AH472" t="s">
        <v>42</v>
      </c>
      <c r="AI472">
        <v>828211</v>
      </c>
    </row>
    <row r="473" spans="1:35" x14ac:dyDescent="0.25">
      <c r="A473" t="s">
        <v>33</v>
      </c>
      <c r="B473" t="s">
        <v>34</v>
      </c>
      <c r="C473">
        <v>75</v>
      </c>
      <c r="D473" t="s">
        <v>176</v>
      </c>
      <c r="E473">
        <v>24</v>
      </c>
      <c r="F473" t="s">
        <v>74</v>
      </c>
      <c r="G473" t="s">
        <v>74</v>
      </c>
      <c r="H473" t="s">
        <v>2063</v>
      </c>
      <c r="I473">
        <v>20190712</v>
      </c>
      <c r="K473" s="1">
        <v>1375000</v>
      </c>
      <c r="L473" t="s">
        <v>76</v>
      </c>
      <c r="M473" t="s">
        <v>77</v>
      </c>
      <c r="N473" t="s">
        <v>85</v>
      </c>
      <c r="O473" t="s">
        <v>36</v>
      </c>
      <c r="P473" t="s">
        <v>36</v>
      </c>
      <c r="Q473" t="s">
        <v>37</v>
      </c>
      <c r="R473" s="1">
        <v>1375000</v>
      </c>
      <c r="S473">
        <v>855457</v>
      </c>
      <c r="T473" s="1">
        <v>32000000</v>
      </c>
      <c r="U473" t="s">
        <v>846</v>
      </c>
      <c r="V473">
        <v>32000000</v>
      </c>
      <c r="W473">
        <v>1</v>
      </c>
      <c r="X473" t="s">
        <v>2242</v>
      </c>
      <c r="Y473" s="1">
        <v>72000000</v>
      </c>
      <c r="Z473" s="1">
        <v>44.44</v>
      </c>
      <c r="AA473" t="s">
        <v>81</v>
      </c>
      <c r="AB473" t="s">
        <v>124</v>
      </c>
      <c r="AC473">
        <v>240</v>
      </c>
      <c r="AD473" t="s">
        <v>93</v>
      </c>
      <c r="AE473" t="s">
        <v>41</v>
      </c>
      <c r="AF473" t="s">
        <v>82</v>
      </c>
      <c r="AG473" s="1">
        <v>72000000</v>
      </c>
      <c r="AH473" t="s">
        <v>54</v>
      </c>
      <c r="AI473">
        <v>828211</v>
      </c>
    </row>
    <row r="474" spans="1:35" x14ac:dyDescent="0.25">
      <c r="A474" t="s">
        <v>33</v>
      </c>
      <c r="B474" t="s">
        <v>34</v>
      </c>
      <c r="C474">
        <v>4077</v>
      </c>
      <c r="D474" t="s">
        <v>73</v>
      </c>
      <c r="E474">
        <v>24</v>
      </c>
      <c r="F474" t="s">
        <v>74</v>
      </c>
      <c r="G474" t="s">
        <v>74</v>
      </c>
      <c r="H474" t="s">
        <v>75</v>
      </c>
      <c r="I474">
        <v>20190614</v>
      </c>
      <c r="J474" t="s">
        <v>111</v>
      </c>
      <c r="K474" s="1">
        <v>1601680</v>
      </c>
      <c r="L474" t="s">
        <v>76</v>
      </c>
      <c r="M474" t="s">
        <v>77</v>
      </c>
      <c r="N474" t="s">
        <v>78</v>
      </c>
      <c r="O474" t="s">
        <v>36</v>
      </c>
      <c r="P474" t="s">
        <v>36</v>
      </c>
      <c r="Q474" t="s">
        <v>37</v>
      </c>
      <c r="R474" s="1">
        <v>1601680</v>
      </c>
      <c r="S474">
        <v>0</v>
      </c>
      <c r="T474" s="1">
        <v>63000000</v>
      </c>
      <c r="U474" t="s">
        <v>79</v>
      </c>
      <c r="V474">
        <v>0</v>
      </c>
      <c r="W474">
        <v>0</v>
      </c>
      <c r="X474" t="s">
        <v>2027</v>
      </c>
      <c r="Y474" s="1">
        <v>35200001</v>
      </c>
      <c r="Z474" s="1">
        <v>64.150000000000006</v>
      </c>
      <c r="AA474" t="s">
        <v>81</v>
      </c>
      <c r="AB474" t="s">
        <v>82</v>
      </c>
      <c r="AC474">
        <v>360</v>
      </c>
      <c r="AD474" t="s">
        <v>83</v>
      </c>
      <c r="AE474" t="s">
        <v>84</v>
      </c>
      <c r="AF474" t="s">
        <v>82</v>
      </c>
      <c r="AG474" s="1">
        <v>98200000</v>
      </c>
      <c r="AH474" t="s">
        <v>42</v>
      </c>
      <c r="AI474">
        <v>828211</v>
      </c>
    </row>
    <row r="475" spans="1:35" x14ac:dyDescent="0.25">
      <c r="A475" t="s">
        <v>33</v>
      </c>
      <c r="B475" t="s">
        <v>34</v>
      </c>
      <c r="C475">
        <v>4077</v>
      </c>
      <c r="D475" t="s">
        <v>73</v>
      </c>
      <c r="E475">
        <v>24</v>
      </c>
      <c r="F475" t="s">
        <v>74</v>
      </c>
      <c r="G475" t="s">
        <v>74</v>
      </c>
      <c r="H475" t="s">
        <v>75</v>
      </c>
      <c r="I475">
        <v>20191118</v>
      </c>
      <c r="K475" s="1">
        <v>1100000</v>
      </c>
      <c r="L475" t="s">
        <v>76</v>
      </c>
      <c r="M475" t="s">
        <v>77</v>
      </c>
      <c r="N475" t="s">
        <v>78</v>
      </c>
      <c r="O475" t="s">
        <v>36</v>
      </c>
      <c r="P475" t="s">
        <v>36</v>
      </c>
      <c r="Q475" t="s">
        <v>37</v>
      </c>
      <c r="R475" s="1">
        <v>1197032</v>
      </c>
      <c r="S475">
        <v>14908</v>
      </c>
      <c r="T475" s="1">
        <v>43800000</v>
      </c>
      <c r="U475" t="s">
        <v>103</v>
      </c>
      <c r="V475">
        <v>43800000</v>
      </c>
      <c r="W475">
        <v>1</v>
      </c>
      <c r="X475" t="s">
        <v>3021</v>
      </c>
      <c r="Y475" s="1">
        <v>94000000</v>
      </c>
      <c r="Z475" s="1">
        <v>46.6</v>
      </c>
      <c r="AA475" t="s">
        <v>81</v>
      </c>
      <c r="AB475" t="s">
        <v>82</v>
      </c>
      <c r="AC475">
        <v>360</v>
      </c>
      <c r="AD475" t="s">
        <v>83</v>
      </c>
      <c r="AE475" t="s">
        <v>84</v>
      </c>
      <c r="AF475" t="s">
        <v>82</v>
      </c>
      <c r="AG475" s="1">
        <v>94000000</v>
      </c>
      <c r="AH475" t="s">
        <v>54</v>
      </c>
      <c r="AI475">
        <v>828211</v>
      </c>
    </row>
    <row r="476" spans="1:35" x14ac:dyDescent="0.25">
      <c r="A476" t="s">
        <v>33</v>
      </c>
      <c r="B476" t="s">
        <v>34</v>
      </c>
      <c r="C476">
        <v>4077</v>
      </c>
      <c r="D476" t="s">
        <v>73</v>
      </c>
      <c r="E476">
        <v>23</v>
      </c>
      <c r="F476" t="s">
        <v>74</v>
      </c>
      <c r="G476" t="s">
        <v>74</v>
      </c>
      <c r="H476" t="s">
        <v>75</v>
      </c>
      <c r="I476">
        <v>20190509</v>
      </c>
      <c r="K476" s="1">
        <v>996700</v>
      </c>
      <c r="L476" t="s">
        <v>76</v>
      </c>
      <c r="M476" t="s">
        <v>77</v>
      </c>
      <c r="N476" t="s">
        <v>78</v>
      </c>
      <c r="O476" t="s">
        <v>36</v>
      </c>
      <c r="P476" t="s">
        <v>36</v>
      </c>
      <c r="Q476" t="s">
        <v>37</v>
      </c>
      <c r="R476" s="1">
        <v>1391792</v>
      </c>
      <c r="S476">
        <v>55480</v>
      </c>
      <c r="T476" s="1">
        <v>74000000</v>
      </c>
      <c r="U476" t="s">
        <v>79</v>
      </c>
      <c r="V476">
        <v>74000000</v>
      </c>
      <c r="W476">
        <v>1</v>
      </c>
      <c r="X476" t="s">
        <v>1812</v>
      </c>
      <c r="Y476" s="1">
        <v>111500000</v>
      </c>
      <c r="Z476" s="1">
        <v>66.37</v>
      </c>
      <c r="AA476" t="s">
        <v>81</v>
      </c>
      <c r="AB476" t="s">
        <v>82</v>
      </c>
      <c r="AC476">
        <v>360</v>
      </c>
      <c r="AD476" t="s">
        <v>83</v>
      </c>
      <c r="AE476" t="s">
        <v>84</v>
      </c>
      <c r="AG476" s="1">
        <v>111500000</v>
      </c>
      <c r="AH476" t="s">
        <v>42</v>
      </c>
      <c r="AI476">
        <v>828211</v>
      </c>
    </row>
    <row r="477" spans="1:35" x14ac:dyDescent="0.25">
      <c r="A477" t="s">
        <v>33</v>
      </c>
      <c r="B477" t="s">
        <v>34</v>
      </c>
      <c r="C477">
        <v>23</v>
      </c>
      <c r="D477" t="s">
        <v>52</v>
      </c>
      <c r="E477">
        <v>23</v>
      </c>
      <c r="F477" t="s">
        <v>74</v>
      </c>
      <c r="G477" t="s">
        <v>74</v>
      </c>
      <c r="H477" t="s">
        <v>75</v>
      </c>
      <c r="I477">
        <v>20190527</v>
      </c>
      <c r="K477" s="1">
        <v>3150402</v>
      </c>
      <c r="L477" t="s">
        <v>76</v>
      </c>
      <c r="M477" t="s">
        <v>77</v>
      </c>
      <c r="N477" t="s">
        <v>85</v>
      </c>
      <c r="O477" t="s">
        <v>36</v>
      </c>
      <c r="P477" t="s">
        <v>36</v>
      </c>
      <c r="Q477" t="s">
        <v>37</v>
      </c>
      <c r="R477" s="1">
        <v>3192186</v>
      </c>
      <c r="S477">
        <v>678000</v>
      </c>
      <c r="T477" s="1">
        <v>75320000</v>
      </c>
      <c r="U477" t="s">
        <v>120</v>
      </c>
      <c r="V477">
        <v>75320000</v>
      </c>
      <c r="W477">
        <v>1</v>
      </c>
      <c r="X477" t="s">
        <v>1812</v>
      </c>
      <c r="Y477" s="1">
        <v>107600000</v>
      </c>
      <c r="Z477" s="1">
        <v>70</v>
      </c>
      <c r="AA477" t="s">
        <v>81</v>
      </c>
      <c r="AB477" t="s">
        <v>82</v>
      </c>
      <c r="AC477">
        <v>180</v>
      </c>
      <c r="AD477" t="s">
        <v>83</v>
      </c>
      <c r="AE477" t="s">
        <v>41</v>
      </c>
      <c r="AF477" t="s">
        <v>82</v>
      </c>
      <c r="AG477" s="1">
        <v>107600000</v>
      </c>
      <c r="AH477" t="s">
        <v>54</v>
      </c>
      <c r="AI477">
        <v>828211</v>
      </c>
    </row>
    <row r="478" spans="1:35" x14ac:dyDescent="0.25">
      <c r="A478" t="s">
        <v>33</v>
      </c>
      <c r="B478" t="s">
        <v>34</v>
      </c>
      <c r="C478">
        <v>4077</v>
      </c>
      <c r="D478" t="s">
        <v>73</v>
      </c>
      <c r="E478">
        <v>23</v>
      </c>
      <c r="F478" t="s">
        <v>74</v>
      </c>
      <c r="G478" t="s">
        <v>74</v>
      </c>
      <c r="H478" t="s">
        <v>75</v>
      </c>
      <c r="I478">
        <v>20191107</v>
      </c>
      <c r="K478" s="1">
        <v>1205000</v>
      </c>
      <c r="L478" t="s">
        <v>76</v>
      </c>
      <c r="M478" t="s">
        <v>77</v>
      </c>
      <c r="N478" t="s">
        <v>78</v>
      </c>
      <c r="O478" t="s">
        <v>36</v>
      </c>
      <c r="P478" t="s">
        <v>36</v>
      </c>
      <c r="Q478" t="s">
        <v>37</v>
      </c>
      <c r="R478" s="1">
        <v>1205000</v>
      </c>
      <c r="S478">
        <v>121000</v>
      </c>
      <c r="T478" s="1">
        <v>47000000</v>
      </c>
      <c r="U478" t="s">
        <v>128</v>
      </c>
      <c r="V478">
        <v>47000000</v>
      </c>
      <c r="W478">
        <v>1</v>
      </c>
      <c r="X478" t="s">
        <v>3021</v>
      </c>
      <c r="Y478" s="1">
        <v>83199000</v>
      </c>
      <c r="Z478" s="1">
        <v>56.49</v>
      </c>
      <c r="AA478" t="s">
        <v>81</v>
      </c>
      <c r="AB478" t="s">
        <v>82</v>
      </c>
      <c r="AC478">
        <v>360</v>
      </c>
      <c r="AD478" t="s">
        <v>83</v>
      </c>
      <c r="AE478" t="s">
        <v>84</v>
      </c>
      <c r="AF478" t="s">
        <v>82</v>
      </c>
      <c r="AG478" s="1">
        <v>83199000</v>
      </c>
      <c r="AH478" t="s">
        <v>42</v>
      </c>
      <c r="AI478">
        <v>828211</v>
      </c>
    </row>
    <row r="479" spans="1:35" x14ac:dyDescent="0.25">
      <c r="A479" t="s">
        <v>33</v>
      </c>
      <c r="B479" t="s">
        <v>34</v>
      </c>
      <c r="C479">
        <v>4077</v>
      </c>
      <c r="D479" t="s">
        <v>73</v>
      </c>
      <c r="E479">
        <v>23</v>
      </c>
      <c r="F479" t="s">
        <v>74</v>
      </c>
      <c r="G479" t="s">
        <v>74</v>
      </c>
      <c r="H479" t="s">
        <v>75</v>
      </c>
      <c r="I479">
        <v>20190225</v>
      </c>
      <c r="K479" s="1">
        <v>1300000</v>
      </c>
      <c r="L479" t="s">
        <v>76</v>
      </c>
      <c r="M479" t="s">
        <v>77</v>
      </c>
      <c r="N479" t="s">
        <v>78</v>
      </c>
      <c r="O479" t="s">
        <v>36</v>
      </c>
      <c r="P479" t="s">
        <v>36</v>
      </c>
      <c r="Q479" t="s">
        <v>37</v>
      </c>
      <c r="R479" s="1">
        <v>1300000</v>
      </c>
      <c r="S479">
        <v>162000</v>
      </c>
      <c r="T479" s="1">
        <v>51000000</v>
      </c>
      <c r="U479" t="s">
        <v>128</v>
      </c>
      <c r="V479">
        <v>51000000</v>
      </c>
      <c r="W479">
        <v>1</v>
      </c>
      <c r="X479" t="s">
        <v>1037</v>
      </c>
      <c r="Y479" s="1">
        <v>85800000</v>
      </c>
      <c r="Z479" s="1">
        <v>59.44</v>
      </c>
      <c r="AA479" t="s">
        <v>81</v>
      </c>
      <c r="AB479" t="s">
        <v>82</v>
      </c>
      <c r="AC479">
        <v>360</v>
      </c>
      <c r="AD479" t="s">
        <v>83</v>
      </c>
      <c r="AE479" t="s">
        <v>84</v>
      </c>
      <c r="AF479" t="s">
        <v>82</v>
      </c>
      <c r="AG479" s="1">
        <v>85800000</v>
      </c>
      <c r="AH479" t="s">
        <v>54</v>
      </c>
      <c r="AI479">
        <v>828211</v>
      </c>
    </row>
    <row r="480" spans="1:35" x14ac:dyDescent="0.25">
      <c r="A480" t="s">
        <v>33</v>
      </c>
      <c r="B480" t="s">
        <v>34</v>
      </c>
      <c r="C480">
        <v>4077</v>
      </c>
      <c r="D480" t="s">
        <v>73</v>
      </c>
      <c r="E480">
        <v>23</v>
      </c>
      <c r="F480" t="s">
        <v>74</v>
      </c>
      <c r="G480" t="s">
        <v>74</v>
      </c>
      <c r="H480" t="s">
        <v>538</v>
      </c>
      <c r="I480">
        <v>20191115</v>
      </c>
      <c r="K480" s="1">
        <v>925148</v>
      </c>
      <c r="L480" t="s">
        <v>76</v>
      </c>
      <c r="M480" t="s">
        <v>77</v>
      </c>
      <c r="N480" t="s">
        <v>78</v>
      </c>
      <c r="O480" t="s">
        <v>36</v>
      </c>
      <c r="P480" t="s">
        <v>36</v>
      </c>
      <c r="Q480" t="s">
        <v>37</v>
      </c>
      <c r="R480" s="1">
        <v>1270000</v>
      </c>
      <c r="S480">
        <v>32973</v>
      </c>
      <c r="T480" s="1">
        <v>38500000</v>
      </c>
      <c r="U480" t="s">
        <v>128</v>
      </c>
      <c r="V480">
        <v>38500000</v>
      </c>
      <c r="W480">
        <v>1</v>
      </c>
      <c r="X480" t="s">
        <v>3021</v>
      </c>
      <c r="Y480" s="1">
        <v>98000000</v>
      </c>
      <c r="Z480" s="1">
        <v>39.29</v>
      </c>
      <c r="AA480" t="s">
        <v>81</v>
      </c>
      <c r="AB480" t="s">
        <v>82</v>
      </c>
      <c r="AC480">
        <v>240</v>
      </c>
      <c r="AD480" t="s">
        <v>83</v>
      </c>
      <c r="AE480" t="s">
        <v>84</v>
      </c>
      <c r="AF480" t="s">
        <v>82</v>
      </c>
      <c r="AG480" s="1">
        <v>98000000</v>
      </c>
      <c r="AH480" t="s">
        <v>42</v>
      </c>
      <c r="AI480">
        <v>828211</v>
      </c>
    </row>
    <row r="481" spans="1:35" x14ac:dyDescent="0.25">
      <c r="A481" t="s">
        <v>33</v>
      </c>
      <c r="B481" t="s">
        <v>34</v>
      </c>
      <c r="C481">
        <v>4077</v>
      </c>
      <c r="D481" t="s">
        <v>73</v>
      </c>
      <c r="E481">
        <v>23</v>
      </c>
      <c r="F481" t="s">
        <v>74</v>
      </c>
      <c r="G481" t="s">
        <v>74</v>
      </c>
      <c r="H481" t="s">
        <v>75</v>
      </c>
      <c r="I481">
        <v>20190725</v>
      </c>
      <c r="J481" t="s">
        <v>105</v>
      </c>
      <c r="K481" s="1">
        <v>1238200</v>
      </c>
      <c r="L481" t="s">
        <v>76</v>
      </c>
      <c r="M481" t="s">
        <v>97</v>
      </c>
      <c r="N481" t="s">
        <v>78</v>
      </c>
      <c r="O481" t="s">
        <v>36</v>
      </c>
      <c r="P481" t="s">
        <v>36</v>
      </c>
      <c r="Q481" t="s">
        <v>37</v>
      </c>
      <c r="R481" s="1">
        <v>1238200</v>
      </c>
      <c r="S481">
        <v>387000</v>
      </c>
      <c r="T481" s="1">
        <v>86823520</v>
      </c>
      <c r="U481" t="s">
        <v>635</v>
      </c>
      <c r="V481">
        <v>0</v>
      </c>
      <c r="W481">
        <v>0</v>
      </c>
      <c r="X481" t="s">
        <v>2242</v>
      </c>
      <c r="Y481" s="1">
        <v>37806481</v>
      </c>
      <c r="Z481" s="1">
        <v>69.67</v>
      </c>
      <c r="AA481" t="s">
        <v>81</v>
      </c>
      <c r="AB481" t="s">
        <v>82</v>
      </c>
      <c r="AC481">
        <v>360</v>
      </c>
      <c r="AD481" t="s">
        <v>83</v>
      </c>
      <c r="AE481" t="s">
        <v>84</v>
      </c>
      <c r="AF481" t="s">
        <v>82</v>
      </c>
      <c r="AG481" s="1">
        <v>124630000</v>
      </c>
      <c r="AH481" t="s">
        <v>54</v>
      </c>
      <c r="AI481">
        <v>828211</v>
      </c>
    </row>
    <row r="482" spans="1:35" x14ac:dyDescent="0.25">
      <c r="A482" t="s">
        <v>33</v>
      </c>
      <c r="B482" t="s">
        <v>34</v>
      </c>
      <c r="C482">
        <v>4077</v>
      </c>
      <c r="D482" t="s">
        <v>73</v>
      </c>
      <c r="E482">
        <v>23</v>
      </c>
      <c r="F482" t="s">
        <v>74</v>
      </c>
      <c r="G482" t="s">
        <v>74</v>
      </c>
      <c r="H482" t="s">
        <v>75</v>
      </c>
      <c r="I482">
        <v>20190826</v>
      </c>
      <c r="J482" t="s">
        <v>111</v>
      </c>
      <c r="K482" s="1">
        <v>1927546</v>
      </c>
      <c r="L482" t="s">
        <v>76</v>
      </c>
      <c r="M482" t="s">
        <v>77</v>
      </c>
      <c r="N482" t="s">
        <v>78</v>
      </c>
      <c r="O482" t="s">
        <v>36</v>
      </c>
      <c r="P482" t="s">
        <v>36</v>
      </c>
      <c r="Q482" t="s">
        <v>37</v>
      </c>
      <c r="R482" s="1">
        <v>1927546</v>
      </c>
      <c r="S482">
        <v>43494</v>
      </c>
      <c r="T482" s="1">
        <v>68600000</v>
      </c>
      <c r="U482" t="s">
        <v>510</v>
      </c>
      <c r="V482">
        <v>0</v>
      </c>
      <c r="W482">
        <v>0</v>
      </c>
      <c r="X482" t="s">
        <v>2511</v>
      </c>
      <c r="Y482" s="1">
        <v>29400001</v>
      </c>
      <c r="Z482" s="1">
        <v>70</v>
      </c>
      <c r="AA482" t="s">
        <v>81</v>
      </c>
      <c r="AB482" t="s">
        <v>82</v>
      </c>
      <c r="AC482">
        <v>240</v>
      </c>
      <c r="AD482" t="s">
        <v>83</v>
      </c>
      <c r="AE482" t="s">
        <v>84</v>
      </c>
      <c r="AF482" t="s">
        <v>82</v>
      </c>
      <c r="AG482" s="1">
        <v>98000000</v>
      </c>
      <c r="AH482" t="s">
        <v>42</v>
      </c>
      <c r="AI482">
        <v>828211</v>
      </c>
    </row>
    <row r="483" spans="1:35" x14ac:dyDescent="0.25">
      <c r="A483" t="s">
        <v>33</v>
      </c>
      <c r="B483" t="s">
        <v>34</v>
      </c>
      <c r="C483">
        <v>4891</v>
      </c>
      <c r="D483" t="s">
        <v>339</v>
      </c>
      <c r="E483">
        <v>23</v>
      </c>
      <c r="F483" t="s">
        <v>74</v>
      </c>
      <c r="G483" t="s">
        <v>74</v>
      </c>
      <c r="H483" t="s">
        <v>75</v>
      </c>
      <c r="I483">
        <v>20190509</v>
      </c>
      <c r="K483" s="1">
        <v>1192000</v>
      </c>
      <c r="L483" t="s">
        <v>76</v>
      </c>
      <c r="M483" t="s">
        <v>77</v>
      </c>
      <c r="N483" t="s">
        <v>78</v>
      </c>
      <c r="O483" t="s">
        <v>36</v>
      </c>
      <c r="P483" t="s">
        <v>36</v>
      </c>
      <c r="Q483" t="s">
        <v>37</v>
      </c>
      <c r="R483" s="1">
        <v>1192000</v>
      </c>
      <c r="S483">
        <v>0</v>
      </c>
      <c r="T483" s="1">
        <v>45000000</v>
      </c>
      <c r="U483" t="s">
        <v>117</v>
      </c>
      <c r="V483">
        <v>45000000</v>
      </c>
      <c r="W483">
        <v>1</v>
      </c>
      <c r="X483" t="s">
        <v>1812</v>
      </c>
      <c r="Y483" s="1">
        <v>103294000</v>
      </c>
      <c r="Z483" s="1">
        <v>43.56</v>
      </c>
      <c r="AA483" t="s">
        <v>81</v>
      </c>
      <c r="AB483" t="s">
        <v>82</v>
      </c>
      <c r="AC483">
        <v>360</v>
      </c>
      <c r="AD483" t="s">
        <v>93</v>
      </c>
      <c r="AE483" t="s">
        <v>84</v>
      </c>
      <c r="AF483" t="s">
        <v>82</v>
      </c>
      <c r="AG483" s="1">
        <v>103294000</v>
      </c>
      <c r="AH483" t="s">
        <v>42</v>
      </c>
      <c r="AI483">
        <v>828211</v>
      </c>
    </row>
    <row r="484" spans="1:35" x14ac:dyDescent="0.25">
      <c r="A484" t="s">
        <v>33</v>
      </c>
      <c r="B484" t="s">
        <v>34</v>
      </c>
      <c r="C484">
        <v>4077</v>
      </c>
      <c r="D484" t="s">
        <v>73</v>
      </c>
      <c r="E484">
        <v>23</v>
      </c>
      <c r="F484" t="s">
        <v>74</v>
      </c>
      <c r="G484" t="s">
        <v>74</v>
      </c>
      <c r="H484" t="s">
        <v>75</v>
      </c>
      <c r="I484">
        <v>20191206</v>
      </c>
      <c r="K484" s="1">
        <v>1539000</v>
      </c>
      <c r="L484" t="s">
        <v>76</v>
      </c>
      <c r="M484" t="s">
        <v>77</v>
      </c>
      <c r="N484" t="s">
        <v>78</v>
      </c>
      <c r="O484" t="s">
        <v>36</v>
      </c>
      <c r="P484" t="s">
        <v>36</v>
      </c>
      <c r="Q484" t="s">
        <v>37</v>
      </c>
      <c r="R484" s="1">
        <v>1539000</v>
      </c>
      <c r="S484">
        <v>722259</v>
      </c>
      <c r="T484" s="1">
        <v>50000000</v>
      </c>
      <c r="U484" t="s">
        <v>742</v>
      </c>
      <c r="V484">
        <v>50000000</v>
      </c>
      <c r="W484">
        <v>1</v>
      </c>
      <c r="X484" t="s">
        <v>3141</v>
      </c>
      <c r="Y484" s="1">
        <v>101300000</v>
      </c>
      <c r="Z484" s="1">
        <v>49.36</v>
      </c>
      <c r="AA484" t="s">
        <v>81</v>
      </c>
      <c r="AB484" t="s">
        <v>82</v>
      </c>
      <c r="AC484">
        <v>360</v>
      </c>
      <c r="AD484" t="s">
        <v>411</v>
      </c>
      <c r="AE484" t="s">
        <v>84</v>
      </c>
      <c r="AF484" t="s">
        <v>82</v>
      </c>
      <c r="AG484" s="1">
        <v>101300000</v>
      </c>
      <c r="AH484" t="s">
        <v>42</v>
      </c>
      <c r="AI484">
        <v>828211</v>
      </c>
    </row>
    <row r="485" spans="1:35" x14ac:dyDescent="0.25">
      <c r="A485" t="s">
        <v>33</v>
      </c>
      <c r="B485" t="s">
        <v>34</v>
      </c>
      <c r="C485">
        <v>75</v>
      </c>
      <c r="D485" t="s">
        <v>176</v>
      </c>
      <c r="E485">
        <v>23</v>
      </c>
      <c r="F485" t="s">
        <v>74</v>
      </c>
      <c r="G485" t="s">
        <v>74</v>
      </c>
      <c r="H485" t="s">
        <v>75</v>
      </c>
      <c r="I485">
        <v>20190712</v>
      </c>
      <c r="K485" s="1">
        <v>1114058</v>
      </c>
      <c r="L485" t="s">
        <v>76</v>
      </c>
      <c r="M485" t="s">
        <v>77</v>
      </c>
      <c r="N485" t="s">
        <v>78</v>
      </c>
      <c r="O485" t="s">
        <v>36</v>
      </c>
      <c r="P485" t="s">
        <v>36</v>
      </c>
      <c r="Q485" t="s">
        <v>37</v>
      </c>
      <c r="R485" s="1">
        <v>1114058</v>
      </c>
      <c r="S485">
        <v>0</v>
      </c>
      <c r="T485" s="1">
        <v>65000000</v>
      </c>
      <c r="U485" t="s">
        <v>1074</v>
      </c>
      <c r="V485">
        <v>65000000</v>
      </c>
      <c r="W485">
        <v>1</v>
      </c>
      <c r="X485" t="s">
        <v>2242</v>
      </c>
      <c r="Y485" s="1">
        <v>110983307</v>
      </c>
      <c r="Z485" s="1">
        <v>58.57</v>
      </c>
      <c r="AA485" t="s">
        <v>81</v>
      </c>
      <c r="AB485" t="s">
        <v>82</v>
      </c>
      <c r="AC485">
        <v>360</v>
      </c>
      <c r="AD485" t="s">
        <v>93</v>
      </c>
      <c r="AE485" t="s">
        <v>84</v>
      </c>
      <c r="AF485" t="s">
        <v>124</v>
      </c>
      <c r="AG485" s="1">
        <v>110983307</v>
      </c>
      <c r="AH485" t="s">
        <v>54</v>
      </c>
      <c r="AI485">
        <v>828211</v>
      </c>
    </row>
    <row r="486" spans="1:35" x14ac:dyDescent="0.25">
      <c r="A486" t="s">
        <v>33</v>
      </c>
      <c r="B486" t="s">
        <v>34</v>
      </c>
      <c r="C486">
        <v>4077</v>
      </c>
      <c r="D486" t="s">
        <v>73</v>
      </c>
      <c r="E486">
        <v>23</v>
      </c>
      <c r="F486" t="s">
        <v>74</v>
      </c>
      <c r="G486" t="s">
        <v>74</v>
      </c>
      <c r="H486" t="s">
        <v>538</v>
      </c>
      <c r="I486">
        <v>20190829</v>
      </c>
      <c r="K486" s="1">
        <v>967258</v>
      </c>
      <c r="L486" t="s">
        <v>76</v>
      </c>
      <c r="M486" t="s">
        <v>77</v>
      </c>
      <c r="N486" t="s">
        <v>78</v>
      </c>
      <c r="O486" t="s">
        <v>36</v>
      </c>
      <c r="P486" t="s">
        <v>36</v>
      </c>
      <c r="Q486" t="s">
        <v>37</v>
      </c>
      <c r="R486" s="1">
        <v>1453542</v>
      </c>
      <c r="S486">
        <v>27492</v>
      </c>
      <c r="T486" s="1">
        <v>59000000</v>
      </c>
      <c r="U486" t="s">
        <v>79</v>
      </c>
      <c r="V486">
        <v>59000000</v>
      </c>
      <c r="W486">
        <v>1</v>
      </c>
      <c r="X486" t="s">
        <v>2511</v>
      </c>
      <c r="Y486" s="1">
        <v>97800000</v>
      </c>
      <c r="Z486" s="1">
        <v>60.33</v>
      </c>
      <c r="AA486" t="s">
        <v>81</v>
      </c>
      <c r="AB486" t="s">
        <v>82</v>
      </c>
      <c r="AC486">
        <v>360</v>
      </c>
      <c r="AD486" t="s">
        <v>83</v>
      </c>
      <c r="AE486" t="s">
        <v>84</v>
      </c>
      <c r="AF486" t="s">
        <v>82</v>
      </c>
      <c r="AG486" s="1">
        <v>97800000</v>
      </c>
      <c r="AH486" t="s">
        <v>54</v>
      </c>
      <c r="AI486">
        <v>828211</v>
      </c>
    </row>
    <row r="487" spans="1:35" x14ac:dyDescent="0.25">
      <c r="A487" t="s">
        <v>33</v>
      </c>
      <c r="B487" t="s">
        <v>34</v>
      </c>
      <c r="C487">
        <v>4077</v>
      </c>
      <c r="D487" t="s">
        <v>73</v>
      </c>
      <c r="E487">
        <v>23</v>
      </c>
      <c r="F487" t="s">
        <v>74</v>
      </c>
      <c r="G487" t="s">
        <v>74</v>
      </c>
      <c r="H487" t="s">
        <v>75</v>
      </c>
      <c r="I487">
        <v>20190425</v>
      </c>
      <c r="K487" s="1">
        <v>1038135</v>
      </c>
      <c r="L487" t="s">
        <v>76</v>
      </c>
      <c r="M487" t="s">
        <v>77</v>
      </c>
      <c r="N487" t="s">
        <v>78</v>
      </c>
      <c r="O487" t="s">
        <v>36</v>
      </c>
      <c r="P487" t="s">
        <v>36</v>
      </c>
      <c r="Q487" t="s">
        <v>37</v>
      </c>
      <c r="R487" s="1">
        <v>1966546</v>
      </c>
      <c r="S487">
        <v>0</v>
      </c>
      <c r="T487" s="1">
        <v>41000000</v>
      </c>
      <c r="U487" t="s">
        <v>221</v>
      </c>
      <c r="V487">
        <v>41000000</v>
      </c>
      <c r="W487">
        <v>1</v>
      </c>
      <c r="X487" t="s">
        <v>1587</v>
      </c>
      <c r="Y487" s="1">
        <v>100000000</v>
      </c>
      <c r="Z487" s="1">
        <v>41</v>
      </c>
      <c r="AA487" t="s">
        <v>81</v>
      </c>
      <c r="AB487" t="s">
        <v>82</v>
      </c>
      <c r="AC487">
        <v>360</v>
      </c>
      <c r="AD487" t="s">
        <v>83</v>
      </c>
      <c r="AE487" t="s">
        <v>84</v>
      </c>
      <c r="AF487" t="s">
        <v>82</v>
      </c>
      <c r="AG487" s="1">
        <v>100000000</v>
      </c>
      <c r="AH487" t="s">
        <v>54</v>
      </c>
      <c r="AI487">
        <v>828211</v>
      </c>
    </row>
    <row r="488" spans="1:35" x14ac:dyDescent="0.25">
      <c r="A488" t="s">
        <v>33</v>
      </c>
      <c r="B488" t="s">
        <v>34</v>
      </c>
      <c r="C488">
        <v>4077</v>
      </c>
      <c r="D488" t="s">
        <v>73</v>
      </c>
      <c r="E488">
        <v>23</v>
      </c>
      <c r="F488" t="s">
        <v>74</v>
      </c>
      <c r="G488" t="s">
        <v>74</v>
      </c>
      <c r="H488" t="s">
        <v>75</v>
      </c>
      <c r="I488">
        <v>20191030</v>
      </c>
      <c r="K488" s="1">
        <v>1765729</v>
      </c>
      <c r="L488" t="s">
        <v>76</v>
      </c>
      <c r="M488" t="s">
        <v>77</v>
      </c>
      <c r="N488" t="s">
        <v>78</v>
      </c>
      <c r="O488" t="s">
        <v>36</v>
      </c>
      <c r="P488" t="s">
        <v>36</v>
      </c>
      <c r="Q488" t="s">
        <v>37</v>
      </c>
      <c r="R488" s="1">
        <v>1765729</v>
      </c>
      <c r="S488">
        <v>559143</v>
      </c>
      <c r="T488" s="1">
        <v>69300000</v>
      </c>
      <c r="U488" t="s">
        <v>470</v>
      </c>
      <c r="V488">
        <v>69300000</v>
      </c>
      <c r="W488">
        <v>1</v>
      </c>
      <c r="X488" t="s">
        <v>2883</v>
      </c>
      <c r="Y488" s="1">
        <v>110000000</v>
      </c>
      <c r="Z488" s="1">
        <v>63</v>
      </c>
      <c r="AA488" t="s">
        <v>81</v>
      </c>
      <c r="AB488" t="s">
        <v>82</v>
      </c>
      <c r="AC488">
        <v>360</v>
      </c>
      <c r="AD488" t="s">
        <v>83</v>
      </c>
      <c r="AE488" t="s">
        <v>84</v>
      </c>
      <c r="AF488" t="s">
        <v>82</v>
      </c>
      <c r="AG488" s="1">
        <v>110000000</v>
      </c>
      <c r="AH488" t="s">
        <v>54</v>
      </c>
      <c r="AI488">
        <v>828211</v>
      </c>
    </row>
    <row r="489" spans="1:35" x14ac:dyDescent="0.25">
      <c r="A489" t="s">
        <v>33</v>
      </c>
      <c r="B489" t="s">
        <v>34</v>
      </c>
      <c r="C489">
        <v>4077</v>
      </c>
      <c r="D489" t="s">
        <v>73</v>
      </c>
      <c r="E489">
        <v>23</v>
      </c>
      <c r="F489" t="s">
        <v>74</v>
      </c>
      <c r="G489" t="s">
        <v>74</v>
      </c>
      <c r="H489" t="s">
        <v>75</v>
      </c>
      <c r="I489">
        <v>20191217</v>
      </c>
      <c r="K489" s="1">
        <v>1058211</v>
      </c>
      <c r="L489" t="s">
        <v>76</v>
      </c>
      <c r="M489" t="s">
        <v>77</v>
      </c>
      <c r="N489" t="s">
        <v>78</v>
      </c>
      <c r="O489" t="s">
        <v>36</v>
      </c>
      <c r="P489" t="s">
        <v>36</v>
      </c>
      <c r="Q489" t="s">
        <v>37</v>
      </c>
      <c r="R489" s="1">
        <v>1058211</v>
      </c>
      <c r="S489">
        <v>33267</v>
      </c>
      <c r="T489" s="1">
        <v>42000000</v>
      </c>
      <c r="U489" t="s">
        <v>468</v>
      </c>
      <c r="V489">
        <v>42000000</v>
      </c>
      <c r="W489">
        <v>1</v>
      </c>
      <c r="X489" t="s">
        <v>3141</v>
      </c>
      <c r="Y489" s="1">
        <v>104500000</v>
      </c>
      <c r="Z489" s="1">
        <v>40.19</v>
      </c>
      <c r="AA489" t="s">
        <v>81</v>
      </c>
      <c r="AB489" t="s">
        <v>82</v>
      </c>
      <c r="AC489">
        <v>360</v>
      </c>
      <c r="AD489" t="s">
        <v>93</v>
      </c>
      <c r="AE489" t="s">
        <v>84</v>
      </c>
      <c r="AF489" t="s">
        <v>82</v>
      </c>
      <c r="AG489" s="1">
        <v>104500000</v>
      </c>
      <c r="AH489" t="s">
        <v>54</v>
      </c>
      <c r="AI489">
        <v>828211</v>
      </c>
    </row>
    <row r="490" spans="1:35" x14ac:dyDescent="0.25">
      <c r="A490" t="s">
        <v>33</v>
      </c>
      <c r="B490" t="s">
        <v>34</v>
      </c>
      <c r="C490">
        <v>4077</v>
      </c>
      <c r="D490" t="s">
        <v>73</v>
      </c>
      <c r="E490">
        <v>23</v>
      </c>
      <c r="F490" t="s">
        <v>74</v>
      </c>
      <c r="G490" t="s">
        <v>74</v>
      </c>
      <c r="H490" t="s">
        <v>75</v>
      </c>
      <c r="I490">
        <v>20190716</v>
      </c>
      <c r="K490" s="1">
        <v>942157</v>
      </c>
      <c r="L490" t="s">
        <v>76</v>
      </c>
      <c r="M490" t="s">
        <v>77</v>
      </c>
      <c r="N490" t="s">
        <v>78</v>
      </c>
      <c r="O490" t="s">
        <v>36</v>
      </c>
      <c r="P490" t="s">
        <v>36</v>
      </c>
      <c r="Q490" t="s">
        <v>37</v>
      </c>
      <c r="R490" s="1">
        <v>942157</v>
      </c>
      <c r="S490">
        <v>36213</v>
      </c>
      <c r="T490" s="1">
        <v>30000000</v>
      </c>
      <c r="U490" t="s">
        <v>79</v>
      </c>
      <c r="V490">
        <v>30000000</v>
      </c>
      <c r="W490">
        <v>1</v>
      </c>
      <c r="X490" t="s">
        <v>2242</v>
      </c>
      <c r="Y490" s="1">
        <v>75041000</v>
      </c>
      <c r="Z490" s="1">
        <v>39.979999999999997</v>
      </c>
      <c r="AA490" t="s">
        <v>81</v>
      </c>
      <c r="AB490" t="s">
        <v>82</v>
      </c>
      <c r="AC490">
        <v>360</v>
      </c>
      <c r="AD490" t="s">
        <v>83</v>
      </c>
      <c r="AE490" t="s">
        <v>84</v>
      </c>
      <c r="AF490" t="s">
        <v>82</v>
      </c>
      <c r="AG490" s="1">
        <v>75041000</v>
      </c>
      <c r="AH490" t="s">
        <v>54</v>
      </c>
      <c r="AI490">
        <v>828211</v>
      </c>
    </row>
    <row r="491" spans="1:35" x14ac:dyDescent="0.25">
      <c r="A491" t="s">
        <v>33</v>
      </c>
      <c r="B491" t="s">
        <v>34</v>
      </c>
      <c r="C491">
        <v>4077</v>
      </c>
      <c r="D491" t="s">
        <v>73</v>
      </c>
      <c r="E491">
        <v>23</v>
      </c>
      <c r="F491" t="s">
        <v>74</v>
      </c>
      <c r="G491" t="s">
        <v>74</v>
      </c>
      <c r="H491" t="s">
        <v>538</v>
      </c>
      <c r="I491">
        <v>20190911</v>
      </c>
      <c r="K491" s="1">
        <v>3000000</v>
      </c>
      <c r="L491" t="s">
        <v>76</v>
      </c>
      <c r="M491" t="s">
        <v>77</v>
      </c>
      <c r="N491" t="s">
        <v>78</v>
      </c>
      <c r="O491" t="s">
        <v>36</v>
      </c>
      <c r="P491" t="s">
        <v>36</v>
      </c>
      <c r="Q491" t="s">
        <v>37</v>
      </c>
      <c r="R491" s="1">
        <v>3000000</v>
      </c>
      <c r="S491">
        <v>0</v>
      </c>
      <c r="T491" s="1">
        <v>96600000</v>
      </c>
      <c r="U491" t="s">
        <v>470</v>
      </c>
      <c r="V491">
        <v>96600000</v>
      </c>
      <c r="W491">
        <v>1</v>
      </c>
      <c r="X491" t="s">
        <v>2709</v>
      </c>
      <c r="Y491" s="1">
        <v>138000000</v>
      </c>
      <c r="Z491" s="1">
        <v>70</v>
      </c>
      <c r="AA491" t="s">
        <v>81</v>
      </c>
      <c r="AB491" t="s">
        <v>82</v>
      </c>
      <c r="AC491">
        <v>240</v>
      </c>
      <c r="AD491" t="s">
        <v>93</v>
      </c>
      <c r="AE491" t="s">
        <v>84</v>
      </c>
      <c r="AG491" s="1">
        <v>138000000</v>
      </c>
      <c r="AH491" t="s">
        <v>42</v>
      </c>
      <c r="AI491">
        <v>828211</v>
      </c>
    </row>
    <row r="492" spans="1:35" x14ac:dyDescent="0.25">
      <c r="A492" t="s">
        <v>33</v>
      </c>
      <c r="B492" t="s">
        <v>34</v>
      </c>
      <c r="C492">
        <v>4077</v>
      </c>
      <c r="D492" t="s">
        <v>73</v>
      </c>
      <c r="E492">
        <v>23</v>
      </c>
      <c r="F492" t="s">
        <v>74</v>
      </c>
      <c r="G492" t="s">
        <v>74</v>
      </c>
      <c r="H492" t="s">
        <v>75</v>
      </c>
      <c r="I492">
        <v>20190519</v>
      </c>
      <c r="K492" s="1">
        <v>1374000</v>
      </c>
      <c r="L492" t="s">
        <v>76</v>
      </c>
      <c r="M492" t="s">
        <v>77</v>
      </c>
      <c r="N492" t="s">
        <v>78</v>
      </c>
      <c r="O492" t="s">
        <v>36</v>
      </c>
      <c r="P492" t="s">
        <v>36</v>
      </c>
      <c r="Q492" t="s">
        <v>37</v>
      </c>
      <c r="R492" s="1">
        <v>1374000</v>
      </c>
      <c r="S492">
        <v>369000</v>
      </c>
      <c r="T492" s="1">
        <v>83650000</v>
      </c>
      <c r="U492" t="s">
        <v>657</v>
      </c>
      <c r="V492">
        <v>83650000</v>
      </c>
      <c r="W492">
        <v>1</v>
      </c>
      <c r="X492" t="s">
        <v>1812</v>
      </c>
      <c r="Y492" s="1">
        <v>119500000</v>
      </c>
      <c r="Z492" s="1">
        <v>70</v>
      </c>
      <c r="AA492" t="s">
        <v>81</v>
      </c>
      <c r="AB492" t="s">
        <v>82</v>
      </c>
      <c r="AC492">
        <v>216</v>
      </c>
      <c r="AD492" t="s">
        <v>83</v>
      </c>
      <c r="AE492" t="s">
        <v>84</v>
      </c>
      <c r="AG492" s="1">
        <v>119500000</v>
      </c>
      <c r="AH492" t="s">
        <v>42</v>
      </c>
      <c r="AI492">
        <v>828211</v>
      </c>
    </row>
    <row r="493" spans="1:35" x14ac:dyDescent="0.25">
      <c r="A493" t="s">
        <v>33</v>
      </c>
      <c r="B493" t="s">
        <v>34</v>
      </c>
      <c r="C493">
        <v>4077</v>
      </c>
      <c r="D493" t="s">
        <v>73</v>
      </c>
      <c r="E493">
        <v>23</v>
      </c>
      <c r="F493" t="s">
        <v>74</v>
      </c>
      <c r="G493" t="s">
        <v>74</v>
      </c>
      <c r="H493" t="s">
        <v>75</v>
      </c>
      <c r="I493">
        <v>20190917</v>
      </c>
      <c r="J493" t="s">
        <v>105</v>
      </c>
      <c r="K493" s="1">
        <v>4072415</v>
      </c>
      <c r="L493" t="s">
        <v>76</v>
      </c>
      <c r="M493" t="s">
        <v>97</v>
      </c>
      <c r="N493" t="s">
        <v>85</v>
      </c>
      <c r="O493" t="s">
        <v>36</v>
      </c>
      <c r="P493" t="s">
        <v>36</v>
      </c>
      <c r="Q493" t="s">
        <v>45</v>
      </c>
      <c r="R493" s="1">
        <v>5500000</v>
      </c>
      <c r="S493">
        <v>0</v>
      </c>
      <c r="T493" s="1">
        <v>114500000</v>
      </c>
      <c r="U493" t="s">
        <v>240</v>
      </c>
      <c r="V493">
        <v>0</v>
      </c>
      <c r="W493">
        <v>0</v>
      </c>
      <c r="X493" t="s">
        <v>2709</v>
      </c>
      <c r="Y493" s="1">
        <v>52278001</v>
      </c>
      <c r="Z493" s="1">
        <v>68.650000000000006</v>
      </c>
      <c r="AA493" t="s">
        <v>81</v>
      </c>
      <c r="AB493" t="s">
        <v>82</v>
      </c>
      <c r="AC493">
        <v>180</v>
      </c>
      <c r="AD493" t="s">
        <v>132</v>
      </c>
      <c r="AE493" t="s">
        <v>41</v>
      </c>
      <c r="AG493" s="1">
        <v>166778000</v>
      </c>
      <c r="AH493" t="s">
        <v>54</v>
      </c>
      <c r="AI493">
        <v>828211</v>
      </c>
    </row>
    <row r="494" spans="1:35" x14ac:dyDescent="0.25">
      <c r="A494" t="s">
        <v>33</v>
      </c>
      <c r="B494" t="s">
        <v>34</v>
      </c>
      <c r="C494">
        <v>4077</v>
      </c>
      <c r="D494" t="s">
        <v>73</v>
      </c>
      <c r="E494">
        <v>23</v>
      </c>
      <c r="F494" t="s">
        <v>74</v>
      </c>
      <c r="G494" t="s">
        <v>74</v>
      </c>
      <c r="H494" t="s">
        <v>75</v>
      </c>
      <c r="I494">
        <v>20190711</v>
      </c>
      <c r="K494" s="1">
        <v>828116</v>
      </c>
      <c r="L494" t="s">
        <v>76</v>
      </c>
      <c r="M494" t="s">
        <v>77</v>
      </c>
      <c r="N494" t="s">
        <v>78</v>
      </c>
      <c r="O494" t="s">
        <v>36</v>
      </c>
      <c r="P494" t="s">
        <v>36</v>
      </c>
      <c r="Q494" t="s">
        <v>37</v>
      </c>
      <c r="R494" s="1">
        <v>1693116</v>
      </c>
      <c r="S494">
        <v>213000</v>
      </c>
      <c r="T494" s="1">
        <v>65000000</v>
      </c>
      <c r="U494" t="s">
        <v>79</v>
      </c>
      <c r="V494">
        <v>65000000</v>
      </c>
      <c r="W494">
        <v>1</v>
      </c>
      <c r="X494" t="s">
        <v>2242</v>
      </c>
      <c r="Y494" s="1">
        <v>98100000</v>
      </c>
      <c r="Z494" s="1">
        <v>66.260000000000005</v>
      </c>
      <c r="AA494" t="s">
        <v>81</v>
      </c>
      <c r="AB494" t="s">
        <v>82</v>
      </c>
      <c r="AC494">
        <v>360</v>
      </c>
      <c r="AD494" t="s">
        <v>83</v>
      </c>
      <c r="AE494" t="s">
        <v>84</v>
      </c>
      <c r="AF494" t="s">
        <v>82</v>
      </c>
      <c r="AG494" s="1">
        <v>98100000</v>
      </c>
      <c r="AH494" t="s">
        <v>42</v>
      </c>
      <c r="AI494">
        <v>828211</v>
      </c>
    </row>
    <row r="495" spans="1:35" x14ac:dyDescent="0.25">
      <c r="A495" t="s">
        <v>33</v>
      </c>
      <c r="B495" t="s">
        <v>34</v>
      </c>
      <c r="C495">
        <v>4561</v>
      </c>
      <c r="D495" t="s">
        <v>89</v>
      </c>
      <c r="E495">
        <v>23</v>
      </c>
      <c r="F495" t="s">
        <v>74</v>
      </c>
      <c r="G495" t="s">
        <v>74</v>
      </c>
      <c r="H495" t="s">
        <v>75</v>
      </c>
      <c r="I495">
        <v>20190521</v>
      </c>
      <c r="K495" s="1">
        <v>1254000</v>
      </c>
      <c r="L495" t="s">
        <v>76</v>
      </c>
      <c r="M495" t="s">
        <v>77</v>
      </c>
      <c r="N495" t="s">
        <v>85</v>
      </c>
      <c r="O495" t="s">
        <v>36</v>
      </c>
      <c r="P495" t="s">
        <v>36</v>
      </c>
      <c r="Q495" t="s">
        <v>37</v>
      </c>
      <c r="R495" s="1">
        <v>1254000</v>
      </c>
      <c r="S495">
        <v>1150768</v>
      </c>
      <c r="T495" s="1">
        <v>78000000</v>
      </c>
      <c r="U495" t="s">
        <v>1214</v>
      </c>
      <c r="V495">
        <v>78000000</v>
      </c>
      <c r="W495">
        <v>1</v>
      </c>
      <c r="X495" t="s">
        <v>1812</v>
      </c>
      <c r="Y495" s="1">
        <v>111795660</v>
      </c>
      <c r="Z495" s="1">
        <v>69.77</v>
      </c>
      <c r="AA495" t="s">
        <v>81</v>
      </c>
      <c r="AB495" t="s">
        <v>82</v>
      </c>
      <c r="AC495">
        <v>240</v>
      </c>
      <c r="AD495" t="s">
        <v>89</v>
      </c>
      <c r="AE495" t="s">
        <v>41</v>
      </c>
      <c r="AF495" t="s">
        <v>82</v>
      </c>
      <c r="AG495" s="1">
        <v>111795660</v>
      </c>
      <c r="AH495" t="s">
        <v>42</v>
      </c>
      <c r="AI495">
        <v>828211</v>
      </c>
    </row>
    <row r="496" spans="1:35" x14ac:dyDescent="0.25">
      <c r="A496" t="s">
        <v>33</v>
      </c>
      <c r="B496" t="s">
        <v>34</v>
      </c>
      <c r="C496">
        <v>4077</v>
      </c>
      <c r="D496" t="s">
        <v>73</v>
      </c>
      <c r="E496">
        <v>23</v>
      </c>
      <c r="F496" t="s">
        <v>74</v>
      </c>
      <c r="G496" t="s">
        <v>74</v>
      </c>
      <c r="H496" t="s">
        <v>75</v>
      </c>
      <c r="I496">
        <v>20191015</v>
      </c>
      <c r="K496" s="1">
        <v>1932800</v>
      </c>
      <c r="L496" t="s">
        <v>76</v>
      </c>
      <c r="M496" t="s">
        <v>77</v>
      </c>
      <c r="N496" t="s">
        <v>78</v>
      </c>
      <c r="O496" t="s">
        <v>36</v>
      </c>
      <c r="P496" t="s">
        <v>36</v>
      </c>
      <c r="Q496" t="s">
        <v>37</v>
      </c>
      <c r="R496" s="1">
        <v>1932800</v>
      </c>
      <c r="S496">
        <v>812405</v>
      </c>
      <c r="T496" s="1">
        <v>75500000</v>
      </c>
      <c r="U496" t="s">
        <v>1591</v>
      </c>
      <c r="V496">
        <v>75500000</v>
      </c>
      <c r="W496">
        <v>1</v>
      </c>
      <c r="X496" t="s">
        <v>2883</v>
      </c>
      <c r="Y496" s="1">
        <v>125500000</v>
      </c>
      <c r="Z496" s="1">
        <v>60.16</v>
      </c>
      <c r="AA496" t="s">
        <v>81</v>
      </c>
      <c r="AB496" t="s">
        <v>82</v>
      </c>
      <c r="AC496">
        <v>360</v>
      </c>
      <c r="AD496" t="s">
        <v>411</v>
      </c>
      <c r="AE496" t="s">
        <v>84</v>
      </c>
      <c r="AF496" t="s">
        <v>124</v>
      </c>
      <c r="AG496" s="1">
        <v>125500000</v>
      </c>
      <c r="AH496" t="s">
        <v>54</v>
      </c>
      <c r="AI496">
        <v>828211</v>
      </c>
    </row>
    <row r="497" spans="1:35" x14ac:dyDescent="0.25">
      <c r="A497" t="s">
        <v>33</v>
      </c>
      <c r="B497" t="s">
        <v>34</v>
      </c>
      <c r="C497">
        <v>4695</v>
      </c>
      <c r="D497" t="s">
        <v>203</v>
      </c>
      <c r="E497">
        <v>23</v>
      </c>
      <c r="F497" t="s">
        <v>74</v>
      </c>
      <c r="G497" t="s">
        <v>74</v>
      </c>
      <c r="H497" t="s">
        <v>75</v>
      </c>
      <c r="I497">
        <v>20191209</v>
      </c>
      <c r="K497" s="1">
        <v>1625010</v>
      </c>
      <c r="L497" t="s">
        <v>130</v>
      </c>
      <c r="M497" t="s">
        <v>77</v>
      </c>
      <c r="N497" t="s">
        <v>215</v>
      </c>
      <c r="O497" t="s">
        <v>36</v>
      </c>
      <c r="P497" t="s">
        <v>36</v>
      </c>
      <c r="Q497" t="s">
        <v>37</v>
      </c>
      <c r="R497" s="1">
        <v>1625010</v>
      </c>
      <c r="S497">
        <v>484000</v>
      </c>
      <c r="T497" s="1">
        <v>56000000</v>
      </c>
      <c r="V497">
        <v>56000000</v>
      </c>
      <c r="W497">
        <v>1</v>
      </c>
      <c r="X497" t="s">
        <v>3141</v>
      </c>
      <c r="Y497" s="1">
        <v>80000000</v>
      </c>
      <c r="Z497" s="1">
        <v>70</v>
      </c>
      <c r="AA497" t="s">
        <v>81</v>
      </c>
      <c r="AB497" t="s">
        <v>82</v>
      </c>
      <c r="AC497">
        <v>240</v>
      </c>
      <c r="AD497" t="s">
        <v>93</v>
      </c>
      <c r="AE497" t="s">
        <v>84</v>
      </c>
      <c r="AG497" s="1">
        <v>82399600</v>
      </c>
      <c r="AH497" t="s">
        <v>54</v>
      </c>
      <c r="AI497">
        <v>828211</v>
      </c>
    </row>
    <row r="498" spans="1:35" x14ac:dyDescent="0.25">
      <c r="A498" t="s">
        <v>33</v>
      </c>
      <c r="B498" t="s">
        <v>34</v>
      </c>
      <c r="C498">
        <v>4789</v>
      </c>
      <c r="D498" t="s">
        <v>288</v>
      </c>
      <c r="E498">
        <v>23</v>
      </c>
      <c r="F498" t="s">
        <v>74</v>
      </c>
      <c r="G498" t="s">
        <v>74</v>
      </c>
      <c r="H498" t="s">
        <v>2063</v>
      </c>
      <c r="I498">
        <v>20190717</v>
      </c>
      <c r="J498" t="s">
        <v>96</v>
      </c>
      <c r="K498" s="1">
        <v>1128962</v>
      </c>
      <c r="L498" t="s">
        <v>76</v>
      </c>
      <c r="M498" t="s">
        <v>77</v>
      </c>
      <c r="N498" t="s">
        <v>85</v>
      </c>
      <c r="O498" t="s">
        <v>36</v>
      </c>
      <c r="P498" t="s">
        <v>36</v>
      </c>
      <c r="Q498" t="s">
        <v>37</v>
      </c>
      <c r="R498" s="1">
        <v>1136614</v>
      </c>
      <c r="S498">
        <v>144386</v>
      </c>
      <c r="T498" s="1">
        <v>31500000</v>
      </c>
      <c r="U498" t="s">
        <v>1625</v>
      </c>
      <c r="V498">
        <v>0</v>
      </c>
      <c r="W498">
        <v>0</v>
      </c>
      <c r="X498" t="s">
        <v>2242</v>
      </c>
      <c r="Y498" s="1">
        <v>31100001</v>
      </c>
      <c r="Z498" s="1">
        <v>50.32</v>
      </c>
      <c r="AA498" t="s">
        <v>81</v>
      </c>
      <c r="AB498" t="s">
        <v>124</v>
      </c>
      <c r="AC498">
        <v>240</v>
      </c>
      <c r="AD498" t="s">
        <v>384</v>
      </c>
      <c r="AE498" t="s">
        <v>41</v>
      </c>
      <c r="AF498" t="s">
        <v>82</v>
      </c>
      <c r="AG498" s="1">
        <v>62600000</v>
      </c>
      <c r="AH498" t="s">
        <v>42</v>
      </c>
      <c r="AI498">
        <v>828211</v>
      </c>
    </row>
    <row r="499" spans="1:35" x14ac:dyDescent="0.25">
      <c r="A499" t="s">
        <v>33</v>
      </c>
      <c r="B499" t="s">
        <v>34</v>
      </c>
      <c r="C499">
        <v>4682</v>
      </c>
      <c r="D499" t="s">
        <v>179</v>
      </c>
      <c r="E499">
        <v>23</v>
      </c>
      <c r="F499" t="s">
        <v>74</v>
      </c>
      <c r="G499" t="s">
        <v>74</v>
      </c>
      <c r="H499" t="s">
        <v>75</v>
      </c>
      <c r="I499">
        <v>20190701</v>
      </c>
      <c r="K499" s="1">
        <v>1231232</v>
      </c>
      <c r="L499" t="s">
        <v>76</v>
      </c>
      <c r="M499" t="s">
        <v>77</v>
      </c>
      <c r="N499" t="s">
        <v>85</v>
      </c>
      <c r="O499" t="s">
        <v>36</v>
      </c>
      <c r="P499" t="s">
        <v>36</v>
      </c>
      <c r="Q499" t="s">
        <v>37</v>
      </c>
      <c r="R499" s="1">
        <v>1231232</v>
      </c>
      <c r="S499">
        <v>524730</v>
      </c>
      <c r="T499" s="1">
        <v>60600000</v>
      </c>
      <c r="U499" t="s">
        <v>748</v>
      </c>
      <c r="V499">
        <v>60600000</v>
      </c>
      <c r="W499">
        <v>1</v>
      </c>
      <c r="X499" t="s">
        <v>2242</v>
      </c>
      <c r="Y499" s="1">
        <v>87010000</v>
      </c>
      <c r="Z499" s="1">
        <v>69.650000000000006</v>
      </c>
      <c r="AA499" t="s">
        <v>81</v>
      </c>
      <c r="AB499" t="s">
        <v>82</v>
      </c>
      <c r="AC499">
        <v>240</v>
      </c>
      <c r="AD499" t="s">
        <v>83</v>
      </c>
      <c r="AE499" t="s">
        <v>41</v>
      </c>
      <c r="AF499" t="s">
        <v>82</v>
      </c>
      <c r="AG499" s="1">
        <v>87010000</v>
      </c>
      <c r="AH499" t="s">
        <v>42</v>
      </c>
      <c r="AI499">
        <v>828211</v>
      </c>
    </row>
    <row r="500" spans="1:35" x14ac:dyDescent="0.25">
      <c r="A500" t="s">
        <v>33</v>
      </c>
      <c r="B500" t="s">
        <v>34</v>
      </c>
      <c r="C500">
        <v>81</v>
      </c>
      <c r="D500" t="s">
        <v>283</v>
      </c>
      <c r="E500">
        <v>23</v>
      </c>
      <c r="F500" t="s">
        <v>74</v>
      </c>
      <c r="G500" t="s">
        <v>74</v>
      </c>
      <c r="H500" t="s">
        <v>1978</v>
      </c>
      <c r="I500">
        <v>20190726</v>
      </c>
      <c r="K500" s="1">
        <v>1400000</v>
      </c>
      <c r="L500" t="s">
        <v>76</v>
      </c>
      <c r="M500" t="s">
        <v>77</v>
      </c>
      <c r="N500" t="s">
        <v>78</v>
      </c>
      <c r="O500" t="s">
        <v>36</v>
      </c>
      <c r="P500" t="s">
        <v>36</v>
      </c>
      <c r="Q500" t="s">
        <v>37</v>
      </c>
      <c r="R500" s="1">
        <v>1400000</v>
      </c>
      <c r="S500">
        <v>41532</v>
      </c>
      <c r="T500" s="1">
        <v>48000000</v>
      </c>
      <c r="U500" t="s">
        <v>103</v>
      </c>
      <c r="V500">
        <v>48000000</v>
      </c>
      <c r="W500">
        <v>1</v>
      </c>
      <c r="X500" t="s">
        <v>2242</v>
      </c>
      <c r="Y500" s="1">
        <v>88952500</v>
      </c>
      <c r="Z500" s="1">
        <v>53.96</v>
      </c>
      <c r="AA500" t="s">
        <v>81</v>
      </c>
      <c r="AB500" t="s">
        <v>124</v>
      </c>
      <c r="AC500">
        <v>240</v>
      </c>
      <c r="AD500" t="s">
        <v>83</v>
      </c>
      <c r="AE500" t="s">
        <v>84</v>
      </c>
      <c r="AF500" t="s">
        <v>82</v>
      </c>
      <c r="AG500" s="1">
        <v>88952500</v>
      </c>
      <c r="AH500" t="s">
        <v>42</v>
      </c>
      <c r="AI500">
        <v>828211</v>
      </c>
    </row>
    <row r="501" spans="1:35" x14ac:dyDescent="0.25">
      <c r="A501" t="s">
        <v>33</v>
      </c>
      <c r="B501" t="s">
        <v>34</v>
      </c>
      <c r="C501">
        <v>23</v>
      </c>
      <c r="D501" t="s">
        <v>52</v>
      </c>
      <c r="E501">
        <v>23</v>
      </c>
      <c r="F501" t="s">
        <v>74</v>
      </c>
      <c r="G501" t="s">
        <v>74</v>
      </c>
      <c r="H501" t="s">
        <v>75</v>
      </c>
      <c r="I501">
        <v>20190410</v>
      </c>
      <c r="J501" t="s">
        <v>111</v>
      </c>
      <c r="K501" s="1">
        <v>1267980</v>
      </c>
      <c r="L501" t="s">
        <v>76</v>
      </c>
      <c r="M501" t="s">
        <v>77</v>
      </c>
      <c r="N501" t="s">
        <v>78</v>
      </c>
      <c r="O501" t="s">
        <v>36</v>
      </c>
      <c r="P501" t="s">
        <v>36</v>
      </c>
      <c r="Q501" t="s">
        <v>37</v>
      </c>
      <c r="R501" s="1">
        <v>1267980</v>
      </c>
      <c r="S501">
        <v>77660</v>
      </c>
      <c r="T501" s="1">
        <v>54000000</v>
      </c>
      <c r="U501" t="s">
        <v>1139</v>
      </c>
      <c r="V501">
        <v>0</v>
      </c>
      <c r="W501">
        <v>0</v>
      </c>
      <c r="X501" t="s">
        <v>1587</v>
      </c>
      <c r="Y501" s="1">
        <v>26000001</v>
      </c>
      <c r="Z501" s="1">
        <v>67.5</v>
      </c>
      <c r="AA501" t="s">
        <v>81</v>
      </c>
      <c r="AB501" t="s">
        <v>82</v>
      </c>
      <c r="AC501">
        <v>360</v>
      </c>
      <c r="AD501" t="s">
        <v>83</v>
      </c>
      <c r="AE501" t="s">
        <v>84</v>
      </c>
      <c r="AF501" t="s">
        <v>82</v>
      </c>
      <c r="AG501" s="1">
        <v>80000000</v>
      </c>
      <c r="AH501" t="s">
        <v>42</v>
      </c>
      <c r="AI501">
        <v>828211</v>
      </c>
    </row>
    <row r="502" spans="1:35" x14ac:dyDescent="0.25">
      <c r="A502" t="s">
        <v>33</v>
      </c>
      <c r="B502" t="s">
        <v>34</v>
      </c>
      <c r="C502">
        <v>4077</v>
      </c>
      <c r="D502" t="s">
        <v>73</v>
      </c>
      <c r="E502">
        <v>22</v>
      </c>
      <c r="F502" t="s">
        <v>74</v>
      </c>
      <c r="G502" t="s">
        <v>74</v>
      </c>
      <c r="H502" t="s">
        <v>75</v>
      </c>
      <c r="I502">
        <v>20191115</v>
      </c>
      <c r="K502" s="1">
        <v>1149363</v>
      </c>
      <c r="L502" t="s">
        <v>76</v>
      </c>
      <c r="M502" t="s">
        <v>77</v>
      </c>
      <c r="N502" t="s">
        <v>78</v>
      </c>
      <c r="O502" t="s">
        <v>36</v>
      </c>
      <c r="P502" t="s">
        <v>36</v>
      </c>
      <c r="Q502" t="s">
        <v>37</v>
      </c>
      <c r="R502" s="1">
        <v>1215000</v>
      </c>
      <c r="S502">
        <v>29126</v>
      </c>
      <c r="T502" s="1">
        <v>40000000</v>
      </c>
      <c r="U502" t="s">
        <v>748</v>
      </c>
      <c r="V502">
        <v>40000000</v>
      </c>
      <c r="W502">
        <v>1</v>
      </c>
      <c r="X502" t="s">
        <v>3021</v>
      </c>
      <c r="Y502" s="1">
        <v>91000000</v>
      </c>
      <c r="Z502" s="1">
        <v>43.96</v>
      </c>
      <c r="AA502" t="s">
        <v>81</v>
      </c>
      <c r="AB502" t="s">
        <v>82</v>
      </c>
      <c r="AC502">
        <v>360</v>
      </c>
      <c r="AD502" t="s">
        <v>83</v>
      </c>
      <c r="AE502" t="s">
        <v>84</v>
      </c>
      <c r="AF502" t="s">
        <v>82</v>
      </c>
      <c r="AG502" s="1">
        <v>91000000</v>
      </c>
      <c r="AH502" t="s">
        <v>54</v>
      </c>
      <c r="AI502">
        <v>828211</v>
      </c>
    </row>
    <row r="503" spans="1:35" x14ac:dyDescent="0.25">
      <c r="A503" t="s">
        <v>33</v>
      </c>
      <c r="B503" t="s">
        <v>34</v>
      </c>
      <c r="C503">
        <v>4077</v>
      </c>
      <c r="D503" t="s">
        <v>73</v>
      </c>
      <c r="E503">
        <v>22</v>
      </c>
      <c r="F503" t="s">
        <v>74</v>
      </c>
      <c r="G503" t="s">
        <v>74</v>
      </c>
      <c r="H503" t="s">
        <v>75</v>
      </c>
      <c r="I503">
        <v>20190128</v>
      </c>
      <c r="K503" s="1">
        <v>2203000</v>
      </c>
      <c r="L503" t="s">
        <v>76</v>
      </c>
      <c r="M503" t="s">
        <v>77</v>
      </c>
      <c r="N503" t="s">
        <v>78</v>
      </c>
      <c r="O503" t="s">
        <v>36</v>
      </c>
      <c r="P503" t="s">
        <v>36</v>
      </c>
      <c r="Q503" t="s">
        <v>37</v>
      </c>
      <c r="R503" s="1">
        <v>2203000</v>
      </c>
      <c r="S503">
        <v>373000</v>
      </c>
      <c r="T503" s="1">
        <v>69300000</v>
      </c>
      <c r="U503" t="s">
        <v>79</v>
      </c>
      <c r="V503">
        <v>69300000</v>
      </c>
      <c r="W503">
        <v>1</v>
      </c>
      <c r="X503" t="s">
        <v>39</v>
      </c>
      <c r="Y503" s="1">
        <v>99000000</v>
      </c>
      <c r="Z503" s="1">
        <v>70</v>
      </c>
      <c r="AA503" t="s">
        <v>81</v>
      </c>
      <c r="AB503" t="s">
        <v>82</v>
      </c>
      <c r="AC503">
        <v>204</v>
      </c>
      <c r="AD503" t="s">
        <v>83</v>
      </c>
      <c r="AE503" t="s">
        <v>84</v>
      </c>
      <c r="AF503" t="s">
        <v>82</v>
      </c>
      <c r="AG503" s="1">
        <v>99000000</v>
      </c>
      <c r="AH503" t="s">
        <v>54</v>
      </c>
      <c r="AI503">
        <v>828211</v>
      </c>
    </row>
    <row r="504" spans="1:35" x14ac:dyDescent="0.25">
      <c r="A504" t="s">
        <v>33</v>
      </c>
      <c r="B504" t="s">
        <v>34</v>
      </c>
      <c r="C504">
        <v>4077</v>
      </c>
      <c r="D504" t="s">
        <v>73</v>
      </c>
      <c r="E504">
        <v>22</v>
      </c>
      <c r="F504" t="s">
        <v>74</v>
      </c>
      <c r="G504" t="s">
        <v>74</v>
      </c>
      <c r="H504" t="s">
        <v>538</v>
      </c>
      <c r="I504">
        <v>20190725</v>
      </c>
      <c r="K504" s="1">
        <v>1126000</v>
      </c>
      <c r="L504" t="s">
        <v>76</v>
      </c>
      <c r="M504" t="s">
        <v>77</v>
      </c>
      <c r="N504" t="s">
        <v>78</v>
      </c>
      <c r="O504" t="s">
        <v>36</v>
      </c>
      <c r="P504" t="s">
        <v>36</v>
      </c>
      <c r="Q504" t="s">
        <v>37</v>
      </c>
      <c r="R504" s="1">
        <v>1800333</v>
      </c>
      <c r="S504">
        <v>375449</v>
      </c>
      <c r="T504" s="1">
        <v>68000000</v>
      </c>
      <c r="U504" t="s">
        <v>79</v>
      </c>
      <c r="V504">
        <v>68000000</v>
      </c>
      <c r="W504">
        <v>1</v>
      </c>
      <c r="X504" t="s">
        <v>2242</v>
      </c>
      <c r="Y504" s="1">
        <v>102300000</v>
      </c>
      <c r="Z504" s="1">
        <v>66.47</v>
      </c>
      <c r="AA504" t="s">
        <v>81</v>
      </c>
      <c r="AB504" t="s">
        <v>82</v>
      </c>
      <c r="AC504">
        <v>360</v>
      </c>
      <c r="AD504" t="s">
        <v>83</v>
      </c>
      <c r="AE504" t="s">
        <v>84</v>
      </c>
      <c r="AF504" t="s">
        <v>82</v>
      </c>
      <c r="AG504" s="1">
        <v>102300000</v>
      </c>
      <c r="AH504" t="s">
        <v>54</v>
      </c>
      <c r="AI504">
        <v>828211</v>
      </c>
    </row>
    <row r="505" spans="1:35" x14ac:dyDescent="0.25">
      <c r="A505" t="s">
        <v>33</v>
      </c>
      <c r="B505" t="s">
        <v>34</v>
      </c>
      <c r="C505">
        <v>49</v>
      </c>
      <c r="D505" t="s">
        <v>202</v>
      </c>
      <c r="E505">
        <v>22</v>
      </c>
      <c r="F505" t="s">
        <v>74</v>
      </c>
      <c r="G505" t="s">
        <v>74</v>
      </c>
      <c r="H505" t="s">
        <v>75</v>
      </c>
      <c r="I505">
        <v>20190924</v>
      </c>
      <c r="K505" s="1">
        <v>2110779</v>
      </c>
      <c r="L505" t="s">
        <v>76</v>
      </c>
      <c r="M505" t="s">
        <v>77</v>
      </c>
      <c r="N505" t="s">
        <v>78</v>
      </c>
      <c r="O505" t="s">
        <v>36</v>
      </c>
      <c r="P505" t="s">
        <v>36</v>
      </c>
      <c r="Q505" t="s">
        <v>37</v>
      </c>
      <c r="R505" s="1">
        <v>2110779</v>
      </c>
      <c r="S505">
        <v>0</v>
      </c>
      <c r="T505" s="1">
        <v>68000000</v>
      </c>
      <c r="U505" t="s">
        <v>728</v>
      </c>
      <c r="V505">
        <v>68000000</v>
      </c>
      <c r="W505">
        <v>1</v>
      </c>
      <c r="X505" t="s">
        <v>2709</v>
      </c>
      <c r="Y505" s="1">
        <v>112000001</v>
      </c>
      <c r="Z505" s="1">
        <v>60.71</v>
      </c>
      <c r="AA505" t="s">
        <v>81</v>
      </c>
      <c r="AB505" t="s">
        <v>82</v>
      </c>
      <c r="AC505">
        <v>240</v>
      </c>
      <c r="AD505" t="s">
        <v>93</v>
      </c>
      <c r="AE505" t="s">
        <v>84</v>
      </c>
      <c r="AF505" t="s">
        <v>82</v>
      </c>
      <c r="AG505" s="1">
        <v>112000000</v>
      </c>
      <c r="AH505" t="s">
        <v>42</v>
      </c>
      <c r="AI505">
        <v>828211</v>
      </c>
    </row>
    <row r="506" spans="1:35" x14ac:dyDescent="0.25">
      <c r="A506" t="s">
        <v>33</v>
      </c>
      <c r="B506" t="s">
        <v>34</v>
      </c>
      <c r="C506">
        <v>4077</v>
      </c>
      <c r="D506" t="s">
        <v>73</v>
      </c>
      <c r="E506">
        <v>22</v>
      </c>
      <c r="F506" t="s">
        <v>74</v>
      </c>
      <c r="G506" t="s">
        <v>74</v>
      </c>
      <c r="H506" t="s">
        <v>75</v>
      </c>
      <c r="I506">
        <v>20190621</v>
      </c>
      <c r="K506" s="1">
        <v>1050947</v>
      </c>
      <c r="L506" t="s">
        <v>76</v>
      </c>
      <c r="M506" t="s">
        <v>77</v>
      </c>
      <c r="N506" t="s">
        <v>78</v>
      </c>
      <c r="O506" t="s">
        <v>36</v>
      </c>
      <c r="P506" t="s">
        <v>36</v>
      </c>
      <c r="Q506" t="s">
        <v>37</v>
      </c>
      <c r="R506" s="1">
        <v>1086902</v>
      </c>
      <c r="S506">
        <v>1020814</v>
      </c>
      <c r="T506" s="1">
        <v>50176900</v>
      </c>
      <c r="U506" t="s">
        <v>79</v>
      </c>
      <c r="V506">
        <v>50176900</v>
      </c>
      <c r="W506">
        <v>1</v>
      </c>
      <c r="X506" t="s">
        <v>2027</v>
      </c>
      <c r="Y506" s="1">
        <v>74923400</v>
      </c>
      <c r="Z506" s="1">
        <v>66.97</v>
      </c>
      <c r="AA506" t="s">
        <v>81</v>
      </c>
      <c r="AB506" t="s">
        <v>82</v>
      </c>
      <c r="AC506">
        <v>204</v>
      </c>
      <c r="AD506" t="s">
        <v>83</v>
      </c>
      <c r="AE506" t="s">
        <v>84</v>
      </c>
      <c r="AF506" t="s">
        <v>82</v>
      </c>
      <c r="AG506" s="1">
        <v>74923400</v>
      </c>
      <c r="AH506" t="s">
        <v>42</v>
      </c>
      <c r="AI506">
        <v>828211</v>
      </c>
    </row>
    <row r="507" spans="1:35" x14ac:dyDescent="0.25">
      <c r="A507" t="s">
        <v>33</v>
      </c>
      <c r="B507" t="s">
        <v>34</v>
      </c>
      <c r="C507">
        <v>4077</v>
      </c>
      <c r="D507" t="s">
        <v>73</v>
      </c>
      <c r="E507">
        <v>22</v>
      </c>
      <c r="F507" t="s">
        <v>74</v>
      </c>
      <c r="G507" t="s">
        <v>74</v>
      </c>
      <c r="H507" t="s">
        <v>75</v>
      </c>
      <c r="I507">
        <v>20190918</v>
      </c>
      <c r="K507" s="1">
        <v>1059127</v>
      </c>
      <c r="L507" t="s">
        <v>76</v>
      </c>
      <c r="M507" t="s">
        <v>97</v>
      </c>
      <c r="N507" t="s">
        <v>78</v>
      </c>
      <c r="O507" t="s">
        <v>36</v>
      </c>
      <c r="P507" t="s">
        <v>36</v>
      </c>
      <c r="Q507" t="s">
        <v>37</v>
      </c>
      <c r="R507" s="1">
        <v>1073325</v>
      </c>
      <c r="S507">
        <v>96318</v>
      </c>
      <c r="T507" s="1">
        <v>85500000</v>
      </c>
      <c r="U507" t="s">
        <v>98</v>
      </c>
      <c r="V507">
        <v>85500000</v>
      </c>
      <c r="W507">
        <v>1</v>
      </c>
      <c r="X507" t="s">
        <v>2709</v>
      </c>
      <c r="Y507" s="1">
        <v>122230000</v>
      </c>
      <c r="Z507" s="1">
        <v>69.95</v>
      </c>
      <c r="AA507" t="s">
        <v>81</v>
      </c>
      <c r="AB507" t="s">
        <v>82</v>
      </c>
      <c r="AC507">
        <v>360</v>
      </c>
      <c r="AD507" t="s">
        <v>93</v>
      </c>
      <c r="AE507" t="s">
        <v>84</v>
      </c>
      <c r="AG507" s="1">
        <v>122230000</v>
      </c>
      <c r="AH507" t="s">
        <v>54</v>
      </c>
      <c r="AI507">
        <v>828211</v>
      </c>
    </row>
    <row r="508" spans="1:35" x14ac:dyDescent="0.25">
      <c r="A508" t="s">
        <v>33</v>
      </c>
      <c r="B508" t="s">
        <v>34</v>
      </c>
      <c r="C508">
        <v>4559</v>
      </c>
      <c r="D508" t="s">
        <v>291</v>
      </c>
      <c r="E508">
        <v>22</v>
      </c>
      <c r="F508" t="s">
        <v>74</v>
      </c>
      <c r="G508" t="s">
        <v>74</v>
      </c>
      <c r="H508" t="s">
        <v>75</v>
      </c>
      <c r="I508">
        <v>20191129</v>
      </c>
      <c r="K508" s="1">
        <v>2920000</v>
      </c>
      <c r="L508" t="s">
        <v>76</v>
      </c>
      <c r="M508" t="s">
        <v>97</v>
      </c>
      <c r="N508" t="s">
        <v>220</v>
      </c>
      <c r="O508" t="s">
        <v>36</v>
      </c>
      <c r="P508" t="s">
        <v>44</v>
      </c>
      <c r="Q508" t="s">
        <v>37</v>
      </c>
      <c r="R508" s="1">
        <v>10920000</v>
      </c>
      <c r="S508">
        <v>2432189</v>
      </c>
      <c r="T508" s="1">
        <v>228000000</v>
      </c>
      <c r="U508" t="s">
        <v>212</v>
      </c>
      <c r="V508">
        <v>228000000</v>
      </c>
      <c r="W508">
        <v>1</v>
      </c>
      <c r="X508" t="s">
        <v>3021</v>
      </c>
      <c r="Y508" s="1">
        <v>291800000</v>
      </c>
      <c r="Z508" s="1">
        <v>78.14</v>
      </c>
      <c r="AA508" t="s">
        <v>81</v>
      </c>
      <c r="AB508" t="s">
        <v>82</v>
      </c>
      <c r="AC508">
        <v>240</v>
      </c>
      <c r="AD508" t="s">
        <v>93</v>
      </c>
      <c r="AE508" t="s">
        <v>151</v>
      </c>
      <c r="AG508" s="1">
        <v>291800000</v>
      </c>
      <c r="AH508" t="s">
        <v>42</v>
      </c>
      <c r="AI508">
        <v>828211</v>
      </c>
    </row>
    <row r="509" spans="1:35" x14ac:dyDescent="0.25">
      <c r="A509" t="s">
        <v>33</v>
      </c>
      <c r="B509" t="s">
        <v>34</v>
      </c>
      <c r="C509">
        <v>4572</v>
      </c>
      <c r="D509" t="s">
        <v>142</v>
      </c>
      <c r="E509">
        <v>22</v>
      </c>
      <c r="F509" t="s">
        <v>74</v>
      </c>
      <c r="G509" t="s">
        <v>74</v>
      </c>
      <c r="H509" t="s">
        <v>75</v>
      </c>
      <c r="I509">
        <v>20190814</v>
      </c>
      <c r="K509" s="1">
        <v>1728000</v>
      </c>
      <c r="L509" t="s">
        <v>76</v>
      </c>
      <c r="M509" t="s">
        <v>77</v>
      </c>
      <c r="N509" t="s">
        <v>78</v>
      </c>
      <c r="O509" t="s">
        <v>36</v>
      </c>
      <c r="P509" t="s">
        <v>36</v>
      </c>
      <c r="Q509" t="s">
        <v>37</v>
      </c>
      <c r="R509" s="1">
        <v>1728000</v>
      </c>
      <c r="S509">
        <v>54346</v>
      </c>
      <c r="T509" s="1">
        <v>67900000</v>
      </c>
      <c r="U509" t="s">
        <v>71</v>
      </c>
      <c r="V509">
        <v>67900000</v>
      </c>
      <c r="W509">
        <v>1</v>
      </c>
      <c r="X509" t="s">
        <v>2511</v>
      </c>
      <c r="Y509" s="1">
        <v>119620000</v>
      </c>
      <c r="Z509" s="1">
        <v>56.76</v>
      </c>
      <c r="AA509" t="s">
        <v>81</v>
      </c>
      <c r="AB509" t="s">
        <v>82</v>
      </c>
      <c r="AC509">
        <v>360</v>
      </c>
      <c r="AD509" t="s">
        <v>83</v>
      </c>
      <c r="AE509" t="s">
        <v>84</v>
      </c>
      <c r="AF509" t="s">
        <v>82</v>
      </c>
      <c r="AG509" s="1">
        <v>119620000</v>
      </c>
      <c r="AH509" t="s">
        <v>54</v>
      </c>
      <c r="AI509">
        <v>828211</v>
      </c>
    </row>
    <row r="510" spans="1:35" x14ac:dyDescent="0.25">
      <c r="A510" t="s">
        <v>33</v>
      </c>
      <c r="B510" t="s">
        <v>34</v>
      </c>
      <c r="C510">
        <v>4077</v>
      </c>
      <c r="D510" t="s">
        <v>73</v>
      </c>
      <c r="E510">
        <v>22</v>
      </c>
      <c r="F510" t="s">
        <v>74</v>
      </c>
      <c r="G510" t="s">
        <v>74</v>
      </c>
      <c r="H510" t="s">
        <v>75</v>
      </c>
      <c r="I510">
        <v>20190123</v>
      </c>
      <c r="J510" t="s">
        <v>111</v>
      </c>
      <c r="K510" s="1">
        <v>1100000</v>
      </c>
      <c r="L510" t="s">
        <v>76</v>
      </c>
      <c r="M510" t="s">
        <v>97</v>
      </c>
      <c r="N510" t="s">
        <v>78</v>
      </c>
      <c r="O510" t="s">
        <v>36</v>
      </c>
      <c r="P510" t="s">
        <v>36</v>
      </c>
      <c r="Q510" t="s">
        <v>37</v>
      </c>
      <c r="R510" s="1">
        <v>1188211</v>
      </c>
      <c r="S510">
        <v>51201</v>
      </c>
      <c r="T510" s="1">
        <v>77700000</v>
      </c>
      <c r="U510" t="s">
        <v>470</v>
      </c>
      <c r="V510">
        <v>0</v>
      </c>
      <c r="W510">
        <v>0</v>
      </c>
      <c r="X510" t="s">
        <v>39</v>
      </c>
      <c r="Y510" s="1">
        <v>51800001</v>
      </c>
      <c r="Z510" s="1">
        <v>60</v>
      </c>
      <c r="AA510" t="s">
        <v>81</v>
      </c>
      <c r="AB510" t="s">
        <v>82</v>
      </c>
      <c r="AC510">
        <v>360</v>
      </c>
      <c r="AD510" t="s">
        <v>93</v>
      </c>
      <c r="AE510" t="s">
        <v>84</v>
      </c>
      <c r="AG510" s="1">
        <v>129500000</v>
      </c>
      <c r="AH510" t="s">
        <v>54</v>
      </c>
      <c r="AI510">
        <v>828211</v>
      </c>
    </row>
    <row r="511" spans="1:35" x14ac:dyDescent="0.25">
      <c r="A511" t="s">
        <v>33</v>
      </c>
      <c r="B511" t="s">
        <v>34</v>
      </c>
      <c r="C511">
        <v>4629</v>
      </c>
      <c r="D511" t="s">
        <v>43</v>
      </c>
      <c r="E511">
        <v>22</v>
      </c>
      <c r="F511" t="s">
        <v>74</v>
      </c>
      <c r="G511" t="s">
        <v>74</v>
      </c>
      <c r="H511" t="s">
        <v>75</v>
      </c>
      <c r="I511">
        <v>20190627</v>
      </c>
      <c r="J511" t="s">
        <v>245</v>
      </c>
      <c r="K511" s="1">
        <v>983333</v>
      </c>
      <c r="L511" t="s">
        <v>76</v>
      </c>
      <c r="M511" t="s">
        <v>77</v>
      </c>
      <c r="N511" t="s">
        <v>78</v>
      </c>
      <c r="O511" t="s">
        <v>36</v>
      </c>
      <c r="P511" t="s">
        <v>36</v>
      </c>
      <c r="Q511" t="s">
        <v>45</v>
      </c>
      <c r="R511" s="1">
        <v>2000000</v>
      </c>
      <c r="S511">
        <v>0</v>
      </c>
      <c r="T511" s="1">
        <v>77700000</v>
      </c>
      <c r="U511" t="s">
        <v>1007</v>
      </c>
      <c r="V511">
        <v>0</v>
      </c>
      <c r="W511">
        <v>0</v>
      </c>
      <c r="X511" t="s">
        <v>2027</v>
      </c>
      <c r="Y511" s="1">
        <v>33300001</v>
      </c>
      <c r="Z511" s="1">
        <v>70</v>
      </c>
      <c r="AA511" t="s">
        <v>164</v>
      </c>
      <c r="AB511" t="s">
        <v>82</v>
      </c>
      <c r="AC511">
        <v>360</v>
      </c>
      <c r="AD511" t="s">
        <v>83</v>
      </c>
      <c r="AE511" t="s">
        <v>84</v>
      </c>
      <c r="AG511" s="1">
        <v>111000000</v>
      </c>
      <c r="AH511" t="s">
        <v>54</v>
      </c>
      <c r="AI511">
        <v>828211</v>
      </c>
    </row>
    <row r="512" spans="1:35" x14ac:dyDescent="0.25">
      <c r="A512" t="s">
        <v>33</v>
      </c>
      <c r="B512" t="s">
        <v>34</v>
      </c>
      <c r="C512">
        <v>4077</v>
      </c>
      <c r="D512" t="s">
        <v>73</v>
      </c>
      <c r="E512">
        <v>22</v>
      </c>
      <c r="F512" t="s">
        <v>74</v>
      </c>
      <c r="G512" t="s">
        <v>74</v>
      </c>
      <c r="H512" t="s">
        <v>75</v>
      </c>
      <c r="I512">
        <v>20191001</v>
      </c>
      <c r="K512" s="1">
        <v>1707000</v>
      </c>
      <c r="L512" t="s">
        <v>76</v>
      </c>
      <c r="M512" t="s">
        <v>77</v>
      </c>
      <c r="N512" t="s">
        <v>85</v>
      </c>
      <c r="O512" t="s">
        <v>36</v>
      </c>
      <c r="P512" t="s">
        <v>36</v>
      </c>
      <c r="Q512" t="s">
        <v>37</v>
      </c>
      <c r="R512" s="1">
        <v>1707000</v>
      </c>
      <c r="S512">
        <v>15093</v>
      </c>
      <c r="T512" s="1">
        <v>78200000</v>
      </c>
      <c r="U512" t="s">
        <v>221</v>
      </c>
      <c r="V512">
        <v>78200000</v>
      </c>
      <c r="W512">
        <v>1</v>
      </c>
      <c r="X512" t="s">
        <v>2883</v>
      </c>
      <c r="Y512" s="1">
        <v>111795000</v>
      </c>
      <c r="Z512" s="1">
        <v>69.95</v>
      </c>
      <c r="AA512" t="s">
        <v>81</v>
      </c>
      <c r="AB512" t="s">
        <v>82</v>
      </c>
      <c r="AC512">
        <v>240</v>
      </c>
      <c r="AD512" t="s">
        <v>411</v>
      </c>
      <c r="AE512" t="s">
        <v>41</v>
      </c>
      <c r="AG512" s="1">
        <v>111795000</v>
      </c>
      <c r="AH512" t="s">
        <v>54</v>
      </c>
      <c r="AI512">
        <v>828211</v>
      </c>
    </row>
    <row r="513" spans="1:35" x14ac:dyDescent="0.25">
      <c r="A513" t="s">
        <v>33</v>
      </c>
      <c r="B513" t="s">
        <v>34</v>
      </c>
      <c r="C513">
        <v>4568</v>
      </c>
      <c r="D513" t="s">
        <v>147</v>
      </c>
      <c r="E513">
        <v>21</v>
      </c>
      <c r="F513" t="s">
        <v>74</v>
      </c>
      <c r="G513" t="s">
        <v>74</v>
      </c>
      <c r="H513" t="s">
        <v>75</v>
      </c>
      <c r="I513">
        <v>20191227</v>
      </c>
      <c r="K513" s="1">
        <v>1555000</v>
      </c>
      <c r="L513" t="s">
        <v>76</v>
      </c>
      <c r="M513" t="s">
        <v>77</v>
      </c>
      <c r="N513" t="s">
        <v>78</v>
      </c>
      <c r="O513" t="s">
        <v>36</v>
      </c>
      <c r="P513" t="s">
        <v>36</v>
      </c>
      <c r="Q513" t="s">
        <v>37</v>
      </c>
      <c r="R513" s="1">
        <v>1652032</v>
      </c>
      <c r="S513">
        <v>0</v>
      </c>
      <c r="T513" s="1">
        <v>56600000</v>
      </c>
      <c r="U513" t="s">
        <v>103</v>
      </c>
      <c r="V513">
        <v>56600000</v>
      </c>
      <c r="W513">
        <v>1</v>
      </c>
      <c r="X513" t="s">
        <v>3141</v>
      </c>
      <c r="Y513" s="1">
        <v>90500000</v>
      </c>
      <c r="Z513" s="1">
        <v>62.54</v>
      </c>
      <c r="AA513" t="s">
        <v>81</v>
      </c>
      <c r="AB513" t="s">
        <v>82</v>
      </c>
      <c r="AC513">
        <v>240</v>
      </c>
      <c r="AD513" t="s">
        <v>83</v>
      </c>
      <c r="AE513" t="s">
        <v>84</v>
      </c>
      <c r="AF513" t="s">
        <v>82</v>
      </c>
      <c r="AG513" s="1">
        <v>90500000</v>
      </c>
      <c r="AH513" t="s">
        <v>54</v>
      </c>
      <c r="AI513">
        <v>828211</v>
      </c>
    </row>
    <row r="514" spans="1:35" x14ac:dyDescent="0.25">
      <c r="A514" t="s">
        <v>33</v>
      </c>
      <c r="B514" t="s">
        <v>34</v>
      </c>
      <c r="C514">
        <v>4077</v>
      </c>
      <c r="D514" t="s">
        <v>73</v>
      </c>
      <c r="E514">
        <v>21</v>
      </c>
      <c r="F514" t="s">
        <v>74</v>
      </c>
      <c r="G514" t="s">
        <v>74</v>
      </c>
      <c r="H514" t="s">
        <v>75</v>
      </c>
      <c r="I514">
        <v>20190719</v>
      </c>
      <c r="K514" s="1">
        <v>1470495</v>
      </c>
      <c r="L514" t="s">
        <v>76</v>
      </c>
      <c r="M514" t="s">
        <v>77</v>
      </c>
      <c r="N514" t="s">
        <v>78</v>
      </c>
      <c r="O514" t="s">
        <v>36</v>
      </c>
      <c r="P514" t="s">
        <v>36</v>
      </c>
      <c r="Q514" t="s">
        <v>37</v>
      </c>
      <c r="R514" s="1">
        <v>1470495</v>
      </c>
      <c r="S514">
        <v>108470</v>
      </c>
      <c r="T514" s="1">
        <v>43000000</v>
      </c>
      <c r="U514" t="s">
        <v>575</v>
      </c>
      <c r="V514">
        <v>43000000</v>
      </c>
      <c r="W514">
        <v>1</v>
      </c>
      <c r="X514" t="s">
        <v>2242</v>
      </c>
      <c r="Y514" s="1">
        <v>79744000</v>
      </c>
      <c r="Z514" s="1">
        <v>53.92</v>
      </c>
      <c r="AA514" t="s">
        <v>81</v>
      </c>
      <c r="AB514" t="s">
        <v>82</v>
      </c>
      <c r="AC514">
        <v>204</v>
      </c>
      <c r="AD514" t="s">
        <v>83</v>
      </c>
      <c r="AE514" t="s">
        <v>84</v>
      </c>
      <c r="AF514" t="s">
        <v>82</v>
      </c>
      <c r="AG514" s="1">
        <v>79744000</v>
      </c>
      <c r="AH514" t="s">
        <v>54</v>
      </c>
      <c r="AI514">
        <v>828211</v>
      </c>
    </row>
    <row r="515" spans="1:35" x14ac:dyDescent="0.25">
      <c r="A515" t="s">
        <v>33</v>
      </c>
      <c r="B515" t="s">
        <v>34</v>
      </c>
      <c r="C515">
        <v>4729</v>
      </c>
      <c r="D515" t="s">
        <v>196</v>
      </c>
      <c r="E515">
        <v>21</v>
      </c>
      <c r="F515" t="s">
        <v>74</v>
      </c>
      <c r="G515" t="s">
        <v>74</v>
      </c>
      <c r="H515" t="s">
        <v>161</v>
      </c>
      <c r="I515">
        <v>20190910</v>
      </c>
      <c r="K515" s="1">
        <v>1761032</v>
      </c>
      <c r="L515" t="s">
        <v>76</v>
      </c>
      <c r="M515" t="s">
        <v>77</v>
      </c>
      <c r="N515" t="s">
        <v>85</v>
      </c>
      <c r="O515" t="s">
        <v>36</v>
      </c>
      <c r="P515" t="s">
        <v>36</v>
      </c>
      <c r="Q515" t="s">
        <v>37</v>
      </c>
      <c r="R515" s="1">
        <v>1761032</v>
      </c>
      <c r="S515">
        <v>50383</v>
      </c>
      <c r="T515" s="1">
        <v>61000000</v>
      </c>
      <c r="U515" t="s">
        <v>103</v>
      </c>
      <c r="V515">
        <v>61000000</v>
      </c>
      <c r="W515">
        <v>1</v>
      </c>
      <c r="X515" t="s">
        <v>2709</v>
      </c>
      <c r="Y515" s="1">
        <v>111795000</v>
      </c>
      <c r="Z515" s="1">
        <v>54.71</v>
      </c>
      <c r="AA515" t="s">
        <v>81</v>
      </c>
      <c r="AB515" t="s">
        <v>124</v>
      </c>
      <c r="AC515">
        <v>180</v>
      </c>
      <c r="AD515" t="s">
        <v>83</v>
      </c>
      <c r="AE515" t="s">
        <v>41</v>
      </c>
      <c r="AF515" t="s">
        <v>82</v>
      </c>
      <c r="AG515" s="1">
        <v>111795000</v>
      </c>
      <c r="AH515" t="s">
        <v>54</v>
      </c>
      <c r="AI515">
        <v>828211</v>
      </c>
    </row>
    <row r="516" spans="1:35" x14ac:dyDescent="0.25">
      <c r="A516" t="s">
        <v>33</v>
      </c>
      <c r="B516" t="s">
        <v>34</v>
      </c>
      <c r="C516">
        <v>4682</v>
      </c>
      <c r="D516" t="s">
        <v>179</v>
      </c>
      <c r="E516">
        <v>21</v>
      </c>
      <c r="F516" t="s">
        <v>74</v>
      </c>
      <c r="G516" t="s">
        <v>74</v>
      </c>
      <c r="H516" t="s">
        <v>75</v>
      </c>
      <c r="I516">
        <v>20190509</v>
      </c>
      <c r="K516" s="1">
        <v>1500000</v>
      </c>
      <c r="L516" t="s">
        <v>76</v>
      </c>
      <c r="M516" t="s">
        <v>77</v>
      </c>
      <c r="N516" t="s">
        <v>78</v>
      </c>
      <c r="O516" t="s">
        <v>36</v>
      </c>
      <c r="P516" t="s">
        <v>36</v>
      </c>
      <c r="Q516" t="s">
        <v>37</v>
      </c>
      <c r="R516" s="1">
        <v>1500000</v>
      </c>
      <c r="S516">
        <v>0</v>
      </c>
      <c r="T516" s="1">
        <v>59000000</v>
      </c>
      <c r="U516" t="s">
        <v>103</v>
      </c>
      <c r="V516">
        <v>59000000</v>
      </c>
      <c r="W516">
        <v>1</v>
      </c>
      <c r="X516" t="s">
        <v>1812</v>
      </c>
      <c r="Y516" s="1">
        <v>93740000</v>
      </c>
      <c r="Z516" s="1">
        <v>62.94</v>
      </c>
      <c r="AA516" t="s">
        <v>81</v>
      </c>
      <c r="AB516" t="s">
        <v>82</v>
      </c>
      <c r="AC516">
        <v>360</v>
      </c>
      <c r="AD516" t="s">
        <v>83</v>
      </c>
      <c r="AE516" t="s">
        <v>84</v>
      </c>
      <c r="AF516" t="s">
        <v>82</v>
      </c>
      <c r="AG516" s="1">
        <v>93740000</v>
      </c>
      <c r="AH516" t="s">
        <v>54</v>
      </c>
      <c r="AI516">
        <v>828211</v>
      </c>
    </row>
    <row r="517" spans="1:35" x14ac:dyDescent="0.25">
      <c r="A517" t="s">
        <v>33</v>
      </c>
      <c r="B517" t="s">
        <v>34</v>
      </c>
      <c r="C517">
        <v>4077</v>
      </c>
      <c r="D517" t="s">
        <v>73</v>
      </c>
      <c r="E517">
        <v>21</v>
      </c>
      <c r="F517" t="s">
        <v>74</v>
      </c>
      <c r="G517" t="s">
        <v>74</v>
      </c>
      <c r="H517" t="s">
        <v>75</v>
      </c>
      <c r="I517">
        <v>20191015</v>
      </c>
      <c r="K517" s="1">
        <v>1415148</v>
      </c>
      <c r="L517" t="s">
        <v>76</v>
      </c>
      <c r="M517" t="s">
        <v>77</v>
      </c>
      <c r="N517" t="s">
        <v>78</v>
      </c>
      <c r="O517" t="s">
        <v>36</v>
      </c>
      <c r="P517" t="s">
        <v>36</v>
      </c>
      <c r="Q517" t="s">
        <v>37</v>
      </c>
      <c r="R517" s="1">
        <v>1415148</v>
      </c>
      <c r="S517">
        <v>0</v>
      </c>
      <c r="T517" s="1">
        <v>54700000</v>
      </c>
      <c r="U517" t="s">
        <v>557</v>
      </c>
      <c r="V517">
        <v>54700000</v>
      </c>
      <c r="W517">
        <v>1</v>
      </c>
      <c r="X517" t="s">
        <v>2883</v>
      </c>
      <c r="Y517" s="1">
        <v>105000000</v>
      </c>
      <c r="Z517" s="1">
        <v>52.1</v>
      </c>
      <c r="AA517" t="s">
        <v>81</v>
      </c>
      <c r="AB517" t="s">
        <v>82</v>
      </c>
      <c r="AC517">
        <v>360</v>
      </c>
      <c r="AD517" t="s">
        <v>83</v>
      </c>
      <c r="AE517" t="s">
        <v>84</v>
      </c>
      <c r="AF517" t="s">
        <v>124</v>
      </c>
      <c r="AG517" s="1">
        <v>105000000</v>
      </c>
      <c r="AH517" t="s">
        <v>42</v>
      </c>
      <c r="AI517">
        <v>828211</v>
      </c>
    </row>
    <row r="518" spans="1:35" x14ac:dyDescent="0.25">
      <c r="A518" t="s">
        <v>33</v>
      </c>
      <c r="B518" t="s">
        <v>34</v>
      </c>
      <c r="C518">
        <v>4568</v>
      </c>
      <c r="D518" t="s">
        <v>147</v>
      </c>
      <c r="E518">
        <v>21</v>
      </c>
      <c r="F518" t="s">
        <v>74</v>
      </c>
      <c r="G518" t="s">
        <v>74</v>
      </c>
      <c r="H518" t="s">
        <v>75</v>
      </c>
      <c r="I518">
        <v>20191120</v>
      </c>
      <c r="K518" s="1">
        <v>2773923</v>
      </c>
      <c r="L518" t="s">
        <v>76</v>
      </c>
      <c r="M518" t="s">
        <v>77</v>
      </c>
      <c r="N518" t="s">
        <v>85</v>
      </c>
      <c r="O518" t="s">
        <v>36</v>
      </c>
      <c r="P518" t="s">
        <v>36</v>
      </c>
      <c r="Q518" t="s">
        <v>37</v>
      </c>
      <c r="R518" s="1">
        <v>2773923</v>
      </c>
      <c r="S518">
        <v>319553</v>
      </c>
      <c r="T518" s="1">
        <v>55000000</v>
      </c>
      <c r="U518" t="s">
        <v>824</v>
      </c>
      <c r="V518">
        <v>55000000</v>
      </c>
      <c r="W518">
        <v>1</v>
      </c>
      <c r="X518" t="s">
        <v>3021</v>
      </c>
      <c r="Y518" s="1">
        <v>114900000</v>
      </c>
      <c r="Z518" s="1">
        <v>47.87</v>
      </c>
      <c r="AA518" t="s">
        <v>81</v>
      </c>
      <c r="AB518" t="s">
        <v>82</v>
      </c>
      <c r="AC518">
        <v>180</v>
      </c>
      <c r="AD518" t="s">
        <v>83</v>
      </c>
      <c r="AE518" t="s">
        <v>41</v>
      </c>
      <c r="AF518" t="s">
        <v>82</v>
      </c>
      <c r="AG518" s="1">
        <v>114900000</v>
      </c>
      <c r="AH518" t="s">
        <v>54</v>
      </c>
      <c r="AI518">
        <v>828211</v>
      </c>
    </row>
    <row r="519" spans="1:35" x14ac:dyDescent="0.25">
      <c r="A519" t="s">
        <v>33</v>
      </c>
      <c r="B519" t="s">
        <v>34</v>
      </c>
      <c r="C519">
        <v>4077</v>
      </c>
      <c r="D519" t="s">
        <v>73</v>
      </c>
      <c r="E519">
        <v>21</v>
      </c>
      <c r="F519" t="s">
        <v>74</v>
      </c>
      <c r="G519" t="s">
        <v>74</v>
      </c>
      <c r="H519" t="s">
        <v>75</v>
      </c>
      <c r="I519">
        <v>20191212</v>
      </c>
      <c r="J519" t="s">
        <v>111</v>
      </c>
      <c r="K519" s="1">
        <v>1600000</v>
      </c>
      <c r="L519" t="s">
        <v>76</v>
      </c>
      <c r="M519" t="s">
        <v>77</v>
      </c>
      <c r="N519" t="s">
        <v>78</v>
      </c>
      <c r="O519" t="s">
        <v>36</v>
      </c>
      <c r="P519" t="s">
        <v>36</v>
      </c>
      <c r="Q519" t="s">
        <v>37</v>
      </c>
      <c r="R519" s="1">
        <v>1600000</v>
      </c>
      <c r="S519">
        <v>37521</v>
      </c>
      <c r="T519" s="1">
        <v>54900000</v>
      </c>
      <c r="U519" t="s">
        <v>748</v>
      </c>
      <c r="V519">
        <v>0</v>
      </c>
      <c r="W519">
        <v>0</v>
      </c>
      <c r="X519" t="s">
        <v>3141</v>
      </c>
      <c r="Y519" s="1">
        <v>34100001</v>
      </c>
      <c r="Z519" s="1">
        <v>61.69</v>
      </c>
      <c r="AA519" t="s">
        <v>81</v>
      </c>
      <c r="AB519" t="s">
        <v>82</v>
      </c>
      <c r="AC519">
        <v>228</v>
      </c>
      <c r="AD519" t="s">
        <v>83</v>
      </c>
      <c r="AE519" t="s">
        <v>84</v>
      </c>
      <c r="AF519" t="s">
        <v>82</v>
      </c>
      <c r="AG519" s="1">
        <v>89000000</v>
      </c>
      <c r="AH519" t="s">
        <v>54</v>
      </c>
      <c r="AI519">
        <v>828211</v>
      </c>
    </row>
    <row r="520" spans="1:35" x14ac:dyDescent="0.25">
      <c r="A520" t="s">
        <v>33</v>
      </c>
      <c r="B520" t="s">
        <v>34</v>
      </c>
      <c r="C520">
        <v>4077</v>
      </c>
      <c r="D520" t="s">
        <v>73</v>
      </c>
      <c r="E520">
        <v>21</v>
      </c>
      <c r="F520" t="s">
        <v>74</v>
      </c>
      <c r="G520" t="s">
        <v>74</v>
      </c>
      <c r="H520" t="s">
        <v>75</v>
      </c>
      <c r="I520">
        <v>20191230</v>
      </c>
      <c r="K520" s="1">
        <v>828116</v>
      </c>
      <c r="L520" t="s">
        <v>76</v>
      </c>
      <c r="M520" t="s">
        <v>77</v>
      </c>
      <c r="N520" t="s">
        <v>78</v>
      </c>
      <c r="O520" t="s">
        <v>36</v>
      </c>
      <c r="P520" t="s">
        <v>36</v>
      </c>
      <c r="Q520" t="s">
        <v>37</v>
      </c>
      <c r="R520" s="1">
        <v>828116</v>
      </c>
      <c r="S520">
        <v>0</v>
      </c>
      <c r="T520" s="1">
        <v>26256520</v>
      </c>
      <c r="U520" t="s">
        <v>1276</v>
      </c>
      <c r="V520">
        <v>26256520</v>
      </c>
      <c r="W520">
        <v>1</v>
      </c>
      <c r="X520" t="s">
        <v>3141</v>
      </c>
      <c r="Y520" s="1">
        <v>117900000</v>
      </c>
      <c r="Z520" s="1">
        <v>22.27</v>
      </c>
      <c r="AA520" t="s">
        <v>81</v>
      </c>
      <c r="AB520" t="s">
        <v>82</v>
      </c>
      <c r="AC520">
        <v>240</v>
      </c>
      <c r="AD520" t="s">
        <v>93</v>
      </c>
      <c r="AE520" t="s">
        <v>84</v>
      </c>
      <c r="AF520" t="s">
        <v>82</v>
      </c>
      <c r="AG520" s="1">
        <v>117900000</v>
      </c>
      <c r="AH520" t="s">
        <v>42</v>
      </c>
      <c r="AI520">
        <v>828211</v>
      </c>
    </row>
    <row r="521" spans="1:35" x14ac:dyDescent="0.25">
      <c r="A521" t="s">
        <v>33</v>
      </c>
      <c r="B521" t="s">
        <v>34</v>
      </c>
      <c r="C521">
        <v>4077</v>
      </c>
      <c r="D521" t="s">
        <v>73</v>
      </c>
      <c r="E521">
        <v>28</v>
      </c>
      <c r="F521" t="s">
        <v>74</v>
      </c>
      <c r="G521" t="s">
        <v>74</v>
      </c>
      <c r="H521" t="s">
        <v>75</v>
      </c>
      <c r="I521">
        <v>20190822</v>
      </c>
      <c r="K521" s="1">
        <v>2009850</v>
      </c>
      <c r="L521" t="s">
        <v>76</v>
      </c>
      <c r="M521" t="s">
        <v>77</v>
      </c>
      <c r="N521" t="s">
        <v>78</v>
      </c>
      <c r="O521" t="s">
        <v>36</v>
      </c>
      <c r="P521" t="s">
        <v>36</v>
      </c>
      <c r="Q521" t="s">
        <v>37</v>
      </c>
      <c r="R521" s="1">
        <v>2009850</v>
      </c>
      <c r="S521">
        <v>72604</v>
      </c>
      <c r="T521" s="1">
        <v>76000000</v>
      </c>
      <c r="U521" t="s">
        <v>1740</v>
      </c>
      <c r="V521">
        <v>76000000</v>
      </c>
      <c r="W521">
        <v>1</v>
      </c>
      <c r="X521" t="s">
        <v>2511</v>
      </c>
      <c r="Y521" s="1">
        <v>110500000</v>
      </c>
      <c r="Z521" s="1">
        <v>68.78</v>
      </c>
      <c r="AA521" t="s">
        <v>81</v>
      </c>
      <c r="AB521" t="s">
        <v>82</v>
      </c>
      <c r="AC521">
        <v>312</v>
      </c>
      <c r="AD521" t="s">
        <v>89</v>
      </c>
      <c r="AE521" t="s">
        <v>84</v>
      </c>
      <c r="AF521" t="s">
        <v>82</v>
      </c>
      <c r="AG521" s="1">
        <v>110500000</v>
      </c>
      <c r="AH521" t="s">
        <v>54</v>
      </c>
      <c r="AI521">
        <v>828211</v>
      </c>
    </row>
    <row r="522" spans="1:35" x14ac:dyDescent="0.25">
      <c r="A522" t="s">
        <v>33</v>
      </c>
      <c r="B522" t="s">
        <v>34</v>
      </c>
      <c r="C522">
        <v>4077</v>
      </c>
      <c r="D522" t="s">
        <v>73</v>
      </c>
      <c r="E522">
        <v>28</v>
      </c>
      <c r="F522" t="s">
        <v>74</v>
      </c>
      <c r="G522" t="s">
        <v>74</v>
      </c>
      <c r="H522" t="s">
        <v>75</v>
      </c>
      <c r="I522">
        <v>20190406</v>
      </c>
      <c r="K522" s="1">
        <v>1086328</v>
      </c>
      <c r="L522" t="s">
        <v>76</v>
      </c>
      <c r="M522" t="s">
        <v>97</v>
      </c>
      <c r="N522" t="s">
        <v>78</v>
      </c>
      <c r="O522" t="s">
        <v>36</v>
      </c>
      <c r="P522" t="s">
        <v>36</v>
      </c>
      <c r="Q522" t="s">
        <v>37</v>
      </c>
      <c r="R522" s="1">
        <v>1203514</v>
      </c>
      <c r="S522">
        <v>11633</v>
      </c>
      <c r="T522" s="1">
        <v>42800000</v>
      </c>
      <c r="U522" t="s">
        <v>123</v>
      </c>
      <c r="V522">
        <v>42800000</v>
      </c>
      <c r="W522">
        <v>1</v>
      </c>
      <c r="X522" t="s">
        <v>1587</v>
      </c>
      <c r="Y522" s="1">
        <v>115209276</v>
      </c>
      <c r="Z522" s="1">
        <v>37.15</v>
      </c>
      <c r="AA522" t="s">
        <v>81</v>
      </c>
      <c r="AB522" t="s">
        <v>82</v>
      </c>
      <c r="AC522">
        <v>360</v>
      </c>
      <c r="AD522" t="s">
        <v>93</v>
      </c>
      <c r="AE522" t="s">
        <v>84</v>
      </c>
      <c r="AF522" t="s">
        <v>82</v>
      </c>
      <c r="AG522" s="1">
        <v>115209276</v>
      </c>
      <c r="AH522" t="s">
        <v>42</v>
      </c>
      <c r="AI522">
        <v>828211</v>
      </c>
    </row>
    <row r="523" spans="1:35" x14ac:dyDescent="0.25">
      <c r="A523" t="s">
        <v>33</v>
      </c>
      <c r="B523" t="s">
        <v>34</v>
      </c>
      <c r="C523">
        <v>4077</v>
      </c>
      <c r="D523" t="s">
        <v>73</v>
      </c>
      <c r="E523">
        <v>28</v>
      </c>
      <c r="F523" t="s">
        <v>74</v>
      </c>
      <c r="G523" t="s">
        <v>74</v>
      </c>
      <c r="H523" t="s">
        <v>75</v>
      </c>
      <c r="I523">
        <v>20190605</v>
      </c>
      <c r="K523" s="1">
        <v>1460878</v>
      </c>
      <c r="L523" t="s">
        <v>76</v>
      </c>
      <c r="M523" t="s">
        <v>77</v>
      </c>
      <c r="N523" t="s">
        <v>78</v>
      </c>
      <c r="O523" t="s">
        <v>36</v>
      </c>
      <c r="P523" t="s">
        <v>36</v>
      </c>
      <c r="Q523" t="s">
        <v>37</v>
      </c>
      <c r="R523" s="1">
        <v>1460878</v>
      </c>
      <c r="S523">
        <v>567217</v>
      </c>
      <c r="T523" s="1">
        <v>50000000</v>
      </c>
      <c r="U523" t="s">
        <v>635</v>
      </c>
      <c r="V523">
        <v>50000000</v>
      </c>
      <c r="W523">
        <v>1</v>
      </c>
      <c r="X523" t="s">
        <v>2027</v>
      </c>
      <c r="Y523" s="1">
        <v>116400001</v>
      </c>
      <c r="Z523" s="1">
        <v>42.96</v>
      </c>
      <c r="AA523" t="s">
        <v>81</v>
      </c>
      <c r="AB523" t="s">
        <v>82</v>
      </c>
      <c r="AC523">
        <v>240</v>
      </c>
      <c r="AD523" t="s">
        <v>93</v>
      </c>
      <c r="AE523" t="s">
        <v>84</v>
      </c>
      <c r="AF523" t="s">
        <v>82</v>
      </c>
      <c r="AG523" s="1">
        <v>116400000</v>
      </c>
      <c r="AH523" t="s">
        <v>42</v>
      </c>
      <c r="AI523">
        <v>828211</v>
      </c>
    </row>
    <row r="524" spans="1:35" x14ac:dyDescent="0.25">
      <c r="A524" t="s">
        <v>33</v>
      </c>
      <c r="B524" t="s">
        <v>34</v>
      </c>
      <c r="C524">
        <v>4574</v>
      </c>
      <c r="D524" t="s">
        <v>146</v>
      </c>
      <c r="E524">
        <v>28</v>
      </c>
      <c r="F524" t="s">
        <v>74</v>
      </c>
      <c r="G524" t="s">
        <v>74</v>
      </c>
      <c r="H524" t="s">
        <v>161</v>
      </c>
      <c r="I524">
        <v>20190618</v>
      </c>
      <c r="K524" s="1">
        <v>2205100</v>
      </c>
      <c r="L524" t="s">
        <v>130</v>
      </c>
      <c r="M524" t="s">
        <v>77</v>
      </c>
      <c r="N524" t="s">
        <v>251</v>
      </c>
      <c r="O524" t="s">
        <v>36</v>
      </c>
      <c r="P524" t="s">
        <v>36</v>
      </c>
      <c r="Q524" t="s">
        <v>37</v>
      </c>
      <c r="R524" s="1">
        <v>2205100</v>
      </c>
      <c r="S524">
        <v>53988</v>
      </c>
      <c r="T524" s="1">
        <v>82500000</v>
      </c>
      <c r="V524">
        <v>82500000</v>
      </c>
      <c r="W524">
        <v>1</v>
      </c>
      <c r="X524" t="s">
        <v>2027</v>
      </c>
      <c r="Y524" s="1">
        <v>106000000</v>
      </c>
      <c r="Z524" s="1">
        <v>77.83</v>
      </c>
      <c r="AA524" t="s">
        <v>81</v>
      </c>
      <c r="AB524" t="s">
        <v>82</v>
      </c>
      <c r="AC524">
        <v>180</v>
      </c>
      <c r="AD524" t="s">
        <v>93</v>
      </c>
      <c r="AE524" t="s">
        <v>41</v>
      </c>
      <c r="AG524" s="1">
        <v>106123450</v>
      </c>
      <c r="AH524" t="s">
        <v>54</v>
      </c>
      <c r="AI524">
        <v>828211</v>
      </c>
    </row>
    <row r="525" spans="1:35" x14ac:dyDescent="0.25">
      <c r="A525" t="s">
        <v>33</v>
      </c>
      <c r="B525" t="s">
        <v>34</v>
      </c>
      <c r="C525">
        <v>4077</v>
      </c>
      <c r="D525" t="s">
        <v>73</v>
      </c>
      <c r="E525">
        <v>28</v>
      </c>
      <c r="F525" t="s">
        <v>74</v>
      </c>
      <c r="G525" t="s">
        <v>74</v>
      </c>
      <c r="H525" t="s">
        <v>75</v>
      </c>
      <c r="I525">
        <v>20191212</v>
      </c>
      <c r="K525" s="1">
        <v>5500000</v>
      </c>
      <c r="L525" t="s">
        <v>76</v>
      </c>
      <c r="M525" t="s">
        <v>77</v>
      </c>
      <c r="N525" t="s">
        <v>85</v>
      </c>
      <c r="O525" t="s">
        <v>36</v>
      </c>
      <c r="P525" t="s">
        <v>36</v>
      </c>
      <c r="Q525" t="s">
        <v>37</v>
      </c>
      <c r="R525" s="1">
        <v>5500000</v>
      </c>
      <c r="S525">
        <v>359428</v>
      </c>
      <c r="T525" s="1">
        <v>102240000</v>
      </c>
      <c r="U525" t="s">
        <v>1500</v>
      </c>
      <c r="V525">
        <v>102240000</v>
      </c>
      <c r="W525">
        <v>1</v>
      </c>
      <c r="X525" t="s">
        <v>3141</v>
      </c>
      <c r="Y525" s="1">
        <v>127800000</v>
      </c>
      <c r="Z525" s="1">
        <v>80</v>
      </c>
      <c r="AA525" t="s">
        <v>81</v>
      </c>
      <c r="AB525" t="s">
        <v>82</v>
      </c>
      <c r="AC525">
        <v>180</v>
      </c>
      <c r="AD525" t="s">
        <v>411</v>
      </c>
      <c r="AE525" t="s">
        <v>41</v>
      </c>
      <c r="AG525" s="1">
        <v>127800000</v>
      </c>
      <c r="AH525" t="s">
        <v>42</v>
      </c>
      <c r="AI525">
        <v>828211</v>
      </c>
    </row>
    <row r="526" spans="1:35" x14ac:dyDescent="0.25">
      <c r="A526" t="s">
        <v>33</v>
      </c>
      <c r="B526" t="s">
        <v>34</v>
      </c>
      <c r="C526">
        <v>89</v>
      </c>
      <c r="D526" t="s">
        <v>277</v>
      </c>
      <c r="E526">
        <v>28</v>
      </c>
      <c r="F526" t="s">
        <v>74</v>
      </c>
      <c r="G526" t="s">
        <v>74</v>
      </c>
      <c r="H526" t="s">
        <v>75</v>
      </c>
      <c r="I526">
        <v>20191031</v>
      </c>
      <c r="K526" s="1">
        <v>4000000</v>
      </c>
      <c r="L526" t="s">
        <v>76</v>
      </c>
      <c r="M526" t="s">
        <v>77</v>
      </c>
      <c r="N526" t="s">
        <v>85</v>
      </c>
      <c r="O526" t="s">
        <v>36</v>
      </c>
      <c r="P526" t="s">
        <v>44</v>
      </c>
      <c r="Q526" t="s">
        <v>37</v>
      </c>
      <c r="R526" s="1">
        <v>11500000</v>
      </c>
      <c r="S526">
        <v>155010</v>
      </c>
      <c r="T526" s="1">
        <v>200000000</v>
      </c>
      <c r="U526" t="s">
        <v>393</v>
      </c>
      <c r="V526">
        <v>200000000</v>
      </c>
      <c r="W526">
        <v>1</v>
      </c>
      <c r="X526" t="s">
        <v>2883</v>
      </c>
      <c r="Y526" s="1">
        <v>658600000</v>
      </c>
      <c r="Z526" s="1">
        <v>30.37</v>
      </c>
      <c r="AA526" t="s">
        <v>81</v>
      </c>
      <c r="AB526" t="s">
        <v>82</v>
      </c>
      <c r="AC526">
        <v>120</v>
      </c>
      <c r="AD526" t="s">
        <v>93</v>
      </c>
      <c r="AE526" t="s">
        <v>41</v>
      </c>
      <c r="AG526" s="1">
        <v>658600000</v>
      </c>
      <c r="AH526" t="s">
        <v>54</v>
      </c>
      <c r="AI526">
        <v>828211</v>
      </c>
    </row>
    <row r="527" spans="1:35" x14ac:dyDescent="0.25">
      <c r="A527" t="s">
        <v>33</v>
      </c>
      <c r="B527" t="s">
        <v>34</v>
      </c>
      <c r="C527">
        <v>4077</v>
      </c>
      <c r="D527" t="s">
        <v>73</v>
      </c>
      <c r="E527">
        <v>28</v>
      </c>
      <c r="F527" t="s">
        <v>74</v>
      </c>
      <c r="G527" t="s">
        <v>74</v>
      </c>
      <c r="H527" t="s">
        <v>75</v>
      </c>
      <c r="I527">
        <v>20190503</v>
      </c>
      <c r="K527" s="1">
        <v>2600000</v>
      </c>
      <c r="L527" t="s">
        <v>76</v>
      </c>
      <c r="M527" t="s">
        <v>97</v>
      </c>
      <c r="N527" t="s">
        <v>85</v>
      </c>
      <c r="O527" t="s">
        <v>36</v>
      </c>
      <c r="P527" t="s">
        <v>36</v>
      </c>
      <c r="Q527" t="s">
        <v>37</v>
      </c>
      <c r="R527" s="1">
        <v>3220071</v>
      </c>
      <c r="S527">
        <v>5</v>
      </c>
      <c r="T527" s="1">
        <v>73975160</v>
      </c>
      <c r="U527" t="s">
        <v>1788</v>
      </c>
      <c r="V527">
        <v>73975160</v>
      </c>
      <c r="W527">
        <v>1</v>
      </c>
      <c r="X527" t="s">
        <v>1812</v>
      </c>
      <c r="Y527" s="1">
        <v>128000000</v>
      </c>
      <c r="Z527" s="1">
        <v>57.79</v>
      </c>
      <c r="AA527" t="s">
        <v>81</v>
      </c>
      <c r="AB527" t="s">
        <v>82</v>
      </c>
      <c r="AC527">
        <v>240</v>
      </c>
      <c r="AD527" t="s">
        <v>93</v>
      </c>
      <c r="AE527" t="s">
        <v>41</v>
      </c>
      <c r="AG527" s="1">
        <v>128000000</v>
      </c>
      <c r="AH527" t="s">
        <v>42</v>
      </c>
      <c r="AI527">
        <v>828211</v>
      </c>
    </row>
    <row r="528" spans="1:35" x14ac:dyDescent="0.25">
      <c r="A528" t="s">
        <v>33</v>
      </c>
      <c r="B528" t="s">
        <v>34</v>
      </c>
      <c r="C528">
        <v>28</v>
      </c>
      <c r="D528" t="s">
        <v>55</v>
      </c>
      <c r="E528">
        <v>28</v>
      </c>
      <c r="F528" t="s">
        <v>74</v>
      </c>
      <c r="G528" t="s">
        <v>74</v>
      </c>
      <c r="H528" t="s">
        <v>1978</v>
      </c>
      <c r="I528">
        <v>20190710</v>
      </c>
      <c r="K528" s="1">
        <v>8545400</v>
      </c>
      <c r="L528" t="s">
        <v>76</v>
      </c>
      <c r="M528" t="s">
        <v>97</v>
      </c>
      <c r="N528" t="s">
        <v>220</v>
      </c>
      <c r="O528" t="s">
        <v>44</v>
      </c>
      <c r="P528" t="s">
        <v>44</v>
      </c>
      <c r="Q528" t="s">
        <v>37</v>
      </c>
      <c r="R528" s="1">
        <v>9490067</v>
      </c>
      <c r="S528">
        <v>1233675</v>
      </c>
      <c r="T528" s="1">
        <v>196000000</v>
      </c>
      <c r="U528" t="s">
        <v>2148</v>
      </c>
      <c r="V528">
        <v>196000000</v>
      </c>
      <c r="W528">
        <v>1</v>
      </c>
      <c r="X528" t="s">
        <v>2242</v>
      </c>
      <c r="Y528" s="1">
        <v>260800000</v>
      </c>
      <c r="Z528" s="1">
        <v>75.150000000000006</v>
      </c>
      <c r="AA528" t="s">
        <v>81</v>
      </c>
      <c r="AB528" t="s">
        <v>124</v>
      </c>
      <c r="AC528">
        <v>240</v>
      </c>
      <c r="AD528" t="s">
        <v>132</v>
      </c>
      <c r="AE528" t="s">
        <v>151</v>
      </c>
      <c r="AG528" s="1">
        <v>260800000</v>
      </c>
      <c r="AH528" t="s">
        <v>42</v>
      </c>
      <c r="AI528">
        <v>828211</v>
      </c>
    </row>
    <row r="529" spans="1:35" x14ac:dyDescent="0.25">
      <c r="A529" t="s">
        <v>33</v>
      </c>
      <c r="B529" t="s">
        <v>34</v>
      </c>
      <c r="C529">
        <v>4077</v>
      </c>
      <c r="D529" t="s">
        <v>73</v>
      </c>
      <c r="E529">
        <v>28</v>
      </c>
      <c r="F529" t="s">
        <v>74</v>
      </c>
      <c r="G529" t="s">
        <v>74</v>
      </c>
      <c r="H529" t="s">
        <v>75</v>
      </c>
      <c r="I529">
        <v>20191018</v>
      </c>
      <c r="J529" t="s">
        <v>111</v>
      </c>
      <c r="K529" s="1">
        <v>828116</v>
      </c>
      <c r="L529" t="s">
        <v>76</v>
      </c>
      <c r="M529" t="s">
        <v>77</v>
      </c>
      <c r="N529" t="s">
        <v>78</v>
      </c>
      <c r="O529" t="s">
        <v>36</v>
      </c>
      <c r="P529" t="s">
        <v>36</v>
      </c>
      <c r="Q529" t="s">
        <v>37</v>
      </c>
      <c r="R529" s="1">
        <v>1630636</v>
      </c>
      <c r="S529">
        <v>538000</v>
      </c>
      <c r="T529" s="1">
        <v>59613240</v>
      </c>
      <c r="U529" t="s">
        <v>103</v>
      </c>
      <c r="V529">
        <v>0</v>
      </c>
      <c r="W529">
        <v>0</v>
      </c>
      <c r="X529" t="s">
        <v>2883</v>
      </c>
      <c r="Y529" s="1">
        <v>34227561</v>
      </c>
      <c r="Z529" s="1">
        <v>63.53</v>
      </c>
      <c r="AA529" t="s">
        <v>81</v>
      </c>
      <c r="AB529" t="s">
        <v>82</v>
      </c>
      <c r="AC529">
        <v>240</v>
      </c>
      <c r="AD529" t="s">
        <v>83</v>
      </c>
      <c r="AE529" t="s">
        <v>84</v>
      </c>
      <c r="AF529" t="s">
        <v>82</v>
      </c>
      <c r="AG529" s="1">
        <v>93840800</v>
      </c>
      <c r="AH529" t="s">
        <v>54</v>
      </c>
      <c r="AI529">
        <v>828211</v>
      </c>
    </row>
    <row r="530" spans="1:35" x14ac:dyDescent="0.25">
      <c r="A530" t="s">
        <v>33</v>
      </c>
      <c r="B530" t="s">
        <v>34</v>
      </c>
      <c r="C530">
        <v>83</v>
      </c>
      <c r="D530" t="s">
        <v>177</v>
      </c>
      <c r="E530">
        <v>28</v>
      </c>
      <c r="F530" t="s">
        <v>74</v>
      </c>
      <c r="G530" t="s">
        <v>74</v>
      </c>
      <c r="H530" t="s">
        <v>1978</v>
      </c>
      <c r="I530">
        <v>20190719</v>
      </c>
      <c r="K530" s="1">
        <v>828116</v>
      </c>
      <c r="L530" t="s">
        <v>76</v>
      </c>
      <c r="M530" t="s">
        <v>77</v>
      </c>
      <c r="N530" t="s">
        <v>78</v>
      </c>
      <c r="O530" t="s">
        <v>36</v>
      </c>
      <c r="P530" t="s">
        <v>36</v>
      </c>
      <c r="Q530" t="s">
        <v>37</v>
      </c>
      <c r="R530" s="1">
        <v>829000</v>
      </c>
      <c r="S530">
        <v>482598</v>
      </c>
      <c r="T530" s="1">
        <v>69400000</v>
      </c>
      <c r="U530" t="s">
        <v>71</v>
      </c>
      <c r="V530">
        <v>69400000</v>
      </c>
      <c r="W530">
        <v>1</v>
      </c>
      <c r="X530" t="s">
        <v>2242</v>
      </c>
      <c r="Y530" s="1">
        <v>119700001</v>
      </c>
      <c r="Z530" s="1">
        <v>57.98</v>
      </c>
      <c r="AA530" t="s">
        <v>81</v>
      </c>
      <c r="AB530" t="s">
        <v>124</v>
      </c>
      <c r="AC530">
        <v>240</v>
      </c>
      <c r="AD530" t="s">
        <v>152</v>
      </c>
      <c r="AE530" t="s">
        <v>84</v>
      </c>
      <c r="AF530" t="s">
        <v>82</v>
      </c>
      <c r="AG530" s="1">
        <v>119700000</v>
      </c>
      <c r="AH530" t="s">
        <v>54</v>
      </c>
      <c r="AI530">
        <v>828211</v>
      </c>
    </row>
    <row r="531" spans="1:35" x14ac:dyDescent="0.25">
      <c r="A531" t="s">
        <v>33</v>
      </c>
      <c r="B531" t="s">
        <v>34</v>
      </c>
      <c r="C531">
        <v>4077</v>
      </c>
      <c r="D531" t="s">
        <v>73</v>
      </c>
      <c r="E531">
        <v>28</v>
      </c>
      <c r="F531" t="s">
        <v>74</v>
      </c>
      <c r="G531" t="s">
        <v>74</v>
      </c>
      <c r="H531" t="s">
        <v>75</v>
      </c>
      <c r="I531">
        <v>20191226</v>
      </c>
      <c r="K531" s="1">
        <v>3540000</v>
      </c>
      <c r="L531" t="s">
        <v>76</v>
      </c>
      <c r="M531" t="s">
        <v>77</v>
      </c>
      <c r="N531" t="s">
        <v>85</v>
      </c>
      <c r="O531" t="s">
        <v>36</v>
      </c>
      <c r="P531" t="s">
        <v>36</v>
      </c>
      <c r="Q531" t="s">
        <v>37</v>
      </c>
      <c r="R531" s="1">
        <v>3540000</v>
      </c>
      <c r="S531">
        <v>308251</v>
      </c>
      <c r="T531" s="1">
        <v>100000000</v>
      </c>
      <c r="U531" t="s">
        <v>71</v>
      </c>
      <c r="V531">
        <v>100000000</v>
      </c>
      <c r="W531">
        <v>1</v>
      </c>
      <c r="X531" t="s">
        <v>3141</v>
      </c>
      <c r="Y531" s="1">
        <v>148000000</v>
      </c>
      <c r="Z531" s="1">
        <v>67.569999999999993</v>
      </c>
      <c r="AA531" t="s">
        <v>81</v>
      </c>
      <c r="AB531" t="s">
        <v>82</v>
      </c>
      <c r="AC531">
        <v>240</v>
      </c>
      <c r="AD531" t="s">
        <v>93</v>
      </c>
      <c r="AE531" t="s">
        <v>41</v>
      </c>
      <c r="AG531" s="1">
        <v>148000000</v>
      </c>
      <c r="AH531" t="s">
        <v>54</v>
      </c>
      <c r="AI531">
        <v>828211</v>
      </c>
    </row>
    <row r="532" spans="1:35" x14ac:dyDescent="0.25">
      <c r="A532" t="s">
        <v>33</v>
      </c>
      <c r="B532" t="s">
        <v>34</v>
      </c>
      <c r="C532">
        <v>4077</v>
      </c>
      <c r="D532" t="s">
        <v>73</v>
      </c>
      <c r="E532">
        <v>28</v>
      </c>
      <c r="F532" t="s">
        <v>74</v>
      </c>
      <c r="G532" t="s">
        <v>74</v>
      </c>
      <c r="H532" t="s">
        <v>75</v>
      </c>
      <c r="I532">
        <v>20191118</v>
      </c>
      <c r="K532" s="1">
        <v>2469967</v>
      </c>
      <c r="L532" t="s">
        <v>76</v>
      </c>
      <c r="M532" t="s">
        <v>77</v>
      </c>
      <c r="N532" t="s">
        <v>78</v>
      </c>
      <c r="O532" t="s">
        <v>36</v>
      </c>
      <c r="P532" t="s">
        <v>36</v>
      </c>
      <c r="Q532" t="s">
        <v>37</v>
      </c>
      <c r="R532" s="1">
        <v>2469967</v>
      </c>
      <c r="S532">
        <v>1205023</v>
      </c>
      <c r="T532" s="1">
        <v>82500000</v>
      </c>
      <c r="U532" t="s">
        <v>3086</v>
      </c>
      <c r="V532">
        <v>82500000</v>
      </c>
      <c r="W532">
        <v>1</v>
      </c>
      <c r="X532" t="s">
        <v>3021</v>
      </c>
      <c r="Y532" s="1">
        <v>117900000</v>
      </c>
      <c r="Z532" s="1">
        <v>69.97</v>
      </c>
      <c r="AA532" t="s">
        <v>81</v>
      </c>
      <c r="AB532" t="s">
        <v>82</v>
      </c>
      <c r="AC532">
        <v>360</v>
      </c>
      <c r="AD532" t="s">
        <v>93</v>
      </c>
      <c r="AE532" t="s">
        <v>84</v>
      </c>
      <c r="AF532" t="s">
        <v>82</v>
      </c>
      <c r="AG532" s="1">
        <v>117900000</v>
      </c>
      <c r="AH532" t="s">
        <v>42</v>
      </c>
      <c r="AI532">
        <v>828211</v>
      </c>
    </row>
    <row r="533" spans="1:35" x14ac:dyDescent="0.25">
      <c r="A533" t="s">
        <v>33</v>
      </c>
      <c r="B533" t="s">
        <v>34</v>
      </c>
      <c r="C533">
        <v>21</v>
      </c>
      <c r="D533" t="s">
        <v>194</v>
      </c>
      <c r="E533">
        <v>28</v>
      </c>
      <c r="F533" t="s">
        <v>74</v>
      </c>
      <c r="G533" t="s">
        <v>74</v>
      </c>
      <c r="H533" t="s">
        <v>1978</v>
      </c>
      <c r="I533">
        <v>20190617</v>
      </c>
      <c r="J533" t="s">
        <v>111</v>
      </c>
      <c r="K533" s="1">
        <v>4865057</v>
      </c>
      <c r="L533" t="s">
        <v>76</v>
      </c>
      <c r="M533" t="s">
        <v>77</v>
      </c>
      <c r="N533" t="s">
        <v>78</v>
      </c>
      <c r="O533" t="s">
        <v>36</v>
      </c>
      <c r="P533" t="s">
        <v>44</v>
      </c>
      <c r="Q533" t="s">
        <v>45</v>
      </c>
      <c r="R533" s="1">
        <v>13000000</v>
      </c>
      <c r="S533">
        <v>5959010</v>
      </c>
      <c r="T533" s="1">
        <v>90965000</v>
      </c>
      <c r="U533" t="s">
        <v>2077</v>
      </c>
      <c r="V533">
        <v>0</v>
      </c>
      <c r="W533">
        <v>0</v>
      </c>
      <c r="X533" t="s">
        <v>2027</v>
      </c>
      <c r="Y533" s="1">
        <v>38985001</v>
      </c>
      <c r="Z533" s="1">
        <v>70</v>
      </c>
      <c r="AA533" t="s">
        <v>81</v>
      </c>
      <c r="AB533" t="s">
        <v>124</v>
      </c>
      <c r="AC533">
        <v>240</v>
      </c>
      <c r="AD533" t="s">
        <v>93</v>
      </c>
      <c r="AE533" t="s">
        <v>84</v>
      </c>
      <c r="AG533" s="1">
        <v>129950000</v>
      </c>
      <c r="AH533" t="s">
        <v>42</v>
      </c>
      <c r="AI533">
        <v>828211</v>
      </c>
    </row>
    <row r="534" spans="1:35" x14ac:dyDescent="0.25">
      <c r="A534" t="s">
        <v>33</v>
      </c>
      <c r="B534" t="s">
        <v>34</v>
      </c>
      <c r="C534">
        <v>4762</v>
      </c>
      <c r="D534" t="s">
        <v>282</v>
      </c>
      <c r="E534">
        <v>28</v>
      </c>
      <c r="F534" t="s">
        <v>74</v>
      </c>
      <c r="G534" t="s">
        <v>74</v>
      </c>
      <c r="H534" t="s">
        <v>75</v>
      </c>
      <c r="I534">
        <v>20191210</v>
      </c>
      <c r="K534" s="1">
        <v>4101100</v>
      </c>
      <c r="L534" t="s">
        <v>76</v>
      </c>
      <c r="M534" t="s">
        <v>97</v>
      </c>
      <c r="N534" t="s">
        <v>220</v>
      </c>
      <c r="O534" t="s">
        <v>36</v>
      </c>
      <c r="P534" t="s">
        <v>36</v>
      </c>
      <c r="Q534" t="s">
        <v>37</v>
      </c>
      <c r="R534" s="1">
        <v>4101100</v>
      </c>
      <c r="S534">
        <v>3857117</v>
      </c>
      <c r="T534" s="1">
        <v>191148415</v>
      </c>
      <c r="U534" t="s">
        <v>516</v>
      </c>
      <c r="V534">
        <v>191148415</v>
      </c>
      <c r="W534">
        <v>1</v>
      </c>
      <c r="X534" t="s">
        <v>3141</v>
      </c>
      <c r="Y534" s="1">
        <v>256000000</v>
      </c>
      <c r="Z534" s="1">
        <v>74.67</v>
      </c>
      <c r="AA534" t="s">
        <v>81</v>
      </c>
      <c r="AB534" t="s">
        <v>82</v>
      </c>
      <c r="AC534">
        <v>240</v>
      </c>
      <c r="AD534" t="s">
        <v>93</v>
      </c>
      <c r="AE534" t="s">
        <v>151</v>
      </c>
      <c r="AG534" s="1">
        <v>256000000</v>
      </c>
      <c r="AH534" t="s">
        <v>54</v>
      </c>
      <c r="AI534">
        <v>828211</v>
      </c>
    </row>
    <row r="535" spans="1:35" x14ac:dyDescent="0.25">
      <c r="A535" t="s">
        <v>33</v>
      </c>
      <c r="B535" t="s">
        <v>34</v>
      </c>
      <c r="C535">
        <v>4077</v>
      </c>
      <c r="D535" t="s">
        <v>73</v>
      </c>
      <c r="E535">
        <v>28</v>
      </c>
      <c r="F535" t="s">
        <v>74</v>
      </c>
      <c r="G535" t="s">
        <v>74</v>
      </c>
      <c r="H535" t="s">
        <v>75</v>
      </c>
      <c r="I535">
        <v>20191022</v>
      </c>
      <c r="K535" s="1">
        <v>2687856</v>
      </c>
      <c r="L535" t="s">
        <v>76</v>
      </c>
      <c r="M535" t="s">
        <v>77</v>
      </c>
      <c r="N535" t="s">
        <v>85</v>
      </c>
      <c r="O535" t="s">
        <v>36</v>
      </c>
      <c r="P535" t="s">
        <v>36</v>
      </c>
      <c r="Q535" t="s">
        <v>37</v>
      </c>
      <c r="R535" s="1">
        <v>2687856</v>
      </c>
      <c r="S535">
        <v>263181</v>
      </c>
      <c r="T535" s="1">
        <v>73000000</v>
      </c>
      <c r="U535" t="s">
        <v>695</v>
      </c>
      <c r="V535">
        <v>73000000</v>
      </c>
      <c r="W535">
        <v>1</v>
      </c>
      <c r="X535" t="s">
        <v>2883</v>
      </c>
      <c r="Y535" s="1">
        <v>107837680</v>
      </c>
      <c r="Z535" s="1">
        <v>67.69</v>
      </c>
      <c r="AA535" t="s">
        <v>81</v>
      </c>
      <c r="AB535" t="s">
        <v>82</v>
      </c>
      <c r="AC535">
        <v>240</v>
      </c>
      <c r="AD535" t="s">
        <v>93</v>
      </c>
      <c r="AE535" t="s">
        <v>41</v>
      </c>
      <c r="AG535" s="1">
        <v>124400000</v>
      </c>
      <c r="AH535" t="s">
        <v>42</v>
      </c>
      <c r="AI535">
        <v>828211</v>
      </c>
    </row>
    <row r="536" spans="1:35" x14ac:dyDescent="0.25">
      <c r="A536" t="s">
        <v>33</v>
      </c>
      <c r="B536" t="s">
        <v>34</v>
      </c>
      <c r="C536">
        <v>83</v>
      </c>
      <c r="D536" t="s">
        <v>177</v>
      </c>
      <c r="E536">
        <v>28</v>
      </c>
      <c r="F536" t="s">
        <v>74</v>
      </c>
      <c r="G536" t="s">
        <v>74</v>
      </c>
      <c r="H536" t="s">
        <v>75</v>
      </c>
      <c r="I536">
        <v>20190729</v>
      </c>
      <c r="K536" s="1">
        <v>2589328</v>
      </c>
      <c r="L536" t="s">
        <v>76</v>
      </c>
      <c r="M536" t="s">
        <v>77</v>
      </c>
      <c r="N536" t="s">
        <v>85</v>
      </c>
      <c r="O536" t="s">
        <v>36</v>
      </c>
      <c r="P536" t="s">
        <v>36</v>
      </c>
      <c r="Q536" t="s">
        <v>37</v>
      </c>
      <c r="R536" s="1">
        <v>2589328</v>
      </c>
      <c r="S536">
        <v>16422</v>
      </c>
      <c r="T536" s="1">
        <v>69290284</v>
      </c>
      <c r="U536" t="s">
        <v>1740</v>
      </c>
      <c r="V536">
        <v>69290284</v>
      </c>
      <c r="W536">
        <v>1</v>
      </c>
      <c r="X536" t="s">
        <v>2242</v>
      </c>
      <c r="Y536" s="1">
        <v>110000000</v>
      </c>
      <c r="Z536" s="1">
        <v>62.99</v>
      </c>
      <c r="AA536" t="s">
        <v>81</v>
      </c>
      <c r="AB536" t="s">
        <v>82</v>
      </c>
      <c r="AC536">
        <v>240</v>
      </c>
      <c r="AD536" t="s">
        <v>89</v>
      </c>
      <c r="AE536" t="s">
        <v>41</v>
      </c>
      <c r="AF536" t="s">
        <v>82</v>
      </c>
      <c r="AG536" s="1">
        <v>110000000</v>
      </c>
      <c r="AH536" t="s">
        <v>54</v>
      </c>
      <c r="AI536">
        <v>828211</v>
      </c>
    </row>
    <row r="537" spans="1:35" x14ac:dyDescent="0.25">
      <c r="A537" t="s">
        <v>33</v>
      </c>
      <c r="B537" t="s">
        <v>34</v>
      </c>
      <c r="C537">
        <v>4077</v>
      </c>
      <c r="D537" t="s">
        <v>73</v>
      </c>
      <c r="E537">
        <v>28</v>
      </c>
      <c r="F537" t="s">
        <v>74</v>
      </c>
      <c r="G537" t="s">
        <v>74</v>
      </c>
      <c r="H537" t="s">
        <v>75</v>
      </c>
      <c r="I537">
        <v>20190820</v>
      </c>
      <c r="K537" s="1">
        <v>1058000</v>
      </c>
      <c r="L537" t="s">
        <v>76</v>
      </c>
      <c r="M537" t="s">
        <v>77</v>
      </c>
      <c r="N537" t="s">
        <v>78</v>
      </c>
      <c r="O537" t="s">
        <v>36</v>
      </c>
      <c r="P537" t="s">
        <v>36</v>
      </c>
      <c r="Q537" t="s">
        <v>37</v>
      </c>
      <c r="R537" s="1">
        <v>1571699</v>
      </c>
      <c r="S537">
        <v>12539200</v>
      </c>
      <c r="T537" s="1">
        <v>61000000</v>
      </c>
      <c r="U537" t="s">
        <v>2611</v>
      </c>
      <c r="V537">
        <v>61000000</v>
      </c>
      <c r="W537">
        <v>1</v>
      </c>
      <c r="X537" t="s">
        <v>2511</v>
      </c>
      <c r="Y537" s="1">
        <v>111500000</v>
      </c>
      <c r="Z537" s="1">
        <v>54.71</v>
      </c>
      <c r="AA537" t="s">
        <v>81</v>
      </c>
      <c r="AB537" t="s">
        <v>82</v>
      </c>
      <c r="AC537">
        <v>360</v>
      </c>
      <c r="AD537" t="s">
        <v>83</v>
      </c>
      <c r="AE537" t="s">
        <v>84</v>
      </c>
      <c r="AF537" t="s">
        <v>82</v>
      </c>
      <c r="AG537" s="1">
        <v>111500000</v>
      </c>
      <c r="AH537" t="s">
        <v>42</v>
      </c>
      <c r="AI537">
        <v>828211</v>
      </c>
    </row>
    <row r="538" spans="1:35" x14ac:dyDescent="0.25">
      <c r="A538" t="s">
        <v>33</v>
      </c>
      <c r="B538" t="s">
        <v>34</v>
      </c>
      <c r="C538">
        <v>4077</v>
      </c>
      <c r="D538" t="s">
        <v>73</v>
      </c>
      <c r="E538">
        <v>28</v>
      </c>
      <c r="F538" t="s">
        <v>74</v>
      </c>
      <c r="G538" t="s">
        <v>74</v>
      </c>
      <c r="H538" t="s">
        <v>538</v>
      </c>
      <c r="I538">
        <v>20190710</v>
      </c>
      <c r="K538" s="1">
        <v>970380</v>
      </c>
      <c r="L538" t="s">
        <v>76</v>
      </c>
      <c r="M538" t="s">
        <v>77</v>
      </c>
      <c r="N538" t="s">
        <v>78</v>
      </c>
      <c r="O538" t="s">
        <v>36</v>
      </c>
      <c r="P538" t="s">
        <v>36</v>
      </c>
      <c r="Q538" t="s">
        <v>37</v>
      </c>
      <c r="R538" s="1">
        <v>970380</v>
      </c>
      <c r="S538">
        <v>201129</v>
      </c>
      <c r="T538" s="1">
        <v>70000000</v>
      </c>
      <c r="U538" t="s">
        <v>79</v>
      </c>
      <c r="V538">
        <v>70000000</v>
      </c>
      <c r="W538">
        <v>1</v>
      </c>
      <c r="X538" t="s">
        <v>2242</v>
      </c>
      <c r="Y538" s="1">
        <v>99280000</v>
      </c>
      <c r="Z538" s="1">
        <v>69.819999999999993</v>
      </c>
      <c r="AA538" t="s">
        <v>81</v>
      </c>
      <c r="AB538" t="s">
        <v>82</v>
      </c>
      <c r="AC538">
        <v>240</v>
      </c>
      <c r="AD538" t="s">
        <v>83</v>
      </c>
      <c r="AE538" t="s">
        <v>84</v>
      </c>
      <c r="AF538" t="s">
        <v>82</v>
      </c>
      <c r="AG538" s="1">
        <v>99280000</v>
      </c>
      <c r="AH538" t="s">
        <v>54</v>
      </c>
      <c r="AI538">
        <v>828211</v>
      </c>
    </row>
    <row r="539" spans="1:35" x14ac:dyDescent="0.25">
      <c r="A539" t="s">
        <v>33</v>
      </c>
      <c r="B539" t="s">
        <v>34</v>
      </c>
      <c r="C539">
        <v>10</v>
      </c>
      <c r="D539" t="s">
        <v>236</v>
      </c>
      <c r="E539">
        <v>28</v>
      </c>
      <c r="F539" t="s">
        <v>74</v>
      </c>
      <c r="G539" t="s">
        <v>74</v>
      </c>
      <c r="H539" t="s">
        <v>75</v>
      </c>
      <c r="I539">
        <v>20191114</v>
      </c>
      <c r="K539" s="1">
        <v>2870000</v>
      </c>
      <c r="L539" t="s">
        <v>76</v>
      </c>
      <c r="M539" t="s">
        <v>77</v>
      </c>
      <c r="N539" t="s">
        <v>85</v>
      </c>
      <c r="O539" t="s">
        <v>36</v>
      </c>
      <c r="P539" t="s">
        <v>36</v>
      </c>
      <c r="Q539" t="s">
        <v>37</v>
      </c>
      <c r="R539" s="1">
        <v>2870000</v>
      </c>
      <c r="S539">
        <v>807860</v>
      </c>
      <c r="T539" s="1">
        <v>79700000</v>
      </c>
      <c r="U539" t="s">
        <v>824</v>
      </c>
      <c r="V539">
        <v>79700000</v>
      </c>
      <c r="W539">
        <v>1</v>
      </c>
      <c r="X539" t="s">
        <v>3021</v>
      </c>
      <c r="Y539" s="1">
        <v>114900000</v>
      </c>
      <c r="Z539" s="1">
        <v>69.36</v>
      </c>
      <c r="AA539" t="s">
        <v>81</v>
      </c>
      <c r="AB539" t="s">
        <v>82</v>
      </c>
      <c r="AC539">
        <v>240</v>
      </c>
      <c r="AD539" t="s">
        <v>83</v>
      </c>
      <c r="AE539" t="s">
        <v>41</v>
      </c>
      <c r="AF539" t="s">
        <v>82</v>
      </c>
      <c r="AG539" s="1">
        <v>114900000</v>
      </c>
      <c r="AH539" t="s">
        <v>54</v>
      </c>
      <c r="AI539">
        <v>828211</v>
      </c>
    </row>
    <row r="540" spans="1:35" x14ac:dyDescent="0.25">
      <c r="A540" t="s">
        <v>33</v>
      </c>
      <c r="B540" t="s">
        <v>34</v>
      </c>
      <c r="C540">
        <v>4077</v>
      </c>
      <c r="D540" t="s">
        <v>73</v>
      </c>
      <c r="E540">
        <v>28</v>
      </c>
      <c r="F540" t="s">
        <v>74</v>
      </c>
      <c r="G540" t="s">
        <v>74</v>
      </c>
      <c r="H540" t="s">
        <v>75</v>
      </c>
      <c r="I540">
        <v>20190621</v>
      </c>
      <c r="K540" s="1">
        <v>3399000</v>
      </c>
      <c r="L540" t="s">
        <v>76</v>
      </c>
      <c r="M540" t="s">
        <v>77</v>
      </c>
      <c r="N540" t="s">
        <v>85</v>
      </c>
      <c r="O540" t="s">
        <v>36</v>
      </c>
      <c r="P540" t="s">
        <v>36</v>
      </c>
      <c r="Q540" t="s">
        <v>37</v>
      </c>
      <c r="R540" s="1">
        <v>3399000</v>
      </c>
      <c r="S540">
        <v>3154065</v>
      </c>
      <c r="T540" s="1">
        <v>97720000</v>
      </c>
      <c r="U540" t="s">
        <v>71</v>
      </c>
      <c r="V540">
        <v>97720000</v>
      </c>
      <c r="W540">
        <v>1</v>
      </c>
      <c r="X540" t="s">
        <v>2027</v>
      </c>
      <c r="Y540" s="1">
        <v>139600000</v>
      </c>
      <c r="Z540" s="1">
        <v>70</v>
      </c>
      <c r="AA540" t="s">
        <v>81</v>
      </c>
      <c r="AB540" t="s">
        <v>82</v>
      </c>
      <c r="AC540">
        <v>180</v>
      </c>
      <c r="AD540" t="s">
        <v>93</v>
      </c>
      <c r="AE540" t="s">
        <v>41</v>
      </c>
      <c r="AG540" s="1">
        <v>139600000</v>
      </c>
      <c r="AH540" t="s">
        <v>54</v>
      </c>
      <c r="AI540">
        <v>828211</v>
      </c>
    </row>
    <row r="541" spans="1:35" x14ac:dyDescent="0.25">
      <c r="A541" t="s">
        <v>33</v>
      </c>
      <c r="B541" t="s">
        <v>34</v>
      </c>
      <c r="C541">
        <v>4077</v>
      </c>
      <c r="D541" t="s">
        <v>73</v>
      </c>
      <c r="E541">
        <v>28</v>
      </c>
      <c r="F541" t="s">
        <v>74</v>
      </c>
      <c r="G541" t="s">
        <v>74</v>
      </c>
      <c r="H541" t="s">
        <v>75</v>
      </c>
      <c r="I541">
        <v>20190712</v>
      </c>
      <c r="K541" s="1">
        <v>1237833</v>
      </c>
      <c r="L541" t="s">
        <v>76</v>
      </c>
      <c r="M541" t="s">
        <v>77</v>
      </c>
      <c r="N541" t="s">
        <v>78</v>
      </c>
      <c r="O541" t="s">
        <v>36</v>
      </c>
      <c r="P541" t="s">
        <v>36</v>
      </c>
      <c r="Q541" t="s">
        <v>45</v>
      </c>
      <c r="R541" s="1">
        <v>1237833</v>
      </c>
      <c r="S541">
        <v>0</v>
      </c>
      <c r="T541" s="1">
        <v>46601064</v>
      </c>
      <c r="U541" t="s">
        <v>123</v>
      </c>
      <c r="V541">
        <v>46601064</v>
      </c>
      <c r="W541">
        <v>1</v>
      </c>
      <c r="X541" t="s">
        <v>2242</v>
      </c>
      <c r="Y541" s="1">
        <v>95074544</v>
      </c>
      <c r="Z541" s="1">
        <v>49.02</v>
      </c>
      <c r="AA541" t="s">
        <v>81</v>
      </c>
      <c r="AB541" t="s">
        <v>82</v>
      </c>
      <c r="AC541">
        <v>360</v>
      </c>
      <c r="AD541" t="s">
        <v>93</v>
      </c>
      <c r="AE541" t="s">
        <v>84</v>
      </c>
      <c r="AF541" t="s">
        <v>82</v>
      </c>
      <c r="AG541" s="1">
        <v>95074544</v>
      </c>
      <c r="AH541" t="s">
        <v>54</v>
      </c>
      <c r="AI541">
        <v>828211</v>
      </c>
    </row>
    <row r="542" spans="1:35" x14ac:dyDescent="0.25">
      <c r="A542" t="s">
        <v>33</v>
      </c>
      <c r="B542" t="s">
        <v>34</v>
      </c>
      <c r="C542">
        <v>49</v>
      </c>
      <c r="D542" t="s">
        <v>202</v>
      </c>
      <c r="E542">
        <v>28</v>
      </c>
      <c r="F542" t="s">
        <v>74</v>
      </c>
      <c r="G542" t="s">
        <v>74</v>
      </c>
      <c r="H542" t="s">
        <v>75</v>
      </c>
      <c r="I542">
        <v>20191114</v>
      </c>
      <c r="J542" t="s">
        <v>111</v>
      </c>
      <c r="K542" s="1">
        <v>2282891</v>
      </c>
      <c r="L542" t="s">
        <v>76</v>
      </c>
      <c r="M542" t="s">
        <v>77</v>
      </c>
      <c r="N542" t="s">
        <v>78</v>
      </c>
      <c r="O542" t="s">
        <v>36</v>
      </c>
      <c r="P542" t="s">
        <v>36</v>
      </c>
      <c r="Q542" t="s">
        <v>45</v>
      </c>
      <c r="R542" s="1">
        <v>3000000</v>
      </c>
      <c r="S542">
        <v>0</v>
      </c>
      <c r="T542" s="1">
        <v>81800000</v>
      </c>
      <c r="U542" t="s">
        <v>695</v>
      </c>
      <c r="V542">
        <v>0</v>
      </c>
      <c r="W542">
        <v>0</v>
      </c>
      <c r="X542" t="s">
        <v>3021</v>
      </c>
      <c r="Y542" s="1">
        <v>26975161</v>
      </c>
      <c r="Z542" s="1">
        <v>75.2</v>
      </c>
      <c r="AA542" t="s">
        <v>81</v>
      </c>
      <c r="AB542" t="s">
        <v>82</v>
      </c>
      <c r="AC542">
        <v>300</v>
      </c>
      <c r="AD542" t="s">
        <v>93</v>
      </c>
      <c r="AE542" t="s">
        <v>84</v>
      </c>
      <c r="AF542" t="s">
        <v>82</v>
      </c>
      <c r="AG542" s="1">
        <v>124400000</v>
      </c>
      <c r="AH542" t="s">
        <v>54</v>
      </c>
      <c r="AI542">
        <v>828211</v>
      </c>
    </row>
    <row r="543" spans="1:35" x14ac:dyDescent="0.25">
      <c r="A543" t="s">
        <v>33</v>
      </c>
      <c r="B543" t="s">
        <v>34</v>
      </c>
      <c r="C543">
        <v>60</v>
      </c>
      <c r="D543" t="s">
        <v>63</v>
      </c>
      <c r="E543">
        <v>28</v>
      </c>
      <c r="F543" t="s">
        <v>74</v>
      </c>
      <c r="G543" t="s">
        <v>74</v>
      </c>
      <c r="H543" t="s">
        <v>2063</v>
      </c>
      <c r="I543">
        <v>20190821</v>
      </c>
      <c r="K543" s="1">
        <v>4366000</v>
      </c>
      <c r="L543" t="s">
        <v>130</v>
      </c>
      <c r="M543" t="s">
        <v>97</v>
      </c>
      <c r="N543" t="s">
        <v>251</v>
      </c>
      <c r="O543" t="s">
        <v>36</v>
      </c>
      <c r="P543" t="s">
        <v>44</v>
      </c>
      <c r="Q543" t="s">
        <v>37</v>
      </c>
      <c r="R543" s="1">
        <v>10366000</v>
      </c>
      <c r="S543">
        <v>1368304</v>
      </c>
      <c r="T543" s="1">
        <v>166000000</v>
      </c>
      <c r="V543">
        <v>166000000</v>
      </c>
      <c r="W543">
        <v>1</v>
      </c>
      <c r="X543" t="s">
        <v>2511</v>
      </c>
      <c r="Y543" s="1">
        <v>260000000</v>
      </c>
      <c r="Z543" s="1">
        <v>63.85</v>
      </c>
      <c r="AA543" t="s">
        <v>81</v>
      </c>
      <c r="AB543" t="s">
        <v>124</v>
      </c>
      <c r="AC543">
        <v>240</v>
      </c>
      <c r="AD543" t="s">
        <v>93</v>
      </c>
      <c r="AE543" t="s">
        <v>41</v>
      </c>
      <c r="AG543" s="1">
        <v>286969200</v>
      </c>
      <c r="AH543" t="s">
        <v>54</v>
      </c>
      <c r="AI543">
        <v>828211</v>
      </c>
    </row>
    <row r="544" spans="1:35" x14ac:dyDescent="0.25">
      <c r="A544" t="s">
        <v>33</v>
      </c>
      <c r="B544" t="s">
        <v>34</v>
      </c>
      <c r="C544">
        <v>4077</v>
      </c>
      <c r="D544" t="s">
        <v>73</v>
      </c>
      <c r="E544">
        <v>28</v>
      </c>
      <c r="F544" t="s">
        <v>74</v>
      </c>
      <c r="G544" t="s">
        <v>74</v>
      </c>
      <c r="H544" t="s">
        <v>75</v>
      </c>
      <c r="I544">
        <v>20190730</v>
      </c>
      <c r="K544" s="1">
        <v>1883387</v>
      </c>
      <c r="L544" t="s">
        <v>76</v>
      </c>
      <c r="M544" t="s">
        <v>77</v>
      </c>
      <c r="N544" t="s">
        <v>85</v>
      </c>
      <c r="O544" t="s">
        <v>36</v>
      </c>
      <c r="P544" t="s">
        <v>36</v>
      </c>
      <c r="Q544" t="s">
        <v>45</v>
      </c>
      <c r="R544" s="1">
        <v>3300000</v>
      </c>
      <c r="S544">
        <v>0</v>
      </c>
      <c r="T544" s="1">
        <v>83700000</v>
      </c>
      <c r="U544" t="s">
        <v>549</v>
      </c>
      <c r="V544">
        <v>83700000</v>
      </c>
      <c r="W544">
        <v>1</v>
      </c>
      <c r="X544" t="s">
        <v>2242</v>
      </c>
      <c r="Y544" s="1">
        <v>119700000</v>
      </c>
      <c r="Z544" s="1">
        <v>69.92</v>
      </c>
      <c r="AA544" t="s">
        <v>81</v>
      </c>
      <c r="AB544" t="s">
        <v>82</v>
      </c>
      <c r="AC544">
        <v>180</v>
      </c>
      <c r="AD544" t="s">
        <v>152</v>
      </c>
      <c r="AE544" t="s">
        <v>41</v>
      </c>
      <c r="AF544" t="s">
        <v>82</v>
      </c>
      <c r="AG544" s="1">
        <v>119700000</v>
      </c>
      <c r="AH544" t="s">
        <v>42</v>
      </c>
      <c r="AI544">
        <v>828211</v>
      </c>
    </row>
    <row r="545" spans="1:35" x14ac:dyDescent="0.25">
      <c r="A545" t="s">
        <v>33</v>
      </c>
      <c r="B545" t="s">
        <v>34</v>
      </c>
      <c r="C545">
        <v>4077</v>
      </c>
      <c r="D545" t="s">
        <v>73</v>
      </c>
      <c r="E545">
        <v>28</v>
      </c>
      <c r="F545" t="s">
        <v>74</v>
      </c>
      <c r="G545" t="s">
        <v>74</v>
      </c>
      <c r="H545" t="s">
        <v>75</v>
      </c>
      <c r="I545">
        <v>20190513</v>
      </c>
      <c r="K545" s="1">
        <v>3473000</v>
      </c>
      <c r="L545" t="s">
        <v>76</v>
      </c>
      <c r="M545" t="s">
        <v>97</v>
      </c>
      <c r="N545" t="s">
        <v>85</v>
      </c>
      <c r="O545" t="s">
        <v>36</v>
      </c>
      <c r="P545" t="s">
        <v>36</v>
      </c>
      <c r="Q545" t="s">
        <v>37</v>
      </c>
      <c r="R545" s="1">
        <v>5773000</v>
      </c>
      <c r="S545">
        <v>1722157</v>
      </c>
      <c r="T545" s="1">
        <v>98000000</v>
      </c>
      <c r="U545" t="s">
        <v>71</v>
      </c>
      <c r="V545">
        <v>98000000</v>
      </c>
      <c r="W545">
        <v>1</v>
      </c>
      <c r="X545" t="s">
        <v>1812</v>
      </c>
      <c r="Y545" s="1">
        <v>140000000</v>
      </c>
      <c r="Z545" s="1">
        <v>70</v>
      </c>
      <c r="AA545" t="s">
        <v>81</v>
      </c>
      <c r="AB545" t="s">
        <v>82</v>
      </c>
      <c r="AC545">
        <v>240</v>
      </c>
      <c r="AD545" t="s">
        <v>93</v>
      </c>
      <c r="AE545" t="s">
        <v>41</v>
      </c>
      <c r="AG545" s="1">
        <v>140000000</v>
      </c>
      <c r="AH545" t="s">
        <v>42</v>
      </c>
      <c r="AI545">
        <v>828211</v>
      </c>
    </row>
    <row r="546" spans="1:35" x14ac:dyDescent="0.25">
      <c r="A546" t="s">
        <v>33</v>
      </c>
      <c r="B546" t="s">
        <v>34</v>
      </c>
      <c r="C546">
        <v>4077</v>
      </c>
      <c r="D546" t="s">
        <v>73</v>
      </c>
      <c r="E546">
        <v>28</v>
      </c>
      <c r="F546" t="s">
        <v>74</v>
      </c>
      <c r="G546" t="s">
        <v>74</v>
      </c>
      <c r="H546" t="s">
        <v>75</v>
      </c>
      <c r="I546">
        <v>20191230</v>
      </c>
      <c r="K546" s="1">
        <v>1786000</v>
      </c>
      <c r="L546" t="s">
        <v>76</v>
      </c>
      <c r="M546" t="s">
        <v>77</v>
      </c>
      <c r="N546" t="s">
        <v>85</v>
      </c>
      <c r="O546" t="s">
        <v>36</v>
      </c>
      <c r="P546" t="s">
        <v>36</v>
      </c>
      <c r="Q546" t="s">
        <v>37</v>
      </c>
      <c r="R546" s="1">
        <v>1786000</v>
      </c>
      <c r="S546">
        <v>178774</v>
      </c>
      <c r="T546" s="1">
        <v>48400000</v>
      </c>
      <c r="U546" t="s">
        <v>71</v>
      </c>
      <c r="V546">
        <v>48400000</v>
      </c>
      <c r="W546">
        <v>1</v>
      </c>
      <c r="X546" t="s">
        <v>3141</v>
      </c>
      <c r="Y546" s="1">
        <v>69041000</v>
      </c>
      <c r="Z546" s="1">
        <v>70.099999999999994</v>
      </c>
      <c r="AA546" t="s">
        <v>81</v>
      </c>
      <c r="AB546" t="s">
        <v>82</v>
      </c>
      <c r="AC546">
        <v>240</v>
      </c>
      <c r="AD546" t="s">
        <v>93</v>
      </c>
      <c r="AE546" t="s">
        <v>41</v>
      </c>
      <c r="AF546" t="s">
        <v>82</v>
      </c>
      <c r="AG546" s="1">
        <v>69041000</v>
      </c>
      <c r="AH546" t="s">
        <v>42</v>
      </c>
      <c r="AI546">
        <v>828211</v>
      </c>
    </row>
    <row r="547" spans="1:35" x14ac:dyDescent="0.25">
      <c r="A547" t="s">
        <v>33</v>
      </c>
      <c r="B547" t="s">
        <v>34</v>
      </c>
      <c r="C547">
        <v>4777</v>
      </c>
      <c r="D547" t="s">
        <v>352</v>
      </c>
      <c r="E547">
        <v>28</v>
      </c>
      <c r="F547" t="s">
        <v>74</v>
      </c>
      <c r="G547" t="s">
        <v>74</v>
      </c>
      <c r="H547" t="s">
        <v>75</v>
      </c>
      <c r="I547">
        <v>20190819</v>
      </c>
      <c r="K547" s="1">
        <v>6180000</v>
      </c>
      <c r="L547" t="s">
        <v>76</v>
      </c>
      <c r="M547" t="s">
        <v>97</v>
      </c>
      <c r="N547" t="s">
        <v>78</v>
      </c>
      <c r="O547" t="s">
        <v>36</v>
      </c>
      <c r="P547" t="s">
        <v>36</v>
      </c>
      <c r="Q547" t="s">
        <v>37</v>
      </c>
      <c r="R547" s="1">
        <v>6180000</v>
      </c>
      <c r="S547">
        <v>1279139</v>
      </c>
      <c r="T547" s="1">
        <v>185127600</v>
      </c>
      <c r="U547" t="s">
        <v>729</v>
      </c>
      <c r="V547">
        <v>185127600</v>
      </c>
      <c r="W547">
        <v>1</v>
      </c>
      <c r="X547" t="s">
        <v>2511</v>
      </c>
      <c r="Y547" s="1">
        <v>264468000</v>
      </c>
      <c r="Z547" s="1">
        <v>70</v>
      </c>
      <c r="AA547" t="s">
        <v>81</v>
      </c>
      <c r="AB547" t="s">
        <v>82</v>
      </c>
      <c r="AC547">
        <v>240</v>
      </c>
      <c r="AD547" t="s">
        <v>93</v>
      </c>
      <c r="AE547" t="s">
        <v>84</v>
      </c>
      <c r="AG547" s="1">
        <v>264468000</v>
      </c>
      <c r="AH547" t="s">
        <v>54</v>
      </c>
      <c r="AI547">
        <v>828211</v>
      </c>
    </row>
    <row r="548" spans="1:35" x14ac:dyDescent="0.25">
      <c r="A548" t="s">
        <v>33</v>
      </c>
      <c r="B548" t="s">
        <v>34</v>
      </c>
      <c r="C548">
        <v>4077</v>
      </c>
      <c r="D548" t="s">
        <v>73</v>
      </c>
      <c r="E548">
        <v>28</v>
      </c>
      <c r="F548" t="s">
        <v>74</v>
      </c>
      <c r="G548" t="s">
        <v>74</v>
      </c>
      <c r="H548" t="s">
        <v>75</v>
      </c>
      <c r="I548">
        <v>20191105</v>
      </c>
      <c r="K548" s="1">
        <v>4743000</v>
      </c>
      <c r="L548" t="s">
        <v>76</v>
      </c>
      <c r="M548" t="s">
        <v>97</v>
      </c>
      <c r="N548" t="s">
        <v>85</v>
      </c>
      <c r="O548" t="s">
        <v>36</v>
      </c>
      <c r="P548" t="s">
        <v>36</v>
      </c>
      <c r="Q548" t="s">
        <v>37</v>
      </c>
      <c r="R548" s="1">
        <v>4743450</v>
      </c>
      <c r="S548">
        <v>1180406</v>
      </c>
      <c r="T548" s="1">
        <v>98000000</v>
      </c>
      <c r="U548" t="s">
        <v>71</v>
      </c>
      <c r="V548">
        <v>98000000</v>
      </c>
      <c r="W548">
        <v>1</v>
      </c>
      <c r="X548" t="s">
        <v>3021</v>
      </c>
      <c r="Y548" s="1">
        <v>140000000</v>
      </c>
      <c r="Z548" s="1">
        <v>70</v>
      </c>
      <c r="AA548" t="s">
        <v>81</v>
      </c>
      <c r="AB548" t="s">
        <v>82</v>
      </c>
      <c r="AC548">
        <v>240</v>
      </c>
      <c r="AD548" t="s">
        <v>93</v>
      </c>
      <c r="AE548" t="s">
        <v>41</v>
      </c>
      <c r="AG548" s="1">
        <v>140000000</v>
      </c>
      <c r="AH548" t="s">
        <v>42</v>
      </c>
      <c r="AI548">
        <v>828211</v>
      </c>
    </row>
    <row r="549" spans="1:35" x14ac:dyDescent="0.25">
      <c r="A549" t="s">
        <v>33</v>
      </c>
      <c r="B549" t="s">
        <v>34</v>
      </c>
      <c r="C549">
        <v>4077</v>
      </c>
      <c r="D549" t="s">
        <v>73</v>
      </c>
      <c r="E549">
        <v>28</v>
      </c>
      <c r="F549" t="s">
        <v>74</v>
      </c>
      <c r="G549" t="s">
        <v>74</v>
      </c>
      <c r="H549" t="s">
        <v>75</v>
      </c>
      <c r="I549">
        <v>20191108</v>
      </c>
      <c r="K549" s="1">
        <v>1718168</v>
      </c>
      <c r="L549" t="s">
        <v>76</v>
      </c>
      <c r="M549" t="s">
        <v>77</v>
      </c>
      <c r="N549" t="s">
        <v>85</v>
      </c>
      <c r="O549" t="s">
        <v>36</v>
      </c>
      <c r="P549" t="s">
        <v>36</v>
      </c>
      <c r="Q549" t="s">
        <v>37</v>
      </c>
      <c r="R549" s="1">
        <v>1718168</v>
      </c>
      <c r="S549">
        <v>31368</v>
      </c>
      <c r="T549" s="1">
        <v>70000000</v>
      </c>
      <c r="U549" t="s">
        <v>103</v>
      </c>
      <c r="V549">
        <v>70000000</v>
      </c>
      <c r="W549">
        <v>1</v>
      </c>
      <c r="X549" t="s">
        <v>3021</v>
      </c>
      <c r="Y549" s="1">
        <v>100000000</v>
      </c>
      <c r="Z549" s="1">
        <v>70</v>
      </c>
      <c r="AA549" t="s">
        <v>81</v>
      </c>
      <c r="AB549" t="s">
        <v>82</v>
      </c>
      <c r="AC549">
        <v>180</v>
      </c>
      <c r="AD549" t="s">
        <v>83</v>
      </c>
      <c r="AE549" t="s">
        <v>41</v>
      </c>
      <c r="AF549" t="s">
        <v>82</v>
      </c>
      <c r="AG549" s="1">
        <v>100000000</v>
      </c>
      <c r="AH549" t="s">
        <v>42</v>
      </c>
      <c r="AI549">
        <v>828211</v>
      </c>
    </row>
    <row r="550" spans="1:35" x14ac:dyDescent="0.25">
      <c r="A550" t="s">
        <v>33</v>
      </c>
      <c r="B550" t="s">
        <v>34</v>
      </c>
      <c r="C550">
        <v>4077</v>
      </c>
      <c r="D550" t="s">
        <v>73</v>
      </c>
      <c r="E550">
        <v>28</v>
      </c>
      <c r="F550" t="s">
        <v>74</v>
      </c>
      <c r="G550" t="s">
        <v>74</v>
      </c>
      <c r="H550" t="s">
        <v>75</v>
      </c>
      <c r="I550">
        <v>20190307</v>
      </c>
      <c r="K550" s="1">
        <v>1608207</v>
      </c>
      <c r="L550" t="s">
        <v>76</v>
      </c>
      <c r="M550" t="s">
        <v>77</v>
      </c>
      <c r="N550" t="s">
        <v>78</v>
      </c>
      <c r="O550" t="s">
        <v>36</v>
      </c>
      <c r="P550" t="s">
        <v>36</v>
      </c>
      <c r="Q550" t="s">
        <v>37</v>
      </c>
      <c r="R550" s="1">
        <v>1608207</v>
      </c>
      <c r="S550">
        <v>145000</v>
      </c>
      <c r="T550" s="1">
        <v>53129500</v>
      </c>
      <c r="U550" t="s">
        <v>846</v>
      </c>
      <c r="V550">
        <v>53129500</v>
      </c>
      <c r="W550">
        <v>1</v>
      </c>
      <c r="X550" t="s">
        <v>1359</v>
      </c>
      <c r="Y550" s="1">
        <v>91574544</v>
      </c>
      <c r="Z550" s="1">
        <v>58.02</v>
      </c>
      <c r="AA550" t="s">
        <v>81</v>
      </c>
      <c r="AB550" t="s">
        <v>82</v>
      </c>
      <c r="AC550">
        <v>300</v>
      </c>
      <c r="AD550" t="s">
        <v>93</v>
      </c>
      <c r="AE550" t="s">
        <v>84</v>
      </c>
      <c r="AF550" t="s">
        <v>82</v>
      </c>
      <c r="AG550" s="1">
        <v>91574544</v>
      </c>
      <c r="AH550" t="s">
        <v>54</v>
      </c>
      <c r="AI550">
        <v>828211</v>
      </c>
    </row>
    <row r="551" spans="1:35" x14ac:dyDescent="0.25">
      <c r="A551" t="s">
        <v>33</v>
      </c>
      <c r="B551" t="s">
        <v>34</v>
      </c>
      <c r="C551">
        <v>38</v>
      </c>
      <c r="D551" t="s">
        <v>438</v>
      </c>
      <c r="E551">
        <v>28</v>
      </c>
      <c r="F551" t="s">
        <v>74</v>
      </c>
      <c r="G551" t="s">
        <v>74</v>
      </c>
      <c r="H551" t="s">
        <v>218</v>
      </c>
      <c r="I551">
        <v>20191002</v>
      </c>
      <c r="K551" s="1">
        <v>6149557</v>
      </c>
      <c r="L551" t="s">
        <v>76</v>
      </c>
      <c r="M551" t="s">
        <v>97</v>
      </c>
      <c r="N551" t="s">
        <v>220</v>
      </c>
      <c r="O551" t="s">
        <v>36</v>
      </c>
      <c r="P551" t="s">
        <v>36</v>
      </c>
      <c r="Q551" t="s">
        <v>49</v>
      </c>
      <c r="R551" s="1">
        <v>6500000</v>
      </c>
      <c r="S551">
        <v>4385604</v>
      </c>
      <c r="T551" s="1">
        <v>421674750</v>
      </c>
      <c r="U551" t="s">
        <v>1832</v>
      </c>
      <c r="V551">
        <v>421674750</v>
      </c>
      <c r="W551">
        <v>1</v>
      </c>
      <c r="X551" t="s">
        <v>2883</v>
      </c>
      <c r="Y551" s="1">
        <v>602392500</v>
      </c>
      <c r="Z551" s="1">
        <v>70</v>
      </c>
      <c r="AA551" t="s">
        <v>81</v>
      </c>
      <c r="AB551" t="s">
        <v>82</v>
      </c>
      <c r="AC551">
        <v>240</v>
      </c>
      <c r="AD551" t="s">
        <v>93</v>
      </c>
      <c r="AE551" t="s">
        <v>151</v>
      </c>
      <c r="AG551" s="1">
        <v>602392500</v>
      </c>
      <c r="AH551" t="s">
        <v>42</v>
      </c>
      <c r="AI551">
        <v>828211</v>
      </c>
    </row>
    <row r="552" spans="1:35" x14ac:dyDescent="0.25">
      <c r="A552" t="s">
        <v>33</v>
      </c>
      <c r="B552" t="s">
        <v>34</v>
      </c>
      <c r="C552">
        <v>46</v>
      </c>
      <c r="D552" t="s">
        <v>214</v>
      </c>
      <c r="E552">
        <v>28</v>
      </c>
      <c r="F552" t="s">
        <v>74</v>
      </c>
      <c r="G552" t="s">
        <v>74</v>
      </c>
      <c r="H552" t="s">
        <v>1978</v>
      </c>
      <c r="I552">
        <v>20190606</v>
      </c>
      <c r="K552" s="1">
        <v>2314296</v>
      </c>
      <c r="L552" t="s">
        <v>76</v>
      </c>
      <c r="M552" t="s">
        <v>77</v>
      </c>
      <c r="N552" t="s">
        <v>85</v>
      </c>
      <c r="O552" t="s">
        <v>36</v>
      </c>
      <c r="P552" t="s">
        <v>36</v>
      </c>
      <c r="Q552" t="s">
        <v>37</v>
      </c>
      <c r="R552" s="1">
        <v>2314296</v>
      </c>
      <c r="S552">
        <v>642135</v>
      </c>
      <c r="T552" s="1">
        <v>65000000</v>
      </c>
      <c r="U552" t="s">
        <v>221</v>
      </c>
      <c r="V552">
        <v>65000000</v>
      </c>
      <c r="W552">
        <v>1</v>
      </c>
      <c r="X552" t="s">
        <v>2027</v>
      </c>
      <c r="Y552" s="1">
        <v>111795000</v>
      </c>
      <c r="Z552" s="1">
        <v>58.14</v>
      </c>
      <c r="AA552" t="s">
        <v>81</v>
      </c>
      <c r="AB552" t="s">
        <v>124</v>
      </c>
      <c r="AC552">
        <v>240</v>
      </c>
      <c r="AD552" t="s">
        <v>89</v>
      </c>
      <c r="AE552" t="s">
        <v>41</v>
      </c>
      <c r="AF552" t="s">
        <v>82</v>
      </c>
      <c r="AG552" s="1">
        <v>111795000</v>
      </c>
      <c r="AH552" t="s">
        <v>54</v>
      </c>
      <c r="AI552">
        <v>828211</v>
      </c>
    </row>
    <row r="553" spans="1:35" x14ac:dyDescent="0.25">
      <c r="A553" t="s">
        <v>33</v>
      </c>
      <c r="B553" t="s">
        <v>34</v>
      </c>
      <c r="C553">
        <v>4077</v>
      </c>
      <c r="D553" t="s">
        <v>73</v>
      </c>
      <c r="E553">
        <v>28</v>
      </c>
      <c r="F553" t="s">
        <v>74</v>
      </c>
      <c r="G553" t="s">
        <v>74</v>
      </c>
      <c r="H553" t="s">
        <v>75</v>
      </c>
      <c r="I553">
        <v>20190531</v>
      </c>
      <c r="K553" s="1">
        <v>2503300</v>
      </c>
      <c r="L553" t="s">
        <v>76</v>
      </c>
      <c r="M553" t="s">
        <v>77</v>
      </c>
      <c r="N553" t="s">
        <v>85</v>
      </c>
      <c r="O553" t="s">
        <v>36</v>
      </c>
      <c r="P553" t="s">
        <v>36</v>
      </c>
      <c r="Q553" t="s">
        <v>37</v>
      </c>
      <c r="R553" s="1">
        <v>2503300</v>
      </c>
      <c r="S553">
        <v>51100</v>
      </c>
      <c r="T553" s="1">
        <v>62100000</v>
      </c>
      <c r="U553" t="s">
        <v>635</v>
      </c>
      <c r="V553">
        <v>62100000</v>
      </c>
      <c r="W553">
        <v>1</v>
      </c>
      <c r="X553" t="s">
        <v>1812</v>
      </c>
      <c r="Y553" s="1">
        <v>116400001</v>
      </c>
      <c r="Z553" s="1">
        <v>53.35</v>
      </c>
      <c r="AA553" t="s">
        <v>81</v>
      </c>
      <c r="AB553" t="s">
        <v>82</v>
      </c>
      <c r="AC553">
        <v>180</v>
      </c>
      <c r="AD553" t="s">
        <v>93</v>
      </c>
      <c r="AE553" t="s">
        <v>41</v>
      </c>
      <c r="AF553" t="s">
        <v>82</v>
      </c>
      <c r="AG553" s="1">
        <v>116400000</v>
      </c>
      <c r="AH553" t="s">
        <v>54</v>
      </c>
      <c r="AI553">
        <v>828211</v>
      </c>
    </row>
    <row r="554" spans="1:35" x14ac:dyDescent="0.25">
      <c r="A554" t="s">
        <v>33</v>
      </c>
      <c r="B554" t="s">
        <v>34</v>
      </c>
      <c r="C554">
        <v>60</v>
      </c>
      <c r="D554" t="s">
        <v>63</v>
      </c>
      <c r="E554">
        <v>28</v>
      </c>
      <c r="F554" t="s">
        <v>74</v>
      </c>
      <c r="G554" t="s">
        <v>74</v>
      </c>
      <c r="H554" t="s">
        <v>1978</v>
      </c>
      <c r="I554">
        <v>20190822</v>
      </c>
      <c r="K554" s="1">
        <v>7111000</v>
      </c>
      <c r="L554" t="s">
        <v>130</v>
      </c>
      <c r="M554" t="s">
        <v>97</v>
      </c>
      <c r="N554" t="s">
        <v>251</v>
      </c>
      <c r="O554" t="s">
        <v>36</v>
      </c>
      <c r="P554" t="s">
        <v>36</v>
      </c>
      <c r="Q554" t="s">
        <v>37</v>
      </c>
      <c r="R554" s="1">
        <v>7111000</v>
      </c>
      <c r="S554">
        <v>2657675</v>
      </c>
      <c r="T554" s="1">
        <v>70000000</v>
      </c>
      <c r="V554">
        <v>70000000</v>
      </c>
      <c r="W554">
        <v>1</v>
      </c>
      <c r="X554" t="s">
        <v>2511</v>
      </c>
      <c r="Y554" s="1">
        <v>100000000</v>
      </c>
      <c r="Z554" s="1">
        <v>70</v>
      </c>
      <c r="AA554" t="s">
        <v>164</v>
      </c>
      <c r="AB554" t="s">
        <v>82</v>
      </c>
      <c r="AC554">
        <v>180</v>
      </c>
      <c r="AD554" t="s">
        <v>311</v>
      </c>
      <c r="AE554" t="s">
        <v>41</v>
      </c>
      <c r="AG554" s="1">
        <v>127320000</v>
      </c>
      <c r="AH554" t="s">
        <v>54</v>
      </c>
      <c r="AI554">
        <v>828211</v>
      </c>
    </row>
    <row r="555" spans="1:35" x14ac:dyDescent="0.25">
      <c r="A555" t="s">
        <v>33</v>
      </c>
      <c r="B555" t="s">
        <v>34</v>
      </c>
      <c r="C555">
        <v>93</v>
      </c>
      <c r="D555" t="s">
        <v>65</v>
      </c>
      <c r="E555">
        <v>28</v>
      </c>
      <c r="F555" t="s">
        <v>74</v>
      </c>
      <c r="G555" t="s">
        <v>74</v>
      </c>
      <c r="H555" t="s">
        <v>75</v>
      </c>
      <c r="I555">
        <v>20190322</v>
      </c>
      <c r="K555" s="1">
        <v>26250656</v>
      </c>
      <c r="L555" t="s">
        <v>76</v>
      </c>
      <c r="M555" t="s">
        <v>97</v>
      </c>
      <c r="N555" t="s">
        <v>149</v>
      </c>
      <c r="O555" t="s">
        <v>112</v>
      </c>
      <c r="P555" t="s">
        <v>112</v>
      </c>
      <c r="Q555" t="s">
        <v>45</v>
      </c>
      <c r="R555" s="1">
        <v>38000000</v>
      </c>
      <c r="S555">
        <v>2494623</v>
      </c>
      <c r="T555" s="1">
        <v>280000000</v>
      </c>
      <c r="V555">
        <v>280000000</v>
      </c>
      <c r="W555">
        <v>1</v>
      </c>
      <c r="X555" t="s">
        <v>1359</v>
      </c>
      <c r="Y555" s="1">
        <v>380000000</v>
      </c>
      <c r="Z555" s="1">
        <v>73.680000000000007</v>
      </c>
      <c r="AA555" t="s">
        <v>81</v>
      </c>
      <c r="AB555" t="s">
        <v>82</v>
      </c>
      <c r="AC555">
        <v>360</v>
      </c>
      <c r="AD555" t="s">
        <v>93</v>
      </c>
      <c r="AE555" t="s">
        <v>241</v>
      </c>
      <c r="AG555" s="1">
        <v>377354300</v>
      </c>
      <c r="AH555" t="s">
        <v>42</v>
      </c>
      <c r="AI555">
        <v>828211</v>
      </c>
    </row>
    <row r="556" spans="1:35" x14ac:dyDescent="0.25">
      <c r="A556" t="s">
        <v>33</v>
      </c>
      <c r="B556" t="s">
        <v>34</v>
      </c>
      <c r="C556">
        <v>4077</v>
      </c>
      <c r="D556" t="s">
        <v>73</v>
      </c>
      <c r="E556">
        <v>28</v>
      </c>
      <c r="F556" t="s">
        <v>74</v>
      </c>
      <c r="G556" t="s">
        <v>74</v>
      </c>
      <c r="H556" t="s">
        <v>75</v>
      </c>
      <c r="I556">
        <v>20191121</v>
      </c>
      <c r="K556" s="1">
        <v>2240711</v>
      </c>
      <c r="L556" t="s">
        <v>76</v>
      </c>
      <c r="M556" t="s">
        <v>77</v>
      </c>
      <c r="N556" t="s">
        <v>78</v>
      </c>
      <c r="O556" t="s">
        <v>36</v>
      </c>
      <c r="P556" t="s">
        <v>36</v>
      </c>
      <c r="Q556" t="s">
        <v>37</v>
      </c>
      <c r="R556" s="1">
        <v>2240711</v>
      </c>
      <c r="S556">
        <v>114405</v>
      </c>
      <c r="T556" s="1">
        <v>78200000</v>
      </c>
      <c r="U556" t="s">
        <v>1500</v>
      </c>
      <c r="V556">
        <v>78200000</v>
      </c>
      <c r="W556">
        <v>1</v>
      </c>
      <c r="X556" t="s">
        <v>3021</v>
      </c>
      <c r="Y556" s="1">
        <v>117400000</v>
      </c>
      <c r="Z556" s="1">
        <v>66.61</v>
      </c>
      <c r="AA556" t="s">
        <v>81</v>
      </c>
      <c r="AB556" t="s">
        <v>82</v>
      </c>
      <c r="AC556">
        <v>264</v>
      </c>
      <c r="AD556" t="s">
        <v>411</v>
      </c>
      <c r="AE556" t="s">
        <v>84</v>
      </c>
      <c r="AF556" t="s">
        <v>82</v>
      </c>
      <c r="AG556" s="1">
        <v>117400000</v>
      </c>
      <c r="AH556" t="s">
        <v>54</v>
      </c>
      <c r="AI556">
        <v>828211</v>
      </c>
    </row>
    <row r="557" spans="1:35" x14ac:dyDescent="0.25">
      <c r="A557" t="s">
        <v>33</v>
      </c>
      <c r="B557" t="s">
        <v>34</v>
      </c>
      <c r="C557">
        <v>4077</v>
      </c>
      <c r="D557" t="s">
        <v>73</v>
      </c>
      <c r="E557">
        <v>28</v>
      </c>
      <c r="F557" t="s">
        <v>74</v>
      </c>
      <c r="G557" t="s">
        <v>74</v>
      </c>
      <c r="H557" t="s">
        <v>809</v>
      </c>
      <c r="I557">
        <v>20191011</v>
      </c>
      <c r="K557" s="1">
        <v>1757000</v>
      </c>
      <c r="L557" t="s">
        <v>76</v>
      </c>
      <c r="M557" t="s">
        <v>77</v>
      </c>
      <c r="N557" t="s">
        <v>78</v>
      </c>
      <c r="O557" t="s">
        <v>36</v>
      </c>
      <c r="P557" t="s">
        <v>36</v>
      </c>
      <c r="Q557" t="s">
        <v>37</v>
      </c>
      <c r="R557" s="1">
        <v>1757000</v>
      </c>
      <c r="S557">
        <v>0</v>
      </c>
      <c r="T557" s="1">
        <v>59700000</v>
      </c>
      <c r="U557" t="s">
        <v>613</v>
      </c>
      <c r="V557">
        <v>59700000</v>
      </c>
      <c r="W557">
        <v>1</v>
      </c>
      <c r="X557" t="s">
        <v>2883</v>
      </c>
      <c r="Y557" s="1">
        <v>85300000</v>
      </c>
      <c r="Z557" s="1">
        <v>69.989999999999995</v>
      </c>
      <c r="AA557" t="s">
        <v>81</v>
      </c>
      <c r="AB557" t="s">
        <v>82</v>
      </c>
      <c r="AC557">
        <v>228</v>
      </c>
      <c r="AD557" t="s">
        <v>93</v>
      </c>
      <c r="AE557" t="s">
        <v>84</v>
      </c>
      <c r="AF557" t="s">
        <v>82</v>
      </c>
      <c r="AG557" s="1">
        <v>85300000</v>
      </c>
      <c r="AH557" t="s">
        <v>54</v>
      </c>
      <c r="AI557">
        <v>828211</v>
      </c>
    </row>
    <row r="558" spans="1:35" x14ac:dyDescent="0.25">
      <c r="A558" t="s">
        <v>33</v>
      </c>
      <c r="B558" t="s">
        <v>34</v>
      </c>
      <c r="C558">
        <v>4077</v>
      </c>
      <c r="D558" t="s">
        <v>73</v>
      </c>
      <c r="E558">
        <v>28</v>
      </c>
      <c r="F558" t="s">
        <v>74</v>
      </c>
      <c r="G558" t="s">
        <v>74</v>
      </c>
      <c r="H558" t="s">
        <v>538</v>
      </c>
      <c r="I558">
        <v>20190911</v>
      </c>
      <c r="K558" s="1">
        <v>1403000</v>
      </c>
      <c r="L558" t="s">
        <v>76</v>
      </c>
      <c r="M558" t="s">
        <v>97</v>
      </c>
      <c r="N558" t="s">
        <v>78</v>
      </c>
      <c r="O558" t="s">
        <v>36</v>
      </c>
      <c r="P558" t="s">
        <v>36</v>
      </c>
      <c r="Q558" t="s">
        <v>37</v>
      </c>
      <c r="R558" s="1">
        <v>1403116</v>
      </c>
      <c r="S558">
        <v>572533</v>
      </c>
      <c r="T558" s="1">
        <v>82000000</v>
      </c>
      <c r="U558" t="s">
        <v>79</v>
      </c>
      <c r="V558">
        <v>82000000</v>
      </c>
      <c r="W558">
        <v>1</v>
      </c>
      <c r="X558" t="s">
        <v>2709</v>
      </c>
      <c r="Y558" s="1">
        <v>100737000</v>
      </c>
      <c r="Z558" s="1">
        <v>81.400000000000006</v>
      </c>
      <c r="AA558" t="s">
        <v>81</v>
      </c>
      <c r="AB558" t="s">
        <v>82</v>
      </c>
      <c r="AC558">
        <v>240</v>
      </c>
      <c r="AD558" t="s">
        <v>83</v>
      </c>
      <c r="AE558" t="s">
        <v>84</v>
      </c>
      <c r="AG558" s="1">
        <v>117300000</v>
      </c>
      <c r="AH558" t="s">
        <v>42</v>
      </c>
      <c r="AI558">
        <v>828211</v>
      </c>
    </row>
    <row r="559" spans="1:35" x14ac:dyDescent="0.25">
      <c r="A559" t="s">
        <v>33</v>
      </c>
      <c r="B559" t="s">
        <v>34</v>
      </c>
      <c r="C559">
        <v>4077</v>
      </c>
      <c r="D559" t="s">
        <v>73</v>
      </c>
      <c r="E559">
        <v>28</v>
      </c>
      <c r="F559" t="s">
        <v>74</v>
      </c>
      <c r="G559" t="s">
        <v>74</v>
      </c>
      <c r="H559" t="s">
        <v>75</v>
      </c>
      <c r="I559">
        <v>20190911</v>
      </c>
      <c r="J559" t="s">
        <v>111</v>
      </c>
      <c r="K559" s="1">
        <v>1200000</v>
      </c>
      <c r="L559" t="s">
        <v>76</v>
      </c>
      <c r="M559" t="s">
        <v>77</v>
      </c>
      <c r="N559" t="s">
        <v>78</v>
      </c>
      <c r="O559" t="s">
        <v>36</v>
      </c>
      <c r="P559" t="s">
        <v>36</v>
      </c>
      <c r="Q559" t="s">
        <v>37</v>
      </c>
      <c r="R559" s="1">
        <v>1200000</v>
      </c>
      <c r="S559">
        <v>38127</v>
      </c>
      <c r="T559" s="1">
        <v>66900000</v>
      </c>
      <c r="U559" t="s">
        <v>71</v>
      </c>
      <c r="V559">
        <v>0</v>
      </c>
      <c r="W559">
        <v>0</v>
      </c>
      <c r="X559" t="s">
        <v>2709</v>
      </c>
      <c r="Y559" s="1">
        <v>72700001</v>
      </c>
      <c r="Z559" s="1">
        <v>47.92</v>
      </c>
      <c r="AA559" t="s">
        <v>81</v>
      </c>
      <c r="AB559" t="s">
        <v>82</v>
      </c>
      <c r="AC559">
        <v>360</v>
      </c>
      <c r="AD559" t="s">
        <v>93</v>
      </c>
      <c r="AE559" t="s">
        <v>84</v>
      </c>
      <c r="AG559" s="1">
        <v>139600000</v>
      </c>
      <c r="AH559" t="s">
        <v>42</v>
      </c>
      <c r="AI559">
        <v>828211</v>
      </c>
    </row>
    <row r="560" spans="1:35" x14ac:dyDescent="0.25">
      <c r="A560" t="s">
        <v>33</v>
      </c>
      <c r="B560" t="s">
        <v>34</v>
      </c>
      <c r="C560">
        <v>4077</v>
      </c>
      <c r="D560" t="s">
        <v>73</v>
      </c>
      <c r="E560">
        <v>28</v>
      </c>
      <c r="F560" t="s">
        <v>74</v>
      </c>
      <c r="G560" t="s">
        <v>74</v>
      </c>
      <c r="H560" t="s">
        <v>75</v>
      </c>
      <c r="I560">
        <v>20190828</v>
      </c>
      <c r="K560" s="1">
        <v>2200000</v>
      </c>
      <c r="L560" t="s">
        <v>76</v>
      </c>
      <c r="M560" t="s">
        <v>77</v>
      </c>
      <c r="N560" t="s">
        <v>78</v>
      </c>
      <c r="O560" t="s">
        <v>36</v>
      </c>
      <c r="P560" t="s">
        <v>36</v>
      </c>
      <c r="Q560" t="s">
        <v>37</v>
      </c>
      <c r="R560" s="1">
        <v>2200000</v>
      </c>
      <c r="S560">
        <v>389195</v>
      </c>
      <c r="T560" s="1">
        <v>78400000</v>
      </c>
      <c r="U560" t="s">
        <v>618</v>
      </c>
      <c r="V560">
        <v>78400000</v>
      </c>
      <c r="W560">
        <v>1</v>
      </c>
      <c r="X560" t="s">
        <v>2511</v>
      </c>
      <c r="Y560" s="1">
        <v>112000000</v>
      </c>
      <c r="Z560" s="1">
        <v>70</v>
      </c>
      <c r="AA560" t="s">
        <v>81</v>
      </c>
      <c r="AB560" t="s">
        <v>82</v>
      </c>
      <c r="AC560">
        <v>300</v>
      </c>
      <c r="AD560" t="s">
        <v>89</v>
      </c>
      <c r="AE560" t="s">
        <v>84</v>
      </c>
      <c r="AF560" t="s">
        <v>82</v>
      </c>
      <c r="AG560" s="1">
        <v>112000000</v>
      </c>
      <c r="AH560" t="s">
        <v>54</v>
      </c>
      <c r="AI560">
        <v>828211</v>
      </c>
    </row>
    <row r="561" spans="1:35" x14ac:dyDescent="0.25">
      <c r="A561" t="s">
        <v>33</v>
      </c>
      <c r="B561" t="s">
        <v>34</v>
      </c>
      <c r="C561">
        <v>4077</v>
      </c>
      <c r="D561" t="s">
        <v>73</v>
      </c>
      <c r="E561">
        <v>28</v>
      </c>
      <c r="F561" t="s">
        <v>74</v>
      </c>
      <c r="G561" t="s">
        <v>74</v>
      </c>
      <c r="H561" t="s">
        <v>75</v>
      </c>
      <c r="I561">
        <v>20190510</v>
      </c>
      <c r="K561" s="1">
        <v>6414651</v>
      </c>
      <c r="L561" t="s">
        <v>76</v>
      </c>
      <c r="M561" t="s">
        <v>77</v>
      </c>
      <c r="N561" t="s">
        <v>85</v>
      </c>
      <c r="O561" t="s">
        <v>36</v>
      </c>
      <c r="P561" t="s">
        <v>44</v>
      </c>
      <c r="Q561" t="s">
        <v>49</v>
      </c>
      <c r="R561" s="1">
        <v>9308000</v>
      </c>
      <c r="S561">
        <v>1159883</v>
      </c>
      <c r="T561" s="1">
        <v>80970000</v>
      </c>
      <c r="U561" t="s">
        <v>232</v>
      </c>
      <c r="V561">
        <v>80970000</v>
      </c>
      <c r="W561">
        <v>1</v>
      </c>
      <c r="X561" t="s">
        <v>1812</v>
      </c>
      <c r="Y561" s="1">
        <v>115887000</v>
      </c>
      <c r="Z561" s="1">
        <v>69.87</v>
      </c>
      <c r="AA561" t="s">
        <v>81</v>
      </c>
      <c r="AB561" t="s">
        <v>82</v>
      </c>
      <c r="AC561">
        <v>240</v>
      </c>
      <c r="AD561" t="s">
        <v>89</v>
      </c>
      <c r="AE561" t="s">
        <v>41</v>
      </c>
      <c r="AG561" s="1">
        <v>115887000</v>
      </c>
      <c r="AH561" t="s">
        <v>54</v>
      </c>
      <c r="AI561">
        <v>828211</v>
      </c>
    </row>
    <row r="562" spans="1:35" x14ac:dyDescent="0.25">
      <c r="A562" t="s">
        <v>33</v>
      </c>
      <c r="B562" t="s">
        <v>34</v>
      </c>
      <c r="C562">
        <v>4077</v>
      </c>
      <c r="D562" t="s">
        <v>73</v>
      </c>
      <c r="E562">
        <v>28</v>
      </c>
      <c r="F562" t="s">
        <v>74</v>
      </c>
      <c r="G562" t="s">
        <v>74</v>
      </c>
      <c r="H562" t="s">
        <v>538</v>
      </c>
      <c r="I562">
        <v>20190808</v>
      </c>
      <c r="J562" t="s">
        <v>245</v>
      </c>
      <c r="K562" s="1">
        <v>1100000</v>
      </c>
      <c r="L562" t="s">
        <v>76</v>
      </c>
      <c r="M562" t="s">
        <v>77</v>
      </c>
      <c r="N562" t="s">
        <v>78</v>
      </c>
      <c r="O562" t="s">
        <v>36</v>
      </c>
      <c r="P562" t="s">
        <v>36</v>
      </c>
      <c r="Q562" t="s">
        <v>37</v>
      </c>
      <c r="R562" s="1">
        <v>1197032</v>
      </c>
      <c r="S562">
        <v>132896</v>
      </c>
      <c r="T562" s="1">
        <v>69000000</v>
      </c>
      <c r="U562" t="s">
        <v>1083</v>
      </c>
      <c r="V562">
        <v>0</v>
      </c>
      <c r="W562">
        <v>0</v>
      </c>
      <c r="X562" t="s">
        <v>2511</v>
      </c>
      <c r="Y562" s="1">
        <v>42795001</v>
      </c>
      <c r="Z562" s="1">
        <v>61.72</v>
      </c>
      <c r="AA562" t="s">
        <v>81</v>
      </c>
      <c r="AB562" t="s">
        <v>82</v>
      </c>
      <c r="AC562">
        <v>360</v>
      </c>
      <c r="AD562" t="s">
        <v>83</v>
      </c>
      <c r="AE562" t="s">
        <v>84</v>
      </c>
      <c r="AF562" t="s">
        <v>82</v>
      </c>
      <c r="AG562" s="1">
        <v>111795000</v>
      </c>
      <c r="AH562" t="s">
        <v>54</v>
      </c>
      <c r="AI562">
        <v>828211</v>
      </c>
    </row>
    <row r="563" spans="1:35" x14ac:dyDescent="0.25">
      <c r="A563" t="s">
        <v>33</v>
      </c>
      <c r="B563" t="s">
        <v>34</v>
      </c>
      <c r="C563">
        <v>4077</v>
      </c>
      <c r="D563" t="s">
        <v>73</v>
      </c>
      <c r="E563">
        <v>28</v>
      </c>
      <c r="F563" t="s">
        <v>74</v>
      </c>
      <c r="G563" t="s">
        <v>74</v>
      </c>
      <c r="H563" t="s">
        <v>75</v>
      </c>
      <c r="I563">
        <v>20191204</v>
      </c>
      <c r="K563" s="1">
        <v>2730000</v>
      </c>
      <c r="L563" t="s">
        <v>76</v>
      </c>
      <c r="M563" t="s">
        <v>77</v>
      </c>
      <c r="N563" t="s">
        <v>85</v>
      </c>
      <c r="O563" t="s">
        <v>36</v>
      </c>
      <c r="P563" t="s">
        <v>36</v>
      </c>
      <c r="Q563" t="s">
        <v>37</v>
      </c>
      <c r="R563" s="1">
        <v>2730000</v>
      </c>
      <c r="S563">
        <v>115424</v>
      </c>
      <c r="T563" s="1">
        <v>69814853</v>
      </c>
      <c r="U563" t="s">
        <v>468</v>
      </c>
      <c r="V563">
        <v>69814853</v>
      </c>
      <c r="W563">
        <v>1</v>
      </c>
      <c r="X563" t="s">
        <v>3141</v>
      </c>
      <c r="Y563" s="1">
        <v>102500000</v>
      </c>
      <c r="Z563" s="1">
        <v>68.11</v>
      </c>
      <c r="AA563" t="s">
        <v>81</v>
      </c>
      <c r="AB563" t="s">
        <v>82</v>
      </c>
      <c r="AC563">
        <v>240</v>
      </c>
      <c r="AD563" t="s">
        <v>93</v>
      </c>
      <c r="AE563" t="s">
        <v>41</v>
      </c>
      <c r="AF563" t="s">
        <v>82</v>
      </c>
      <c r="AG563" s="1">
        <v>102500000</v>
      </c>
      <c r="AH563" t="s">
        <v>42</v>
      </c>
      <c r="AI563">
        <v>828211</v>
      </c>
    </row>
    <row r="564" spans="1:35" x14ac:dyDescent="0.25">
      <c r="A564" t="s">
        <v>33</v>
      </c>
      <c r="B564" t="s">
        <v>34</v>
      </c>
      <c r="C564">
        <v>44</v>
      </c>
      <c r="D564" t="s">
        <v>246</v>
      </c>
      <c r="E564">
        <v>28</v>
      </c>
      <c r="F564" t="s">
        <v>74</v>
      </c>
      <c r="G564" t="s">
        <v>74</v>
      </c>
      <c r="H564" t="s">
        <v>75</v>
      </c>
      <c r="I564">
        <v>20190821</v>
      </c>
      <c r="K564" s="1">
        <v>2957032</v>
      </c>
      <c r="L564" t="s">
        <v>76</v>
      </c>
      <c r="M564" t="s">
        <v>77</v>
      </c>
      <c r="N564" t="s">
        <v>85</v>
      </c>
      <c r="O564" t="s">
        <v>36</v>
      </c>
      <c r="P564" t="s">
        <v>36</v>
      </c>
      <c r="Q564" t="s">
        <v>37</v>
      </c>
      <c r="R564" s="1">
        <v>2957032</v>
      </c>
      <c r="S564">
        <v>0</v>
      </c>
      <c r="T564" s="1">
        <v>76293000</v>
      </c>
      <c r="U564" t="s">
        <v>2505</v>
      </c>
      <c r="V564">
        <v>76293000</v>
      </c>
      <c r="W564">
        <v>1</v>
      </c>
      <c r="X564" t="s">
        <v>2511</v>
      </c>
      <c r="Y564" s="1">
        <v>108990000</v>
      </c>
      <c r="Z564" s="1">
        <v>70</v>
      </c>
      <c r="AA564" t="s">
        <v>81</v>
      </c>
      <c r="AB564" t="s">
        <v>82</v>
      </c>
      <c r="AC564">
        <v>240</v>
      </c>
      <c r="AD564" t="s">
        <v>93</v>
      </c>
      <c r="AE564" t="s">
        <v>41</v>
      </c>
      <c r="AF564" t="s">
        <v>82</v>
      </c>
      <c r="AG564" s="1">
        <v>108990000</v>
      </c>
      <c r="AH564" t="s">
        <v>54</v>
      </c>
      <c r="AI564">
        <v>828211</v>
      </c>
    </row>
    <row r="565" spans="1:35" x14ac:dyDescent="0.25">
      <c r="A565" t="s">
        <v>33</v>
      </c>
      <c r="B565" t="s">
        <v>34</v>
      </c>
      <c r="C565">
        <v>4077</v>
      </c>
      <c r="D565" t="s">
        <v>73</v>
      </c>
      <c r="E565">
        <v>28</v>
      </c>
      <c r="F565" t="s">
        <v>74</v>
      </c>
      <c r="G565" t="s">
        <v>74</v>
      </c>
      <c r="H565" t="s">
        <v>75</v>
      </c>
      <c r="I565">
        <v>20190822</v>
      </c>
      <c r="K565" s="1">
        <v>2014000</v>
      </c>
      <c r="L565" t="s">
        <v>76</v>
      </c>
      <c r="M565" t="s">
        <v>77</v>
      </c>
      <c r="N565" t="s">
        <v>78</v>
      </c>
      <c r="O565" t="s">
        <v>36</v>
      </c>
      <c r="P565" t="s">
        <v>36</v>
      </c>
      <c r="Q565" t="s">
        <v>37</v>
      </c>
      <c r="R565" s="1">
        <v>2214000</v>
      </c>
      <c r="S565">
        <v>336966</v>
      </c>
      <c r="T565" s="1">
        <v>68000000</v>
      </c>
      <c r="U565" t="s">
        <v>471</v>
      </c>
      <c r="V565">
        <v>68000000</v>
      </c>
      <c r="W565">
        <v>1</v>
      </c>
      <c r="X565" t="s">
        <v>2511</v>
      </c>
      <c r="Y565" s="1">
        <v>102337681</v>
      </c>
      <c r="Z565" s="1">
        <v>66.45</v>
      </c>
      <c r="AA565" t="s">
        <v>81</v>
      </c>
      <c r="AB565" t="s">
        <v>82</v>
      </c>
      <c r="AC565">
        <v>360</v>
      </c>
      <c r="AD565" t="s">
        <v>93</v>
      </c>
      <c r="AE565" t="s">
        <v>84</v>
      </c>
      <c r="AF565" t="s">
        <v>82</v>
      </c>
      <c r="AG565" s="1">
        <v>118900000</v>
      </c>
      <c r="AH565" t="s">
        <v>42</v>
      </c>
      <c r="AI565">
        <v>828211</v>
      </c>
    </row>
    <row r="566" spans="1:35" x14ac:dyDescent="0.25">
      <c r="A566" t="s">
        <v>33</v>
      </c>
      <c r="B566" t="s">
        <v>34</v>
      </c>
      <c r="C566">
        <v>4077</v>
      </c>
      <c r="D566" t="s">
        <v>73</v>
      </c>
      <c r="E566">
        <v>28</v>
      </c>
      <c r="F566" t="s">
        <v>74</v>
      </c>
      <c r="G566" t="s">
        <v>74</v>
      </c>
      <c r="H566" t="s">
        <v>75</v>
      </c>
      <c r="I566">
        <v>20191007</v>
      </c>
      <c r="K566" s="1">
        <v>1400000</v>
      </c>
      <c r="L566" t="s">
        <v>76</v>
      </c>
      <c r="M566" t="s">
        <v>77</v>
      </c>
      <c r="N566" t="s">
        <v>85</v>
      </c>
      <c r="O566" t="s">
        <v>36</v>
      </c>
      <c r="P566" t="s">
        <v>36</v>
      </c>
      <c r="Q566" t="s">
        <v>37</v>
      </c>
      <c r="R566" s="1">
        <v>1400000</v>
      </c>
      <c r="S566">
        <v>82481</v>
      </c>
      <c r="T566" s="1">
        <v>27000000</v>
      </c>
      <c r="U566" t="s">
        <v>71</v>
      </c>
      <c r="V566">
        <v>27000000</v>
      </c>
      <c r="W566">
        <v>1</v>
      </c>
      <c r="X566" t="s">
        <v>2883</v>
      </c>
      <c r="Y566" s="1">
        <v>140000000</v>
      </c>
      <c r="Z566" s="1">
        <v>19.29</v>
      </c>
      <c r="AA566" t="s">
        <v>81</v>
      </c>
      <c r="AB566" t="s">
        <v>82</v>
      </c>
      <c r="AC566">
        <v>120</v>
      </c>
      <c r="AD566" t="s">
        <v>93</v>
      </c>
      <c r="AE566" t="s">
        <v>41</v>
      </c>
      <c r="AG566" s="1">
        <v>140000000</v>
      </c>
      <c r="AH566" t="s">
        <v>42</v>
      </c>
      <c r="AI566">
        <v>828211</v>
      </c>
    </row>
    <row r="567" spans="1:35" x14ac:dyDescent="0.25">
      <c r="A567" t="s">
        <v>33</v>
      </c>
      <c r="B567" t="s">
        <v>34</v>
      </c>
      <c r="C567">
        <v>4627</v>
      </c>
      <c r="D567" t="s">
        <v>478</v>
      </c>
      <c r="E567">
        <v>28</v>
      </c>
      <c r="F567" t="s">
        <v>451</v>
      </c>
      <c r="G567" t="s">
        <v>74</v>
      </c>
      <c r="H567" t="s">
        <v>114</v>
      </c>
      <c r="I567">
        <v>20190708</v>
      </c>
      <c r="J567" t="s">
        <v>111</v>
      </c>
      <c r="K567" s="1">
        <v>2870980</v>
      </c>
      <c r="L567" t="s">
        <v>76</v>
      </c>
      <c r="M567" t="s">
        <v>97</v>
      </c>
      <c r="N567" t="s">
        <v>85</v>
      </c>
      <c r="O567" t="s">
        <v>36</v>
      </c>
      <c r="P567" t="s">
        <v>36</v>
      </c>
      <c r="Q567" t="s">
        <v>37</v>
      </c>
      <c r="R567" s="1">
        <v>2870980</v>
      </c>
      <c r="S567">
        <v>1222945</v>
      </c>
      <c r="T567" s="1">
        <v>100000000</v>
      </c>
      <c r="U567" t="s">
        <v>2287</v>
      </c>
      <c r="V567">
        <v>0</v>
      </c>
      <c r="W567">
        <v>0</v>
      </c>
      <c r="X567" t="s">
        <v>2242</v>
      </c>
      <c r="Y567" s="1">
        <v>109800001</v>
      </c>
      <c r="Z567" s="1">
        <v>47.66</v>
      </c>
      <c r="AA567" t="s">
        <v>81</v>
      </c>
      <c r="AB567" t="s">
        <v>82</v>
      </c>
      <c r="AC567">
        <v>240</v>
      </c>
      <c r="AD567" t="s">
        <v>93</v>
      </c>
      <c r="AE567" t="s">
        <v>41</v>
      </c>
      <c r="AG567" s="1">
        <v>271300000</v>
      </c>
      <c r="AH567" t="s">
        <v>54</v>
      </c>
      <c r="AI567">
        <v>828211</v>
      </c>
    </row>
    <row r="568" spans="1:35" x14ac:dyDescent="0.25">
      <c r="A568" t="s">
        <v>33</v>
      </c>
      <c r="B568" t="s">
        <v>34</v>
      </c>
      <c r="C568">
        <v>4667</v>
      </c>
      <c r="D568" t="s">
        <v>141</v>
      </c>
      <c r="E568">
        <v>28</v>
      </c>
      <c r="F568" t="s">
        <v>74</v>
      </c>
      <c r="G568" t="s">
        <v>74</v>
      </c>
      <c r="H568" t="s">
        <v>75</v>
      </c>
      <c r="I568">
        <v>20190416</v>
      </c>
      <c r="K568" s="1">
        <v>2940127</v>
      </c>
      <c r="L568" t="s">
        <v>76</v>
      </c>
      <c r="M568" t="s">
        <v>77</v>
      </c>
      <c r="N568" t="s">
        <v>85</v>
      </c>
      <c r="O568" t="s">
        <v>36</v>
      </c>
      <c r="P568" t="s">
        <v>36</v>
      </c>
      <c r="Q568" t="s">
        <v>37</v>
      </c>
      <c r="R568" s="1">
        <v>3450934</v>
      </c>
      <c r="S568">
        <v>133334</v>
      </c>
      <c r="T568" s="1">
        <v>71428820</v>
      </c>
      <c r="U568" t="s">
        <v>618</v>
      </c>
      <c r="V568">
        <v>71428820</v>
      </c>
      <c r="W568">
        <v>1</v>
      </c>
      <c r="X568" t="s">
        <v>1587</v>
      </c>
      <c r="Y568" s="1">
        <v>111795660</v>
      </c>
      <c r="Z568" s="1">
        <v>63.89</v>
      </c>
      <c r="AA568" t="s">
        <v>81</v>
      </c>
      <c r="AB568" t="s">
        <v>82</v>
      </c>
      <c r="AC568">
        <v>180</v>
      </c>
      <c r="AD568" t="s">
        <v>132</v>
      </c>
      <c r="AE568" t="s">
        <v>41</v>
      </c>
      <c r="AF568" t="s">
        <v>82</v>
      </c>
      <c r="AG568" s="1">
        <v>111795660</v>
      </c>
      <c r="AH568" t="s">
        <v>54</v>
      </c>
      <c r="AI568">
        <v>828211</v>
      </c>
    </row>
    <row r="569" spans="1:35" x14ac:dyDescent="0.25">
      <c r="A569" t="s">
        <v>33</v>
      </c>
      <c r="B569" t="s">
        <v>34</v>
      </c>
      <c r="C569">
        <v>4077</v>
      </c>
      <c r="D569" t="s">
        <v>73</v>
      </c>
      <c r="E569">
        <v>28</v>
      </c>
      <c r="F569" t="s">
        <v>74</v>
      </c>
      <c r="G569" t="s">
        <v>74</v>
      </c>
      <c r="H569" t="s">
        <v>75</v>
      </c>
      <c r="I569">
        <v>20190902</v>
      </c>
      <c r="K569" s="1">
        <v>3120000</v>
      </c>
      <c r="L569" t="s">
        <v>76</v>
      </c>
      <c r="M569" t="s">
        <v>77</v>
      </c>
      <c r="N569" t="s">
        <v>85</v>
      </c>
      <c r="O569" t="s">
        <v>36</v>
      </c>
      <c r="P569" t="s">
        <v>36</v>
      </c>
      <c r="Q569" t="s">
        <v>37</v>
      </c>
      <c r="R569" s="1">
        <v>3120000</v>
      </c>
      <c r="S569">
        <v>863240</v>
      </c>
      <c r="T569" s="1">
        <v>81000000</v>
      </c>
      <c r="U569" t="s">
        <v>417</v>
      </c>
      <c r="V569">
        <v>81000000</v>
      </c>
      <c r="W569">
        <v>1</v>
      </c>
      <c r="X569" t="s">
        <v>2709</v>
      </c>
      <c r="Y569" s="1">
        <v>117843480</v>
      </c>
      <c r="Z569" s="1">
        <v>68.739999999999995</v>
      </c>
      <c r="AA569" t="s">
        <v>81</v>
      </c>
      <c r="AB569" t="s">
        <v>82</v>
      </c>
      <c r="AC569">
        <v>240</v>
      </c>
      <c r="AD569" t="s">
        <v>67</v>
      </c>
      <c r="AE569" t="s">
        <v>41</v>
      </c>
      <c r="AF569" t="s">
        <v>82</v>
      </c>
      <c r="AG569" s="1">
        <v>103000000</v>
      </c>
      <c r="AH569" t="s">
        <v>54</v>
      </c>
      <c r="AI569">
        <v>828211</v>
      </c>
    </row>
    <row r="570" spans="1:35" x14ac:dyDescent="0.25">
      <c r="A570" t="s">
        <v>33</v>
      </c>
      <c r="B570" t="s">
        <v>34</v>
      </c>
      <c r="C570">
        <v>4077</v>
      </c>
      <c r="D570" t="s">
        <v>73</v>
      </c>
      <c r="E570">
        <v>28</v>
      </c>
      <c r="F570" t="s">
        <v>74</v>
      </c>
      <c r="G570" t="s">
        <v>74</v>
      </c>
      <c r="H570" t="s">
        <v>1978</v>
      </c>
      <c r="I570">
        <v>20190710</v>
      </c>
      <c r="K570" s="1">
        <v>2376000</v>
      </c>
      <c r="L570" t="s">
        <v>76</v>
      </c>
      <c r="M570" t="s">
        <v>77</v>
      </c>
      <c r="N570" t="s">
        <v>78</v>
      </c>
      <c r="O570" t="s">
        <v>36</v>
      </c>
      <c r="P570" t="s">
        <v>36</v>
      </c>
      <c r="Q570" t="s">
        <v>37</v>
      </c>
      <c r="R570" s="1">
        <v>2376000</v>
      </c>
      <c r="S570">
        <v>166000</v>
      </c>
      <c r="T570" s="1">
        <v>76000000</v>
      </c>
      <c r="U570" t="s">
        <v>1255</v>
      </c>
      <c r="V570">
        <v>76000000</v>
      </c>
      <c r="W570">
        <v>1</v>
      </c>
      <c r="X570" t="s">
        <v>2242</v>
      </c>
      <c r="Y570" s="1">
        <v>110000000</v>
      </c>
      <c r="Z570" s="1">
        <v>69.09</v>
      </c>
      <c r="AA570" t="s">
        <v>81</v>
      </c>
      <c r="AB570" t="s">
        <v>124</v>
      </c>
      <c r="AC570">
        <v>204</v>
      </c>
      <c r="AD570" t="s">
        <v>93</v>
      </c>
      <c r="AE570" t="s">
        <v>84</v>
      </c>
      <c r="AF570" t="s">
        <v>82</v>
      </c>
      <c r="AG570" s="1">
        <v>110000000</v>
      </c>
      <c r="AH570" t="s">
        <v>42</v>
      </c>
      <c r="AI570">
        <v>828211</v>
      </c>
    </row>
    <row r="571" spans="1:35" x14ac:dyDescent="0.25">
      <c r="A571" t="s">
        <v>33</v>
      </c>
      <c r="B571" t="s">
        <v>34</v>
      </c>
      <c r="C571">
        <v>4077</v>
      </c>
      <c r="D571" t="s">
        <v>73</v>
      </c>
      <c r="E571">
        <v>28</v>
      </c>
      <c r="F571" t="s">
        <v>74</v>
      </c>
      <c r="G571" t="s">
        <v>74</v>
      </c>
      <c r="H571" t="s">
        <v>75</v>
      </c>
      <c r="I571">
        <v>20191031</v>
      </c>
      <c r="K571" s="1">
        <v>900000</v>
      </c>
      <c r="L571" t="s">
        <v>76</v>
      </c>
      <c r="M571" t="s">
        <v>77</v>
      </c>
      <c r="N571" t="s">
        <v>78</v>
      </c>
      <c r="O571" t="s">
        <v>36</v>
      </c>
      <c r="P571" t="s">
        <v>36</v>
      </c>
      <c r="Q571" t="s">
        <v>37</v>
      </c>
      <c r="R571" s="1">
        <v>900000</v>
      </c>
      <c r="S571">
        <v>0</v>
      </c>
      <c r="T571" s="1">
        <v>59000000</v>
      </c>
      <c r="U571" t="s">
        <v>482</v>
      </c>
      <c r="V571">
        <v>59000000</v>
      </c>
      <c r="W571">
        <v>1</v>
      </c>
      <c r="X571" t="s">
        <v>2883</v>
      </c>
      <c r="Y571" s="1">
        <v>111000000</v>
      </c>
      <c r="Z571" s="1">
        <v>53.15</v>
      </c>
      <c r="AA571" t="s">
        <v>81</v>
      </c>
      <c r="AB571" t="s">
        <v>82</v>
      </c>
      <c r="AC571">
        <v>360</v>
      </c>
      <c r="AD571" t="s">
        <v>93</v>
      </c>
      <c r="AE571" t="s">
        <v>84</v>
      </c>
      <c r="AG571" s="1">
        <v>111000000</v>
      </c>
      <c r="AH571" t="s">
        <v>42</v>
      </c>
      <c r="AI571">
        <v>828211</v>
      </c>
    </row>
    <row r="572" spans="1:35" x14ac:dyDescent="0.25">
      <c r="A572" t="s">
        <v>33</v>
      </c>
      <c r="B572" t="s">
        <v>34</v>
      </c>
      <c r="C572">
        <v>4077</v>
      </c>
      <c r="D572" t="s">
        <v>73</v>
      </c>
      <c r="E572">
        <v>28</v>
      </c>
      <c r="F572" t="s">
        <v>74</v>
      </c>
      <c r="G572" t="s">
        <v>74</v>
      </c>
      <c r="H572" t="s">
        <v>3050</v>
      </c>
      <c r="I572">
        <v>20191202</v>
      </c>
      <c r="K572" s="1">
        <v>5794759</v>
      </c>
      <c r="L572" t="s">
        <v>76</v>
      </c>
      <c r="M572" t="s">
        <v>77</v>
      </c>
      <c r="N572" t="s">
        <v>85</v>
      </c>
      <c r="O572" t="s">
        <v>36</v>
      </c>
      <c r="P572" t="s">
        <v>36</v>
      </c>
      <c r="Q572" t="s">
        <v>37</v>
      </c>
      <c r="R572" s="1">
        <v>5794759</v>
      </c>
      <c r="S572">
        <v>2015271</v>
      </c>
      <c r="T572" s="1">
        <v>71102400</v>
      </c>
      <c r="U572" t="s">
        <v>613</v>
      </c>
      <c r="V572">
        <v>71102400</v>
      </c>
      <c r="W572">
        <v>1</v>
      </c>
      <c r="X572" t="s">
        <v>3141</v>
      </c>
      <c r="Y572" s="1">
        <v>118503400</v>
      </c>
      <c r="Z572" s="1">
        <v>60</v>
      </c>
      <c r="AA572" t="s">
        <v>81</v>
      </c>
      <c r="AB572" t="s">
        <v>82</v>
      </c>
      <c r="AC572">
        <v>180</v>
      </c>
      <c r="AD572" t="s">
        <v>93</v>
      </c>
      <c r="AE572" t="s">
        <v>41</v>
      </c>
      <c r="AF572" t="s">
        <v>82</v>
      </c>
      <c r="AG572" s="1">
        <v>118503400</v>
      </c>
      <c r="AH572" t="s">
        <v>54</v>
      </c>
      <c r="AI572">
        <v>828211</v>
      </c>
    </row>
    <row r="573" spans="1:35" x14ac:dyDescent="0.25">
      <c r="A573" t="s">
        <v>33</v>
      </c>
      <c r="B573" t="s">
        <v>34</v>
      </c>
      <c r="C573">
        <v>4077</v>
      </c>
      <c r="D573" t="s">
        <v>73</v>
      </c>
      <c r="E573">
        <v>28</v>
      </c>
      <c r="F573" t="s">
        <v>74</v>
      </c>
      <c r="G573" t="s">
        <v>74</v>
      </c>
      <c r="H573" t="s">
        <v>75</v>
      </c>
      <c r="I573">
        <v>20191011</v>
      </c>
      <c r="K573" s="1">
        <v>828116</v>
      </c>
      <c r="L573" t="s">
        <v>76</v>
      </c>
      <c r="M573" t="s">
        <v>77</v>
      </c>
      <c r="N573" t="s">
        <v>78</v>
      </c>
      <c r="O573" t="s">
        <v>36</v>
      </c>
      <c r="P573" t="s">
        <v>36</v>
      </c>
      <c r="Q573" t="s">
        <v>37</v>
      </c>
      <c r="R573" s="1">
        <v>828116</v>
      </c>
      <c r="S573">
        <v>321000</v>
      </c>
      <c r="T573" s="1">
        <v>32000000</v>
      </c>
      <c r="U573" t="s">
        <v>613</v>
      </c>
      <c r="V573">
        <v>32000000</v>
      </c>
      <c r="W573">
        <v>1</v>
      </c>
      <c r="X573" t="s">
        <v>2883</v>
      </c>
      <c r="Y573" s="1">
        <v>85300000</v>
      </c>
      <c r="Z573" s="1">
        <v>37.51</v>
      </c>
      <c r="AA573" t="s">
        <v>81</v>
      </c>
      <c r="AB573" t="s">
        <v>82</v>
      </c>
      <c r="AC573">
        <v>360</v>
      </c>
      <c r="AD573" t="s">
        <v>93</v>
      </c>
      <c r="AE573" t="s">
        <v>84</v>
      </c>
      <c r="AF573" t="s">
        <v>82</v>
      </c>
      <c r="AG573" s="1">
        <v>85300000</v>
      </c>
      <c r="AH573" t="s">
        <v>54</v>
      </c>
      <c r="AI573">
        <v>828211</v>
      </c>
    </row>
    <row r="574" spans="1:35" x14ac:dyDescent="0.25">
      <c r="A574" t="s">
        <v>33</v>
      </c>
      <c r="B574" t="s">
        <v>34</v>
      </c>
      <c r="C574">
        <v>4077</v>
      </c>
      <c r="D574" t="s">
        <v>73</v>
      </c>
      <c r="E574">
        <v>28</v>
      </c>
      <c r="F574" t="s">
        <v>74</v>
      </c>
      <c r="G574" t="s">
        <v>74</v>
      </c>
      <c r="H574" t="s">
        <v>75</v>
      </c>
      <c r="I574">
        <v>20190827</v>
      </c>
      <c r="K574" s="1">
        <v>1397032</v>
      </c>
      <c r="L574" t="s">
        <v>76</v>
      </c>
      <c r="M574" t="s">
        <v>77</v>
      </c>
      <c r="N574" t="s">
        <v>78</v>
      </c>
      <c r="O574" t="s">
        <v>36</v>
      </c>
      <c r="P574" t="s">
        <v>36</v>
      </c>
      <c r="Q574" t="s">
        <v>37</v>
      </c>
      <c r="R574" s="1">
        <v>1597032</v>
      </c>
      <c r="S574">
        <v>120142</v>
      </c>
      <c r="T574" s="1">
        <v>50000000</v>
      </c>
      <c r="U574" t="s">
        <v>1139</v>
      </c>
      <c r="V574">
        <v>50000000</v>
      </c>
      <c r="W574">
        <v>1</v>
      </c>
      <c r="X574" t="s">
        <v>2511</v>
      </c>
      <c r="Y574" s="1">
        <v>84000000</v>
      </c>
      <c r="Z574" s="1">
        <v>59.52</v>
      </c>
      <c r="AA574" t="s">
        <v>81</v>
      </c>
      <c r="AB574" t="s">
        <v>82</v>
      </c>
      <c r="AC574">
        <v>228</v>
      </c>
      <c r="AD574" t="s">
        <v>83</v>
      </c>
      <c r="AE574" t="s">
        <v>84</v>
      </c>
      <c r="AF574" t="s">
        <v>82</v>
      </c>
      <c r="AG574" s="1">
        <v>84000000</v>
      </c>
      <c r="AH574" t="s">
        <v>42</v>
      </c>
      <c r="AI574">
        <v>828211</v>
      </c>
    </row>
    <row r="575" spans="1:35" x14ac:dyDescent="0.25">
      <c r="A575" t="s">
        <v>33</v>
      </c>
      <c r="B575" t="s">
        <v>34</v>
      </c>
      <c r="C575">
        <v>4077</v>
      </c>
      <c r="D575" t="s">
        <v>73</v>
      </c>
      <c r="E575">
        <v>27</v>
      </c>
      <c r="F575" t="s">
        <v>74</v>
      </c>
      <c r="G575" t="s">
        <v>74</v>
      </c>
      <c r="H575" t="s">
        <v>75</v>
      </c>
      <c r="I575">
        <v>20190530</v>
      </c>
      <c r="K575" s="1">
        <v>1216832</v>
      </c>
      <c r="L575" t="s">
        <v>76</v>
      </c>
      <c r="M575" t="s">
        <v>77</v>
      </c>
      <c r="N575" t="s">
        <v>78</v>
      </c>
      <c r="O575" t="s">
        <v>36</v>
      </c>
      <c r="P575" t="s">
        <v>36</v>
      </c>
      <c r="Q575" t="s">
        <v>37</v>
      </c>
      <c r="R575" s="1">
        <v>1620000</v>
      </c>
      <c r="S575">
        <v>137534</v>
      </c>
      <c r="T575" s="1">
        <v>32000000</v>
      </c>
      <c r="U575" t="s">
        <v>123</v>
      </c>
      <c r="V575">
        <v>32000000</v>
      </c>
      <c r="W575">
        <v>1</v>
      </c>
      <c r="X575" t="s">
        <v>1812</v>
      </c>
      <c r="Y575" s="1">
        <v>62611000</v>
      </c>
      <c r="Z575" s="1">
        <v>51.11</v>
      </c>
      <c r="AA575" t="s">
        <v>81</v>
      </c>
      <c r="AB575" t="s">
        <v>82</v>
      </c>
      <c r="AC575">
        <v>360</v>
      </c>
      <c r="AD575" t="s">
        <v>89</v>
      </c>
      <c r="AE575" t="s">
        <v>84</v>
      </c>
      <c r="AF575" t="s">
        <v>82</v>
      </c>
      <c r="AG575" s="1">
        <v>62611000</v>
      </c>
      <c r="AH575" t="s">
        <v>42</v>
      </c>
      <c r="AI575">
        <v>828211</v>
      </c>
    </row>
    <row r="576" spans="1:35" x14ac:dyDescent="0.25">
      <c r="A576" t="s">
        <v>33</v>
      </c>
      <c r="B576" t="s">
        <v>34</v>
      </c>
      <c r="C576">
        <v>4077</v>
      </c>
      <c r="D576" t="s">
        <v>73</v>
      </c>
      <c r="E576">
        <v>27</v>
      </c>
      <c r="F576" t="s">
        <v>74</v>
      </c>
      <c r="G576" t="s">
        <v>74</v>
      </c>
      <c r="H576" t="s">
        <v>75</v>
      </c>
      <c r="I576">
        <v>20190918</v>
      </c>
      <c r="K576" s="1">
        <v>2100000</v>
      </c>
      <c r="L576" t="s">
        <v>76</v>
      </c>
      <c r="M576" t="s">
        <v>77</v>
      </c>
      <c r="N576" t="s">
        <v>78</v>
      </c>
      <c r="O576" t="s">
        <v>36</v>
      </c>
      <c r="P576" t="s">
        <v>36</v>
      </c>
      <c r="Q576" t="s">
        <v>37</v>
      </c>
      <c r="R576" s="1">
        <v>2100000</v>
      </c>
      <c r="S576">
        <v>494000</v>
      </c>
      <c r="T576" s="1">
        <v>60000000</v>
      </c>
      <c r="U576" t="s">
        <v>635</v>
      </c>
      <c r="V576">
        <v>60000000</v>
      </c>
      <c r="W576">
        <v>1</v>
      </c>
      <c r="X576" t="s">
        <v>2709</v>
      </c>
      <c r="Y576" s="1">
        <v>110000000</v>
      </c>
      <c r="Z576" s="1">
        <v>54.55</v>
      </c>
      <c r="AA576" t="s">
        <v>81</v>
      </c>
      <c r="AB576" t="s">
        <v>82</v>
      </c>
      <c r="AC576">
        <v>240</v>
      </c>
      <c r="AD576" t="s">
        <v>83</v>
      </c>
      <c r="AE576" t="s">
        <v>84</v>
      </c>
      <c r="AF576" t="s">
        <v>82</v>
      </c>
      <c r="AG576" s="1">
        <v>110000000</v>
      </c>
      <c r="AH576" t="s">
        <v>42</v>
      </c>
      <c r="AI576">
        <v>828211</v>
      </c>
    </row>
    <row r="577" spans="1:35" x14ac:dyDescent="0.25">
      <c r="A577" t="s">
        <v>33</v>
      </c>
      <c r="B577" t="s">
        <v>34</v>
      </c>
      <c r="C577">
        <v>4077</v>
      </c>
      <c r="D577" t="s">
        <v>73</v>
      </c>
      <c r="E577">
        <v>27</v>
      </c>
      <c r="F577" t="s">
        <v>74</v>
      </c>
      <c r="G577" t="s">
        <v>74</v>
      </c>
      <c r="H577" t="s">
        <v>75</v>
      </c>
      <c r="I577">
        <v>20191023</v>
      </c>
      <c r="J577" t="s">
        <v>111</v>
      </c>
      <c r="K577" s="1">
        <v>830000</v>
      </c>
      <c r="L577" t="s">
        <v>76</v>
      </c>
      <c r="M577" t="s">
        <v>77</v>
      </c>
      <c r="N577" t="s">
        <v>78</v>
      </c>
      <c r="O577" t="s">
        <v>36</v>
      </c>
      <c r="P577" t="s">
        <v>36</v>
      </c>
      <c r="Q577" t="s">
        <v>37</v>
      </c>
      <c r="R577" s="1">
        <v>1500000</v>
      </c>
      <c r="S577">
        <v>0</v>
      </c>
      <c r="T577" s="1">
        <v>54700000</v>
      </c>
      <c r="U577" t="s">
        <v>695</v>
      </c>
      <c r="V577">
        <v>0</v>
      </c>
      <c r="W577">
        <v>0</v>
      </c>
      <c r="X577" t="s">
        <v>2883</v>
      </c>
      <c r="Y577" s="1">
        <v>63200001</v>
      </c>
      <c r="Z577" s="1">
        <v>46.4</v>
      </c>
      <c r="AA577" t="s">
        <v>81</v>
      </c>
      <c r="AB577" t="s">
        <v>82</v>
      </c>
      <c r="AC577">
        <v>240</v>
      </c>
      <c r="AD577" t="s">
        <v>93</v>
      </c>
      <c r="AE577" t="s">
        <v>84</v>
      </c>
      <c r="AF577" t="s">
        <v>82</v>
      </c>
      <c r="AG577" s="1">
        <v>117900000</v>
      </c>
      <c r="AH577" t="s">
        <v>54</v>
      </c>
      <c r="AI577">
        <v>828211</v>
      </c>
    </row>
    <row r="578" spans="1:35" x14ac:dyDescent="0.25">
      <c r="A578" t="s">
        <v>33</v>
      </c>
      <c r="B578" t="s">
        <v>34</v>
      </c>
      <c r="C578">
        <v>4077</v>
      </c>
      <c r="D578" t="s">
        <v>73</v>
      </c>
      <c r="E578">
        <v>27</v>
      </c>
      <c r="F578" t="s">
        <v>74</v>
      </c>
      <c r="G578" t="s">
        <v>74</v>
      </c>
      <c r="H578" t="s">
        <v>1978</v>
      </c>
      <c r="I578">
        <v>20190710</v>
      </c>
      <c r="K578" s="1">
        <v>3100000</v>
      </c>
      <c r="L578" t="s">
        <v>76</v>
      </c>
      <c r="M578" t="s">
        <v>77</v>
      </c>
      <c r="N578" t="s">
        <v>78</v>
      </c>
      <c r="O578" t="s">
        <v>36</v>
      </c>
      <c r="P578" t="s">
        <v>36</v>
      </c>
      <c r="Q578" t="s">
        <v>37</v>
      </c>
      <c r="R578" s="1">
        <v>3100000</v>
      </c>
      <c r="S578">
        <v>1008933</v>
      </c>
      <c r="T578" s="1">
        <v>71000000</v>
      </c>
      <c r="U578" t="s">
        <v>1740</v>
      </c>
      <c r="V578">
        <v>71000000</v>
      </c>
      <c r="W578">
        <v>1</v>
      </c>
      <c r="X578" t="s">
        <v>2242</v>
      </c>
      <c r="Y578" s="1">
        <v>110000000</v>
      </c>
      <c r="Z578" s="1">
        <v>64.55</v>
      </c>
      <c r="AA578" t="s">
        <v>81</v>
      </c>
      <c r="AB578" t="s">
        <v>124</v>
      </c>
      <c r="AC578">
        <v>360</v>
      </c>
      <c r="AD578" t="s">
        <v>89</v>
      </c>
      <c r="AE578" t="s">
        <v>84</v>
      </c>
      <c r="AF578" t="s">
        <v>82</v>
      </c>
      <c r="AG578" s="1">
        <v>110000000</v>
      </c>
      <c r="AH578" t="s">
        <v>42</v>
      </c>
      <c r="AI578">
        <v>828211</v>
      </c>
    </row>
    <row r="579" spans="1:35" x14ac:dyDescent="0.25">
      <c r="A579" t="s">
        <v>33</v>
      </c>
      <c r="B579" t="s">
        <v>34</v>
      </c>
      <c r="C579">
        <v>4728</v>
      </c>
      <c r="D579" t="s">
        <v>285</v>
      </c>
      <c r="E579">
        <v>27</v>
      </c>
      <c r="F579" t="s">
        <v>74</v>
      </c>
      <c r="G579" t="s">
        <v>74</v>
      </c>
      <c r="H579" t="s">
        <v>161</v>
      </c>
      <c r="I579">
        <v>20191008</v>
      </c>
      <c r="K579" s="1">
        <v>2354200</v>
      </c>
      <c r="L579" t="s">
        <v>130</v>
      </c>
      <c r="M579" t="s">
        <v>97</v>
      </c>
      <c r="N579" t="s">
        <v>149</v>
      </c>
      <c r="O579" t="s">
        <v>36</v>
      </c>
      <c r="P579" t="s">
        <v>36</v>
      </c>
      <c r="Q579" t="s">
        <v>37</v>
      </c>
      <c r="R579" s="1">
        <v>2354200</v>
      </c>
      <c r="S579">
        <v>52081</v>
      </c>
      <c r="T579" s="1">
        <v>70000000</v>
      </c>
      <c r="V579">
        <v>70000000</v>
      </c>
      <c r="W579">
        <v>1</v>
      </c>
      <c r="X579" t="s">
        <v>2883</v>
      </c>
      <c r="Y579" s="1">
        <v>200000000</v>
      </c>
      <c r="Z579" s="1">
        <v>35</v>
      </c>
      <c r="AA579" t="s">
        <v>81</v>
      </c>
      <c r="AB579" t="s">
        <v>124</v>
      </c>
      <c r="AC579">
        <v>180</v>
      </c>
      <c r="AD579" t="s">
        <v>93</v>
      </c>
      <c r="AE579" t="s">
        <v>151</v>
      </c>
      <c r="AG579" s="1">
        <v>196710000</v>
      </c>
      <c r="AH579" t="s">
        <v>54</v>
      </c>
      <c r="AI579">
        <v>828211</v>
      </c>
    </row>
    <row r="580" spans="1:35" x14ac:dyDescent="0.25">
      <c r="A580" t="s">
        <v>33</v>
      </c>
      <c r="B580" t="s">
        <v>34</v>
      </c>
      <c r="C580">
        <v>4</v>
      </c>
      <c r="D580" t="s">
        <v>228</v>
      </c>
      <c r="E580">
        <v>27</v>
      </c>
      <c r="F580" t="s">
        <v>74</v>
      </c>
      <c r="G580" t="s">
        <v>74</v>
      </c>
      <c r="H580" t="s">
        <v>1978</v>
      </c>
      <c r="I580">
        <v>20190723</v>
      </c>
      <c r="K580" s="1">
        <v>7000000</v>
      </c>
      <c r="L580" t="s">
        <v>130</v>
      </c>
      <c r="M580" t="s">
        <v>97</v>
      </c>
      <c r="N580" t="s">
        <v>251</v>
      </c>
      <c r="O580" t="s">
        <v>36</v>
      </c>
      <c r="P580" t="s">
        <v>36</v>
      </c>
      <c r="Q580" t="s">
        <v>37</v>
      </c>
      <c r="R580" s="1">
        <v>7000000</v>
      </c>
      <c r="S580">
        <v>13617</v>
      </c>
      <c r="T580" s="1">
        <v>154372000</v>
      </c>
      <c r="V580">
        <v>154372000</v>
      </c>
      <c r="W580">
        <v>1</v>
      </c>
      <c r="X580" t="s">
        <v>2242</v>
      </c>
      <c r="Y580" s="1">
        <v>277000000</v>
      </c>
      <c r="Z580" s="1">
        <v>55.73</v>
      </c>
      <c r="AA580" t="s">
        <v>81</v>
      </c>
      <c r="AB580" t="s">
        <v>124</v>
      </c>
      <c r="AC580">
        <v>240</v>
      </c>
      <c r="AD580" t="s">
        <v>93</v>
      </c>
      <c r="AE580" t="s">
        <v>41</v>
      </c>
      <c r="AG580" s="1">
        <v>220532115</v>
      </c>
      <c r="AH580" t="s">
        <v>54</v>
      </c>
      <c r="AI580">
        <v>828211</v>
      </c>
    </row>
    <row r="581" spans="1:35" x14ac:dyDescent="0.25">
      <c r="A581" t="s">
        <v>33</v>
      </c>
      <c r="B581" t="s">
        <v>34</v>
      </c>
      <c r="C581">
        <v>4077</v>
      </c>
      <c r="D581" t="s">
        <v>73</v>
      </c>
      <c r="E581">
        <v>27</v>
      </c>
      <c r="F581" t="s">
        <v>74</v>
      </c>
      <c r="G581" t="s">
        <v>74</v>
      </c>
      <c r="H581" t="s">
        <v>75</v>
      </c>
      <c r="I581">
        <v>20190405</v>
      </c>
      <c r="K581" s="1">
        <v>4258000</v>
      </c>
      <c r="L581" t="s">
        <v>76</v>
      </c>
      <c r="M581" t="s">
        <v>77</v>
      </c>
      <c r="N581" t="s">
        <v>85</v>
      </c>
      <c r="O581" t="s">
        <v>36</v>
      </c>
      <c r="P581" t="s">
        <v>36</v>
      </c>
      <c r="Q581" t="s">
        <v>37</v>
      </c>
      <c r="R581" s="1">
        <v>4258000</v>
      </c>
      <c r="S581">
        <v>790621</v>
      </c>
      <c r="T581" s="1">
        <v>72800000</v>
      </c>
      <c r="U581" t="s">
        <v>618</v>
      </c>
      <c r="V581">
        <v>72800000</v>
      </c>
      <c r="W581">
        <v>1</v>
      </c>
      <c r="X581" t="s">
        <v>1587</v>
      </c>
      <c r="Y581" s="1">
        <v>105467670</v>
      </c>
      <c r="Z581" s="1">
        <v>69.03</v>
      </c>
      <c r="AA581" t="s">
        <v>81</v>
      </c>
      <c r="AB581" t="s">
        <v>82</v>
      </c>
      <c r="AC581">
        <v>180</v>
      </c>
      <c r="AD581" t="s">
        <v>132</v>
      </c>
      <c r="AE581" t="s">
        <v>41</v>
      </c>
      <c r="AF581" t="s">
        <v>82</v>
      </c>
      <c r="AG581" s="1">
        <v>105467670</v>
      </c>
      <c r="AH581" t="s">
        <v>42</v>
      </c>
      <c r="AI581">
        <v>828211</v>
      </c>
    </row>
    <row r="582" spans="1:35" x14ac:dyDescent="0.25">
      <c r="A582" t="s">
        <v>33</v>
      </c>
      <c r="B582" t="s">
        <v>34</v>
      </c>
      <c r="C582">
        <v>14</v>
      </c>
      <c r="D582" t="s">
        <v>235</v>
      </c>
      <c r="E582">
        <v>27</v>
      </c>
      <c r="F582" t="s">
        <v>74</v>
      </c>
      <c r="G582" t="s">
        <v>74</v>
      </c>
      <c r="H582" t="s">
        <v>75</v>
      </c>
      <c r="I582">
        <v>20190725</v>
      </c>
      <c r="K582" s="1">
        <v>1006200</v>
      </c>
      <c r="L582" t="s">
        <v>76</v>
      </c>
      <c r="M582" t="s">
        <v>77</v>
      </c>
      <c r="N582" t="s">
        <v>78</v>
      </c>
      <c r="O582" t="s">
        <v>36</v>
      </c>
      <c r="P582" t="s">
        <v>36</v>
      </c>
      <c r="Q582" t="s">
        <v>37</v>
      </c>
      <c r="R582" s="1">
        <v>1006200</v>
      </c>
      <c r="S582">
        <v>0</v>
      </c>
      <c r="T582" s="1">
        <v>73700000</v>
      </c>
      <c r="U582" t="s">
        <v>221</v>
      </c>
      <c r="V582">
        <v>73700000</v>
      </c>
      <c r="W582">
        <v>1</v>
      </c>
      <c r="X582" t="s">
        <v>2242</v>
      </c>
      <c r="Y582" s="1">
        <v>116300000</v>
      </c>
      <c r="Z582" s="1">
        <v>63.37</v>
      </c>
      <c r="AA582" t="s">
        <v>81</v>
      </c>
      <c r="AB582" t="s">
        <v>82</v>
      </c>
      <c r="AC582">
        <v>360</v>
      </c>
      <c r="AD582" t="s">
        <v>353</v>
      </c>
      <c r="AE582" t="s">
        <v>84</v>
      </c>
      <c r="AG582" s="1">
        <v>116300000</v>
      </c>
      <c r="AH582" t="s">
        <v>54</v>
      </c>
      <c r="AI582">
        <v>828211</v>
      </c>
    </row>
    <row r="583" spans="1:35" x14ac:dyDescent="0.25">
      <c r="A583" t="s">
        <v>33</v>
      </c>
      <c r="B583" t="s">
        <v>34</v>
      </c>
      <c r="C583">
        <v>13</v>
      </c>
      <c r="D583" t="s">
        <v>206</v>
      </c>
      <c r="E583">
        <v>27</v>
      </c>
      <c r="F583" t="s">
        <v>74</v>
      </c>
      <c r="G583" t="s">
        <v>74</v>
      </c>
      <c r="H583" t="s">
        <v>75</v>
      </c>
      <c r="I583">
        <v>20190206</v>
      </c>
      <c r="K583" s="1">
        <v>15072187</v>
      </c>
      <c r="L583" t="s">
        <v>76</v>
      </c>
      <c r="M583" t="s">
        <v>97</v>
      </c>
      <c r="N583" t="s">
        <v>220</v>
      </c>
      <c r="O583" t="s">
        <v>44</v>
      </c>
      <c r="P583" t="s">
        <v>112</v>
      </c>
      <c r="Q583" t="s">
        <v>45</v>
      </c>
      <c r="R583" s="1">
        <v>40916666</v>
      </c>
      <c r="S583">
        <v>4911160</v>
      </c>
      <c r="T583" s="1">
        <v>65000000</v>
      </c>
      <c r="U583" t="s">
        <v>739</v>
      </c>
      <c r="V583">
        <v>65000000</v>
      </c>
      <c r="W583">
        <v>1</v>
      </c>
      <c r="X583" t="s">
        <v>1037</v>
      </c>
      <c r="Y583" s="1">
        <v>294903000</v>
      </c>
      <c r="Z583" s="1">
        <v>22.04</v>
      </c>
      <c r="AA583" t="s">
        <v>164</v>
      </c>
      <c r="AB583" t="s">
        <v>82</v>
      </c>
      <c r="AC583">
        <v>180</v>
      </c>
      <c r="AD583" t="s">
        <v>93</v>
      </c>
      <c r="AE583" t="s">
        <v>151</v>
      </c>
      <c r="AG583" s="1">
        <v>294903000</v>
      </c>
      <c r="AH583" t="s">
        <v>42</v>
      </c>
      <c r="AI583">
        <v>828211</v>
      </c>
    </row>
    <row r="584" spans="1:35" x14ac:dyDescent="0.25">
      <c r="A584" t="s">
        <v>33</v>
      </c>
      <c r="B584" t="s">
        <v>34</v>
      </c>
      <c r="C584">
        <v>4755</v>
      </c>
      <c r="D584" t="s">
        <v>286</v>
      </c>
      <c r="E584">
        <v>27</v>
      </c>
      <c r="F584" t="s">
        <v>74</v>
      </c>
      <c r="G584" t="s">
        <v>74</v>
      </c>
      <c r="H584" t="s">
        <v>75</v>
      </c>
      <c r="I584">
        <v>20190322</v>
      </c>
      <c r="J584" t="s">
        <v>96</v>
      </c>
      <c r="K584" s="1">
        <v>10359084</v>
      </c>
      <c r="L584" t="s">
        <v>130</v>
      </c>
      <c r="M584" t="s">
        <v>97</v>
      </c>
      <c r="N584" t="s">
        <v>149</v>
      </c>
      <c r="O584" t="s">
        <v>44</v>
      </c>
      <c r="P584" t="s">
        <v>112</v>
      </c>
      <c r="Q584" t="s">
        <v>45</v>
      </c>
      <c r="R584" s="1">
        <v>21266000</v>
      </c>
      <c r="S584">
        <v>11490</v>
      </c>
      <c r="T584" s="1">
        <v>203000000</v>
      </c>
      <c r="V584">
        <v>0</v>
      </c>
      <c r="W584">
        <v>0</v>
      </c>
      <c r="X584" t="s">
        <v>1359</v>
      </c>
      <c r="Y584" s="1">
        <v>87000001</v>
      </c>
      <c r="Z584" s="1">
        <v>70</v>
      </c>
      <c r="AA584" t="s">
        <v>164</v>
      </c>
      <c r="AB584" t="s">
        <v>82</v>
      </c>
      <c r="AC584">
        <v>180</v>
      </c>
      <c r="AD584" t="s">
        <v>93</v>
      </c>
      <c r="AE584" t="s">
        <v>151</v>
      </c>
      <c r="AG584" s="1">
        <v>174357841</v>
      </c>
      <c r="AH584" t="s">
        <v>42</v>
      </c>
      <c r="AI584">
        <v>828211</v>
      </c>
    </row>
    <row r="585" spans="1:35" x14ac:dyDescent="0.25">
      <c r="A585" t="s">
        <v>33</v>
      </c>
      <c r="B585" t="s">
        <v>34</v>
      </c>
      <c r="C585">
        <v>4077</v>
      </c>
      <c r="D585" t="s">
        <v>73</v>
      </c>
      <c r="E585">
        <v>27</v>
      </c>
      <c r="F585" t="s">
        <v>74</v>
      </c>
      <c r="G585" t="s">
        <v>74</v>
      </c>
      <c r="H585" t="s">
        <v>75</v>
      </c>
      <c r="I585">
        <v>20191107</v>
      </c>
      <c r="K585" s="1">
        <v>1937000</v>
      </c>
      <c r="L585" t="s">
        <v>76</v>
      </c>
      <c r="M585" t="s">
        <v>77</v>
      </c>
      <c r="N585" t="s">
        <v>78</v>
      </c>
      <c r="O585" t="s">
        <v>36</v>
      </c>
      <c r="P585" t="s">
        <v>36</v>
      </c>
      <c r="Q585" t="s">
        <v>37</v>
      </c>
      <c r="R585" s="1">
        <v>1937900</v>
      </c>
      <c r="S585">
        <v>58487</v>
      </c>
      <c r="T585" s="1">
        <v>65700000</v>
      </c>
      <c r="U585" t="s">
        <v>71</v>
      </c>
      <c r="V585">
        <v>65700000</v>
      </c>
      <c r="W585">
        <v>1</v>
      </c>
      <c r="X585" t="s">
        <v>3021</v>
      </c>
      <c r="Y585" s="1">
        <v>119700000</v>
      </c>
      <c r="Z585" s="1">
        <v>54.89</v>
      </c>
      <c r="AA585" t="s">
        <v>81</v>
      </c>
      <c r="AB585" t="s">
        <v>82</v>
      </c>
      <c r="AC585">
        <v>360</v>
      </c>
      <c r="AD585" t="s">
        <v>152</v>
      </c>
      <c r="AE585" t="s">
        <v>84</v>
      </c>
      <c r="AF585" t="s">
        <v>82</v>
      </c>
      <c r="AG585" s="1">
        <v>119700000</v>
      </c>
      <c r="AH585" t="s">
        <v>42</v>
      </c>
      <c r="AI585">
        <v>828211</v>
      </c>
    </row>
    <row r="586" spans="1:35" x14ac:dyDescent="0.25">
      <c r="A586" t="s">
        <v>33</v>
      </c>
      <c r="B586" t="s">
        <v>34</v>
      </c>
      <c r="C586">
        <v>53</v>
      </c>
      <c r="D586" t="s">
        <v>172</v>
      </c>
      <c r="E586">
        <v>27</v>
      </c>
      <c r="F586" t="s">
        <v>74</v>
      </c>
      <c r="G586" t="s">
        <v>74</v>
      </c>
      <c r="H586" t="s">
        <v>1978</v>
      </c>
      <c r="I586">
        <v>20190628</v>
      </c>
      <c r="K586" s="1">
        <v>2500000</v>
      </c>
      <c r="L586" t="s">
        <v>76</v>
      </c>
      <c r="M586" t="s">
        <v>77</v>
      </c>
      <c r="N586" t="s">
        <v>85</v>
      </c>
      <c r="O586" t="s">
        <v>36</v>
      </c>
      <c r="P586" t="s">
        <v>36</v>
      </c>
      <c r="Q586" t="s">
        <v>37</v>
      </c>
      <c r="R586" s="1">
        <v>2500000</v>
      </c>
      <c r="S586">
        <v>470126</v>
      </c>
      <c r="T586" s="1">
        <v>70000000</v>
      </c>
      <c r="U586" t="s">
        <v>482</v>
      </c>
      <c r="V586">
        <v>70000000</v>
      </c>
      <c r="W586">
        <v>1</v>
      </c>
      <c r="X586" t="s">
        <v>2027</v>
      </c>
      <c r="Y586" s="1">
        <v>110901341</v>
      </c>
      <c r="Z586" s="1">
        <v>63.12</v>
      </c>
      <c r="AA586" t="s">
        <v>81</v>
      </c>
      <c r="AB586" t="s">
        <v>124</v>
      </c>
      <c r="AC586">
        <v>240</v>
      </c>
      <c r="AD586" t="s">
        <v>93</v>
      </c>
      <c r="AE586" t="s">
        <v>41</v>
      </c>
      <c r="AG586" s="1">
        <v>110901341</v>
      </c>
      <c r="AH586" t="s">
        <v>42</v>
      </c>
      <c r="AI586">
        <v>828211</v>
      </c>
    </row>
    <row r="587" spans="1:35" x14ac:dyDescent="0.25">
      <c r="A587" t="s">
        <v>33</v>
      </c>
      <c r="B587" t="s">
        <v>34</v>
      </c>
      <c r="C587">
        <v>4757</v>
      </c>
      <c r="D587" t="s">
        <v>333</v>
      </c>
      <c r="E587">
        <v>27</v>
      </c>
      <c r="F587" t="s">
        <v>74</v>
      </c>
      <c r="G587" t="s">
        <v>74</v>
      </c>
      <c r="H587" t="s">
        <v>75</v>
      </c>
      <c r="I587">
        <v>20190909</v>
      </c>
      <c r="K587" s="1">
        <v>1689640</v>
      </c>
      <c r="L587" t="s">
        <v>76</v>
      </c>
      <c r="M587" t="s">
        <v>77</v>
      </c>
      <c r="N587" t="s">
        <v>85</v>
      </c>
      <c r="O587" t="s">
        <v>36</v>
      </c>
      <c r="P587" t="s">
        <v>36</v>
      </c>
      <c r="Q587" t="s">
        <v>37</v>
      </c>
      <c r="R587" s="1">
        <v>4689640</v>
      </c>
      <c r="S587">
        <v>0</v>
      </c>
      <c r="T587" s="1">
        <v>62300000</v>
      </c>
      <c r="U587" t="s">
        <v>2098</v>
      </c>
      <c r="V587">
        <v>62300000</v>
      </c>
      <c r="W587">
        <v>1</v>
      </c>
      <c r="X587" t="s">
        <v>2709</v>
      </c>
      <c r="Y587" s="1">
        <v>98000000</v>
      </c>
      <c r="Z587" s="1">
        <v>63.57</v>
      </c>
      <c r="AA587" t="s">
        <v>81</v>
      </c>
      <c r="AB587" t="s">
        <v>82</v>
      </c>
      <c r="AC587">
        <v>180</v>
      </c>
      <c r="AD587" t="s">
        <v>445</v>
      </c>
      <c r="AE587" t="s">
        <v>41</v>
      </c>
      <c r="AF587" t="s">
        <v>82</v>
      </c>
      <c r="AG587" s="1">
        <v>98000000</v>
      </c>
      <c r="AH587" t="s">
        <v>54</v>
      </c>
      <c r="AI587">
        <v>828211</v>
      </c>
    </row>
    <row r="588" spans="1:35" x14ac:dyDescent="0.25">
      <c r="A588" t="s">
        <v>33</v>
      </c>
      <c r="B588" t="s">
        <v>34</v>
      </c>
      <c r="C588">
        <v>4077</v>
      </c>
      <c r="D588" t="s">
        <v>73</v>
      </c>
      <c r="E588">
        <v>27</v>
      </c>
      <c r="F588" t="s">
        <v>74</v>
      </c>
      <c r="G588" t="s">
        <v>74</v>
      </c>
      <c r="H588" t="s">
        <v>75</v>
      </c>
      <c r="I588">
        <v>20191128</v>
      </c>
      <c r="K588" s="1">
        <v>5276236</v>
      </c>
      <c r="L588" t="s">
        <v>76</v>
      </c>
      <c r="M588" t="s">
        <v>97</v>
      </c>
      <c r="N588" t="s">
        <v>220</v>
      </c>
      <c r="O588" t="s">
        <v>36</v>
      </c>
      <c r="P588" t="s">
        <v>36</v>
      </c>
      <c r="Q588" t="s">
        <v>37</v>
      </c>
      <c r="R588" s="1">
        <v>5276236</v>
      </c>
      <c r="S588">
        <v>738211</v>
      </c>
      <c r="T588" s="1">
        <v>189000000</v>
      </c>
      <c r="U588" t="s">
        <v>604</v>
      </c>
      <c r="V588">
        <v>189000000</v>
      </c>
      <c r="W588">
        <v>1</v>
      </c>
      <c r="X588" t="s">
        <v>3021</v>
      </c>
      <c r="Y588" s="1">
        <v>237000000</v>
      </c>
      <c r="Z588" s="1">
        <v>79.75</v>
      </c>
      <c r="AA588" t="s">
        <v>81</v>
      </c>
      <c r="AB588" t="s">
        <v>82</v>
      </c>
      <c r="AC588">
        <v>240</v>
      </c>
      <c r="AD588" t="s">
        <v>93</v>
      </c>
      <c r="AE588" t="s">
        <v>241</v>
      </c>
      <c r="AG588" s="1">
        <v>237000000</v>
      </c>
      <c r="AH588" t="s">
        <v>54</v>
      </c>
      <c r="AI588">
        <v>828211</v>
      </c>
    </row>
    <row r="589" spans="1:35" x14ac:dyDescent="0.25">
      <c r="A589" t="s">
        <v>33</v>
      </c>
      <c r="B589" t="s">
        <v>34</v>
      </c>
      <c r="C589">
        <v>4077</v>
      </c>
      <c r="D589" t="s">
        <v>73</v>
      </c>
      <c r="E589">
        <v>27</v>
      </c>
      <c r="F589" t="s">
        <v>74</v>
      </c>
      <c r="G589" t="s">
        <v>74</v>
      </c>
      <c r="H589" t="s">
        <v>75</v>
      </c>
      <c r="I589">
        <v>20190626</v>
      </c>
      <c r="J589" t="s">
        <v>111</v>
      </c>
      <c r="K589" s="1">
        <v>1200000</v>
      </c>
      <c r="L589" t="s">
        <v>76</v>
      </c>
      <c r="M589" t="s">
        <v>77</v>
      </c>
      <c r="N589" t="s">
        <v>78</v>
      </c>
      <c r="O589" t="s">
        <v>36</v>
      </c>
      <c r="P589" t="s">
        <v>36</v>
      </c>
      <c r="Q589" t="s">
        <v>37</v>
      </c>
      <c r="R589" s="1">
        <v>5000000</v>
      </c>
      <c r="S589">
        <v>1144736</v>
      </c>
      <c r="T589" s="1">
        <v>50216000</v>
      </c>
      <c r="U589" t="s">
        <v>1684</v>
      </c>
      <c r="V589">
        <v>0</v>
      </c>
      <c r="W589">
        <v>0</v>
      </c>
      <c r="X589" t="s">
        <v>2027</v>
      </c>
      <c r="Y589" s="1">
        <v>49784001</v>
      </c>
      <c r="Z589" s="1">
        <v>50.22</v>
      </c>
      <c r="AA589" t="s">
        <v>81</v>
      </c>
      <c r="AB589" t="s">
        <v>82</v>
      </c>
      <c r="AC589">
        <v>360</v>
      </c>
      <c r="AD589" t="s">
        <v>83</v>
      </c>
      <c r="AE589" t="s">
        <v>84</v>
      </c>
      <c r="AF589" t="s">
        <v>82</v>
      </c>
      <c r="AG589" s="1">
        <v>100000000</v>
      </c>
      <c r="AH589" t="s">
        <v>42</v>
      </c>
      <c r="AI589">
        <v>828211</v>
      </c>
    </row>
    <row r="590" spans="1:35" x14ac:dyDescent="0.25">
      <c r="A590" t="s">
        <v>33</v>
      </c>
      <c r="B590" t="s">
        <v>34</v>
      </c>
      <c r="C590">
        <v>4552</v>
      </c>
      <c r="D590" t="s">
        <v>60</v>
      </c>
      <c r="E590">
        <v>27</v>
      </c>
      <c r="F590" t="s">
        <v>74</v>
      </c>
      <c r="G590" t="s">
        <v>74</v>
      </c>
      <c r="H590" t="s">
        <v>1978</v>
      </c>
      <c r="I590">
        <v>20190731</v>
      </c>
      <c r="J590" t="s">
        <v>96</v>
      </c>
      <c r="K590" s="1">
        <v>2817000</v>
      </c>
      <c r="L590" t="s">
        <v>130</v>
      </c>
      <c r="M590" t="s">
        <v>97</v>
      </c>
      <c r="N590" t="s">
        <v>149</v>
      </c>
      <c r="O590" t="s">
        <v>36</v>
      </c>
      <c r="P590" t="s">
        <v>36</v>
      </c>
      <c r="Q590" t="s">
        <v>37</v>
      </c>
      <c r="R590" s="1">
        <v>2817000</v>
      </c>
      <c r="S590">
        <v>2271178</v>
      </c>
      <c r="T590" s="1">
        <v>46200000</v>
      </c>
      <c r="V590">
        <v>0</v>
      </c>
      <c r="W590">
        <v>0</v>
      </c>
      <c r="X590" t="s">
        <v>2242</v>
      </c>
      <c r="Y590" s="1">
        <v>278800001</v>
      </c>
      <c r="Z590" s="1">
        <v>14.22</v>
      </c>
      <c r="AA590" t="s">
        <v>164</v>
      </c>
      <c r="AB590" t="s">
        <v>124</v>
      </c>
      <c r="AC590">
        <v>240</v>
      </c>
      <c r="AD590" t="s">
        <v>93</v>
      </c>
      <c r="AE590" t="s">
        <v>151</v>
      </c>
      <c r="AG590" s="1">
        <v>331399650</v>
      </c>
      <c r="AH590" t="s">
        <v>54</v>
      </c>
      <c r="AI590">
        <v>828211</v>
      </c>
    </row>
    <row r="591" spans="1:35" x14ac:dyDescent="0.25">
      <c r="A591" t="s">
        <v>33</v>
      </c>
      <c r="B591" t="s">
        <v>34</v>
      </c>
      <c r="C591">
        <v>97</v>
      </c>
      <c r="D591" t="s">
        <v>278</v>
      </c>
      <c r="E591">
        <v>27</v>
      </c>
      <c r="F591" t="s">
        <v>74</v>
      </c>
      <c r="G591" t="s">
        <v>74</v>
      </c>
      <c r="H591" t="s">
        <v>75</v>
      </c>
      <c r="I591">
        <v>20191022</v>
      </c>
      <c r="J591" t="s">
        <v>105</v>
      </c>
      <c r="K591" s="1">
        <v>2000000</v>
      </c>
      <c r="L591" t="s">
        <v>76</v>
      </c>
      <c r="M591" t="s">
        <v>97</v>
      </c>
      <c r="N591" t="s">
        <v>85</v>
      </c>
      <c r="O591" t="s">
        <v>36</v>
      </c>
      <c r="P591" t="s">
        <v>36</v>
      </c>
      <c r="Q591" t="s">
        <v>37</v>
      </c>
      <c r="R591" s="1">
        <v>2000000</v>
      </c>
      <c r="S591">
        <v>60099</v>
      </c>
      <c r="T591" s="1">
        <v>105000000</v>
      </c>
      <c r="U591" t="s">
        <v>964</v>
      </c>
      <c r="V591">
        <v>0</v>
      </c>
      <c r="W591">
        <v>0</v>
      </c>
      <c r="X591" t="s">
        <v>2883</v>
      </c>
      <c r="Y591" s="1">
        <v>45000001</v>
      </c>
      <c r="Z591" s="1">
        <v>70</v>
      </c>
      <c r="AA591" t="s">
        <v>81</v>
      </c>
      <c r="AB591" t="s">
        <v>82</v>
      </c>
      <c r="AC591">
        <v>240</v>
      </c>
      <c r="AD591" t="s">
        <v>93</v>
      </c>
      <c r="AE591" t="s">
        <v>41</v>
      </c>
      <c r="AG591" s="1">
        <v>150000000</v>
      </c>
      <c r="AH591" t="s">
        <v>54</v>
      </c>
      <c r="AI591">
        <v>828211</v>
      </c>
    </row>
    <row r="592" spans="1:35" x14ac:dyDescent="0.25">
      <c r="A592" t="s">
        <v>33</v>
      </c>
      <c r="B592" t="s">
        <v>34</v>
      </c>
      <c r="C592">
        <v>90</v>
      </c>
      <c r="D592" t="s">
        <v>413</v>
      </c>
      <c r="E592">
        <v>27</v>
      </c>
      <c r="F592" t="s">
        <v>74</v>
      </c>
      <c r="G592" t="s">
        <v>74</v>
      </c>
      <c r="H592" t="s">
        <v>75</v>
      </c>
      <c r="I592">
        <v>20191103</v>
      </c>
      <c r="K592" s="1">
        <v>3564108</v>
      </c>
      <c r="L592" t="s">
        <v>76</v>
      </c>
      <c r="M592" t="s">
        <v>77</v>
      </c>
      <c r="N592" t="s">
        <v>85</v>
      </c>
      <c r="O592" t="s">
        <v>36</v>
      </c>
      <c r="P592" t="s">
        <v>36</v>
      </c>
      <c r="Q592" t="s">
        <v>37</v>
      </c>
      <c r="R592" s="1">
        <v>3564108</v>
      </c>
      <c r="S592">
        <v>92749</v>
      </c>
      <c r="T592" s="1">
        <v>74100000</v>
      </c>
      <c r="U592" t="s">
        <v>575</v>
      </c>
      <c r="V592">
        <v>74100000</v>
      </c>
      <c r="W592">
        <v>1</v>
      </c>
      <c r="X592" t="s">
        <v>3021</v>
      </c>
      <c r="Y592" s="1">
        <v>105890000</v>
      </c>
      <c r="Z592" s="1">
        <v>69.98</v>
      </c>
      <c r="AA592" t="s">
        <v>81</v>
      </c>
      <c r="AB592" t="s">
        <v>82</v>
      </c>
      <c r="AC592">
        <v>180</v>
      </c>
      <c r="AD592" t="s">
        <v>118</v>
      </c>
      <c r="AE592" t="s">
        <v>41</v>
      </c>
      <c r="AF592" t="s">
        <v>82</v>
      </c>
      <c r="AG592" s="1">
        <v>105890000</v>
      </c>
      <c r="AH592" t="s">
        <v>42</v>
      </c>
      <c r="AI592">
        <v>828211</v>
      </c>
    </row>
    <row r="593" spans="1:35" x14ac:dyDescent="0.25">
      <c r="A593" t="s">
        <v>33</v>
      </c>
      <c r="B593" t="s">
        <v>34</v>
      </c>
      <c r="C593">
        <v>4077</v>
      </c>
      <c r="D593" t="s">
        <v>73</v>
      </c>
      <c r="E593">
        <v>27</v>
      </c>
      <c r="F593" t="s">
        <v>74</v>
      </c>
      <c r="G593" t="s">
        <v>74</v>
      </c>
      <c r="H593" t="s">
        <v>75</v>
      </c>
      <c r="I593">
        <v>20190625</v>
      </c>
      <c r="J593" t="s">
        <v>245</v>
      </c>
      <c r="K593" s="1">
        <v>2500000</v>
      </c>
      <c r="L593" t="s">
        <v>76</v>
      </c>
      <c r="M593" t="s">
        <v>77</v>
      </c>
      <c r="N593" t="s">
        <v>85</v>
      </c>
      <c r="O593" t="s">
        <v>36</v>
      </c>
      <c r="P593" t="s">
        <v>36</v>
      </c>
      <c r="Q593" t="s">
        <v>37</v>
      </c>
      <c r="R593" s="1">
        <v>3000000</v>
      </c>
      <c r="S593">
        <v>0</v>
      </c>
      <c r="T593" s="1">
        <v>83700000</v>
      </c>
      <c r="U593" t="s">
        <v>71</v>
      </c>
      <c r="V593">
        <v>0</v>
      </c>
      <c r="W593">
        <v>0</v>
      </c>
      <c r="X593" t="s">
        <v>2027</v>
      </c>
      <c r="Y593" s="1">
        <v>36000001</v>
      </c>
      <c r="Z593" s="1">
        <v>69.92</v>
      </c>
      <c r="AA593" t="s">
        <v>81</v>
      </c>
      <c r="AB593" t="s">
        <v>82</v>
      </c>
      <c r="AC593">
        <v>240</v>
      </c>
      <c r="AD593" t="s">
        <v>152</v>
      </c>
      <c r="AE593" t="s">
        <v>41</v>
      </c>
      <c r="AG593" s="1">
        <v>119700000</v>
      </c>
      <c r="AH593" t="s">
        <v>54</v>
      </c>
      <c r="AI593">
        <v>828211</v>
      </c>
    </row>
    <row r="594" spans="1:35" x14ac:dyDescent="0.25">
      <c r="A594" t="s">
        <v>33</v>
      </c>
      <c r="B594" t="s">
        <v>34</v>
      </c>
      <c r="C594">
        <v>4077</v>
      </c>
      <c r="D594" t="s">
        <v>73</v>
      </c>
      <c r="E594">
        <v>27</v>
      </c>
      <c r="F594" t="s">
        <v>74</v>
      </c>
      <c r="G594" t="s">
        <v>74</v>
      </c>
      <c r="H594" t="s">
        <v>75</v>
      </c>
      <c r="I594">
        <v>20191224</v>
      </c>
      <c r="K594" s="1">
        <v>3183000</v>
      </c>
      <c r="L594" t="s">
        <v>76</v>
      </c>
      <c r="M594" t="s">
        <v>77</v>
      </c>
      <c r="N594" t="s">
        <v>78</v>
      </c>
      <c r="O594" t="s">
        <v>36</v>
      </c>
      <c r="P594" t="s">
        <v>36</v>
      </c>
      <c r="Q594" t="s">
        <v>37</v>
      </c>
      <c r="R594" s="1">
        <v>3183600</v>
      </c>
      <c r="S594">
        <v>7657</v>
      </c>
      <c r="T594" s="1">
        <v>103600000</v>
      </c>
      <c r="U594" t="s">
        <v>71</v>
      </c>
      <c r="V594">
        <v>103600000</v>
      </c>
      <c r="W594">
        <v>1</v>
      </c>
      <c r="X594" t="s">
        <v>3141</v>
      </c>
      <c r="Y594" s="1">
        <v>148000000</v>
      </c>
      <c r="Z594" s="1">
        <v>70</v>
      </c>
      <c r="AA594" t="s">
        <v>81</v>
      </c>
      <c r="AB594" t="s">
        <v>82</v>
      </c>
      <c r="AC594">
        <v>300</v>
      </c>
      <c r="AD594" t="s">
        <v>93</v>
      </c>
      <c r="AE594" t="s">
        <v>84</v>
      </c>
      <c r="AG594" s="1">
        <v>148000000</v>
      </c>
      <c r="AH594" t="s">
        <v>54</v>
      </c>
      <c r="AI594">
        <v>828211</v>
      </c>
    </row>
    <row r="595" spans="1:35" x14ac:dyDescent="0.25">
      <c r="A595" t="s">
        <v>33</v>
      </c>
      <c r="B595" t="s">
        <v>34</v>
      </c>
      <c r="C595">
        <v>80</v>
      </c>
      <c r="D595" t="s">
        <v>404</v>
      </c>
      <c r="E595">
        <v>27</v>
      </c>
      <c r="F595" t="s">
        <v>74</v>
      </c>
      <c r="G595" t="s">
        <v>74</v>
      </c>
      <c r="H595" t="s">
        <v>75</v>
      </c>
      <c r="I595">
        <v>20190329</v>
      </c>
      <c r="K595" s="1">
        <v>1795000</v>
      </c>
      <c r="L595" t="s">
        <v>76</v>
      </c>
      <c r="M595" t="s">
        <v>77</v>
      </c>
      <c r="N595" t="s">
        <v>78</v>
      </c>
      <c r="O595" t="s">
        <v>36</v>
      </c>
      <c r="P595" t="s">
        <v>36</v>
      </c>
      <c r="Q595" t="s">
        <v>37</v>
      </c>
      <c r="R595" s="1">
        <v>1795000</v>
      </c>
      <c r="S595">
        <v>0</v>
      </c>
      <c r="T595" s="1">
        <v>62000000</v>
      </c>
      <c r="U595" t="s">
        <v>343</v>
      </c>
      <c r="V595">
        <v>62000000</v>
      </c>
      <c r="W595">
        <v>1</v>
      </c>
      <c r="X595" t="s">
        <v>1359</v>
      </c>
      <c r="Y595" s="1">
        <v>90086000</v>
      </c>
      <c r="Z595" s="1">
        <v>68.819999999999993</v>
      </c>
      <c r="AA595" t="s">
        <v>81</v>
      </c>
      <c r="AB595" t="s">
        <v>124</v>
      </c>
      <c r="AC595">
        <v>360</v>
      </c>
      <c r="AD595" t="s">
        <v>83</v>
      </c>
      <c r="AE595" t="s">
        <v>84</v>
      </c>
      <c r="AF595" t="s">
        <v>82</v>
      </c>
      <c r="AG595" s="1">
        <v>90086000</v>
      </c>
      <c r="AH595" t="s">
        <v>42</v>
      </c>
      <c r="AI595">
        <v>828211</v>
      </c>
    </row>
    <row r="596" spans="1:35" x14ac:dyDescent="0.25">
      <c r="A596" t="s">
        <v>33</v>
      </c>
      <c r="B596" t="s">
        <v>34</v>
      </c>
      <c r="C596">
        <v>4077</v>
      </c>
      <c r="D596" t="s">
        <v>73</v>
      </c>
      <c r="E596">
        <v>27</v>
      </c>
      <c r="F596" t="s">
        <v>74</v>
      </c>
      <c r="G596" t="s">
        <v>74</v>
      </c>
      <c r="H596" t="s">
        <v>75</v>
      </c>
      <c r="I596">
        <v>20190508</v>
      </c>
      <c r="J596" t="s">
        <v>96</v>
      </c>
      <c r="K596" s="1">
        <v>2700000</v>
      </c>
      <c r="L596" t="s">
        <v>76</v>
      </c>
      <c r="M596" t="s">
        <v>97</v>
      </c>
      <c r="N596" t="s">
        <v>78</v>
      </c>
      <c r="O596" t="s">
        <v>36</v>
      </c>
      <c r="P596" t="s">
        <v>36</v>
      </c>
      <c r="Q596" t="s">
        <v>37</v>
      </c>
      <c r="R596" s="1">
        <v>2700000</v>
      </c>
      <c r="S596">
        <v>41494</v>
      </c>
      <c r="T596" s="1">
        <v>97720000</v>
      </c>
      <c r="U596" t="s">
        <v>71</v>
      </c>
      <c r="V596">
        <v>0</v>
      </c>
      <c r="W596">
        <v>0</v>
      </c>
      <c r="X596" t="s">
        <v>1812</v>
      </c>
      <c r="Y596" s="1">
        <v>41880001</v>
      </c>
      <c r="Z596" s="1">
        <v>70</v>
      </c>
      <c r="AA596" t="s">
        <v>81</v>
      </c>
      <c r="AB596" t="s">
        <v>82</v>
      </c>
      <c r="AC596">
        <v>360</v>
      </c>
      <c r="AD596" t="s">
        <v>93</v>
      </c>
      <c r="AE596" t="s">
        <v>84</v>
      </c>
      <c r="AG596" s="1">
        <v>139600000</v>
      </c>
      <c r="AH596" t="s">
        <v>42</v>
      </c>
      <c r="AI596">
        <v>828211</v>
      </c>
    </row>
    <row r="597" spans="1:35" x14ac:dyDescent="0.25">
      <c r="A597" t="s">
        <v>33</v>
      </c>
      <c r="B597" t="s">
        <v>34</v>
      </c>
      <c r="C597">
        <v>4743</v>
      </c>
      <c r="D597" t="s">
        <v>70</v>
      </c>
      <c r="E597">
        <v>27</v>
      </c>
      <c r="F597" t="s">
        <v>74</v>
      </c>
      <c r="G597" t="s">
        <v>74</v>
      </c>
      <c r="H597" t="s">
        <v>1978</v>
      </c>
      <c r="I597">
        <v>20190623</v>
      </c>
      <c r="K597" s="1">
        <v>4200000</v>
      </c>
      <c r="L597" t="s">
        <v>76</v>
      </c>
      <c r="M597" t="s">
        <v>97</v>
      </c>
      <c r="N597" t="s">
        <v>85</v>
      </c>
      <c r="O597" t="s">
        <v>36</v>
      </c>
      <c r="P597" t="s">
        <v>36</v>
      </c>
      <c r="Q597" t="s">
        <v>37</v>
      </c>
      <c r="R597" s="1">
        <v>4200000</v>
      </c>
      <c r="S597">
        <v>1830531</v>
      </c>
      <c r="T597" s="1">
        <v>84000000</v>
      </c>
      <c r="U597" t="s">
        <v>126</v>
      </c>
      <c r="V597">
        <v>84000000</v>
      </c>
      <c r="W597">
        <v>1</v>
      </c>
      <c r="X597" t="s">
        <v>2027</v>
      </c>
      <c r="Y597" s="1">
        <v>120000000</v>
      </c>
      <c r="Z597" s="1">
        <v>70</v>
      </c>
      <c r="AA597" t="s">
        <v>81</v>
      </c>
      <c r="AB597" t="s">
        <v>124</v>
      </c>
      <c r="AC597">
        <v>240</v>
      </c>
      <c r="AD597" t="s">
        <v>132</v>
      </c>
      <c r="AE597" t="s">
        <v>41</v>
      </c>
      <c r="AG597" s="1">
        <v>120000000</v>
      </c>
      <c r="AH597" t="s">
        <v>42</v>
      </c>
      <c r="AI597">
        <v>828211</v>
      </c>
    </row>
    <row r="598" spans="1:35" x14ac:dyDescent="0.25">
      <c r="A598" t="s">
        <v>33</v>
      </c>
      <c r="B598" t="s">
        <v>34</v>
      </c>
      <c r="C598">
        <v>4077</v>
      </c>
      <c r="D598" t="s">
        <v>73</v>
      </c>
      <c r="E598">
        <v>27</v>
      </c>
      <c r="F598" t="s">
        <v>74</v>
      </c>
      <c r="G598" t="s">
        <v>74</v>
      </c>
      <c r="H598" t="s">
        <v>75</v>
      </c>
      <c r="I598">
        <v>20190605</v>
      </c>
      <c r="K598" s="1">
        <v>4337000</v>
      </c>
      <c r="L598" t="s">
        <v>76</v>
      </c>
      <c r="M598" t="s">
        <v>97</v>
      </c>
      <c r="N598" t="s">
        <v>85</v>
      </c>
      <c r="O598" t="s">
        <v>36</v>
      </c>
      <c r="P598" t="s">
        <v>36</v>
      </c>
      <c r="Q598" t="s">
        <v>37</v>
      </c>
      <c r="R598" s="1">
        <v>4337000</v>
      </c>
      <c r="S598">
        <v>256000</v>
      </c>
      <c r="T598" s="1">
        <v>78400000</v>
      </c>
      <c r="U598" t="s">
        <v>743</v>
      </c>
      <c r="V598">
        <v>78400000</v>
      </c>
      <c r="W598">
        <v>1</v>
      </c>
      <c r="X598" t="s">
        <v>2027</v>
      </c>
      <c r="Y598" s="1">
        <v>112000000</v>
      </c>
      <c r="Z598" s="1">
        <v>70</v>
      </c>
      <c r="AA598" t="s">
        <v>81</v>
      </c>
      <c r="AB598" t="s">
        <v>82</v>
      </c>
      <c r="AC598">
        <v>180</v>
      </c>
      <c r="AD598" t="s">
        <v>89</v>
      </c>
      <c r="AE598" t="s">
        <v>41</v>
      </c>
      <c r="AG598" s="1">
        <v>112000000</v>
      </c>
      <c r="AH598" t="s">
        <v>42</v>
      </c>
      <c r="AI598">
        <v>828211</v>
      </c>
    </row>
    <row r="599" spans="1:35" x14ac:dyDescent="0.25">
      <c r="A599" t="s">
        <v>33</v>
      </c>
      <c r="B599" t="s">
        <v>34</v>
      </c>
      <c r="C599">
        <v>4518</v>
      </c>
      <c r="D599" t="s">
        <v>168</v>
      </c>
      <c r="E599">
        <v>27</v>
      </c>
      <c r="F599" t="s">
        <v>74</v>
      </c>
      <c r="G599" t="s">
        <v>74</v>
      </c>
      <c r="H599" t="s">
        <v>2063</v>
      </c>
      <c r="I599">
        <v>20190731</v>
      </c>
      <c r="K599" s="1">
        <v>11890000</v>
      </c>
      <c r="L599" t="s">
        <v>76</v>
      </c>
      <c r="M599" t="s">
        <v>97</v>
      </c>
      <c r="N599" t="s">
        <v>220</v>
      </c>
      <c r="O599" t="s">
        <v>44</v>
      </c>
      <c r="P599" t="s">
        <v>44</v>
      </c>
      <c r="Q599" t="s">
        <v>45</v>
      </c>
      <c r="R599" s="1">
        <v>11890000</v>
      </c>
      <c r="S599">
        <v>2054556</v>
      </c>
      <c r="T599" s="1">
        <v>268800000</v>
      </c>
      <c r="U599" t="s">
        <v>2510</v>
      </c>
      <c r="V599">
        <v>268000000</v>
      </c>
      <c r="W599">
        <v>1</v>
      </c>
      <c r="X599" t="s">
        <v>2242</v>
      </c>
      <c r="Y599" s="1">
        <v>335200000</v>
      </c>
      <c r="Z599" s="1">
        <v>80</v>
      </c>
      <c r="AA599" t="s">
        <v>164</v>
      </c>
      <c r="AB599" t="s">
        <v>124</v>
      </c>
      <c r="AC599">
        <v>360</v>
      </c>
      <c r="AD599" t="s">
        <v>411</v>
      </c>
      <c r="AE599" t="s">
        <v>241</v>
      </c>
      <c r="AG599" s="1">
        <v>336000000</v>
      </c>
      <c r="AH599" t="s">
        <v>42</v>
      </c>
      <c r="AI599">
        <v>828211</v>
      </c>
    </row>
    <row r="600" spans="1:35" x14ac:dyDescent="0.25">
      <c r="A600" t="s">
        <v>33</v>
      </c>
      <c r="B600" t="s">
        <v>34</v>
      </c>
      <c r="C600">
        <v>4077</v>
      </c>
      <c r="D600" t="s">
        <v>73</v>
      </c>
      <c r="E600">
        <v>27</v>
      </c>
      <c r="F600" t="s">
        <v>74</v>
      </c>
      <c r="G600" t="s">
        <v>74</v>
      </c>
      <c r="H600" t="s">
        <v>75</v>
      </c>
      <c r="I600">
        <v>20190621</v>
      </c>
      <c r="K600" s="1">
        <v>1500000</v>
      </c>
      <c r="L600" t="s">
        <v>76</v>
      </c>
      <c r="M600" t="s">
        <v>77</v>
      </c>
      <c r="N600" t="s">
        <v>78</v>
      </c>
      <c r="O600" t="s">
        <v>36</v>
      </c>
      <c r="P600" t="s">
        <v>36</v>
      </c>
      <c r="Q600" t="s">
        <v>37</v>
      </c>
      <c r="R600" s="1">
        <v>1597032</v>
      </c>
      <c r="S600">
        <v>198000</v>
      </c>
      <c r="T600" s="1">
        <v>55000000</v>
      </c>
      <c r="U600" t="s">
        <v>103</v>
      </c>
      <c r="V600">
        <v>55000000</v>
      </c>
      <c r="W600">
        <v>1</v>
      </c>
      <c r="X600" t="s">
        <v>2027</v>
      </c>
      <c r="Y600" s="1">
        <v>89352500</v>
      </c>
      <c r="Z600" s="1">
        <v>61.55</v>
      </c>
      <c r="AA600" t="s">
        <v>81</v>
      </c>
      <c r="AB600" t="s">
        <v>82</v>
      </c>
      <c r="AC600">
        <v>300</v>
      </c>
      <c r="AD600" t="s">
        <v>83</v>
      </c>
      <c r="AE600" t="s">
        <v>84</v>
      </c>
      <c r="AG600" s="1">
        <v>89352500</v>
      </c>
      <c r="AH600" t="s">
        <v>54</v>
      </c>
      <c r="AI600">
        <v>828211</v>
      </c>
    </row>
    <row r="601" spans="1:35" x14ac:dyDescent="0.25">
      <c r="A601" t="s">
        <v>33</v>
      </c>
      <c r="B601" t="s">
        <v>34</v>
      </c>
      <c r="C601">
        <v>4518</v>
      </c>
      <c r="D601" t="s">
        <v>168</v>
      </c>
      <c r="E601">
        <v>27</v>
      </c>
      <c r="F601" t="s">
        <v>74</v>
      </c>
      <c r="G601" t="s">
        <v>74</v>
      </c>
      <c r="H601" t="s">
        <v>1978</v>
      </c>
      <c r="I601">
        <v>20190630</v>
      </c>
      <c r="K601" s="1">
        <v>8047000</v>
      </c>
      <c r="L601" t="s">
        <v>76</v>
      </c>
      <c r="M601" t="s">
        <v>97</v>
      </c>
      <c r="N601" t="s">
        <v>149</v>
      </c>
      <c r="O601" t="s">
        <v>44</v>
      </c>
      <c r="P601" t="s">
        <v>44</v>
      </c>
      <c r="Q601" t="s">
        <v>45</v>
      </c>
      <c r="R601" s="1">
        <v>8047000</v>
      </c>
      <c r="S601">
        <v>0</v>
      </c>
      <c r="T601" s="1">
        <v>224028000</v>
      </c>
      <c r="V601">
        <v>224028000</v>
      </c>
      <c r="W601">
        <v>1</v>
      </c>
      <c r="X601" t="s">
        <v>2027</v>
      </c>
      <c r="Y601" s="1">
        <v>325000000</v>
      </c>
      <c r="Z601" s="1">
        <v>68.930000000000007</v>
      </c>
      <c r="AA601" t="s">
        <v>164</v>
      </c>
      <c r="AB601" t="s">
        <v>124</v>
      </c>
      <c r="AC601">
        <v>300</v>
      </c>
      <c r="AD601" t="s">
        <v>625</v>
      </c>
      <c r="AE601" t="s">
        <v>241</v>
      </c>
      <c r="AG601" s="1">
        <v>320040000</v>
      </c>
      <c r="AH601" t="s">
        <v>54</v>
      </c>
      <c r="AI601">
        <v>828211</v>
      </c>
    </row>
    <row r="602" spans="1:35" x14ac:dyDescent="0.25">
      <c r="A602" t="s">
        <v>33</v>
      </c>
      <c r="B602" t="s">
        <v>34</v>
      </c>
      <c r="C602">
        <v>4077</v>
      </c>
      <c r="D602" t="s">
        <v>73</v>
      </c>
      <c r="E602">
        <v>27</v>
      </c>
      <c r="F602" t="s">
        <v>74</v>
      </c>
      <c r="G602" t="s">
        <v>74</v>
      </c>
      <c r="H602" t="s">
        <v>75</v>
      </c>
      <c r="I602">
        <v>20191015</v>
      </c>
      <c r="K602" s="1">
        <v>1600000</v>
      </c>
      <c r="L602" t="s">
        <v>76</v>
      </c>
      <c r="M602" t="s">
        <v>97</v>
      </c>
      <c r="N602" t="s">
        <v>78</v>
      </c>
      <c r="O602" t="s">
        <v>36</v>
      </c>
      <c r="P602" t="s">
        <v>36</v>
      </c>
      <c r="Q602" t="s">
        <v>37</v>
      </c>
      <c r="R602" s="1">
        <v>1600000</v>
      </c>
      <c r="S602">
        <v>459116</v>
      </c>
      <c r="T602" s="1">
        <v>83700000</v>
      </c>
      <c r="U602" t="s">
        <v>71</v>
      </c>
      <c r="V602">
        <v>83700000</v>
      </c>
      <c r="W602">
        <v>1</v>
      </c>
      <c r="X602" t="s">
        <v>2883</v>
      </c>
      <c r="Y602" s="1">
        <v>139600000</v>
      </c>
      <c r="Z602" s="1">
        <v>59.96</v>
      </c>
      <c r="AA602" t="s">
        <v>81</v>
      </c>
      <c r="AB602" t="s">
        <v>82</v>
      </c>
      <c r="AC602">
        <v>300</v>
      </c>
      <c r="AD602" t="s">
        <v>93</v>
      </c>
      <c r="AE602" t="s">
        <v>84</v>
      </c>
      <c r="AG602" s="1">
        <v>139600000</v>
      </c>
      <c r="AH602" t="s">
        <v>54</v>
      </c>
      <c r="AI602">
        <v>828211</v>
      </c>
    </row>
    <row r="603" spans="1:35" x14ac:dyDescent="0.25">
      <c r="A603" t="s">
        <v>33</v>
      </c>
      <c r="B603" t="s">
        <v>34</v>
      </c>
      <c r="C603">
        <v>4077</v>
      </c>
      <c r="D603" t="s">
        <v>73</v>
      </c>
      <c r="E603">
        <v>27</v>
      </c>
      <c r="F603" t="s">
        <v>74</v>
      </c>
      <c r="G603" t="s">
        <v>74</v>
      </c>
      <c r="H603" t="s">
        <v>75</v>
      </c>
      <c r="I603">
        <v>20190404</v>
      </c>
      <c r="K603" s="1">
        <v>2600000</v>
      </c>
      <c r="L603" t="s">
        <v>76</v>
      </c>
      <c r="M603" t="s">
        <v>97</v>
      </c>
      <c r="N603" t="s">
        <v>78</v>
      </c>
      <c r="O603" t="s">
        <v>36</v>
      </c>
      <c r="P603" t="s">
        <v>36</v>
      </c>
      <c r="Q603" t="s">
        <v>37</v>
      </c>
      <c r="R603" s="1">
        <v>2600000</v>
      </c>
      <c r="S603">
        <v>136228</v>
      </c>
      <c r="T603" s="1">
        <v>90650000</v>
      </c>
      <c r="U603" t="s">
        <v>98</v>
      </c>
      <c r="V603">
        <v>90650000</v>
      </c>
      <c r="W603">
        <v>1</v>
      </c>
      <c r="X603" t="s">
        <v>1587</v>
      </c>
      <c r="Y603" s="1">
        <v>129500000</v>
      </c>
      <c r="Z603" s="1">
        <v>70</v>
      </c>
      <c r="AA603" t="s">
        <v>81</v>
      </c>
      <c r="AB603" t="s">
        <v>82</v>
      </c>
      <c r="AC603">
        <v>360</v>
      </c>
      <c r="AD603" t="s">
        <v>93</v>
      </c>
      <c r="AE603" t="s">
        <v>84</v>
      </c>
      <c r="AG603" s="1">
        <v>129500000</v>
      </c>
      <c r="AH603" t="s">
        <v>54</v>
      </c>
      <c r="AI603">
        <v>828211</v>
      </c>
    </row>
    <row r="604" spans="1:35" x14ac:dyDescent="0.25">
      <c r="A604" t="s">
        <v>33</v>
      </c>
      <c r="B604" t="s">
        <v>34</v>
      </c>
      <c r="C604">
        <v>4550</v>
      </c>
      <c r="D604" t="s">
        <v>341</v>
      </c>
      <c r="E604">
        <v>27</v>
      </c>
      <c r="F604" t="s">
        <v>451</v>
      </c>
      <c r="G604" t="s">
        <v>74</v>
      </c>
      <c r="H604" t="s">
        <v>108</v>
      </c>
      <c r="I604">
        <v>20191011</v>
      </c>
      <c r="K604" s="1">
        <v>6540000</v>
      </c>
      <c r="L604" t="s">
        <v>76</v>
      </c>
      <c r="M604" t="s">
        <v>77</v>
      </c>
      <c r="N604" t="s">
        <v>85</v>
      </c>
      <c r="O604" t="s">
        <v>36</v>
      </c>
      <c r="P604" t="s">
        <v>36</v>
      </c>
      <c r="Q604" t="s">
        <v>37</v>
      </c>
      <c r="R604" s="1">
        <v>6543000</v>
      </c>
      <c r="S604">
        <v>3543427</v>
      </c>
      <c r="T604" s="1">
        <v>82530000</v>
      </c>
      <c r="U604" t="s">
        <v>2935</v>
      </c>
      <c r="V604">
        <v>82530000</v>
      </c>
      <c r="W604">
        <v>1</v>
      </c>
      <c r="X604" t="s">
        <v>2883</v>
      </c>
      <c r="Y604" s="1">
        <v>117900000</v>
      </c>
      <c r="Z604" s="1">
        <v>70</v>
      </c>
      <c r="AA604" t="s">
        <v>81</v>
      </c>
      <c r="AB604" t="s">
        <v>82</v>
      </c>
      <c r="AC604">
        <v>180</v>
      </c>
      <c r="AD604" t="s">
        <v>93</v>
      </c>
      <c r="AE604" t="s">
        <v>41</v>
      </c>
      <c r="AG604" s="1">
        <v>117900000</v>
      </c>
      <c r="AH604" t="s">
        <v>54</v>
      </c>
      <c r="AI604">
        <v>828211</v>
      </c>
    </row>
    <row r="605" spans="1:35" x14ac:dyDescent="0.25">
      <c r="A605" t="s">
        <v>33</v>
      </c>
      <c r="B605" t="s">
        <v>34</v>
      </c>
      <c r="C605">
        <v>4077</v>
      </c>
      <c r="D605" t="s">
        <v>73</v>
      </c>
      <c r="E605">
        <v>27</v>
      </c>
      <c r="F605" t="s">
        <v>74</v>
      </c>
      <c r="G605" t="s">
        <v>74</v>
      </c>
      <c r="H605" t="s">
        <v>75</v>
      </c>
      <c r="I605">
        <v>20191114</v>
      </c>
      <c r="K605" s="1">
        <v>828116</v>
      </c>
      <c r="L605" t="s">
        <v>76</v>
      </c>
      <c r="M605" t="s">
        <v>77</v>
      </c>
      <c r="N605" t="s">
        <v>78</v>
      </c>
      <c r="O605" t="s">
        <v>36</v>
      </c>
      <c r="P605" t="s">
        <v>36</v>
      </c>
      <c r="Q605" t="s">
        <v>37</v>
      </c>
      <c r="R605" s="1">
        <v>925148</v>
      </c>
      <c r="S605">
        <v>0</v>
      </c>
      <c r="T605" s="1">
        <v>28593780</v>
      </c>
      <c r="U605" t="s">
        <v>846</v>
      </c>
      <c r="V605">
        <v>28593780</v>
      </c>
      <c r="W605">
        <v>1</v>
      </c>
      <c r="X605" t="s">
        <v>3021</v>
      </c>
      <c r="Y605" s="1">
        <v>62611000</v>
      </c>
      <c r="Z605" s="1">
        <v>45.67</v>
      </c>
      <c r="AA605" t="s">
        <v>81</v>
      </c>
      <c r="AB605" t="s">
        <v>82</v>
      </c>
      <c r="AC605">
        <v>240</v>
      </c>
      <c r="AD605" t="s">
        <v>93</v>
      </c>
      <c r="AE605" t="s">
        <v>84</v>
      </c>
      <c r="AF605" t="s">
        <v>82</v>
      </c>
      <c r="AG605" s="1">
        <v>62611000</v>
      </c>
      <c r="AH605" t="s">
        <v>42</v>
      </c>
      <c r="AI605">
        <v>828211</v>
      </c>
    </row>
    <row r="606" spans="1:35" x14ac:dyDescent="0.25">
      <c r="A606" t="s">
        <v>33</v>
      </c>
      <c r="B606" t="s">
        <v>34</v>
      </c>
      <c r="C606">
        <v>4077</v>
      </c>
      <c r="D606" t="s">
        <v>73</v>
      </c>
      <c r="E606">
        <v>27</v>
      </c>
      <c r="F606" t="s">
        <v>74</v>
      </c>
      <c r="G606" t="s">
        <v>74</v>
      </c>
      <c r="H606" t="s">
        <v>75</v>
      </c>
      <c r="I606">
        <v>20190910</v>
      </c>
      <c r="K606" s="1">
        <v>2500000</v>
      </c>
      <c r="L606" t="s">
        <v>76</v>
      </c>
      <c r="M606" t="s">
        <v>77</v>
      </c>
      <c r="N606" t="s">
        <v>85</v>
      </c>
      <c r="O606" t="s">
        <v>36</v>
      </c>
      <c r="P606" t="s">
        <v>36</v>
      </c>
      <c r="Q606" t="s">
        <v>37</v>
      </c>
      <c r="R606" s="1">
        <v>2500000</v>
      </c>
      <c r="S606">
        <v>0</v>
      </c>
      <c r="T606" s="1">
        <v>70800000</v>
      </c>
      <c r="U606" t="s">
        <v>71</v>
      </c>
      <c r="V606">
        <v>70800000</v>
      </c>
      <c r="W606">
        <v>1</v>
      </c>
      <c r="X606" t="s">
        <v>2709</v>
      </c>
      <c r="Y606" s="1">
        <v>140000000</v>
      </c>
      <c r="Z606" s="1">
        <v>50.57</v>
      </c>
      <c r="AA606" t="s">
        <v>81</v>
      </c>
      <c r="AB606" t="s">
        <v>82</v>
      </c>
      <c r="AC606">
        <v>240</v>
      </c>
      <c r="AD606" t="s">
        <v>93</v>
      </c>
      <c r="AE606" t="s">
        <v>41</v>
      </c>
      <c r="AG606" s="1">
        <v>140000000</v>
      </c>
      <c r="AH606" t="s">
        <v>54</v>
      </c>
      <c r="AI606">
        <v>828211</v>
      </c>
    </row>
    <row r="607" spans="1:35" x14ac:dyDescent="0.25">
      <c r="A607" t="s">
        <v>33</v>
      </c>
      <c r="B607" t="s">
        <v>34</v>
      </c>
      <c r="C607">
        <v>4574</v>
      </c>
      <c r="D607" t="s">
        <v>146</v>
      </c>
      <c r="E607">
        <v>27</v>
      </c>
      <c r="F607" t="s">
        <v>74</v>
      </c>
      <c r="G607" t="s">
        <v>74</v>
      </c>
      <c r="H607" t="s">
        <v>75</v>
      </c>
      <c r="I607">
        <v>20190917</v>
      </c>
      <c r="K607" s="1">
        <v>980000</v>
      </c>
      <c r="L607" t="s">
        <v>76</v>
      </c>
      <c r="M607" t="s">
        <v>77</v>
      </c>
      <c r="N607" t="s">
        <v>78</v>
      </c>
      <c r="O607" t="s">
        <v>36</v>
      </c>
      <c r="P607" t="s">
        <v>36</v>
      </c>
      <c r="Q607" t="s">
        <v>37</v>
      </c>
      <c r="R607" s="1">
        <v>2177000</v>
      </c>
      <c r="S607">
        <v>360000</v>
      </c>
      <c r="T607" s="1">
        <v>57800000</v>
      </c>
      <c r="U607" t="s">
        <v>103</v>
      </c>
      <c r="V607">
        <v>57800000</v>
      </c>
      <c r="W607">
        <v>1</v>
      </c>
      <c r="X607" t="s">
        <v>2709</v>
      </c>
      <c r="Y607" s="1">
        <v>91862000</v>
      </c>
      <c r="Z607" s="1">
        <v>62.92</v>
      </c>
      <c r="AA607" t="s">
        <v>81</v>
      </c>
      <c r="AB607" t="s">
        <v>82</v>
      </c>
      <c r="AC607">
        <v>360</v>
      </c>
      <c r="AD607" t="s">
        <v>83</v>
      </c>
      <c r="AE607" t="s">
        <v>84</v>
      </c>
      <c r="AF607" t="s">
        <v>124</v>
      </c>
      <c r="AG607" s="1">
        <v>91862000</v>
      </c>
      <c r="AH607" t="s">
        <v>54</v>
      </c>
      <c r="AI607">
        <v>828211</v>
      </c>
    </row>
    <row r="608" spans="1:35" x14ac:dyDescent="0.25">
      <c r="A608" t="s">
        <v>33</v>
      </c>
      <c r="B608" t="s">
        <v>34</v>
      </c>
      <c r="C608">
        <v>4077</v>
      </c>
      <c r="D608" t="s">
        <v>73</v>
      </c>
      <c r="E608">
        <v>27</v>
      </c>
      <c r="F608" t="s">
        <v>74</v>
      </c>
      <c r="G608" t="s">
        <v>74</v>
      </c>
      <c r="H608" t="s">
        <v>75</v>
      </c>
      <c r="I608">
        <v>20191002</v>
      </c>
      <c r="K608" s="1">
        <v>2268335</v>
      </c>
      <c r="L608" t="s">
        <v>76</v>
      </c>
      <c r="M608" t="s">
        <v>97</v>
      </c>
      <c r="N608" t="s">
        <v>78</v>
      </c>
      <c r="O608" t="s">
        <v>36</v>
      </c>
      <c r="P608" t="s">
        <v>36</v>
      </c>
      <c r="Q608" t="s">
        <v>45</v>
      </c>
      <c r="R608" s="1">
        <v>2800000</v>
      </c>
      <c r="S608">
        <v>122019</v>
      </c>
      <c r="T608" s="1">
        <v>90650000</v>
      </c>
      <c r="U608" t="s">
        <v>470</v>
      </c>
      <c r="V608">
        <v>90650000</v>
      </c>
      <c r="W608">
        <v>1</v>
      </c>
      <c r="X608" t="s">
        <v>2883</v>
      </c>
      <c r="Y608" s="1">
        <v>129500000</v>
      </c>
      <c r="Z608" s="1">
        <v>70</v>
      </c>
      <c r="AA608" t="s">
        <v>81</v>
      </c>
      <c r="AB608" t="s">
        <v>82</v>
      </c>
      <c r="AC608">
        <v>360</v>
      </c>
      <c r="AD608" t="s">
        <v>93</v>
      </c>
      <c r="AE608" t="s">
        <v>84</v>
      </c>
      <c r="AG608" s="1">
        <v>129500000</v>
      </c>
      <c r="AH608" t="s">
        <v>54</v>
      </c>
      <c r="AI608">
        <v>828211</v>
      </c>
    </row>
    <row r="609" spans="1:35" x14ac:dyDescent="0.25">
      <c r="A609" t="s">
        <v>33</v>
      </c>
      <c r="B609" t="s">
        <v>34</v>
      </c>
      <c r="C609">
        <v>4077</v>
      </c>
      <c r="D609" t="s">
        <v>73</v>
      </c>
      <c r="E609">
        <v>27</v>
      </c>
      <c r="F609" t="s">
        <v>74</v>
      </c>
      <c r="G609" t="s">
        <v>74</v>
      </c>
      <c r="H609" t="s">
        <v>75</v>
      </c>
      <c r="I609">
        <v>20190925</v>
      </c>
      <c r="K609" s="1">
        <v>3300000</v>
      </c>
      <c r="L609" t="s">
        <v>76</v>
      </c>
      <c r="M609" t="s">
        <v>77</v>
      </c>
      <c r="N609" t="s">
        <v>85</v>
      </c>
      <c r="O609" t="s">
        <v>36</v>
      </c>
      <c r="P609" t="s">
        <v>36</v>
      </c>
      <c r="Q609" t="s">
        <v>37</v>
      </c>
      <c r="R609" s="1">
        <v>3300000</v>
      </c>
      <c r="S609">
        <v>1227036</v>
      </c>
      <c r="T609" s="1">
        <v>88800000</v>
      </c>
      <c r="U609" t="s">
        <v>71</v>
      </c>
      <c r="V609">
        <v>88800000</v>
      </c>
      <c r="W609">
        <v>1</v>
      </c>
      <c r="X609" t="s">
        <v>2709</v>
      </c>
      <c r="Y609" s="1">
        <v>148000000</v>
      </c>
      <c r="Z609" s="1">
        <v>60</v>
      </c>
      <c r="AA609" t="s">
        <v>81</v>
      </c>
      <c r="AB609" t="s">
        <v>82</v>
      </c>
      <c r="AC609">
        <v>240</v>
      </c>
      <c r="AD609" t="s">
        <v>93</v>
      </c>
      <c r="AE609" t="s">
        <v>41</v>
      </c>
      <c r="AG609" s="1">
        <v>148000000</v>
      </c>
      <c r="AH609" t="s">
        <v>42</v>
      </c>
      <c r="AI609">
        <v>828211</v>
      </c>
    </row>
    <row r="610" spans="1:35" x14ac:dyDescent="0.25">
      <c r="A610" t="s">
        <v>33</v>
      </c>
      <c r="B610" t="s">
        <v>34</v>
      </c>
      <c r="C610">
        <v>83</v>
      </c>
      <c r="D610" t="s">
        <v>177</v>
      </c>
      <c r="E610">
        <v>27</v>
      </c>
      <c r="F610" t="s">
        <v>74</v>
      </c>
      <c r="G610" t="s">
        <v>74</v>
      </c>
      <c r="H610" t="s">
        <v>161</v>
      </c>
      <c r="I610">
        <v>20190829</v>
      </c>
      <c r="K610" s="1">
        <v>2076904</v>
      </c>
      <c r="L610" t="s">
        <v>76</v>
      </c>
      <c r="M610" t="s">
        <v>97</v>
      </c>
      <c r="N610" t="s">
        <v>85</v>
      </c>
      <c r="O610" t="s">
        <v>36</v>
      </c>
      <c r="P610" t="s">
        <v>36</v>
      </c>
      <c r="Q610" t="s">
        <v>37</v>
      </c>
      <c r="R610" s="1">
        <v>2387065</v>
      </c>
      <c r="S610">
        <v>388008</v>
      </c>
      <c r="T610" s="1">
        <v>57000000</v>
      </c>
      <c r="U610" t="s">
        <v>349</v>
      </c>
      <c r="V610">
        <v>57000000</v>
      </c>
      <c r="W610">
        <v>1</v>
      </c>
      <c r="X610" t="s">
        <v>2511</v>
      </c>
      <c r="Y610" s="1">
        <v>116800000</v>
      </c>
      <c r="Z610" s="1">
        <v>48.8</v>
      </c>
      <c r="AA610" t="s">
        <v>81</v>
      </c>
      <c r="AB610" t="s">
        <v>124</v>
      </c>
      <c r="AC610">
        <v>180</v>
      </c>
      <c r="AD610" t="s">
        <v>93</v>
      </c>
      <c r="AE610" t="s">
        <v>41</v>
      </c>
      <c r="AG610" s="1">
        <v>116800000</v>
      </c>
      <c r="AH610" t="s">
        <v>54</v>
      </c>
      <c r="AI610">
        <v>828211</v>
      </c>
    </row>
    <row r="611" spans="1:35" x14ac:dyDescent="0.25">
      <c r="A611" t="s">
        <v>33</v>
      </c>
      <c r="B611" t="s">
        <v>34</v>
      </c>
      <c r="C611">
        <v>72</v>
      </c>
      <c r="D611" t="s">
        <v>193</v>
      </c>
      <c r="E611">
        <v>27</v>
      </c>
      <c r="F611" t="s">
        <v>74</v>
      </c>
      <c r="G611" t="s">
        <v>74</v>
      </c>
      <c r="H611" t="s">
        <v>75</v>
      </c>
      <c r="I611">
        <v>20190703</v>
      </c>
      <c r="K611" s="1">
        <v>7161000</v>
      </c>
      <c r="L611" t="s">
        <v>76</v>
      </c>
      <c r="M611" t="s">
        <v>97</v>
      </c>
      <c r="N611" t="s">
        <v>220</v>
      </c>
      <c r="O611" t="s">
        <v>36</v>
      </c>
      <c r="P611" t="s">
        <v>36</v>
      </c>
      <c r="Q611" t="s">
        <v>45</v>
      </c>
      <c r="R611" s="1">
        <v>7161000</v>
      </c>
      <c r="S611">
        <v>2718000</v>
      </c>
      <c r="T611" s="1">
        <v>179420240</v>
      </c>
      <c r="U611" t="s">
        <v>787</v>
      </c>
      <c r="V611">
        <v>179420240</v>
      </c>
      <c r="W611">
        <v>1</v>
      </c>
      <c r="X611" t="s">
        <v>2242</v>
      </c>
      <c r="Y611" s="1">
        <v>224275300</v>
      </c>
      <c r="Z611" s="1">
        <v>80</v>
      </c>
      <c r="AA611" t="s">
        <v>81</v>
      </c>
      <c r="AB611" t="s">
        <v>82</v>
      </c>
      <c r="AC611">
        <v>240</v>
      </c>
      <c r="AD611" t="s">
        <v>152</v>
      </c>
      <c r="AE611" t="s">
        <v>151</v>
      </c>
      <c r="AG611" s="1">
        <v>224275300</v>
      </c>
      <c r="AH611" t="s">
        <v>42</v>
      </c>
      <c r="AI611">
        <v>828211</v>
      </c>
    </row>
    <row r="612" spans="1:35" x14ac:dyDescent="0.25">
      <c r="A612" t="s">
        <v>33</v>
      </c>
      <c r="B612" t="s">
        <v>34</v>
      </c>
      <c r="C612">
        <v>4077</v>
      </c>
      <c r="D612" t="s">
        <v>73</v>
      </c>
      <c r="E612">
        <v>27</v>
      </c>
      <c r="F612" t="s">
        <v>74</v>
      </c>
      <c r="G612" t="s">
        <v>74</v>
      </c>
      <c r="H612" t="s">
        <v>75</v>
      </c>
      <c r="I612">
        <v>20190130</v>
      </c>
      <c r="K612" s="1">
        <v>1590000</v>
      </c>
      <c r="L612" t="s">
        <v>76</v>
      </c>
      <c r="M612" t="s">
        <v>77</v>
      </c>
      <c r="N612" t="s">
        <v>78</v>
      </c>
      <c r="O612" t="s">
        <v>36</v>
      </c>
      <c r="P612" t="s">
        <v>36</v>
      </c>
      <c r="Q612" t="s">
        <v>37</v>
      </c>
      <c r="R612" s="1">
        <v>1590000</v>
      </c>
      <c r="S612">
        <v>0</v>
      </c>
      <c r="T612" s="1">
        <v>63000000</v>
      </c>
      <c r="U612" t="s">
        <v>128</v>
      </c>
      <c r="V612">
        <v>63000000</v>
      </c>
      <c r="W612">
        <v>1</v>
      </c>
      <c r="X612" t="s">
        <v>39</v>
      </c>
      <c r="Y612" s="1">
        <v>104000000</v>
      </c>
      <c r="Z612" s="1">
        <v>60.58</v>
      </c>
      <c r="AA612" t="s">
        <v>81</v>
      </c>
      <c r="AB612" t="s">
        <v>82</v>
      </c>
      <c r="AC612">
        <v>360</v>
      </c>
      <c r="AD612" t="s">
        <v>83</v>
      </c>
      <c r="AE612" t="s">
        <v>84</v>
      </c>
      <c r="AF612" t="s">
        <v>82</v>
      </c>
      <c r="AG612" s="1">
        <v>104000000</v>
      </c>
      <c r="AH612" t="s">
        <v>54</v>
      </c>
      <c r="AI612">
        <v>828211</v>
      </c>
    </row>
    <row r="613" spans="1:35" x14ac:dyDescent="0.25">
      <c r="A613" t="s">
        <v>33</v>
      </c>
      <c r="B613" t="s">
        <v>34</v>
      </c>
      <c r="C613">
        <v>4077</v>
      </c>
      <c r="D613" t="s">
        <v>73</v>
      </c>
      <c r="E613">
        <v>27</v>
      </c>
      <c r="F613" t="s">
        <v>74</v>
      </c>
      <c r="G613" t="s">
        <v>74</v>
      </c>
      <c r="H613" t="s">
        <v>75</v>
      </c>
      <c r="I613">
        <v>20190726</v>
      </c>
      <c r="K613" s="1">
        <v>1778116</v>
      </c>
      <c r="L613" t="s">
        <v>76</v>
      </c>
      <c r="M613" t="s">
        <v>77</v>
      </c>
      <c r="N613" t="s">
        <v>85</v>
      </c>
      <c r="O613" t="s">
        <v>36</v>
      </c>
      <c r="P613" t="s">
        <v>36</v>
      </c>
      <c r="Q613" t="s">
        <v>37</v>
      </c>
      <c r="R613" s="1">
        <v>1778116</v>
      </c>
      <c r="S613">
        <v>135780</v>
      </c>
      <c r="T613" s="1">
        <v>78392520</v>
      </c>
      <c r="U613" t="s">
        <v>695</v>
      </c>
      <c r="V613">
        <v>78392520</v>
      </c>
      <c r="W613">
        <v>1</v>
      </c>
      <c r="X613" t="s">
        <v>2242</v>
      </c>
      <c r="Y613" s="1">
        <v>101337681</v>
      </c>
      <c r="Z613" s="1">
        <v>77.36</v>
      </c>
      <c r="AA613" t="s">
        <v>81</v>
      </c>
      <c r="AB613" t="s">
        <v>82</v>
      </c>
      <c r="AC613">
        <v>240</v>
      </c>
      <c r="AD613" t="s">
        <v>93</v>
      </c>
      <c r="AE613" t="s">
        <v>41</v>
      </c>
      <c r="AG613" s="1">
        <v>117900000</v>
      </c>
      <c r="AH613" t="s">
        <v>54</v>
      </c>
      <c r="AI613">
        <v>828211</v>
      </c>
    </row>
    <row r="614" spans="1:35" x14ac:dyDescent="0.25">
      <c r="A614" t="s">
        <v>33</v>
      </c>
      <c r="B614" t="s">
        <v>34</v>
      </c>
      <c r="C614">
        <v>4738</v>
      </c>
      <c r="D614" t="s">
        <v>69</v>
      </c>
      <c r="E614">
        <v>27</v>
      </c>
      <c r="F614" t="s">
        <v>74</v>
      </c>
      <c r="G614" t="s">
        <v>74</v>
      </c>
      <c r="H614" t="s">
        <v>75</v>
      </c>
      <c r="I614">
        <v>20191025</v>
      </c>
      <c r="K614" s="1">
        <v>1333000</v>
      </c>
      <c r="L614" t="s">
        <v>76</v>
      </c>
      <c r="M614" t="s">
        <v>77</v>
      </c>
      <c r="N614" t="s">
        <v>78</v>
      </c>
      <c r="O614" t="s">
        <v>36</v>
      </c>
      <c r="P614" t="s">
        <v>36</v>
      </c>
      <c r="Q614" t="s">
        <v>37</v>
      </c>
      <c r="R614" s="1">
        <v>1333583</v>
      </c>
      <c r="S614">
        <v>246699</v>
      </c>
      <c r="T614" s="1">
        <v>52735620</v>
      </c>
      <c r="U614" t="s">
        <v>79</v>
      </c>
      <c r="V614">
        <v>52735620</v>
      </c>
      <c r="W614">
        <v>1</v>
      </c>
      <c r="X614" t="s">
        <v>2883</v>
      </c>
      <c r="Y614" s="1">
        <v>86199000</v>
      </c>
      <c r="Z614" s="1">
        <v>61.18</v>
      </c>
      <c r="AA614" t="s">
        <v>81</v>
      </c>
      <c r="AB614" t="s">
        <v>82</v>
      </c>
      <c r="AC614">
        <v>360</v>
      </c>
      <c r="AD614" t="s">
        <v>83</v>
      </c>
      <c r="AE614" t="s">
        <v>84</v>
      </c>
      <c r="AF614" t="s">
        <v>82</v>
      </c>
      <c r="AG614" s="1">
        <v>86199000</v>
      </c>
      <c r="AH614" t="s">
        <v>54</v>
      </c>
      <c r="AI614">
        <v>828211</v>
      </c>
    </row>
    <row r="615" spans="1:35" x14ac:dyDescent="0.25">
      <c r="A615" t="s">
        <v>33</v>
      </c>
      <c r="B615" t="s">
        <v>34</v>
      </c>
      <c r="C615">
        <v>67</v>
      </c>
      <c r="D615" t="s">
        <v>337</v>
      </c>
      <c r="E615">
        <v>27</v>
      </c>
      <c r="F615" t="s">
        <v>74</v>
      </c>
      <c r="G615" t="s">
        <v>74</v>
      </c>
      <c r="H615" t="s">
        <v>75</v>
      </c>
      <c r="I615">
        <v>20191203</v>
      </c>
      <c r="K615" s="1">
        <v>3013000</v>
      </c>
      <c r="L615" t="s">
        <v>130</v>
      </c>
      <c r="M615" t="s">
        <v>97</v>
      </c>
      <c r="N615" t="s">
        <v>149</v>
      </c>
      <c r="O615" t="s">
        <v>36</v>
      </c>
      <c r="P615" t="s">
        <v>36</v>
      </c>
      <c r="Q615" t="s">
        <v>37</v>
      </c>
      <c r="R615" s="1">
        <v>3013000</v>
      </c>
      <c r="S615">
        <v>2116069</v>
      </c>
      <c r="T615" s="1">
        <v>200000000</v>
      </c>
      <c r="V615">
        <v>200000000</v>
      </c>
      <c r="W615">
        <v>1</v>
      </c>
      <c r="X615" t="s">
        <v>3141</v>
      </c>
      <c r="Y615" s="1">
        <v>250000000</v>
      </c>
      <c r="Z615" s="1">
        <v>80</v>
      </c>
      <c r="AA615" t="s">
        <v>81</v>
      </c>
      <c r="AB615" t="s">
        <v>82</v>
      </c>
      <c r="AC615">
        <v>240</v>
      </c>
      <c r="AD615" t="s">
        <v>93</v>
      </c>
      <c r="AE615" t="s">
        <v>241</v>
      </c>
      <c r="AG615" s="1">
        <v>267750000</v>
      </c>
      <c r="AH615" t="s">
        <v>54</v>
      </c>
      <c r="AI615">
        <v>828211</v>
      </c>
    </row>
    <row r="616" spans="1:35" x14ac:dyDescent="0.25">
      <c r="A616" t="s">
        <v>33</v>
      </c>
      <c r="B616" t="s">
        <v>34</v>
      </c>
      <c r="C616">
        <v>80</v>
      </c>
      <c r="D616" t="s">
        <v>404</v>
      </c>
      <c r="E616">
        <v>27</v>
      </c>
      <c r="F616" t="s">
        <v>74</v>
      </c>
      <c r="G616" t="s">
        <v>74</v>
      </c>
      <c r="H616" t="s">
        <v>75</v>
      </c>
      <c r="I616">
        <v>20190705</v>
      </c>
      <c r="K616" s="1">
        <v>830000</v>
      </c>
      <c r="L616" t="s">
        <v>76</v>
      </c>
      <c r="M616" t="s">
        <v>77</v>
      </c>
      <c r="N616" t="s">
        <v>78</v>
      </c>
      <c r="O616" t="s">
        <v>36</v>
      </c>
      <c r="P616" t="s">
        <v>36</v>
      </c>
      <c r="Q616" t="s">
        <v>37</v>
      </c>
      <c r="R616" s="1">
        <v>830000</v>
      </c>
      <c r="S616">
        <v>127000</v>
      </c>
      <c r="T616" s="1">
        <v>32000000</v>
      </c>
      <c r="U616" t="s">
        <v>123</v>
      </c>
      <c r="V616">
        <v>32000000</v>
      </c>
      <c r="W616">
        <v>1</v>
      </c>
      <c r="X616" t="s">
        <v>2242</v>
      </c>
      <c r="Y616" s="1">
        <v>111000000</v>
      </c>
      <c r="Z616" s="1">
        <v>28.83</v>
      </c>
      <c r="AA616" t="s">
        <v>81</v>
      </c>
      <c r="AB616" t="s">
        <v>82</v>
      </c>
      <c r="AC616">
        <v>360</v>
      </c>
      <c r="AD616" t="s">
        <v>93</v>
      </c>
      <c r="AE616" t="s">
        <v>84</v>
      </c>
      <c r="AF616" t="s">
        <v>82</v>
      </c>
      <c r="AG616" s="1">
        <v>111000000</v>
      </c>
      <c r="AH616" t="s">
        <v>54</v>
      </c>
      <c r="AI616">
        <v>828211</v>
      </c>
    </row>
    <row r="617" spans="1:35" x14ac:dyDescent="0.25">
      <c r="A617" t="s">
        <v>33</v>
      </c>
      <c r="B617" t="s">
        <v>34</v>
      </c>
      <c r="C617">
        <v>4077</v>
      </c>
      <c r="D617" t="s">
        <v>73</v>
      </c>
      <c r="E617">
        <v>27</v>
      </c>
      <c r="F617" t="s">
        <v>74</v>
      </c>
      <c r="G617" t="s">
        <v>74</v>
      </c>
      <c r="H617" t="s">
        <v>538</v>
      </c>
      <c r="I617">
        <v>20191017</v>
      </c>
      <c r="K617" s="1">
        <v>1932700</v>
      </c>
      <c r="L617" t="s">
        <v>76</v>
      </c>
      <c r="M617" t="s">
        <v>77</v>
      </c>
      <c r="N617" t="s">
        <v>78</v>
      </c>
      <c r="O617" t="s">
        <v>36</v>
      </c>
      <c r="P617" t="s">
        <v>36</v>
      </c>
      <c r="Q617" t="s">
        <v>37</v>
      </c>
      <c r="R617" s="1">
        <v>2063309</v>
      </c>
      <c r="S617">
        <v>507391</v>
      </c>
      <c r="T617" s="1">
        <v>58888720</v>
      </c>
      <c r="U617" t="s">
        <v>128</v>
      </c>
      <c r="V617">
        <v>58888720</v>
      </c>
      <c r="W617">
        <v>1</v>
      </c>
      <c r="X617" t="s">
        <v>2883</v>
      </c>
      <c r="Y617" s="1">
        <v>84528520</v>
      </c>
      <c r="Z617" s="1">
        <v>69.67</v>
      </c>
      <c r="AA617" t="s">
        <v>81</v>
      </c>
      <c r="AB617" t="s">
        <v>82</v>
      </c>
      <c r="AC617">
        <v>240</v>
      </c>
      <c r="AD617" t="s">
        <v>83</v>
      </c>
      <c r="AE617" t="s">
        <v>84</v>
      </c>
      <c r="AF617" t="s">
        <v>82</v>
      </c>
      <c r="AG617" s="1">
        <v>85466000</v>
      </c>
      <c r="AH617" t="s">
        <v>54</v>
      </c>
      <c r="AI617">
        <v>828211</v>
      </c>
    </row>
    <row r="618" spans="1:35" x14ac:dyDescent="0.25">
      <c r="A618" t="s">
        <v>33</v>
      </c>
      <c r="B618" t="s">
        <v>34</v>
      </c>
      <c r="C618">
        <v>4771</v>
      </c>
      <c r="D618" t="s">
        <v>362</v>
      </c>
      <c r="E618">
        <v>26</v>
      </c>
      <c r="F618" t="s">
        <v>74</v>
      </c>
      <c r="G618" t="s">
        <v>74</v>
      </c>
      <c r="H618" t="s">
        <v>75</v>
      </c>
      <c r="I618">
        <v>20190118</v>
      </c>
      <c r="K618" s="1">
        <v>2895097</v>
      </c>
      <c r="L618" t="s">
        <v>76</v>
      </c>
      <c r="M618" t="s">
        <v>97</v>
      </c>
      <c r="N618" t="s">
        <v>220</v>
      </c>
      <c r="O618" t="s">
        <v>36</v>
      </c>
      <c r="P618" t="s">
        <v>36</v>
      </c>
      <c r="Q618" t="s">
        <v>45</v>
      </c>
      <c r="R618" s="1">
        <v>6060219</v>
      </c>
      <c r="S618">
        <v>60000</v>
      </c>
      <c r="T618" s="1">
        <v>94900000</v>
      </c>
      <c r="U618" t="s">
        <v>859</v>
      </c>
      <c r="V618">
        <v>94900000</v>
      </c>
      <c r="W618">
        <v>1</v>
      </c>
      <c r="X618" t="s">
        <v>39</v>
      </c>
      <c r="Y618" s="1">
        <v>218178000</v>
      </c>
      <c r="Z618" s="1">
        <v>43.5</v>
      </c>
      <c r="AA618" t="s">
        <v>81</v>
      </c>
      <c r="AB618" t="s">
        <v>82</v>
      </c>
      <c r="AC618">
        <v>360</v>
      </c>
      <c r="AD618" t="s">
        <v>93</v>
      </c>
      <c r="AE618" t="s">
        <v>241</v>
      </c>
      <c r="AG618" s="1">
        <v>218178000</v>
      </c>
      <c r="AH618" t="s">
        <v>54</v>
      </c>
      <c r="AI618">
        <v>828211</v>
      </c>
    </row>
    <row r="619" spans="1:35" x14ac:dyDescent="0.25">
      <c r="A619" t="s">
        <v>33</v>
      </c>
      <c r="B619" t="s">
        <v>34</v>
      </c>
      <c r="C619">
        <v>4077</v>
      </c>
      <c r="D619" t="s">
        <v>73</v>
      </c>
      <c r="E619">
        <v>26</v>
      </c>
      <c r="F619" t="s">
        <v>74</v>
      </c>
      <c r="G619" t="s">
        <v>74</v>
      </c>
      <c r="H619" t="s">
        <v>538</v>
      </c>
      <c r="I619">
        <v>20190709</v>
      </c>
      <c r="J619" t="s">
        <v>105</v>
      </c>
      <c r="K619" s="1">
        <v>1630435</v>
      </c>
      <c r="L619" t="s">
        <v>76</v>
      </c>
      <c r="M619" t="s">
        <v>77</v>
      </c>
      <c r="N619" t="s">
        <v>85</v>
      </c>
      <c r="O619" t="s">
        <v>36</v>
      </c>
      <c r="P619" t="s">
        <v>36</v>
      </c>
      <c r="Q619" t="s">
        <v>37</v>
      </c>
      <c r="R619" s="1">
        <v>3127101</v>
      </c>
      <c r="S619">
        <v>53533</v>
      </c>
      <c r="T619" s="1">
        <v>77000000</v>
      </c>
      <c r="U619" t="s">
        <v>618</v>
      </c>
      <c r="V619">
        <v>0</v>
      </c>
      <c r="W619">
        <v>0</v>
      </c>
      <c r="X619" t="s">
        <v>2242</v>
      </c>
      <c r="Y619" s="1">
        <v>41600002</v>
      </c>
      <c r="Z619" s="1">
        <v>64.92</v>
      </c>
      <c r="AA619" t="s">
        <v>81</v>
      </c>
      <c r="AB619" t="s">
        <v>82</v>
      </c>
      <c r="AC619">
        <v>180</v>
      </c>
      <c r="AD619" t="s">
        <v>93</v>
      </c>
      <c r="AE619" t="s">
        <v>41</v>
      </c>
      <c r="AG619" s="1">
        <v>118600000</v>
      </c>
      <c r="AH619" t="s">
        <v>54</v>
      </c>
      <c r="AI619">
        <v>828211</v>
      </c>
    </row>
    <row r="620" spans="1:35" x14ac:dyDescent="0.25">
      <c r="A620" t="s">
        <v>33</v>
      </c>
      <c r="B620" t="s">
        <v>34</v>
      </c>
      <c r="C620">
        <v>4550</v>
      </c>
      <c r="D620" t="s">
        <v>341</v>
      </c>
      <c r="E620">
        <v>26</v>
      </c>
      <c r="F620" t="s">
        <v>74</v>
      </c>
      <c r="G620" t="s">
        <v>74</v>
      </c>
      <c r="H620" t="s">
        <v>75</v>
      </c>
      <c r="I620">
        <v>20190306</v>
      </c>
      <c r="K620" s="1">
        <v>8372433</v>
      </c>
      <c r="L620" t="s">
        <v>130</v>
      </c>
      <c r="M620" t="s">
        <v>97</v>
      </c>
      <c r="N620" t="s">
        <v>149</v>
      </c>
      <c r="O620" t="s">
        <v>44</v>
      </c>
      <c r="P620" t="s">
        <v>44</v>
      </c>
      <c r="Q620" t="s">
        <v>37</v>
      </c>
      <c r="R620" s="1">
        <v>8372433</v>
      </c>
      <c r="S620">
        <v>2000193</v>
      </c>
      <c r="T620" s="1">
        <v>448000000</v>
      </c>
      <c r="V620">
        <v>448000000</v>
      </c>
      <c r="W620">
        <v>1</v>
      </c>
      <c r="X620" t="s">
        <v>1359</v>
      </c>
      <c r="Y620" s="1">
        <v>560000000</v>
      </c>
      <c r="Z620" s="1">
        <v>80</v>
      </c>
      <c r="AA620" t="s">
        <v>164</v>
      </c>
      <c r="AB620" t="s">
        <v>82</v>
      </c>
      <c r="AC620">
        <v>240</v>
      </c>
      <c r="AD620" t="s">
        <v>93</v>
      </c>
      <c r="AE620" t="s">
        <v>151</v>
      </c>
      <c r="AG620" s="1">
        <v>565028400</v>
      </c>
      <c r="AH620" t="s">
        <v>42</v>
      </c>
      <c r="AI620">
        <v>828211</v>
      </c>
    </row>
    <row r="621" spans="1:35" x14ac:dyDescent="0.25">
      <c r="A621" t="s">
        <v>33</v>
      </c>
      <c r="B621" t="s">
        <v>34</v>
      </c>
      <c r="C621">
        <v>4077</v>
      </c>
      <c r="D621" t="s">
        <v>73</v>
      </c>
      <c r="E621">
        <v>26</v>
      </c>
      <c r="F621" t="s">
        <v>74</v>
      </c>
      <c r="G621" t="s">
        <v>74</v>
      </c>
      <c r="H621" t="s">
        <v>75</v>
      </c>
      <c r="I621">
        <v>20190225</v>
      </c>
      <c r="K621" s="1">
        <v>3200000</v>
      </c>
      <c r="L621" t="s">
        <v>76</v>
      </c>
      <c r="M621" t="s">
        <v>77</v>
      </c>
      <c r="N621" t="s">
        <v>85</v>
      </c>
      <c r="O621" t="s">
        <v>36</v>
      </c>
      <c r="P621" t="s">
        <v>36</v>
      </c>
      <c r="Q621" t="s">
        <v>45</v>
      </c>
      <c r="R621" s="1">
        <v>3200000</v>
      </c>
      <c r="S621">
        <v>6692</v>
      </c>
      <c r="T621" s="1">
        <v>78256962</v>
      </c>
      <c r="U621" t="s">
        <v>618</v>
      </c>
      <c r="V621">
        <v>78256962</v>
      </c>
      <c r="W621">
        <v>1</v>
      </c>
      <c r="X621" t="s">
        <v>1037</v>
      </c>
      <c r="Y621" s="1">
        <v>111795660</v>
      </c>
      <c r="Z621" s="1">
        <v>70</v>
      </c>
      <c r="AA621" t="s">
        <v>81</v>
      </c>
      <c r="AB621" t="s">
        <v>82</v>
      </c>
      <c r="AC621">
        <v>180</v>
      </c>
      <c r="AD621" t="s">
        <v>132</v>
      </c>
      <c r="AE621" t="s">
        <v>41</v>
      </c>
      <c r="AF621" t="s">
        <v>82</v>
      </c>
      <c r="AG621" s="1">
        <v>111795660</v>
      </c>
      <c r="AH621" t="s">
        <v>42</v>
      </c>
      <c r="AI621">
        <v>828211</v>
      </c>
    </row>
    <row r="622" spans="1:35" x14ac:dyDescent="0.25">
      <c r="A622" t="s">
        <v>33</v>
      </c>
      <c r="B622" t="s">
        <v>34</v>
      </c>
      <c r="C622">
        <v>4560</v>
      </c>
      <c r="D622" t="s">
        <v>287</v>
      </c>
      <c r="E622">
        <v>26</v>
      </c>
      <c r="F622" t="s">
        <v>74</v>
      </c>
      <c r="G622" t="s">
        <v>74</v>
      </c>
      <c r="H622" t="s">
        <v>538</v>
      </c>
      <c r="I622">
        <v>20190426</v>
      </c>
      <c r="K622" s="1">
        <v>1521335</v>
      </c>
      <c r="L622" t="s">
        <v>76</v>
      </c>
      <c r="M622" t="s">
        <v>77</v>
      </c>
      <c r="N622" t="s">
        <v>78</v>
      </c>
      <c r="O622" t="s">
        <v>36</v>
      </c>
      <c r="P622" t="s">
        <v>36</v>
      </c>
      <c r="Q622" t="s">
        <v>37</v>
      </c>
      <c r="R622" s="1">
        <v>1521335</v>
      </c>
      <c r="S622">
        <v>47213</v>
      </c>
      <c r="T622" s="1">
        <v>56568800</v>
      </c>
      <c r="U622" t="s">
        <v>103</v>
      </c>
      <c r="V622">
        <v>56568800</v>
      </c>
      <c r="W622">
        <v>1</v>
      </c>
      <c r="X622" t="s">
        <v>1587</v>
      </c>
      <c r="Y622" s="1">
        <v>91240000</v>
      </c>
      <c r="Z622" s="1">
        <v>62</v>
      </c>
      <c r="AA622" t="s">
        <v>81</v>
      </c>
      <c r="AB622" t="s">
        <v>82</v>
      </c>
      <c r="AC622">
        <v>360</v>
      </c>
      <c r="AD622" t="s">
        <v>83</v>
      </c>
      <c r="AE622" t="s">
        <v>84</v>
      </c>
      <c r="AF622" t="s">
        <v>82</v>
      </c>
      <c r="AG622" s="1">
        <v>91240000</v>
      </c>
      <c r="AH622" t="s">
        <v>54</v>
      </c>
      <c r="AI622">
        <v>828211</v>
      </c>
    </row>
    <row r="623" spans="1:35" x14ac:dyDescent="0.25">
      <c r="A623" t="s">
        <v>33</v>
      </c>
      <c r="B623" t="s">
        <v>34</v>
      </c>
      <c r="C623">
        <v>4077</v>
      </c>
      <c r="D623" t="s">
        <v>73</v>
      </c>
      <c r="E623">
        <v>26</v>
      </c>
      <c r="F623" t="s">
        <v>74</v>
      </c>
      <c r="G623" t="s">
        <v>74</v>
      </c>
      <c r="H623" t="s">
        <v>75</v>
      </c>
      <c r="I623">
        <v>20190814</v>
      </c>
      <c r="K623" s="1">
        <v>4261600</v>
      </c>
      <c r="L623" t="s">
        <v>76</v>
      </c>
      <c r="M623" t="s">
        <v>77</v>
      </c>
      <c r="N623" t="s">
        <v>78</v>
      </c>
      <c r="O623" t="s">
        <v>36</v>
      </c>
      <c r="P623" t="s">
        <v>36</v>
      </c>
      <c r="Q623" t="s">
        <v>37</v>
      </c>
      <c r="R623" s="1">
        <v>4342921</v>
      </c>
      <c r="S623">
        <v>1065930</v>
      </c>
      <c r="T623" s="1">
        <v>77518700</v>
      </c>
      <c r="U623" t="s">
        <v>720</v>
      </c>
      <c r="V623">
        <v>77518700</v>
      </c>
      <c r="W623">
        <v>1</v>
      </c>
      <c r="X623" t="s">
        <v>2511</v>
      </c>
      <c r="Y623" s="1">
        <v>110741000</v>
      </c>
      <c r="Z623" s="1">
        <v>70</v>
      </c>
      <c r="AA623" t="s">
        <v>81</v>
      </c>
      <c r="AB623" t="s">
        <v>82</v>
      </c>
      <c r="AC623">
        <v>144</v>
      </c>
      <c r="AD623" t="s">
        <v>89</v>
      </c>
      <c r="AE623" t="s">
        <v>84</v>
      </c>
      <c r="AF623" t="s">
        <v>82</v>
      </c>
      <c r="AG623" s="1">
        <v>110741000</v>
      </c>
      <c r="AH623" t="s">
        <v>42</v>
      </c>
      <c r="AI623">
        <v>828211</v>
      </c>
    </row>
    <row r="624" spans="1:35" x14ac:dyDescent="0.25">
      <c r="A624" t="s">
        <v>33</v>
      </c>
      <c r="B624" t="s">
        <v>34</v>
      </c>
      <c r="C624">
        <v>4562</v>
      </c>
      <c r="D624" t="s">
        <v>336</v>
      </c>
      <c r="E624">
        <v>26</v>
      </c>
      <c r="F624" t="s">
        <v>74</v>
      </c>
      <c r="G624" t="s">
        <v>74</v>
      </c>
      <c r="H624" t="s">
        <v>75</v>
      </c>
      <c r="I624">
        <v>20190607</v>
      </c>
      <c r="K624" s="1">
        <v>2425000</v>
      </c>
      <c r="L624" t="s">
        <v>76</v>
      </c>
      <c r="M624" t="s">
        <v>77</v>
      </c>
      <c r="N624" t="s">
        <v>85</v>
      </c>
      <c r="O624" t="s">
        <v>36</v>
      </c>
      <c r="P624" t="s">
        <v>36</v>
      </c>
      <c r="Q624" t="s">
        <v>37</v>
      </c>
      <c r="R624" s="1">
        <v>2425000</v>
      </c>
      <c r="S624">
        <v>724068</v>
      </c>
      <c r="T624" s="1">
        <v>50000000</v>
      </c>
      <c r="U624" t="s">
        <v>2053</v>
      </c>
      <c r="V624">
        <v>50000000</v>
      </c>
      <c r="W624">
        <v>1</v>
      </c>
      <c r="X624" t="s">
        <v>2027</v>
      </c>
      <c r="Y624" s="1">
        <v>116000000</v>
      </c>
      <c r="Z624" s="1">
        <v>43.1</v>
      </c>
      <c r="AA624" t="s">
        <v>81</v>
      </c>
      <c r="AB624" t="s">
        <v>82</v>
      </c>
      <c r="AC624">
        <v>240</v>
      </c>
      <c r="AD624" t="s">
        <v>89</v>
      </c>
      <c r="AE624" t="s">
        <v>41</v>
      </c>
      <c r="AG624" s="1">
        <v>116000000</v>
      </c>
      <c r="AH624" t="s">
        <v>54</v>
      </c>
      <c r="AI624">
        <v>828211</v>
      </c>
    </row>
    <row r="625" spans="1:35" x14ac:dyDescent="0.25">
      <c r="A625" t="s">
        <v>33</v>
      </c>
      <c r="B625" t="s">
        <v>34</v>
      </c>
      <c r="C625">
        <v>97</v>
      </c>
      <c r="D625" t="s">
        <v>278</v>
      </c>
      <c r="E625">
        <v>26</v>
      </c>
      <c r="F625" t="s">
        <v>74</v>
      </c>
      <c r="G625" t="s">
        <v>74</v>
      </c>
      <c r="H625" t="s">
        <v>75</v>
      </c>
      <c r="I625">
        <v>20191105</v>
      </c>
      <c r="K625" s="1">
        <v>2277000</v>
      </c>
      <c r="L625" t="s">
        <v>76</v>
      </c>
      <c r="M625" t="s">
        <v>77</v>
      </c>
      <c r="N625" t="s">
        <v>85</v>
      </c>
      <c r="O625" t="s">
        <v>36</v>
      </c>
      <c r="P625" t="s">
        <v>36</v>
      </c>
      <c r="Q625" t="s">
        <v>37</v>
      </c>
      <c r="R625" s="1">
        <v>2877000</v>
      </c>
      <c r="S625">
        <v>641698</v>
      </c>
      <c r="T625" s="1">
        <v>77300000</v>
      </c>
      <c r="U625" t="s">
        <v>1740</v>
      </c>
      <c r="V625">
        <v>77300000</v>
      </c>
      <c r="W625">
        <v>1</v>
      </c>
      <c r="X625" t="s">
        <v>3021</v>
      </c>
      <c r="Y625" s="1">
        <v>110500000</v>
      </c>
      <c r="Z625" s="1">
        <v>69.95</v>
      </c>
      <c r="AA625" t="s">
        <v>81</v>
      </c>
      <c r="AB625" t="s">
        <v>82</v>
      </c>
      <c r="AC625">
        <v>240</v>
      </c>
      <c r="AD625" t="s">
        <v>89</v>
      </c>
      <c r="AE625" t="s">
        <v>41</v>
      </c>
      <c r="AF625" t="s">
        <v>82</v>
      </c>
      <c r="AG625" s="1">
        <v>110500000</v>
      </c>
      <c r="AH625" t="s">
        <v>42</v>
      </c>
      <c r="AI625">
        <v>828211</v>
      </c>
    </row>
    <row r="626" spans="1:35" x14ac:dyDescent="0.25">
      <c r="A626" t="s">
        <v>33</v>
      </c>
      <c r="B626" t="s">
        <v>34</v>
      </c>
      <c r="C626">
        <v>53</v>
      </c>
      <c r="D626" t="s">
        <v>172</v>
      </c>
      <c r="E626">
        <v>26</v>
      </c>
      <c r="F626" t="s">
        <v>74</v>
      </c>
      <c r="G626" t="s">
        <v>74</v>
      </c>
      <c r="H626" t="s">
        <v>1978</v>
      </c>
      <c r="I626">
        <v>20190702</v>
      </c>
      <c r="K626" s="1">
        <v>2132100</v>
      </c>
      <c r="L626" t="s">
        <v>76</v>
      </c>
      <c r="M626" t="s">
        <v>77</v>
      </c>
      <c r="N626" t="s">
        <v>78</v>
      </c>
      <c r="O626" t="s">
        <v>36</v>
      </c>
      <c r="P626" t="s">
        <v>36</v>
      </c>
      <c r="Q626" t="s">
        <v>37</v>
      </c>
      <c r="R626" s="1">
        <v>2132100</v>
      </c>
      <c r="S626">
        <v>0</v>
      </c>
      <c r="T626" s="1">
        <v>80000000</v>
      </c>
      <c r="U626" t="s">
        <v>349</v>
      </c>
      <c r="V626">
        <v>80000000</v>
      </c>
      <c r="W626">
        <v>1</v>
      </c>
      <c r="X626" t="s">
        <v>2242</v>
      </c>
      <c r="Y626" s="1">
        <v>126000000</v>
      </c>
      <c r="Z626" s="1">
        <v>63.49</v>
      </c>
      <c r="AA626" t="s">
        <v>81</v>
      </c>
      <c r="AB626" t="s">
        <v>124</v>
      </c>
      <c r="AC626">
        <v>360</v>
      </c>
      <c r="AD626" t="s">
        <v>93</v>
      </c>
      <c r="AE626" t="s">
        <v>84</v>
      </c>
      <c r="AG626" s="1">
        <v>126000000</v>
      </c>
      <c r="AH626" t="s">
        <v>54</v>
      </c>
      <c r="AI626">
        <v>828211</v>
      </c>
    </row>
    <row r="627" spans="1:35" x14ac:dyDescent="0.25">
      <c r="A627" t="s">
        <v>33</v>
      </c>
      <c r="B627" t="s">
        <v>34</v>
      </c>
      <c r="C627">
        <v>4077</v>
      </c>
      <c r="D627" t="s">
        <v>73</v>
      </c>
      <c r="E627">
        <v>26</v>
      </c>
      <c r="F627" t="s">
        <v>74</v>
      </c>
      <c r="G627" t="s">
        <v>74</v>
      </c>
      <c r="H627" t="s">
        <v>75</v>
      </c>
      <c r="I627">
        <v>20190606</v>
      </c>
      <c r="K627" s="1">
        <v>1903967</v>
      </c>
      <c r="L627" t="s">
        <v>76</v>
      </c>
      <c r="M627" t="s">
        <v>77</v>
      </c>
      <c r="N627" t="s">
        <v>78</v>
      </c>
      <c r="O627" t="s">
        <v>36</v>
      </c>
      <c r="P627" t="s">
        <v>36</v>
      </c>
      <c r="Q627" t="s">
        <v>37</v>
      </c>
      <c r="R627" s="1">
        <v>1903967</v>
      </c>
      <c r="S627">
        <v>534679</v>
      </c>
      <c r="T627" s="1">
        <v>79000000</v>
      </c>
      <c r="U627" t="s">
        <v>79</v>
      </c>
      <c r="V627">
        <v>79000000</v>
      </c>
      <c r="W627">
        <v>1</v>
      </c>
      <c r="X627" t="s">
        <v>2027</v>
      </c>
      <c r="Y627" s="1">
        <v>101437681</v>
      </c>
      <c r="Z627" s="1">
        <v>77.88</v>
      </c>
      <c r="AA627" t="s">
        <v>81</v>
      </c>
      <c r="AB627" t="s">
        <v>82</v>
      </c>
      <c r="AC627">
        <v>360</v>
      </c>
      <c r="AD627" t="s">
        <v>83</v>
      </c>
      <c r="AE627" t="s">
        <v>84</v>
      </c>
      <c r="AF627" t="s">
        <v>82</v>
      </c>
      <c r="AG627" s="1">
        <v>118000000</v>
      </c>
      <c r="AH627" t="s">
        <v>42</v>
      </c>
      <c r="AI627">
        <v>828211</v>
      </c>
    </row>
    <row r="628" spans="1:35" x14ac:dyDescent="0.25">
      <c r="A628" t="s">
        <v>33</v>
      </c>
      <c r="B628" t="s">
        <v>34</v>
      </c>
      <c r="C628">
        <v>4077</v>
      </c>
      <c r="D628" t="s">
        <v>73</v>
      </c>
      <c r="E628">
        <v>26</v>
      </c>
      <c r="F628" t="s">
        <v>74</v>
      </c>
      <c r="G628" t="s">
        <v>74</v>
      </c>
      <c r="H628" t="s">
        <v>75</v>
      </c>
      <c r="I628">
        <v>20191114</v>
      </c>
      <c r="K628" s="1">
        <v>997854</v>
      </c>
      <c r="L628" t="s">
        <v>76</v>
      </c>
      <c r="M628" t="s">
        <v>77</v>
      </c>
      <c r="N628" t="s">
        <v>78</v>
      </c>
      <c r="O628" t="s">
        <v>36</v>
      </c>
      <c r="P628" t="s">
        <v>36</v>
      </c>
      <c r="Q628" t="s">
        <v>37</v>
      </c>
      <c r="R628" s="1">
        <v>1200000</v>
      </c>
      <c r="S628">
        <v>75000</v>
      </c>
      <c r="T628" s="1">
        <v>43800000</v>
      </c>
      <c r="U628" t="s">
        <v>846</v>
      </c>
      <c r="V628">
        <v>43800000</v>
      </c>
      <c r="W628">
        <v>1</v>
      </c>
      <c r="X628" t="s">
        <v>3021</v>
      </c>
      <c r="Y628" s="1">
        <v>101726118</v>
      </c>
      <c r="Z628" s="1">
        <v>43.06</v>
      </c>
      <c r="AA628" t="s">
        <v>81</v>
      </c>
      <c r="AB628" t="s">
        <v>82</v>
      </c>
      <c r="AC628">
        <v>360</v>
      </c>
      <c r="AD628" t="s">
        <v>93</v>
      </c>
      <c r="AE628" t="s">
        <v>84</v>
      </c>
      <c r="AF628" t="s">
        <v>124</v>
      </c>
      <c r="AG628" s="1">
        <v>101726118</v>
      </c>
      <c r="AH628" t="s">
        <v>54</v>
      </c>
      <c r="AI628">
        <v>828211</v>
      </c>
    </row>
    <row r="629" spans="1:35" x14ac:dyDescent="0.25">
      <c r="A629" t="s">
        <v>33</v>
      </c>
      <c r="B629" t="s">
        <v>34</v>
      </c>
      <c r="C629">
        <v>4077</v>
      </c>
      <c r="D629" t="s">
        <v>73</v>
      </c>
      <c r="E629">
        <v>26</v>
      </c>
      <c r="F629" t="s">
        <v>74</v>
      </c>
      <c r="G629" t="s">
        <v>74</v>
      </c>
      <c r="H629" t="s">
        <v>75</v>
      </c>
      <c r="I629">
        <v>20190604</v>
      </c>
      <c r="K629" s="1">
        <v>2892331</v>
      </c>
      <c r="L629" t="s">
        <v>76</v>
      </c>
      <c r="M629" t="s">
        <v>97</v>
      </c>
      <c r="N629" t="s">
        <v>85</v>
      </c>
      <c r="O629" t="s">
        <v>36</v>
      </c>
      <c r="P629" t="s">
        <v>36</v>
      </c>
      <c r="Q629" t="s">
        <v>37</v>
      </c>
      <c r="R629" s="1">
        <v>2892331</v>
      </c>
      <c r="S629">
        <v>2894475</v>
      </c>
      <c r="T629" s="1">
        <v>89600000</v>
      </c>
      <c r="U629" t="s">
        <v>2032</v>
      </c>
      <c r="V629">
        <v>89600000</v>
      </c>
      <c r="W629">
        <v>1</v>
      </c>
      <c r="X629" t="s">
        <v>2027</v>
      </c>
      <c r="Y629" s="1">
        <v>128000000</v>
      </c>
      <c r="Z629" s="1">
        <v>70</v>
      </c>
      <c r="AA629" t="s">
        <v>81</v>
      </c>
      <c r="AB629" t="s">
        <v>82</v>
      </c>
      <c r="AC629">
        <v>180</v>
      </c>
      <c r="AD629" t="s">
        <v>93</v>
      </c>
      <c r="AE629" t="s">
        <v>41</v>
      </c>
      <c r="AG629" s="1">
        <v>128000000</v>
      </c>
      <c r="AH629" t="s">
        <v>54</v>
      </c>
      <c r="AI629">
        <v>828211</v>
      </c>
    </row>
    <row r="630" spans="1:35" x14ac:dyDescent="0.25">
      <c r="A630" t="s">
        <v>33</v>
      </c>
      <c r="B630" t="s">
        <v>34</v>
      </c>
      <c r="C630">
        <v>4552</v>
      </c>
      <c r="D630" t="s">
        <v>60</v>
      </c>
      <c r="E630">
        <v>26</v>
      </c>
      <c r="F630" t="s">
        <v>74</v>
      </c>
      <c r="G630" t="s">
        <v>74</v>
      </c>
      <c r="H630" t="s">
        <v>1978</v>
      </c>
      <c r="I630">
        <v>20190829</v>
      </c>
      <c r="K630" s="1">
        <v>3604000</v>
      </c>
      <c r="L630" t="s">
        <v>76</v>
      </c>
      <c r="M630" t="s">
        <v>97</v>
      </c>
      <c r="N630" t="s">
        <v>220</v>
      </c>
      <c r="O630" t="s">
        <v>36</v>
      </c>
      <c r="P630" t="s">
        <v>36</v>
      </c>
      <c r="Q630" t="s">
        <v>37</v>
      </c>
      <c r="R630" s="1">
        <v>3604029</v>
      </c>
      <c r="S630">
        <v>1436194</v>
      </c>
      <c r="T630" s="1">
        <v>255096000</v>
      </c>
      <c r="U630" t="s">
        <v>71</v>
      </c>
      <c r="V630">
        <v>255096000</v>
      </c>
      <c r="W630">
        <v>1</v>
      </c>
      <c r="X630" t="s">
        <v>2511</v>
      </c>
      <c r="Y630" s="1">
        <v>318870000</v>
      </c>
      <c r="Z630" s="1">
        <v>80</v>
      </c>
      <c r="AA630" t="s">
        <v>81</v>
      </c>
      <c r="AB630" t="s">
        <v>124</v>
      </c>
      <c r="AC630">
        <v>240</v>
      </c>
      <c r="AD630" t="s">
        <v>93</v>
      </c>
      <c r="AE630" t="s">
        <v>151</v>
      </c>
      <c r="AG630" s="1">
        <v>318870000</v>
      </c>
      <c r="AH630" t="s">
        <v>54</v>
      </c>
      <c r="AI630">
        <v>828211</v>
      </c>
    </row>
    <row r="631" spans="1:35" x14ac:dyDescent="0.25">
      <c r="A631" t="s">
        <v>33</v>
      </c>
      <c r="B631" t="s">
        <v>34</v>
      </c>
      <c r="C631">
        <v>4559</v>
      </c>
      <c r="D631" t="s">
        <v>291</v>
      </c>
      <c r="E631">
        <v>26</v>
      </c>
      <c r="F631" t="s">
        <v>74</v>
      </c>
      <c r="G631" t="s">
        <v>74</v>
      </c>
      <c r="H631" t="s">
        <v>75</v>
      </c>
      <c r="I631">
        <v>20190927</v>
      </c>
      <c r="K631" s="1">
        <v>2800000</v>
      </c>
      <c r="L631" t="s">
        <v>76</v>
      </c>
      <c r="M631" t="s">
        <v>77</v>
      </c>
      <c r="N631" t="s">
        <v>85</v>
      </c>
      <c r="O631" t="s">
        <v>36</v>
      </c>
      <c r="P631" t="s">
        <v>36</v>
      </c>
      <c r="Q631" t="s">
        <v>37</v>
      </c>
      <c r="R631" s="1">
        <v>2800000</v>
      </c>
      <c r="S631">
        <v>636333</v>
      </c>
      <c r="T631" s="1">
        <v>78500000</v>
      </c>
      <c r="U631" t="s">
        <v>2858</v>
      </c>
      <c r="V631">
        <v>78500000</v>
      </c>
      <c r="W631">
        <v>1</v>
      </c>
      <c r="X631" t="s">
        <v>2709</v>
      </c>
      <c r="Y631" s="1">
        <v>115000001</v>
      </c>
      <c r="Z631" s="1">
        <v>68.260000000000005</v>
      </c>
      <c r="AA631" t="s">
        <v>81</v>
      </c>
      <c r="AB631" t="s">
        <v>82</v>
      </c>
      <c r="AC631">
        <v>240</v>
      </c>
      <c r="AD631" t="s">
        <v>89</v>
      </c>
      <c r="AE631" t="s">
        <v>41</v>
      </c>
      <c r="AF631" t="s">
        <v>82</v>
      </c>
      <c r="AG631" s="1">
        <v>115000000</v>
      </c>
      <c r="AH631" t="s">
        <v>42</v>
      </c>
      <c r="AI631">
        <v>828211</v>
      </c>
    </row>
    <row r="632" spans="1:35" x14ac:dyDescent="0.25">
      <c r="A632" t="s">
        <v>33</v>
      </c>
      <c r="B632" t="s">
        <v>34</v>
      </c>
      <c r="C632">
        <v>4077</v>
      </c>
      <c r="D632" t="s">
        <v>73</v>
      </c>
      <c r="E632">
        <v>26</v>
      </c>
      <c r="F632" t="s">
        <v>74</v>
      </c>
      <c r="G632" t="s">
        <v>74</v>
      </c>
      <c r="H632" t="s">
        <v>75</v>
      </c>
      <c r="I632">
        <v>20190810</v>
      </c>
      <c r="J632" t="s">
        <v>111</v>
      </c>
      <c r="K632" s="1">
        <v>1500000</v>
      </c>
      <c r="L632" t="s">
        <v>76</v>
      </c>
      <c r="M632" t="s">
        <v>77</v>
      </c>
      <c r="N632" t="s">
        <v>78</v>
      </c>
      <c r="O632" t="s">
        <v>36</v>
      </c>
      <c r="P632" t="s">
        <v>36</v>
      </c>
      <c r="Q632" t="s">
        <v>37</v>
      </c>
      <c r="R632" s="1">
        <v>1500000</v>
      </c>
      <c r="S632">
        <v>123755</v>
      </c>
      <c r="T632" s="1">
        <v>68110000</v>
      </c>
      <c r="U632" t="s">
        <v>1740</v>
      </c>
      <c r="V632">
        <v>0</v>
      </c>
      <c r="W632">
        <v>0</v>
      </c>
      <c r="X632" t="s">
        <v>2511</v>
      </c>
      <c r="Y632" s="1">
        <v>29190001</v>
      </c>
      <c r="Z632" s="1">
        <v>70</v>
      </c>
      <c r="AA632" t="s">
        <v>81</v>
      </c>
      <c r="AB632" t="s">
        <v>82</v>
      </c>
      <c r="AC632">
        <v>360</v>
      </c>
      <c r="AD632" t="s">
        <v>93</v>
      </c>
      <c r="AE632" t="s">
        <v>84</v>
      </c>
      <c r="AF632" t="s">
        <v>82</v>
      </c>
      <c r="AG632" s="1">
        <v>97300000</v>
      </c>
      <c r="AH632" t="s">
        <v>42</v>
      </c>
      <c r="AI632">
        <v>828211</v>
      </c>
    </row>
    <row r="633" spans="1:35" x14ac:dyDescent="0.25">
      <c r="A633" t="s">
        <v>33</v>
      </c>
      <c r="B633" t="s">
        <v>34</v>
      </c>
      <c r="C633">
        <v>75</v>
      </c>
      <c r="D633" t="s">
        <v>176</v>
      </c>
      <c r="E633">
        <v>26</v>
      </c>
      <c r="F633" t="s">
        <v>74</v>
      </c>
      <c r="G633" t="s">
        <v>74</v>
      </c>
      <c r="H633" t="s">
        <v>75</v>
      </c>
      <c r="I633">
        <v>20190827</v>
      </c>
      <c r="K633" s="1">
        <v>1077032</v>
      </c>
      <c r="L633" t="s">
        <v>76</v>
      </c>
      <c r="M633" t="s">
        <v>77</v>
      </c>
      <c r="N633" t="s">
        <v>85</v>
      </c>
      <c r="O633" t="s">
        <v>36</v>
      </c>
      <c r="P633" t="s">
        <v>36</v>
      </c>
      <c r="Q633" t="s">
        <v>37</v>
      </c>
      <c r="R633" s="1">
        <v>2260000</v>
      </c>
      <c r="S633">
        <v>5107</v>
      </c>
      <c r="T633" s="1">
        <v>63900000</v>
      </c>
      <c r="U633" t="s">
        <v>123</v>
      </c>
      <c r="V633">
        <v>63900000</v>
      </c>
      <c r="W633">
        <v>1</v>
      </c>
      <c r="X633" t="s">
        <v>2511</v>
      </c>
      <c r="Y633" s="1">
        <v>120749000</v>
      </c>
      <c r="Z633" s="1">
        <v>52.92</v>
      </c>
      <c r="AA633" t="s">
        <v>81</v>
      </c>
      <c r="AB633" t="s">
        <v>82</v>
      </c>
      <c r="AC633">
        <v>240</v>
      </c>
      <c r="AD633" t="s">
        <v>93</v>
      </c>
      <c r="AE633" t="s">
        <v>41</v>
      </c>
      <c r="AF633" t="s">
        <v>82</v>
      </c>
      <c r="AG633" s="1">
        <v>120749000</v>
      </c>
      <c r="AH633" t="s">
        <v>54</v>
      </c>
      <c r="AI633">
        <v>828211</v>
      </c>
    </row>
    <row r="634" spans="1:35" x14ac:dyDescent="0.25">
      <c r="A634" t="s">
        <v>33</v>
      </c>
      <c r="B634" t="s">
        <v>34</v>
      </c>
      <c r="C634">
        <v>4743</v>
      </c>
      <c r="D634" t="s">
        <v>70</v>
      </c>
      <c r="E634">
        <v>26</v>
      </c>
      <c r="F634" t="s">
        <v>74</v>
      </c>
      <c r="G634" t="s">
        <v>74</v>
      </c>
      <c r="H634" t="s">
        <v>75</v>
      </c>
      <c r="I634">
        <v>20190104</v>
      </c>
      <c r="K634" s="1">
        <v>3069000</v>
      </c>
      <c r="L634" t="s">
        <v>130</v>
      </c>
      <c r="M634" t="s">
        <v>97</v>
      </c>
      <c r="N634" t="s">
        <v>149</v>
      </c>
      <c r="O634" t="s">
        <v>36</v>
      </c>
      <c r="P634" t="s">
        <v>36</v>
      </c>
      <c r="Q634" t="s">
        <v>37</v>
      </c>
      <c r="R634" s="1">
        <v>3069813</v>
      </c>
      <c r="S634">
        <v>691911</v>
      </c>
      <c r="T634" s="1">
        <v>46200000</v>
      </c>
      <c r="V634">
        <v>46200000</v>
      </c>
      <c r="W634">
        <v>1</v>
      </c>
      <c r="X634" t="s">
        <v>39</v>
      </c>
      <c r="Y634" s="1">
        <v>149000000</v>
      </c>
      <c r="Z634" s="1">
        <v>31.01</v>
      </c>
      <c r="AA634" t="s">
        <v>81</v>
      </c>
      <c r="AB634" t="s">
        <v>82</v>
      </c>
      <c r="AC634">
        <v>240</v>
      </c>
      <c r="AD634" t="s">
        <v>93</v>
      </c>
      <c r="AE634" t="s">
        <v>151</v>
      </c>
      <c r="AG634" s="1">
        <v>149088355</v>
      </c>
      <c r="AH634" t="s">
        <v>42</v>
      </c>
      <c r="AI634">
        <v>828211</v>
      </c>
    </row>
    <row r="635" spans="1:35" x14ac:dyDescent="0.25">
      <c r="A635" t="s">
        <v>33</v>
      </c>
      <c r="B635" t="s">
        <v>34</v>
      </c>
      <c r="C635">
        <v>4077</v>
      </c>
      <c r="D635" t="s">
        <v>73</v>
      </c>
      <c r="E635">
        <v>26</v>
      </c>
      <c r="F635" t="s">
        <v>74</v>
      </c>
      <c r="G635" t="s">
        <v>74</v>
      </c>
      <c r="H635" t="s">
        <v>75</v>
      </c>
      <c r="I635">
        <v>20191003</v>
      </c>
      <c r="K635" s="1">
        <v>1320000</v>
      </c>
      <c r="L635" t="s">
        <v>76</v>
      </c>
      <c r="M635" t="s">
        <v>77</v>
      </c>
      <c r="N635" t="s">
        <v>78</v>
      </c>
      <c r="O635" t="s">
        <v>36</v>
      </c>
      <c r="P635" t="s">
        <v>36</v>
      </c>
      <c r="Q635" t="s">
        <v>37</v>
      </c>
      <c r="R635" s="1">
        <v>1320000</v>
      </c>
      <c r="S635">
        <v>698500</v>
      </c>
      <c r="T635" s="1">
        <v>45000000</v>
      </c>
      <c r="U635" t="s">
        <v>575</v>
      </c>
      <c r="V635">
        <v>45000000</v>
      </c>
      <c r="W635">
        <v>1</v>
      </c>
      <c r="X635" t="s">
        <v>2883</v>
      </c>
      <c r="Y635" s="1">
        <v>77671200</v>
      </c>
      <c r="Z635" s="1">
        <v>57.94</v>
      </c>
      <c r="AA635" t="s">
        <v>81</v>
      </c>
      <c r="AB635" t="s">
        <v>82</v>
      </c>
      <c r="AC635">
        <v>360</v>
      </c>
      <c r="AD635" t="s">
        <v>83</v>
      </c>
      <c r="AE635" t="s">
        <v>84</v>
      </c>
      <c r="AF635" t="s">
        <v>82</v>
      </c>
      <c r="AG635" s="1">
        <v>77671200</v>
      </c>
      <c r="AH635" t="s">
        <v>42</v>
      </c>
      <c r="AI635">
        <v>828211</v>
      </c>
    </row>
    <row r="636" spans="1:35" x14ac:dyDescent="0.25">
      <c r="A636" t="s">
        <v>33</v>
      </c>
      <c r="B636" t="s">
        <v>34</v>
      </c>
      <c r="C636">
        <v>4077</v>
      </c>
      <c r="D636" t="s">
        <v>73</v>
      </c>
      <c r="E636">
        <v>26</v>
      </c>
      <c r="F636" t="s">
        <v>74</v>
      </c>
      <c r="G636" t="s">
        <v>74</v>
      </c>
      <c r="H636" t="s">
        <v>75</v>
      </c>
      <c r="I636">
        <v>20190404</v>
      </c>
      <c r="K636" s="1">
        <v>1655779</v>
      </c>
      <c r="L636" t="s">
        <v>76</v>
      </c>
      <c r="M636" t="s">
        <v>77</v>
      </c>
      <c r="N636" t="s">
        <v>78</v>
      </c>
      <c r="O636" t="s">
        <v>36</v>
      </c>
      <c r="P636" t="s">
        <v>36</v>
      </c>
      <c r="Q636" t="s">
        <v>37</v>
      </c>
      <c r="R636" s="1">
        <v>1655779</v>
      </c>
      <c r="S636">
        <v>0</v>
      </c>
      <c r="T636" s="1">
        <v>59100000</v>
      </c>
      <c r="U636" t="s">
        <v>79</v>
      </c>
      <c r="V636">
        <v>59100000</v>
      </c>
      <c r="W636">
        <v>1</v>
      </c>
      <c r="X636" t="s">
        <v>1587</v>
      </c>
      <c r="Y636" s="1">
        <v>93984000</v>
      </c>
      <c r="Z636" s="1">
        <v>62.88</v>
      </c>
      <c r="AA636" t="s">
        <v>81</v>
      </c>
      <c r="AB636" t="s">
        <v>82</v>
      </c>
      <c r="AC636">
        <v>300</v>
      </c>
      <c r="AD636" t="s">
        <v>83</v>
      </c>
      <c r="AE636" t="s">
        <v>84</v>
      </c>
      <c r="AF636" t="s">
        <v>82</v>
      </c>
      <c r="AG636" s="1">
        <v>93984000</v>
      </c>
      <c r="AH636" t="s">
        <v>42</v>
      </c>
      <c r="AI636">
        <v>828211</v>
      </c>
    </row>
    <row r="637" spans="1:35" x14ac:dyDescent="0.25">
      <c r="A637" t="s">
        <v>33</v>
      </c>
      <c r="B637" t="s">
        <v>34</v>
      </c>
      <c r="C637">
        <v>4077</v>
      </c>
      <c r="D637" t="s">
        <v>73</v>
      </c>
      <c r="E637">
        <v>25</v>
      </c>
      <c r="F637" t="s">
        <v>74</v>
      </c>
      <c r="G637" t="s">
        <v>74</v>
      </c>
      <c r="H637" t="s">
        <v>75</v>
      </c>
      <c r="I637">
        <v>20190906</v>
      </c>
      <c r="K637" s="1">
        <v>3300000</v>
      </c>
      <c r="L637" t="s">
        <v>76</v>
      </c>
      <c r="M637" t="s">
        <v>77</v>
      </c>
      <c r="N637" t="s">
        <v>85</v>
      </c>
      <c r="O637" t="s">
        <v>36</v>
      </c>
      <c r="P637" t="s">
        <v>36</v>
      </c>
      <c r="Q637" t="s">
        <v>37</v>
      </c>
      <c r="R637" s="1">
        <v>3300000</v>
      </c>
      <c r="S637">
        <v>89443</v>
      </c>
      <c r="T637" s="1">
        <v>70000000</v>
      </c>
      <c r="U637" t="s">
        <v>695</v>
      </c>
      <c r="V637">
        <v>70000000</v>
      </c>
      <c r="W637">
        <v>1</v>
      </c>
      <c r="X637" t="s">
        <v>2709</v>
      </c>
      <c r="Y637" s="1">
        <v>117900000</v>
      </c>
      <c r="Z637" s="1">
        <v>59.37</v>
      </c>
      <c r="AA637" t="s">
        <v>81</v>
      </c>
      <c r="AB637" t="s">
        <v>82</v>
      </c>
      <c r="AC637">
        <v>144</v>
      </c>
      <c r="AD637" t="s">
        <v>93</v>
      </c>
      <c r="AE637" t="s">
        <v>41</v>
      </c>
      <c r="AG637" s="1">
        <v>117900000</v>
      </c>
      <c r="AH637" t="s">
        <v>54</v>
      </c>
      <c r="AI637">
        <v>828211</v>
      </c>
    </row>
    <row r="638" spans="1:35" x14ac:dyDescent="0.25">
      <c r="A638" t="s">
        <v>33</v>
      </c>
      <c r="B638" t="s">
        <v>34</v>
      </c>
      <c r="C638">
        <v>21</v>
      </c>
      <c r="D638" t="s">
        <v>194</v>
      </c>
      <c r="E638">
        <v>25</v>
      </c>
      <c r="F638" t="s">
        <v>74</v>
      </c>
      <c r="G638" t="s">
        <v>74</v>
      </c>
      <c r="H638" t="s">
        <v>1978</v>
      </c>
      <c r="I638">
        <v>20190626</v>
      </c>
      <c r="K638" s="1">
        <v>5753813</v>
      </c>
      <c r="L638" t="s">
        <v>76</v>
      </c>
      <c r="M638" t="s">
        <v>77</v>
      </c>
      <c r="N638" t="s">
        <v>85</v>
      </c>
      <c r="O638" t="s">
        <v>36</v>
      </c>
      <c r="P638" t="s">
        <v>44</v>
      </c>
      <c r="Q638" t="s">
        <v>45</v>
      </c>
      <c r="R638" s="1">
        <v>10000000</v>
      </c>
      <c r="S638">
        <v>88984</v>
      </c>
      <c r="T638" s="1">
        <v>90965000</v>
      </c>
      <c r="U638" t="s">
        <v>482</v>
      </c>
      <c r="V638">
        <v>90965000</v>
      </c>
      <c r="W638">
        <v>1</v>
      </c>
      <c r="X638" t="s">
        <v>2027</v>
      </c>
      <c r="Y638" s="1">
        <v>129950000</v>
      </c>
      <c r="Z638" s="1">
        <v>70</v>
      </c>
      <c r="AA638" t="s">
        <v>81</v>
      </c>
      <c r="AB638" t="s">
        <v>124</v>
      </c>
      <c r="AC638">
        <v>180</v>
      </c>
      <c r="AD638" t="s">
        <v>93</v>
      </c>
      <c r="AE638" t="s">
        <v>41</v>
      </c>
      <c r="AG638" s="1">
        <v>129950000</v>
      </c>
      <c r="AH638" t="s">
        <v>54</v>
      </c>
      <c r="AI638">
        <v>828211</v>
      </c>
    </row>
    <row r="639" spans="1:35" x14ac:dyDescent="0.25">
      <c r="A639" t="s">
        <v>33</v>
      </c>
      <c r="B639" t="s">
        <v>34</v>
      </c>
      <c r="C639">
        <v>4077</v>
      </c>
      <c r="D639" t="s">
        <v>73</v>
      </c>
      <c r="E639">
        <v>25</v>
      </c>
      <c r="F639" t="s">
        <v>74</v>
      </c>
      <c r="G639" t="s">
        <v>74</v>
      </c>
      <c r="H639" t="s">
        <v>75</v>
      </c>
      <c r="I639">
        <v>20191230</v>
      </c>
      <c r="K639" s="1">
        <v>1598606</v>
      </c>
      <c r="L639" t="s">
        <v>76</v>
      </c>
      <c r="M639" t="s">
        <v>77</v>
      </c>
      <c r="N639" t="s">
        <v>78</v>
      </c>
      <c r="O639" t="s">
        <v>36</v>
      </c>
      <c r="P639" t="s">
        <v>36</v>
      </c>
      <c r="Q639" t="s">
        <v>37</v>
      </c>
      <c r="R639" s="1">
        <v>1598606</v>
      </c>
      <c r="S639">
        <v>72847</v>
      </c>
      <c r="T639" s="1">
        <v>66000000</v>
      </c>
      <c r="U639" t="s">
        <v>742</v>
      </c>
      <c r="V639">
        <v>66000000</v>
      </c>
      <c r="W639">
        <v>1</v>
      </c>
      <c r="X639" t="s">
        <v>3141</v>
      </c>
      <c r="Y639" s="1">
        <v>129500000</v>
      </c>
      <c r="Z639" s="1">
        <v>50.97</v>
      </c>
      <c r="AA639" t="s">
        <v>81</v>
      </c>
      <c r="AB639" t="s">
        <v>82</v>
      </c>
      <c r="AC639">
        <v>360</v>
      </c>
      <c r="AD639" t="s">
        <v>132</v>
      </c>
      <c r="AE639" t="s">
        <v>84</v>
      </c>
      <c r="AG639" s="1">
        <v>129500000</v>
      </c>
      <c r="AH639" t="s">
        <v>42</v>
      </c>
      <c r="AI639">
        <v>828211</v>
      </c>
    </row>
    <row r="640" spans="1:35" x14ac:dyDescent="0.25">
      <c r="A640" t="s">
        <v>33</v>
      </c>
      <c r="B640" t="s">
        <v>34</v>
      </c>
      <c r="C640">
        <v>4077</v>
      </c>
      <c r="D640" t="s">
        <v>73</v>
      </c>
      <c r="E640">
        <v>25</v>
      </c>
      <c r="F640" t="s">
        <v>74</v>
      </c>
      <c r="G640" t="s">
        <v>74</v>
      </c>
      <c r="H640" t="s">
        <v>75</v>
      </c>
      <c r="I640">
        <v>20191227</v>
      </c>
      <c r="K640" s="1">
        <v>1482027</v>
      </c>
      <c r="L640" t="s">
        <v>76</v>
      </c>
      <c r="M640" t="s">
        <v>77</v>
      </c>
      <c r="N640" t="s">
        <v>78</v>
      </c>
      <c r="O640" t="s">
        <v>36</v>
      </c>
      <c r="P640" t="s">
        <v>36</v>
      </c>
      <c r="Q640" t="s">
        <v>37</v>
      </c>
      <c r="R640" s="1">
        <v>1482027</v>
      </c>
      <c r="S640">
        <v>352000</v>
      </c>
      <c r="T640" s="1">
        <v>48556000</v>
      </c>
      <c r="U640" t="s">
        <v>510</v>
      </c>
      <c r="V640">
        <v>48556000</v>
      </c>
      <c r="W640">
        <v>1</v>
      </c>
      <c r="X640" t="s">
        <v>3141</v>
      </c>
      <c r="Y640" s="1">
        <v>81556000</v>
      </c>
      <c r="Z640" s="1">
        <v>59.54</v>
      </c>
      <c r="AA640" t="s">
        <v>81</v>
      </c>
      <c r="AB640" t="s">
        <v>82</v>
      </c>
      <c r="AC640">
        <v>300</v>
      </c>
      <c r="AD640" t="s">
        <v>83</v>
      </c>
      <c r="AE640" t="s">
        <v>84</v>
      </c>
      <c r="AF640" t="s">
        <v>82</v>
      </c>
      <c r="AG640" s="1">
        <v>81556000</v>
      </c>
      <c r="AH640" t="s">
        <v>54</v>
      </c>
      <c r="AI640">
        <v>828211</v>
      </c>
    </row>
    <row r="641" spans="1:35" x14ac:dyDescent="0.25">
      <c r="A641" t="s">
        <v>33</v>
      </c>
      <c r="B641" t="s">
        <v>34</v>
      </c>
      <c r="C641">
        <v>4077</v>
      </c>
      <c r="D641" t="s">
        <v>73</v>
      </c>
      <c r="E641">
        <v>25</v>
      </c>
      <c r="F641" t="s">
        <v>74</v>
      </c>
      <c r="G641" t="s">
        <v>74</v>
      </c>
      <c r="H641" t="s">
        <v>75</v>
      </c>
      <c r="I641">
        <v>20190920</v>
      </c>
      <c r="K641" s="1">
        <v>1320000</v>
      </c>
      <c r="L641" t="s">
        <v>76</v>
      </c>
      <c r="M641" t="s">
        <v>77</v>
      </c>
      <c r="N641" t="s">
        <v>78</v>
      </c>
      <c r="O641" t="s">
        <v>36</v>
      </c>
      <c r="P641" t="s">
        <v>36</v>
      </c>
      <c r="Q641" t="s">
        <v>37</v>
      </c>
      <c r="R641" s="1">
        <v>1320000</v>
      </c>
      <c r="S641">
        <v>66000</v>
      </c>
      <c r="T641" s="1">
        <v>27588780</v>
      </c>
      <c r="U641" t="s">
        <v>71</v>
      </c>
      <c r="V641">
        <v>27588780</v>
      </c>
      <c r="W641">
        <v>1</v>
      </c>
      <c r="X641" t="s">
        <v>2709</v>
      </c>
      <c r="Y641" s="1">
        <v>111795000</v>
      </c>
      <c r="Z641" s="1">
        <v>24.68</v>
      </c>
      <c r="AA641" t="s">
        <v>81</v>
      </c>
      <c r="AB641" t="s">
        <v>82</v>
      </c>
      <c r="AC641">
        <v>360</v>
      </c>
      <c r="AD641" t="s">
        <v>93</v>
      </c>
      <c r="AE641" t="s">
        <v>84</v>
      </c>
      <c r="AF641" t="s">
        <v>124</v>
      </c>
      <c r="AG641" s="1">
        <v>111795000</v>
      </c>
      <c r="AH641" t="s">
        <v>54</v>
      </c>
      <c r="AI641">
        <v>828211</v>
      </c>
    </row>
    <row r="642" spans="1:35" x14ac:dyDescent="0.25">
      <c r="A642" t="s">
        <v>33</v>
      </c>
      <c r="B642" t="s">
        <v>34</v>
      </c>
      <c r="C642">
        <v>4077</v>
      </c>
      <c r="D642" t="s">
        <v>73</v>
      </c>
      <c r="E642">
        <v>25</v>
      </c>
      <c r="F642" t="s">
        <v>74</v>
      </c>
      <c r="G642" t="s">
        <v>74</v>
      </c>
      <c r="H642" t="s">
        <v>75</v>
      </c>
      <c r="I642">
        <v>20191025</v>
      </c>
      <c r="K642" s="1">
        <v>925148</v>
      </c>
      <c r="L642" t="s">
        <v>76</v>
      </c>
      <c r="M642" t="s">
        <v>77</v>
      </c>
      <c r="N642" t="s">
        <v>78</v>
      </c>
      <c r="O642" t="s">
        <v>36</v>
      </c>
      <c r="P642" t="s">
        <v>36</v>
      </c>
      <c r="Q642" t="s">
        <v>37</v>
      </c>
      <c r="R642" s="1">
        <v>925148</v>
      </c>
      <c r="S642">
        <v>133986</v>
      </c>
      <c r="T642" s="1">
        <v>35000000</v>
      </c>
      <c r="U642" t="s">
        <v>613</v>
      </c>
      <c r="V642">
        <v>35000000</v>
      </c>
      <c r="W642">
        <v>1</v>
      </c>
      <c r="X642" t="s">
        <v>2883</v>
      </c>
      <c r="Y642" s="1">
        <v>85300000</v>
      </c>
      <c r="Z642" s="1">
        <v>41.03</v>
      </c>
      <c r="AA642" t="s">
        <v>81</v>
      </c>
      <c r="AB642" t="s">
        <v>82</v>
      </c>
      <c r="AC642">
        <v>360</v>
      </c>
      <c r="AD642" t="s">
        <v>93</v>
      </c>
      <c r="AE642" t="s">
        <v>84</v>
      </c>
      <c r="AF642" t="s">
        <v>82</v>
      </c>
      <c r="AG642" s="1">
        <v>85300000</v>
      </c>
      <c r="AH642" t="s">
        <v>54</v>
      </c>
      <c r="AI642">
        <v>828211</v>
      </c>
    </row>
    <row r="643" spans="1:35" x14ac:dyDescent="0.25">
      <c r="A643" t="s">
        <v>33</v>
      </c>
      <c r="B643" t="s">
        <v>34</v>
      </c>
      <c r="C643">
        <v>4077</v>
      </c>
      <c r="D643" t="s">
        <v>73</v>
      </c>
      <c r="E643">
        <v>25</v>
      </c>
      <c r="F643" t="s">
        <v>74</v>
      </c>
      <c r="G643" t="s">
        <v>74</v>
      </c>
      <c r="H643" t="s">
        <v>75</v>
      </c>
      <c r="I643">
        <v>20190225</v>
      </c>
      <c r="K643" s="1">
        <v>3039634</v>
      </c>
      <c r="L643" t="s">
        <v>76</v>
      </c>
      <c r="M643" t="s">
        <v>97</v>
      </c>
      <c r="N643" t="s">
        <v>85</v>
      </c>
      <c r="O643" t="s">
        <v>36</v>
      </c>
      <c r="P643" t="s">
        <v>36</v>
      </c>
      <c r="Q643" t="s">
        <v>37</v>
      </c>
      <c r="R643" s="1">
        <v>3039634</v>
      </c>
      <c r="S643">
        <v>174196</v>
      </c>
      <c r="T643" s="1">
        <v>81400000</v>
      </c>
      <c r="U643" t="s">
        <v>156</v>
      </c>
      <c r="V643">
        <v>81400000</v>
      </c>
      <c r="W643">
        <v>1</v>
      </c>
      <c r="X643" t="s">
        <v>1037</v>
      </c>
      <c r="Y643" s="1">
        <v>116400000</v>
      </c>
      <c r="Z643" s="1">
        <v>69.930000000000007</v>
      </c>
      <c r="AA643" t="s">
        <v>81</v>
      </c>
      <c r="AB643" t="s">
        <v>82</v>
      </c>
      <c r="AC643">
        <v>204</v>
      </c>
      <c r="AD643" t="s">
        <v>93</v>
      </c>
      <c r="AE643" t="s">
        <v>41</v>
      </c>
      <c r="AG643" s="1">
        <v>116400000</v>
      </c>
      <c r="AH643" t="s">
        <v>54</v>
      </c>
      <c r="AI643">
        <v>828211</v>
      </c>
    </row>
    <row r="644" spans="1:35" x14ac:dyDescent="0.25">
      <c r="A644" t="s">
        <v>33</v>
      </c>
      <c r="B644" t="s">
        <v>34</v>
      </c>
      <c r="C644">
        <v>4743</v>
      </c>
      <c r="D644" t="s">
        <v>70</v>
      </c>
      <c r="E644">
        <v>25</v>
      </c>
      <c r="F644" t="s">
        <v>74</v>
      </c>
      <c r="G644" t="s">
        <v>74</v>
      </c>
      <c r="H644" t="s">
        <v>75</v>
      </c>
      <c r="I644">
        <v>20190130</v>
      </c>
      <c r="K644" s="1">
        <v>23411166</v>
      </c>
      <c r="L644" t="s">
        <v>76</v>
      </c>
      <c r="M644" t="s">
        <v>97</v>
      </c>
      <c r="N644" t="s">
        <v>220</v>
      </c>
      <c r="O644" t="s">
        <v>112</v>
      </c>
      <c r="P644" t="s">
        <v>112</v>
      </c>
      <c r="Q644" t="s">
        <v>45</v>
      </c>
      <c r="R644" s="1">
        <v>49000000</v>
      </c>
      <c r="S644">
        <v>167902</v>
      </c>
      <c r="T644" s="1">
        <v>357700000</v>
      </c>
      <c r="U644" t="s">
        <v>431</v>
      </c>
      <c r="V644">
        <v>357700000</v>
      </c>
      <c r="W644">
        <v>1</v>
      </c>
      <c r="X644" t="s">
        <v>39</v>
      </c>
      <c r="Y644" s="1">
        <v>447172430</v>
      </c>
      <c r="Z644" s="1">
        <v>79.989999999999995</v>
      </c>
      <c r="AA644" t="s">
        <v>81</v>
      </c>
      <c r="AB644" t="s">
        <v>124</v>
      </c>
      <c r="AC644">
        <v>240</v>
      </c>
      <c r="AD644" t="s">
        <v>93</v>
      </c>
      <c r="AE644" t="s">
        <v>151</v>
      </c>
      <c r="AG644" s="1">
        <v>447172430</v>
      </c>
      <c r="AH644" t="s">
        <v>54</v>
      </c>
      <c r="AI644">
        <v>828211</v>
      </c>
    </row>
    <row r="645" spans="1:35" x14ac:dyDescent="0.25">
      <c r="A645" t="s">
        <v>33</v>
      </c>
      <c r="B645" t="s">
        <v>34</v>
      </c>
      <c r="C645">
        <v>83</v>
      </c>
      <c r="D645" t="s">
        <v>177</v>
      </c>
      <c r="E645">
        <v>25</v>
      </c>
      <c r="F645" t="s">
        <v>74</v>
      </c>
      <c r="G645" t="s">
        <v>74</v>
      </c>
      <c r="H645" t="s">
        <v>75</v>
      </c>
      <c r="I645">
        <v>20190703</v>
      </c>
      <c r="K645" s="1">
        <v>2040828</v>
      </c>
      <c r="L645" t="s">
        <v>76</v>
      </c>
      <c r="M645" t="s">
        <v>77</v>
      </c>
      <c r="N645" t="s">
        <v>85</v>
      </c>
      <c r="O645" t="s">
        <v>36</v>
      </c>
      <c r="P645" t="s">
        <v>36</v>
      </c>
      <c r="Q645" t="s">
        <v>37</v>
      </c>
      <c r="R645" s="1">
        <v>2249395</v>
      </c>
      <c r="S645">
        <v>214958</v>
      </c>
      <c r="T645" s="1">
        <v>63000000</v>
      </c>
      <c r="U645" t="s">
        <v>71</v>
      </c>
      <c r="V645">
        <v>63000000</v>
      </c>
      <c r="W645">
        <v>1</v>
      </c>
      <c r="X645" t="s">
        <v>2242</v>
      </c>
      <c r="Y645" s="1">
        <v>90000000</v>
      </c>
      <c r="Z645" s="1">
        <v>70</v>
      </c>
      <c r="AA645" t="s">
        <v>81</v>
      </c>
      <c r="AB645" t="s">
        <v>82</v>
      </c>
      <c r="AC645">
        <v>240</v>
      </c>
      <c r="AD645" t="s">
        <v>384</v>
      </c>
      <c r="AE645" t="s">
        <v>41</v>
      </c>
      <c r="AF645" t="s">
        <v>82</v>
      </c>
      <c r="AG645" s="1">
        <v>90000000</v>
      </c>
      <c r="AH645" t="s">
        <v>54</v>
      </c>
      <c r="AI645">
        <v>828211</v>
      </c>
    </row>
    <row r="646" spans="1:35" x14ac:dyDescent="0.25">
      <c r="A646" t="s">
        <v>33</v>
      </c>
      <c r="B646" t="s">
        <v>34</v>
      </c>
      <c r="C646">
        <v>4552</v>
      </c>
      <c r="D646" t="s">
        <v>60</v>
      </c>
      <c r="E646">
        <v>25</v>
      </c>
      <c r="F646" t="s">
        <v>74</v>
      </c>
      <c r="G646" t="s">
        <v>74</v>
      </c>
      <c r="H646" t="s">
        <v>75</v>
      </c>
      <c r="I646">
        <v>20190222</v>
      </c>
      <c r="K646" s="1">
        <v>2269500</v>
      </c>
      <c r="L646" t="s">
        <v>76</v>
      </c>
      <c r="M646" t="s">
        <v>77</v>
      </c>
      <c r="N646" t="s">
        <v>85</v>
      </c>
      <c r="O646" t="s">
        <v>36</v>
      </c>
      <c r="P646" t="s">
        <v>36</v>
      </c>
      <c r="Q646" t="s">
        <v>37</v>
      </c>
      <c r="R646" s="1">
        <v>2269500</v>
      </c>
      <c r="S646">
        <v>0</v>
      </c>
      <c r="T646" s="1">
        <v>58000000</v>
      </c>
      <c r="U646" t="s">
        <v>71</v>
      </c>
      <c r="V646">
        <v>58000000</v>
      </c>
      <c r="W646">
        <v>1</v>
      </c>
      <c r="X646" t="s">
        <v>1037</v>
      </c>
      <c r="Y646" s="1">
        <v>88070000</v>
      </c>
      <c r="Z646" s="1">
        <v>65.86</v>
      </c>
      <c r="AA646" t="s">
        <v>81</v>
      </c>
      <c r="AB646" t="s">
        <v>82</v>
      </c>
      <c r="AC646">
        <v>180</v>
      </c>
      <c r="AD646" t="s">
        <v>522</v>
      </c>
      <c r="AE646" t="s">
        <v>41</v>
      </c>
      <c r="AF646" t="s">
        <v>82</v>
      </c>
      <c r="AG646" s="1">
        <v>88070000</v>
      </c>
      <c r="AH646" t="s">
        <v>42</v>
      </c>
      <c r="AI646">
        <v>828211</v>
      </c>
    </row>
    <row r="647" spans="1:35" x14ac:dyDescent="0.25">
      <c r="A647" t="s">
        <v>33</v>
      </c>
      <c r="B647" t="s">
        <v>34</v>
      </c>
      <c r="C647">
        <v>4077</v>
      </c>
      <c r="D647" t="s">
        <v>73</v>
      </c>
      <c r="E647">
        <v>25</v>
      </c>
      <c r="F647" t="s">
        <v>74</v>
      </c>
      <c r="G647" t="s">
        <v>74</v>
      </c>
      <c r="H647" t="s">
        <v>75</v>
      </c>
      <c r="I647">
        <v>20191010</v>
      </c>
      <c r="K647" s="1">
        <v>3120000</v>
      </c>
      <c r="L647" t="s">
        <v>76</v>
      </c>
      <c r="M647" t="s">
        <v>77</v>
      </c>
      <c r="N647" t="s">
        <v>85</v>
      </c>
      <c r="O647" t="s">
        <v>36</v>
      </c>
      <c r="P647" t="s">
        <v>36</v>
      </c>
      <c r="Q647" t="s">
        <v>37</v>
      </c>
      <c r="R647" s="1">
        <v>3120000</v>
      </c>
      <c r="S647">
        <v>2163150</v>
      </c>
      <c r="T647" s="1">
        <v>20000000</v>
      </c>
      <c r="U647" t="s">
        <v>613</v>
      </c>
      <c r="V647">
        <v>20000000</v>
      </c>
      <c r="W647">
        <v>1</v>
      </c>
      <c r="X647" t="s">
        <v>2883</v>
      </c>
      <c r="Y647" s="1">
        <v>85300000</v>
      </c>
      <c r="Z647" s="1">
        <v>23.45</v>
      </c>
      <c r="AA647" t="s">
        <v>81</v>
      </c>
      <c r="AB647" t="s">
        <v>82</v>
      </c>
      <c r="AC647">
        <v>96</v>
      </c>
      <c r="AD647" t="s">
        <v>93</v>
      </c>
      <c r="AE647" t="s">
        <v>41</v>
      </c>
      <c r="AF647" t="s">
        <v>82</v>
      </c>
      <c r="AG647" s="1">
        <v>85300000</v>
      </c>
      <c r="AH647" t="s">
        <v>42</v>
      </c>
      <c r="AI647">
        <v>828211</v>
      </c>
    </row>
    <row r="648" spans="1:35" x14ac:dyDescent="0.25">
      <c r="A648" t="s">
        <v>33</v>
      </c>
      <c r="B648" t="s">
        <v>34</v>
      </c>
      <c r="C648">
        <v>10</v>
      </c>
      <c r="D648" t="s">
        <v>236</v>
      </c>
      <c r="E648">
        <v>25</v>
      </c>
      <c r="F648" t="s">
        <v>74</v>
      </c>
      <c r="G648" t="s">
        <v>74</v>
      </c>
      <c r="H648" t="s">
        <v>1978</v>
      </c>
      <c r="I648">
        <v>20190617</v>
      </c>
      <c r="J648" t="s">
        <v>105</v>
      </c>
      <c r="K648" s="1">
        <v>7000000</v>
      </c>
      <c r="L648" t="s">
        <v>76</v>
      </c>
      <c r="M648" t="s">
        <v>97</v>
      </c>
      <c r="N648" t="s">
        <v>220</v>
      </c>
      <c r="O648" t="s">
        <v>36</v>
      </c>
      <c r="P648" t="s">
        <v>36</v>
      </c>
      <c r="Q648" t="s">
        <v>45</v>
      </c>
      <c r="R648" s="1">
        <v>7000000</v>
      </c>
      <c r="S648">
        <v>1624046</v>
      </c>
      <c r="T648" s="1">
        <v>212000000</v>
      </c>
      <c r="U648" t="s">
        <v>657</v>
      </c>
      <c r="V648">
        <v>0</v>
      </c>
      <c r="W648">
        <v>0</v>
      </c>
      <c r="X648" t="s">
        <v>2027</v>
      </c>
      <c r="Y648" s="1">
        <v>113800001</v>
      </c>
      <c r="Z648" s="1">
        <v>65.069999999999993</v>
      </c>
      <c r="AA648" t="s">
        <v>81</v>
      </c>
      <c r="AB648" t="s">
        <v>124</v>
      </c>
      <c r="AC648">
        <v>240</v>
      </c>
      <c r="AD648" t="s">
        <v>93</v>
      </c>
      <c r="AE648" t="s">
        <v>151</v>
      </c>
      <c r="AG648" s="1">
        <v>325800000</v>
      </c>
      <c r="AH648" t="s">
        <v>42</v>
      </c>
      <c r="AI648">
        <v>828211</v>
      </c>
    </row>
    <row r="649" spans="1:35" x14ac:dyDescent="0.25">
      <c r="A649" t="s">
        <v>33</v>
      </c>
      <c r="B649" t="s">
        <v>34</v>
      </c>
      <c r="C649">
        <v>4667</v>
      </c>
      <c r="D649" t="s">
        <v>141</v>
      </c>
      <c r="E649">
        <v>25</v>
      </c>
      <c r="F649" t="s">
        <v>74</v>
      </c>
      <c r="G649" t="s">
        <v>74</v>
      </c>
      <c r="H649" t="s">
        <v>75</v>
      </c>
      <c r="I649">
        <v>20190503</v>
      </c>
      <c r="K649" s="1">
        <v>3624034</v>
      </c>
      <c r="L649" t="s">
        <v>76</v>
      </c>
      <c r="M649" t="s">
        <v>77</v>
      </c>
      <c r="N649" t="s">
        <v>85</v>
      </c>
      <c r="O649" t="s">
        <v>36</v>
      </c>
      <c r="P649" t="s">
        <v>36</v>
      </c>
      <c r="Q649" t="s">
        <v>37</v>
      </c>
      <c r="R649" s="1">
        <v>3624034</v>
      </c>
      <c r="S649">
        <v>0</v>
      </c>
      <c r="T649" s="1">
        <v>71900000</v>
      </c>
      <c r="U649" t="s">
        <v>791</v>
      </c>
      <c r="V649">
        <v>71900000</v>
      </c>
      <c r="W649">
        <v>1</v>
      </c>
      <c r="X649" t="s">
        <v>1812</v>
      </c>
      <c r="Y649" s="1">
        <v>111795660</v>
      </c>
      <c r="Z649" s="1">
        <v>64.31</v>
      </c>
      <c r="AA649" t="s">
        <v>81</v>
      </c>
      <c r="AB649" t="s">
        <v>82</v>
      </c>
      <c r="AC649">
        <v>180</v>
      </c>
      <c r="AD649" t="s">
        <v>89</v>
      </c>
      <c r="AE649" t="s">
        <v>41</v>
      </c>
      <c r="AF649" t="s">
        <v>82</v>
      </c>
      <c r="AG649" s="1">
        <v>111795660</v>
      </c>
      <c r="AH649" t="s">
        <v>54</v>
      </c>
      <c r="AI649">
        <v>828211</v>
      </c>
    </row>
    <row r="650" spans="1:35" x14ac:dyDescent="0.25">
      <c r="A650" t="s">
        <v>33</v>
      </c>
      <c r="B650" t="s">
        <v>34</v>
      </c>
      <c r="C650">
        <v>4573</v>
      </c>
      <c r="D650" t="s">
        <v>140</v>
      </c>
      <c r="E650">
        <v>25</v>
      </c>
      <c r="F650" t="s">
        <v>74</v>
      </c>
      <c r="G650" t="s">
        <v>74</v>
      </c>
      <c r="H650" t="s">
        <v>75</v>
      </c>
      <c r="I650">
        <v>20191106</v>
      </c>
      <c r="J650" t="s">
        <v>96</v>
      </c>
      <c r="K650" s="1">
        <v>6054738</v>
      </c>
      <c r="L650" t="s">
        <v>130</v>
      </c>
      <c r="M650" t="s">
        <v>97</v>
      </c>
      <c r="N650" t="s">
        <v>149</v>
      </c>
      <c r="O650" t="s">
        <v>36</v>
      </c>
      <c r="P650" t="s">
        <v>36</v>
      </c>
      <c r="Q650" t="s">
        <v>37</v>
      </c>
      <c r="R650" s="1">
        <v>6054738</v>
      </c>
      <c r="S650">
        <v>218814</v>
      </c>
      <c r="T650" s="1">
        <v>224000000</v>
      </c>
      <c r="V650">
        <v>0</v>
      </c>
      <c r="W650">
        <v>0</v>
      </c>
      <c r="X650" t="s">
        <v>3021</v>
      </c>
      <c r="Y650" s="1">
        <v>56000001</v>
      </c>
      <c r="Z650" s="1">
        <v>80</v>
      </c>
      <c r="AA650" t="s">
        <v>81</v>
      </c>
      <c r="AB650" t="s">
        <v>82</v>
      </c>
      <c r="AC650">
        <v>240</v>
      </c>
      <c r="AD650" t="s">
        <v>93</v>
      </c>
      <c r="AE650" t="s">
        <v>241</v>
      </c>
      <c r="AG650" s="1">
        <v>300264000</v>
      </c>
      <c r="AH650" t="s">
        <v>54</v>
      </c>
      <c r="AI650">
        <v>828211</v>
      </c>
    </row>
    <row r="651" spans="1:35" x14ac:dyDescent="0.25">
      <c r="A651" t="s">
        <v>33</v>
      </c>
      <c r="B651" t="s">
        <v>34</v>
      </c>
      <c r="C651">
        <v>4077</v>
      </c>
      <c r="D651" t="s">
        <v>73</v>
      </c>
      <c r="E651">
        <v>25</v>
      </c>
      <c r="F651" t="s">
        <v>74</v>
      </c>
      <c r="G651" t="s">
        <v>74</v>
      </c>
      <c r="H651" t="s">
        <v>75</v>
      </c>
      <c r="I651">
        <v>20190328</v>
      </c>
      <c r="K651" s="1">
        <v>2255000</v>
      </c>
      <c r="L651" t="s">
        <v>76</v>
      </c>
      <c r="M651" t="s">
        <v>77</v>
      </c>
      <c r="N651" t="s">
        <v>78</v>
      </c>
      <c r="O651" t="s">
        <v>36</v>
      </c>
      <c r="P651" t="s">
        <v>36</v>
      </c>
      <c r="Q651" t="s">
        <v>37</v>
      </c>
      <c r="R651" s="1">
        <v>2300000</v>
      </c>
      <c r="S651">
        <v>261452</v>
      </c>
      <c r="T651" s="1">
        <v>73500000</v>
      </c>
      <c r="U651" t="s">
        <v>470</v>
      </c>
      <c r="V651">
        <v>73500000</v>
      </c>
      <c r="W651">
        <v>1</v>
      </c>
      <c r="X651" t="s">
        <v>1359</v>
      </c>
      <c r="Y651" s="1">
        <v>105000000</v>
      </c>
      <c r="Z651" s="1">
        <v>70</v>
      </c>
      <c r="AA651" t="s">
        <v>81</v>
      </c>
      <c r="AB651" t="s">
        <v>82</v>
      </c>
      <c r="AC651">
        <v>360</v>
      </c>
      <c r="AD651" t="s">
        <v>83</v>
      </c>
      <c r="AE651" t="s">
        <v>84</v>
      </c>
      <c r="AF651" t="s">
        <v>82</v>
      </c>
      <c r="AG651" s="1">
        <v>105000000</v>
      </c>
      <c r="AH651" t="s">
        <v>54</v>
      </c>
      <c r="AI651">
        <v>828211</v>
      </c>
    </row>
    <row r="652" spans="1:35" x14ac:dyDescent="0.25">
      <c r="A652" t="s">
        <v>33</v>
      </c>
      <c r="B652" t="s">
        <v>34</v>
      </c>
      <c r="C652">
        <v>4077</v>
      </c>
      <c r="D652" t="s">
        <v>73</v>
      </c>
      <c r="E652">
        <v>25</v>
      </c>
      <c r="F652" t="s">
        <v>74</v>
      </c>
      <c r="G652" t="s">
        <v>74</v>
      </c>
      <c r="H652" t="s">
        <v>75</v>
      </c>
      <c r="I652">
        <v>20190918</v>
      </c>
      <c r="K652" s="1">
        <v>1126000</v>
      </c>
      <c r="L652" t="s">
        <v>76</v>
      </c>
      <c r="M652" t="s">
        <v>77</v>
      </c>
      <c r="N652" t="s">
        <v>78</v>
      </c>
      <c r="O652" t="s">
        <v>36</v>
      </c>
      <c r="P652" t="s">
        <v>36</v>
      </c>
      <c r="Q652" t="s">
        <v>37</v>
      </c>
      <c r="R652" s="1">
        <v>2106000</v>
      </c>
      <c r="S652">
        <v>62092</v>
      </c>
      <c r="T652" s="1">
        <v>61568000</v>
      </c>
      <c r="U652" t="s">
        <v>619</v>
      </c>
      <c r="V652">
        <v>61568000</v>
      </c>
      <c r="W652">
        <v>1</v>
      </c>
      <c r="X652" t="s">
        <v>2709</v>
      </c>
      <c r="Y652" s="1">
        <v>95700000</v>
      </c>
      <c r="Z652" s="1">
        <v>64.33</v>
      </c>
      <c r="AA652" t="s">
        <v>81</v>
      </c>
      <c r="AB652" t="s">
        <v>82</v>
      </c>
      <c r="AC652">
        <v>204</v>
      </c>
      <c r="AD652" t="s">
        <v>93</v>
      </c>
      <c r="AE652" t="s">
        <v>84</v>
      </c>
      <c r="AF652" t="s">
        <v>82</v>
      </c>
      <c r="AG652" s="1">
        <v>95700000</v>
      </c>
      <c r="AH652" t="s">
        <v>54</v>
      </c>
      <c r="AI652">
        <v>828211</v>
      </c>
    </row>
    <row r="653" spans="1:35" x14ac:dyDescent="0.25">
      <c r="A653" t="s">
        <v>33</v>
      </c>
      <c r="B653" t="s">
        <v>34</v>
      </c>
      <c r="C653">
        <v>4077</v>
      </c>
      <c r="D653" t="s">
        <v>73</v>
      </c>
      <c r="E653">
        <v>25</v>
      </c>
      <c r="F653" t="s">
        <v>74</v>
      </c>
      <c r="G653" t="s">
        <v>74</v>
      </c>
      <c r="H653" t="s">
        <v>75</v>
      </c>
      <c r="I653">
        <v>20190607</v>
      </c>
      <c r="K653" s="1">
        <v>4200000</v>
      </c>
      <c r="L653" t="s">
        <v>76</v>
      </c>
      <c r="M653" t="s">
        <v>77</v>
      </c>
      <c r="N653" t="s">
        <v>85</v>
      </c>
      <c r="O653" t="s">
        <v>36</v>
      </c>
      <c r="P653" t="s">
        <v>36</v>
      </c>
      <c r="Q653" t="s">
        <v>37</v>
      </c>
      <c r="R653" s="1">
        <v>4795834</v>
      </c>
      <c r="S653">
        <v>77196</v>
      </c>
      <c r="T653" s="1">
        <v>98000000</v>
      </c>
      <c r="U653" t="s">
        <v>71</v>
      </c>
      <c r="V653">
        <v>98000000</v>
      </c>
      <c r="W653">
        <v>1</v>
      </c>
      <c r="X653" t="s">
        <v>2027</v>
      </c>
      <c r="Y653" s="1">
        <v>140000000</v>
      </c>
      <c r="Z653" s="1">
        <v>70</v>
      </c>
      <c r="AA653" t="s">
        <v>81</v>
      </c>
      <c r="AB653" t="s">
        <v>82</v>
      </c>
      <c r="AC653">
        <v>180</v>
      </c>
      <c r="AD653" t="s">
        <v>93</v>
      </c>
      <c r="AE653" t="s">
        <v>41</v>
      </c>
      <c r="AG653" s="1">
        <v>140000000</v>
      </c>
      <c r="AH653" t="s">
        <v>54</v>
      </c>
      <c r="AI653">
        <v>828211</v>
      </c>
    </row>
    <row r="654" spans="1:35" x14ac:dyDescent="0.25">
      <c r="A654" t="s">
        <v>33</v>
      </c>
      <c r="B654" t="s">
        <v>34</v>
      </c>
      <c r="C654">
        <v>4694</v>
      </c>
      <c r="D654" t="s">
        <v>433</v>
      </c>
      <c r="E654">
        <v>25</v>
      </c>
      <c r="F654" t="s">
        <v>74</v>
      </c>
      <c r="G654" t="s">
        <v>74</v>
      </c>
      <c r="H654" t="s">
        <v>75</v>
      </c>
      <c r="I654">
        <v>20191022</v>
      </c>
      <c r="K654" s="1">
        <v>5600000</v>
      </c>
      <c r="L654" t="s">
        <v>76</v>
      </c>
      <c r="M654" t="s">
        <v>77</v>
      </c>
      <c r="N654" t="s">
        <v>85</v>
      </c>
      <c r="O654" t="s">
        <v>36</v>
      </c>
      <c r="P654" t="s">
        <v>36</v>
      </c>
      <c r="Q654" t="s">
        <v>45</v>
      </c>
      <c r="R654" s="1">
        <v>5600000</v>
      </c>
      <c r="S654">
        <v>220357</v>
      </c>
      <c r="T654" s="1">
        <v>58500000</v>
      </c>
      <c r="U654" t="s">
        <v>240</v>
      </c>
      <c r="V654">
        <v>58500000</v>
      </c>
      <c r="W654">
        <v>1</v>
      </c>
      <c r="X654" t="s">
        <v>2883</v>
      </c>
      <c r="Y654" s="1">
        <v>118600000</v>
      </c>
      <c r="Z654" s="1">
        <v>49.33</v>
      </c>
      <c r="AA654" t="s">
        <v>81</v>
      </c>
      <c r="AB654" t="s">
        <v>82</v>
      </c>
      <c r="AC654">
        <v>180</v>
      </c>
      <c r="AD654" t="s">
        <v>344</v>
      </c>
      <c r="AE654" t="s">
        <v>41</v>
      </c>
      <c r="AF654" t="s">
        <v>82</v>
      </c>
      <c r="AG654" s="1">
        <v>118600000</v>
      </c>
      <c r="AH654" t="s">
        <v>54</v>
      </c>
      <c r="AI654">
        <v>828211</v>
      </c>
    </row>
    <row r="655" spans="1:35" x14ac:dyDescent="0.25">
      <c r="A655" t="s">
        <v>33</v>
      </c>
      <c r="B655" t="s">
        <v>34</v>
      </c>
      <c r="C655">
        <v>4077</v>
      </c>
      <c r="D655" t="s">
        <v>73</v>
      </c>
      <c r="E655">
        <v>25</v>
      </c>
      <c r="F655" t="s">
        <v>74</v>
      </c>
      <c r="G655" t="s">
        <v>74</v>
      </c>
      <c r="H655" t="s">
        <v>75</v>
      </c>
      <c r="I655">
        <v>20190430</v>
      </c>
      <c r="J655" t="s">
        <v>105</v>
      </c>
      <c r="K655" s="1">
        <v>925148</v>
      </c>
      <c r="L655" t="s">
        <v>76</v>
      </c>
      <c r="M655" t="s">
        <v>77</v>
      </c>
      <c r="N655" t="s">
        <v>78</v>
      </c>
      <c r="O655" t="s">
        <v>36</v>
      </c>
      <c r="P655" t="s">
        <v>36</v>
      </c>
      <c r="Q655" t="s">
        <v>37</v>
      </c>
      <c r="R655" s="1">
        <v>925148</v>
      </c>
      <c r="S655">
        <v>31578</v>
      </c>
      <c r="T655" s="1">
        <v>63000000</v>
      </c>
      <c r="U655" t="s">
        <v>1013</v>
      </c>
      <c r="V655">
        <v>0</v>
      </c>
      <c r="W655">
        <v>0</v>
      </c>
      <c r="X655" t="s">
        <v>1587</v>
      </c>
      <c r="Y655" s="1">
        <v>104000000</v>
      </c>
      <c r="Z655" s="1">
        <v>60.58</v>
      </c>
      <c r="AA655" t="s">
        <v>81</v>
      </c>
      <c r="AB655" t="s">
        <v>82</v>
      </c>
      <c r="AC655">
        <v>360</v>
      </c>
      <c r="AD655" t="s">
        <v>83</v>
      </c>
      <c r="AE655" t="s">
        <v>84</v>
      </c>
      <c r="AF655" t="s">
        <v>82</v>
      </c>
      <c r="AG655" s="1">
        <v>104000000</v>
      </c>
      <c r="AH655" t="s">
        <v>54</v>
      </c>
      <c r="AI655">
        <v>828211</v>
      </c>
    </row>
    <row r="656" spans="1:35" x14ac:dyDescent="0.25">
      <c r="A656" t="s">
        <v>33</v>
      </c>
      <c r="B656" t="s">
        <v>34</v>
      </c>
      <c r="C656">
        <v>4077</v>
      </c>
      <c r="D656" t="s">
        <v>73</v>
      </c>
      <c r="E656">
        <v>25</v>
      </c>
      <c r="F656" t="s">
        <v>74</v>
      </c>
      <c r="G656" t="s">
        <v>74</v>
      </c>
      <c r="H656" t="s">
        <v>75</v>
      </c>
      <c r="I656">
        <v>20191017</v>
      </c>
      <c r="K656" s="1">
        <v>5014800</v>
      </c>
      <c r="L656" t="s">
        <v>76</v>
      </c>
      <c r="M656" t="s">
        <v>97</v>
      </c>
      <c r="N656" t="s">
        <v>85</v>
      </c>
      <c r="O656" t="s">
        <v>36</v>
      </c>
      <c r="P656" t="s">
        <v>36</v>
      </c>
      <c r="Q656" t="s">
        <v>37</v>
      </c>
      <c r="R656" s="1">
        <v>5014800</v>
      </c>
      <c r="S656">
        <v>443880</v>
      </c>
      <c r="T656" s="1">
        <v>87080000</v>
      </c>
      <c r="U656" t="s">
        <v>678</v>
      </c>
      <c r="V656">
        <v>87080000</v>
      </c>
      <c r="W656">
        <v>1</v>
      </c>
      <c r="X656" t="s">
        <v>2883</v>
      </c>
      <c r="Y656" s="1">
        <v>124400000</v>
      </c>
      <c r="Z656" s="1">
        <v>70</v>
      </c>
      <c r="AA656" t="s">
        <v>81</v>
      </c>
      <c r="AB656" t="s">
        <v>82</v>
      </c>
      <c r="AC656">
        <v>240</v>
      </c>
      <c r="AD656" t="s">
        <v>93</v>
      </c>
      <c r="AE656" t="s">
        <v>41</v>
      </c>
      <c r="AG656" s="1">
        <v>124400000</v>
      </c>
      <c r="AH656" t="s">
        <v>42</v>
      </c>
      <c r="AI656">
        <v>828211</v>
      </c>
    </row>
    <row r="657" spans="1:35" x14ac:dyDescent="0.25">
      <c r="A657" t="s">
        <v>33</v>
      </c>
      <c r="B657" t="s">
        <v>34</v>
      </c>
      <c r="C657">
        <v>4077</v>
      </c>
      <c r="D657" t="s">
        <v>73</v>
      </c>
      <c r="E657">
        <v>25</v>
      </c>
      <c r="F657" t="s">
        <v>74</v>
      </c>
      <c r="G657" t="s">
        <v>74</v>
      </c>
      <c r="H657" t="s">
        <v>538</v>
      </c>
      <c r="I657">
        <v>20191016</v>
      </c>
      <c r="J657" t="s">
        <v>105</v>
      </c>
      <c r="K657" s="1">
        <v>1437877</v>
      </c>
      <c r="L657" t="s">
        <v>76</v>
      </c>
      <c r="M657" t="s">
        <v>77</v>
      </c>
      <c r="N657" t="s">
        <v>78</v>
      </c>
      <c r="O657" t="s">
        <v>36</v>
      </c>
      <c r="P657" t="s">
        <v>36</v>
      </c>
      <c r="Q657" t="s">
        <v>45</v>
      </c>
      <c r="R657" s="1">
        <v>1437877</v>
      </c>
      <c r="S657">
        <v>509000</v>
      </c>
      <c r="T657" s="1">
        <v>59000000</v>
      </c>
      <c r="U657" t="s">
        <v>618</v>
      </c>
      <c r="V657">
        <v>0</v>
      </c>
      <c r="W657">
        <v>0</v>
      </c>
      <c r="X657" t="s">
        <v>2883</v>
      </c>
      <c r="Y657" s="1">
        <v>55000001</v>
      </c>
      <c r="Z657" s="1">
        <v>51.75</v>
      </c>
      <c r="AA657" t="s">
        <v>81</v>
      </c>
      <c r="AB657" t="s">
        <v>82</v>
      </c>
      <c r="AC657">
        <v>360</v>
      </c>
      <c r="AD657" t="s">
        <v>89</v>
      </c>
      <c r="AE657" t="s">
        <v>84</v>
      </c>
      <c r="AF657" t="s">
        <v>82</v>
      </c>
      <c r="AG657" s="1">
        <v>114000000</v>
      </c>
      <c r="AH657" t="s">
        <v>42</v>
      </c>
      <c r="AI657">
        <v>828211</v>
      </c>
    </row>
    <row r="658" spans="1:35" x14ac:dyDescent="0.25">
      <c r="A658" t="s">
        <v>33</v>
      </c>
      <c r="B658" t="s">
        <v>34</v>
      </c>
      <c r="C658">
        <v>4077</v>
      </c>
      <c r="D658" t="s">
        <v>73</v>
      </c>
      <c r="E658">
        <v>25</v>
      </c>
      <c r="F658" t="s">
        <v>74</v>
      </c>
      <c r="G658" t="s">
        <v>74</v>
      </c>
      <c r="H658" t="s">
        <v>75</v>
      </c>
      <c r="I658">
        <v>20191113</v>
      </c>
      <c r="K658" s="1">
        <v>1091722</v>
      </c>
      <c r="L658" t="s">
        <v>76</v>
      </c>
      <c r="M658" t="s">
        <v>77</v>
      </c>
      <c r="N658" t="s">
        <v>78</v>
      </c>
      <c r="O658" t="s">
        <v>36</v>
      </c>
      <c r="P658" t="s">
        <v>36</v>
      </c>
      <c r="Q658" t="s">
        <v>37</v>
      </c>
      <c r="R658" s="1">
        <v>1200000</v>
      </c>
      <c r="S658">
        <v>104000</v>
      </c>
      <c r="T658" s="1">
        <v>91000000</v>
      </c>
      <c r="U658" t="s">
        <v>695</v>
      </c>
      <c r="V658">
        <v>91000000</v>
      </c>
      <c r="W658">
        <v>1</v>
      </c>
      <c r="X658" t="s">
        <v>3021</v>
      </c>
      <c r="Y658" s="1">
        <v>111556520</v>
      </c>
      <c r="Z658" s="1">
        <v>81.569999999999993</v>
      </c>
      <c r="AA658" t="s">
        <v>81</v>
      </c>
      <c r="AB658" t="s">
        <v>82</v>
      </c>
      <c r="AC658">
        <v>360</v>
      </c>
      <c r="AD658" t="s">
        <v>93</v>
      </c>
      <c r="AE658" t="s">
        <v>84</v>
      </c>
      <c r="AG658" s="1">
        <v>136400000</v>
      </c>
      <c r="AH658" t="s">
        <v>42</v>
      </c>
      <c r="AI658">
        <v>828211</v>
      </c>
    </row>
    <row r="659" spans="1:35" x14ac:dyDescent="0.25">
      <c r="A659" t="s">
        <v>33</v>
      </c>
      <c r="B659" t="s">
        <v>34</v>
      </c>
      <c r="C659">
        <v>90</v>
      </c>
      <c r="D659" t="s">
        <v>413</v>
      </c>
      <c r="E659">
        <v>25</v>
      </c>
      <c r="F659" t="s">
        <v>74</v>
      </c>
      <c r="G659" t="s">
        <v>74</v>
      </c>
      <c r="H659" t="s">
        <v>75</v>
      </c>
      <c r="I659">
        <v>20190919</v>
      </c>
      <c r="K659" s="1">
        <v>2390666</v>
      </c>
      <c r="L659" t="s">
        <v>76</v>
      </c>
      <c r="M659" t="s">
        <v>97</v>
      </c>
      <c r="N659" t="s">
        <v>85</v>
      </c>
      <c r="O659" t="s">
        <v>36</v>
      </c>
      <c r="P659" t="s">
        <v>44</v>
      </c>
      <c r="Q659" t="s">
        <v>45</v>
      </c>
      <c r="R659" s="1">
        <v>10000000</v>
      </c>
      <c r="S659">
        <v>2102506</v>
      </c>
      <c r="T659" s="1">
        <v>194000000</v>
      </c>
      <c r="U659" t="s">
        <v>678</v>
      </c>
      <c r="V659">
        <v>194000000</v>
      </c>
      <c r="W659">
        <v>1</v>
      </c>
      <c r="X659" t="s">
        <v>2709</v>
      </c>
      <c r="Y659" s="1">
        <v>278000000</v>
      </c>
      <c r="Z659" s="1">
        <v>69.78</v>
      </c>
      <c r="AA659" t="s">
        <v>81</v>
      </c>
      <c r="AB659" t="s">
        <v>82</v>
      </c>
      <c r="AC659">
        <v>180</v>
      </c>
      <c r="AD659" t="s">
        <v>93</v>
      </c>
      <c r="AE659" t="s">
        <v>41</v>
      </c>
      <c r="AG659" s="1">
        <v>278000000</v>
      </c>
      <c r="AH659" t="s">
        <v>54</v>
      </c>
      <c r="AI659">
        <v>828211</v>
      </c>
    </row>
    <row r="660" spans="1:35" x14ac:dyDescent="0.25">
      <c r="A660" t="s">
        <v>33</v>
      </c>
      <c r="B660" t="s">
        <v>34</v>
      </c>
      <c r="C660">
        <v>4077</v>
      </c>
      <c r="D660" t="s">
        <v>73</v>
      </c>
      <c r="E660">
        <v>25</v>
      </c>
      <c r="F660" t="s">
        <v>74</v>
      </c>
      <c r="G660" t="s">
        <v>74</v>
      </c>
      <c r="H660" t="s">
        <v>538</v>
      </c>
      <c r="I660">
        <v>20190815</v>
      </c>
      <c r="K660" s="1">
        <v>1449000</v>
      </c>
      <c r="L660" t="s">
        <v>76</v>
      </c>
      <c r="M660" t="s">
        <v>77</v>
      </c>
      <c r="N660" t="s">
        <v>78</v>
      </c>
      <c r="O660" t="s">
        <v>36</v>
      </c>
      <c r="P660" t="s">
        <v>36</v>
      </c>
      <c r="Q660" t="s">
        <v>37</v>
      </c>
      <c r="R660" s="1">
        <v>1546000</v>
      </c>
      <c r="S660">
        <v>0</v>
      </c>
      <c r="T660" s="1">
        <v>62100000</v>
      </c>
      <c r="U660" t="s">
        <v>128</v>
      </c>
      <c r="V660">
        <v>62100000</v>
      </c>
      <c r="W660">
        <v>1</v>
      </c>
      <c r="X660" t="s">
        <v>2511</v>
      </c>
      <c r="Y660" s="1">
        <v>104100000</v>
      </c>
      <c r="Z660" s="1">
        <v>59.65</v>
      </c>
      <c r="AA660" t="s">
        <v>81</v>
      </c>
      <c r="AB660" t="s">
        <v>82</v>
      </c>
      <c r="AC660">
        <v>360</v>
      </c>
      <c r="AD660" t="s">
        <v>83</v>
      </c>
      <c r="AE660" t="s">
        <v>84</v>
      </c>
      <c r="AF660" t="s">
        <v>82</v>
      </c>
      <c r="AG660" s="1">
        <v>104100000</v>
      </c>
      <c r="AH660" t="s">
        <v>54</v>
      </c>
      <c r="AI660">
        <v>828211</v>
      </c>
    </row>
    <row r="661" spans="1:35" x14ac:dyDescent="0.25">
      <c r="A661" t="s">
        <v>33</v>
      </c>
      <c r="B661" t="s">
        <v>34</v>
      </c>
      <c r="C661">
        <v>4077</v>
      </c>
      <c r="D661" t="s">
        <v>73</v>
      </c>
      <c r="E661">
        <v>25</v>
      </c>
      <c r="F661" t="s">
        <v>74</v>
      </c>
      <c r="G661" t="s">
        <v>74</v>
      </c>
      <c r="H661" t="s">
        <v>75</v>
      </c>
      <c r="I661">
        <v>20190416</v>
      </c>
      <c r="K661" s="1">
        <v>3117300</v>
      </c>
      <c r="L661" t="s">
        <v>76</v>
      </c>
      <c r="M661" t="s">
        <v>77</v>
      </c>
      <c r="N661" t="s">
        <v>85</v>
      </c>
      <c r="O661" t="s">
        <v>36</v>
      </c>
      <c r="P661" t="s">
        <v>36</v>
      </c>
      <c r="Q661" t="s">
        <v>37</v>
      </c>
      <c r="R661" s="1">
        <v>3117300</v>
      </c>
      <c r="S661">
        <v>28000</v>
      </c>
      <c r="T661" s="1">
        <v>78175000</v>
      </c>
      <c r="U661" t="s">
        <v>695</v>
      </c>
      <c r="V661">
        <v>78175000</v>
      </c>
      <c r="W661">
        <v>1</v>
      </c>
      <c r="X661" t="s">
        <v>1587</v>
      </c>
      <c r="Y661" s="1">
        <v>117900000</v>
      </c>
      <c r="Z661" s="1">
        <v>66.31</v>
      </c>
      <c r="AA661" t="s">
        <v>81</v>
      </c>
      <c r="AB661" t="s">
        <v>82</v>
      </c>
      <c r="AC661">
        <v>240</v>
      </c>
      <c r="AD661" t="s">
        <v>93</v>
      </c>
      <c r="AE661" t="s">
        <v>41</v>
      </c>
      <c r="AG661" s="1">
        <v>117900000</v>
      </c>
      <c r="AH661" t="s">
        <v>54</v>
      </c>
      <c r="AI661">
        <v>828211</v>
      </c>
    </row>
    <row r="662" spans="1:35" x14ac:dyDescent="0.25">
      <c r="A662" t="s">
        <v>33</v>
      </c>
      <c r="B662" t="s">
        <v>34</v>
      </c>
      <c r="C662">
        <v>4762</v>
      </c>
      <c r="D662" t="s">
        <v>282</v>
      </c>
      <c r="E662">
        <v>25</v>
      </c>
      <c r="F662" t="s">
        <v>74</v>
      </c>
      <c r="G662" t="s">
        <v>74</v>
      </c>
      <c r="H662" t="s">
        <v>75</v>
      </c>
      <c r="I662">
        <v>20191008</v>
      </c>
      <c r="K662" s="1">
        <v>21000000</v>
      </c>
      <c r="L662" t="s">
        <v>130</v>
      </c>
      <c r="M662" t="s">
        <v>97</v>
      </c>
      <c r="N662" t="s">
        <v>149</v>
      </c>
      <c r="O662" t="s">
        <v>112</v>
      </c>
      <c r="P662" t="s">
        <v>112</v>
      </c>
      <c r="Q662" t="s">
        <v>45</v>
      </c>
      <c r="R662" s="1">
        <v>21000000</v>
      </c>
      <c r="S662">
        <v>134656</v>
      </c>
      <c r="T662" s="1">
        <v>336000000</v>
      </c>
      <c r="V662">
        <v>336000000</v>
      </c>
      <c r="W662">
        <v>1</v>
      </c>
      <c r="X662" t="s">
        <v>2883</v>
      </c>
      <c r="Y662" s="1">
        <v>504000000</v>
      </c>
      <c r="Z662" s="1">
        <v>66.67</v>
      </c>
      <c r="AA662" t="s">
        <v>81</v>
      </c>
      <c r="AB662" t="s">
        <v>82</v>
      </c>
      <c r="AC662">
        <v>360</v>
      </c>
      <c r="AD662" t="s">
        <v>93</v>
      </c>
      <c r="AE662" t="s">
        <v>241</v>
      </c>
      <c r="AG662" s="1">
        <v>420910000</v>
      </c>
      <c r="AH662" t="s">
        <v>42</v>
      </c>
      <c r="AI662">
        <v>828211</v>
      </c>
    </row>
    <row r="663" spans="1:35" x14ac:dyDescent="0.25">
      <c r="A663" t="s">
        <v>33</v>
      </c>
      <c r="B663" t="s">
        <v>34</v>
      </c>
      <c r="C663">
        <v>4965</v>
      </c>
      <c r="D663" t="s">
        <v>1763</v>
      </c>
      <c r="E663">
        <v>25</v>
      </c>
      <c r="F663" t="s">
        <v>74</v>
      </c>
      <c r="G663" t="s">
        <v>74</v>
      </c>
      <c r="H663" t="s">
        <v>75</v>
      </c>
      <c r="I663">
        <v>20191229</v>
      </c>
      <c r="K663" s="1">
        <v>2500000</v>
      </c>
      <c r="L663" t="s">
        <v>76</v>
      </c>
      <c r="M663" t="s">
        <v>77</v>
      </c>
      <c r="N663" t="s">
        <v>85</v>
      </c>
      <c r="O663" t="s">
        <v>36</v>
      </c>
      <c r="P663" t="s">
        <v>36</v>
      </c>
      <c r="Q663" t="s">
        <v>45</v>
      </c>
      <c r="R663" s="1">
        <v>2500000</v>
      </c>
      <c r="S663">
        <v>648473</v>
      </c>
      <c r="T663" s="1">
        <v>38800000</v>
      </c>
      <c r="U663" t="s">
        <v>3241</v>
      </c>
      <c r="V663">
        <v>38800000</v>
      </c>
      <c r="W663">
        <v>1</v>
      </c>
      <c r="X663" t="s">
        <v>3141</v>
      </c>
      <c r="Y663" s="1">
        <v>115800000</v>
      </c>
      <c r="Z663" s="1">
        <v>33.51</v>
      </c>
      <c r="AA663" t="s">
        <v>81</v>
      </c>
      <c r="AB663" t="s">
        <v>82</v>
      </c>
      <c r="AC663">
        <v>180</v>
      </c>
      <c r="AD663" t="s">
        <v>93</v>
      </c>
      <c r="AE663" t="s">
        <v>41</v>
      </c>
      <c r="AF663" t="s">
        <v>124</v>
      </c>
      <c r="AG663" s="1">
        <v>115800000</v>
      </c>
      <c r="AH663" t="s">
        <v>42</v>
      </c>
      <c r="AI663">
        <v>828211</v>
      </c>
    </row>
    <row r="664" spans="1:35" x14ac:dyDescent="0.25">
      <c r="A664" t="s">
        <v>33</v>
      </c>
      <c r="B664" t="s">
        <v>34</v>
      </c>
      <c r="C664">
        <v>4077</v>
      </c>
      <c r="D664" t="s">
        <v>73</v>
      </c>
      <c r="E664">
        <v>25</v>
      </c>
      <c r="F664" t="s">
        <v>74</v>
      </c>
      <c r="G664" t="s">
        <v>74</v>
      </c>
      <c r="H664" t="s">
        <v>75</v>
      </c>
      <c r="I664">
        <v>20190828</v>
      </c>
      <c r="K664" s="1">
        <v>1739000</v>
      </c>
      <c r="L664" t="s">
        <v>76</v>
      </c>
      <c r="M664" t="s">
        <v>77</v>
      </c>
      <c r="N664" t="s">
        <v>78</v>
      </c>
      <c r="O664" t="s">
        <v>36</v>
      </c>
      <c r="P664" t="s">
        <v>36</v>
      </c>
      <c r="Q664" t="s">
        <v>37</v>
      </c>
      <c r="R664" s="1">
        <v>1739000</v>
      </c>
      <c r="S664">
        <v>60177</v>
      </c>
      <c r="T664" s="1">
        <v>59000000</v>
      </c>
      <c r="U664" t="s">
        <v>748</v>
      </c>
      <c r="V664">
        <v>59000000</v>
      </c>
      <c r="W664">
        <v>1</v>
      </c>
      <c r="X664" t="s">
        <v>2511</v>
      </c>
      <c r="Y664" s="1">
        <v>99715000</v>
      </c>
      <c r="Z664" s="1">
        <v>59.17</v>
      </c>
      <c r="AA664" t="s">
        <v>81</v>
      </c>
      <c r="AB664" t="s">
        <v>82</v>
      </c>
      <c r="AC664">
        <v>240</v>
      </c>
      <c r="AD664" t="s">
        <v>83</v>
      </c>
      <c r="AE664" t="s">
        <v>84</v>
      </c>
      <c r="AF664" t="s">
        <v>82</v>
      </c>
      <c r="AG664" s="1">
        <v>99715000</v>
      </c>
      <c r="AH664" t="s">
        <v>54</v>
      </c>
      <c r="AI664">
        <v>828211</v>
      </c>
    </row>
    <row r="665" spans="1:35" x14ac:dyDescent="0.25">
      <c r="A665" t="s">
        <v>33</v>
      </c>
      <c r="B665" t="s">
        <v>34</v>
      </c>
      <c r="C665">
        <v>4923</v>
      </c>
      <c r="D665" t="s">
        <v>331</v>
      </c>
      <c r="E665">
        <v>25</v>
      </c>
      <c r="F665" t="s">
        <v>74</v>
      </c>
      <c r="G665" t="s">
        <v>74</v>
      </c>
      <c r="H665" t="s">
        <v>75</v>
      </c>
      <c r="I665">
        <v>20190206</v>
      </c>
      <c r="K665" s="1">
        <v>3500000</v>
      </c>
      <c r="L665" t="s">
        <v>76</v>
      </c>
      <c r="M665" t="s">
        <v>77</v>
      </c>
      <c r="N665" t="s">
        <v>85</v>
      </c>
      <c r="O665" t="s">
        <v>36</v>
      </c>
      <c r="P665" t="s">
        <v>36</v>
      </c>
      <c r="Q665" t="s">
        <v>37</v>
      </c>
      <c r="R665" s="1">
        <v>4000000</v>
      </c>
      <c r="S665">
        <v>117173</v>
      </c>
      <c r="T665" s="1">
        <v>78100000</v>
      </c>
      <c r="U665" t="s">
        <v>626</v>
      </c>
      <c r="V665">
        <v>78100000</v>
      </c>
      <c r="W665">
        <v>1</v>
      </c>
      <c r="X665" t="s">
        <v>1037</v>
      </c>
      <c r="Y665" s="1">
        <v>111795700</v>
      </c>
      <c r="Z665" s="1">
        <v>69.86</v>
      </c>
      <c r="AA665" t="s">
        <v>81</v>
      </c>
      <c r="AB665" t="s">
        <v>82</v>
      </c>
      <c r="AC665">
        <v>180</v>
      </c>
      <c r="AD665" t="s">
        <v>89</v>
      </c>
      <c r="AE665" t="s">
        <v>41</v>
      </c>
      <c r="AG665" s="1">
        <v>111795700</v>
      </c>
      <c r="AH665" t="s">
        <v>54</v>
      </c>
      <c r="AI665">
        <v>828211</v>
      </c>
    </row>
    <row r="666" spans="1:35" x14ac:dyDescent="0.25">
      <c r="A666" t="s">
        <v>33</v>
      </c>
      <c r="B666" t="s">
        <v>34</v>
      </c>
      <c r="C666">
        <v>4077</v>
      </c>
      <c r="D666" t="s">
        <v>73</v>
      </c>
      <c r="E666">
        <v>25</v>
      </c>
      <c r="F666" t="s">
        <v>74</v>
      </c>
      <c r="G666" t="s">
        <v>74</v>
      </c>
      <c r="H666" t="s">
        <v>75</v>
      </c>
      <c r="I666">
        <v>20190708</v>
      </c>
      <c r="K666" s="1">
        <v>2000000</v>
      </c>
      <c r="L666" t="s">
        <v>76</v>
      </c>
      <c r="M666" t="s">
        <v>77</v>
      </c>
      <c r="N666" t="s">
        <v>78</v>
      </c>
      <c r="O666" t="s">
        <v>36</v>
      </c>
      <c r="P666" t="s">
        <v>36</v>
      </c>
      <c r="Q666" t="s">
        <v>37</v>
      </c>
      <c r="R666" s="1">
        <v>2000000</v>
      </c>
      <c r="S666">
        <v>16875</v>
      </c>
      <c r="T666" s="1">
        <v>69400000</v>
      </c>
      <c r="U666" t="s">
        <v>123</v>
      </c>
      <c r="V666">
        <v>69400000</v>
      </c>
      <c r="W666">
        <v>1</v>
      </c>
      <c r="X666" t="s">
        <v>2242</v>
      </c>
      <c r="Y666" s="1">
        <v>111795000</v>
      </c>
      <c r="Z666" s="1">
        <v>62.08</v>
      </c>
      <c r="AA666" t="s">
        <v>81</v>
      </c>
      <c r="AB666" t="s">
        <v>82</v>
      </c>
      <c r="AC666">
        <v>240</v>
      </c>
      <c r="AD666" t="s">
        <v>93</v>
      </c>
      <c r="AE666" t="s">
        <v>84</v>
      </c>
      <c r="AF666" t="s">
        <v>82</v>
      </c>
      <c r="AG666" s="1">
        <v>111795000</v>
      </c>
      <c r="AH666" t="s">
        <v>54</v>
      </c>
      <c r="AI666">
        <v>828211</v>
      </c>
    </row>
    <row r="667" spans="1:35" x14ac:dyDescent="0.25">
      <c r="A667" t="s">
        <v>33</v>
      </c>
      <c r="B667" t="s">
        <v>34</v>
      </c>
      <c r="C667">
        <v>4077</v>
      </c>
      <c r="D667" t="s">
        <v>73</v>
      </c>
      <c r="E667">
        <v>25</v>
      </c>
      <c r="F667" t="s">
        <v>74</v>
      </c>
      <c r="G667" t="s">
        <v>74</v>
      </c>
      <c r="H667" t="s">
        <v>75</v>
      </c>
      <c r="I667">
        <v>20190829</v>
      </c>
      <c r="K667" s="1">
        <v>1850000</v>
      </c>
      <c r="L667" t="s">
        <v>76</v>
      </c>
      <c r="M667" t="s">
        <v>77</v>
      </c>
      <c r="N667" t="s">
        <v>78</v>
      </c>
      <c r="O667" t="s">
        <v>36</v>
      </c>
      <c r="P667" t="s">
        <v>36</v>
      </c>
      <c r="Q667" t="s">
        <v>37</v>
      </c>
      <c r="R667" s="1">
        <v>1947032</v>
      </c>
      <c r="S667">
        <v>0</v>
      </c>
      <c r="T667" s="1">
        <v>56000000</v>
      </c>
      <c r="U667" t="s">
        <v>103</v>
      </c>
      <c r="V667">
        <v>56000000</v>
      </c>
      <c r="W667">
        <v>1</v>
      </c>
      <c r="X667" t="s">
        <v>2511</v>
      </c>
      <c r="Y667" s="1">
        <v>92000000</v>
      </c>
      <c r="Z667" s="1">
        <v>60.87</v>
      </c>
      <c r="AA667" t="s">
        <v>81</v>
      </c>
      <c r="AB667" t="s">
        <v>82</v>
      </c>
      <c r="AC667">
        <v>240</v>
      </c>
      <c r="AD667" t="s">
        <v>83</v>
      </c>
      <c r="AE667" t="s">
        <v>84</v>
      </c>
      <c r="AF667" t="s">
        <v>82</v>
      </c>
      <c r="AG667" s="1">
        <v>92000000</v>
      </c>
      <c r="AH667" t="s">
        <v>54</v>
      </c>
      <c r="AI667">
        <v>828211</v>
      </c>
    </row>
    <row r="668" spans="1:35" x14ac:dyDescent="0.25">
      <c r="A668" t="s">
        <v>33</v>
      </c>
      <c r="B668" t="s">
        <v>34</v>
      </c>
      <c r="C668">
        <v>4077</v>
      </c>
      <c r="D668" t="s">
        <v>73</v>
      </c>
      <c r="E668">
        <v>25</v>
      </c>
      <c r="F668" t="s">
        <v>74</v>
      </c>
      <c r="G668" t="s">
        <v>74</v>
      </c>
      <c r="H668" t="s">
        <v>75</v>
      </c>
      <c r="I668">
        <v>20190422</v>
      </c>
      <c r="J668" t="s">
        <v>111</v>
      </c>
      <c r="K668" s="1">
        <v>1290000</v>
      </c>
      <c r="L668" t="s">
        <v>76</v>
      </c>
      <c r="M668" t="s">
        <v>97</v>
      </c>
      <c r="N668" t="s">
        <v>78</v>
      </c>
      <c r="O668" t="s">
        <v>36</v>
      </c>
      <c r="P668" t="s">
        <v>36</v>
      </c>
      <c r="Q668" t="s">
        <v>37</v>
      </c>
      <c r="R668" s="1">
        <v>2225148</v>
      </c>
      <c r="S668">
        <v>723223</v>
      </c>
      <c r="T668" s="1">
        <v>40000000</v>
      </c>
      <c r="U668" t="s">
        <v>470</v>
      </c>
      <c r="V668">
        <v>0</v>
      </c>
      <c r="W668">
        <v>0</v>
      </c>
      <c r="X668" t="s">
        <v>1587</v>
      </c>
      <c r="Y668" s="1">
        <v>89500001</v>
      </c>
      <c r="Z668" s="1">
        <v>30.89</v>
      </c>
      <c r="AA668" t="s">
        <v>81</v>
      </c>
      <c r="AB668" t="s">
        <v>82</v>
      </c>
      <c r="AC668">
        <v>360</v>
      </c>
      <c r="AD668" t="s">
        <v>93</v>
      </c>
      <c r="AE668" t="s">
        <v>84</v>
      </c>
      <c r="AG668" s="1">
        <v>129500000</v>
      </c>
      <c r="AH668" t="s">
        <v>42</v>
      </c>
      <c r="AI668">
        <v>828211</v>
      </c>
    </row>
    <row r="669" spans="1:35" x14ac:dyDescent="0.25">
      <c r="A669" t="s">
        <v>33</v>
      </c>
      <c r="B669" t="s">
        <v>34</v>
      </c>
      <c r="C669">
        <v>4894</v>
      </c>
      <c r="D669" t="s">
        <v>313</v>
      </c>
      <c r="E669">
        <v>25</v>
      </c>
      <c r="F669" t="s">
        <v>74</v>
      </c>
      <c r="G669" t="s">
        <v>74</v>
      </c>
      <c r="H669" t="s">
        <v>75</v>
      </c>
      <c r="I669">
        <v>20190318</v>
      </c>
      <c r="K669" s="1">
        <v>2675000</v>
      </c>
      <c r="L669" t="s">
        <v>130</v>
      </c>
      <c r="M669" t="s">
        <v>97</v>
      </c>
      <c r="N669" t="s">
        <v>215</v>
      </c>
      <c r="O669" t="s">
        <v>36</v>
      </c>
      <c r="P669" t="s">
        <v>36</v>
      </c>
      <c r="Q669" t="s">
        <v>45</v>
      </c>
      <c r="R669" s="1">
        <v>4600000</v>
      </c>
      <c r="S669">
        <v>239415</v>
      </c>
      <c r="T669" s="1">
        <v>79000000</v>
      </c>
      <c r="V669">
        <v>79000000</v>
      </c>
      <c r="W669">
        <v>1</v>
      </c>
      <c r="X669" t="s">
        <v>1359</v>
      </c>
      <c r="Y669" s="1">
        <v>160000000</v>
      </c>
      <c r="Z669" s="1">
        <v>49.38</v>
      </c>
      <c r="AA669" t="s">
        <v>81</v>
      </c>
      <c r="AB669" t="s">
        <v>82</v>
      </c>
      <c r="AC669">
        <v>180</v>
      </c>
      <c r="AD669" t="s">
        <v>93</v>
      </c>
      <c r="AE669" t="s">
        <v>84</v>
      </c>
      <c r="AG669" s="1">
        <v>172373000</v>
      </c>
      <c r="AH669" t="s">
        <v>54</v>
      </c>
      <c r="AI669">
        <v>828211</v>
      </c>
    </row>
    <row r="670" spans="1:35" x14ac:dyDescent="0.25">
      <c r="A670" t="s">
        <v>33</v>
      </c>
      <c r="B670" t="s">
        <v>34</v>
      </c>
      <c r="C670">
        <v>60</v>
      </c>
      <c r="D670" t="s">
        <v>63</v>
      </c>
      <c r="E670">
        <v>25</v>
      </c>
      <c r="F670" t="s">
        <v>74</v>
      </c>
      <c r="G670" t="s">
        <v>74</v>
      </c>
      <c r="H670" t="s">
        <v>75</v>
      </c>
      <c r="I670">
        <v>20190401</v>
      </c>
      <c r="K670" s="1">
        <v>12000000</v>
      </c>
      <c r="L670" t="s">
        <v>76</v>
      </c>
      <c r="M670" t="s">
        <v>97</v>
      </c>
      <c r="N670" t="s">
        <v>149</v>
      </c>
      <c r="O670" t="s">
        <v>44</v>
      </c>
      <c r="P670" t="s">
        <v>44</v>
      </c>
      <c r="Q670" t="s">
        <v>45</v>
      </c>
      <c r="R670" s="1">
        <v>12000000</v>
      </c>
      <c r="S670">
        <v>269512</v>
      </c>
      <c r="T670" s="1">
        <v>208000000</v>
      </c>
      <c r="V670">
        <v>208000000</v>
      </c>
      <c r="W670">
        <v>1</v>
      </c>
      <c r="X670" t="s">
        <v>1587</v>
      </c>
      <c r="Y670" s="1">
        <v>260000000</v>
      </c>
      <c r="Z670" s="1">
        <v>80</v>
      </c>
      <c r="AA670" t="s">
        <v>81</v>
      </c>
      <c r="AB670" t="s">
        <v>82</v>
      </c>
      <c r="AC670">
        <v>240</v>
      </c>
      <c r="AD670" t="s">
        <v>93</v>
      </c>
      <c r="AE670" t="s">
        <v>151</v>
      </c>
      <c r="AG670" s="1">
        <v>271056000</v>
      </c>
      <c r="AH670" t="s">
        <v>42</v>
      </c>
      <c r="AI670">
        <v>828211</v>
      </c>
    </row>
    <row r="671" spans="1:35" x14ac:dyDescent="0.25">
      <c r="A671" t="s">
        <v>33</v>
      </c>
      <c r="B671" t="s">
        <v>34</v>
      </c>
      <c r="C671">
        <v>4077</v>
      </c>
      <c r="D671" t="s">
        <v>73</v>
      </c>
      <c r="E671">
        <v>25</v>
      </c>
      <c r="F671" t="s">
        <v>74</v>
      </c>
      <c r="G671" t="s">
        <v>74</v>
      </c>
      <c r="H671" t="s">
        <v>538</v>
      </c>
      <c r="I671">
        <v>20191203</v>
      </c>
      <c r="K671" s="1">
        <v>1600000</v>
      </c>
      <c r="L671" t="s">
        <v>76</v>
      </c>
      <c r="M671" t="s">
        <v>77</v>
      </c>
      <c r="N671" t="s">
        <v>78</v>
      </c>
      <c r="O671" t="s">
        <v>36</v>
      </c>
      <c r="P671" t="s">
        <v>36</v>
      </c>
      <c r="Q671" t="s">
        <v>37</v>
      </c>
      <c r="R671" s="1">
        <v>1600000</v>
      </c>
      <c r="S671">
        <v>35011</v>
      </c>
      <c r="T671" s="1">
        <v>65800000</v>
      </c>
      <c r="U671" t="s">
        <v>128</v>
      </c>
      <c r="V671">
        <v>65800000</v>
      </c>
      <c r="W671">
        <v>1</v>
      </c>
      <c r="X671" t="s">
        <v>3141</v>
      </c>
      <c r="Y671" s="1">
        <v>105000000</v>
      </c>
      <c r="Z671" s="1">
        <v>62.67</v>
      </c>
      <c r="AA671" t="s">
        <v>81</v>
      </c>
      <c r="AB671" t="s">
        <v>82</v>
      </c>
      <c r="AC671">
        <v>360</v>
      </c>
      <c r="AD671" t="s">
        <v>83</v>
      </c>
      <c r="AE671" t="s">
        <v>84</v>
      </c>
      <c r="AF671" t="s">
        <v>82</v>
      </c>
      <c r="AG671" s="1">
        <v>105000000</v>
      </c>
      <c r="AH671" t="s">
        <v>54</v>
      </c>
      <c r="AI671">
        <v>828211</v>
      </c>
    </row>
    <row r="672" spans="1:35" x14ac:dyDescent="0.25">
      <c r="A672" t="s">
        <v>33</v>
      </c>
      <c r="B672" t="s">
        <v>34</v>
      </c>
      <c r="C672">
        <v>4077</v>
      </c>
      <c r="D672" t="s">
        <v>73</v>
      </c>
      <c r="E672">
        <v>25</v>
      </c>
      <c r="F672" t="s">
        <v>74</v>
      </c>
      <c r="G672" t="s">
        <v>74</v>
      </c>
      <c r="H672" t="s">
        <v>75</v>
      </c>
      <c r="I672">
        <v>20190919</v>
      </c>
      <c r="K672" s="1">
        <v>6600000</v>
      </c>
      <c r="L672" t="s">
        <v>76</v>
      </c>
      <c r="M672" t="s">
        <v>97</v>
      </c>
      <c r="N672" t="s">
        <v>78</v>
      </c>
      <c r="O672" t="s">
        <v>36</v>
      </c>
      <c r="P672" t="s">
        <v>36</v>
      </c>
      <c r="Q672" t="s">
        <v>49</v>
      </c>
      <c r="R672" s="1">
        <v>6600000</v>
      </c>
      <c r="S672">
        <v>7234</v>
      </c>
      <c r="T672" s="1">
        <v>205000000</v>
      </c>
      <c r="U672" t="s">
        <v>240</v>
      </c>
      <c r="V672">
        <v>205000000</v>
      </c>
      <c r="W672">
        <v>1</v>
      </c>
      <c r="X672" t="s">
        <v>2709</v>
      </c>
      <c r="Y672" s="1">
        <v>332700000</v>
      </c>
      <c r="Z672" s="1">
        <v>61.62</v>
      </c>
      <c r="AA672" t="s">
        <v>81</v>
      </c>
      <c r="AB672" t="s">
        <v>82</v>
      </c>
      <c r="AC672">
        <v>180</v>
      </c>
      <c r="AD672" t="s">
        <v>93</v>
      </c>
      <c r="AE672" t="s">
        <v>84</v>
      </c>
      <c r="AG672" s="1">
        <v>332700000</v>
      </c>
      <c r="AH672" t="s">
        <v>42</v>
      </c>
      <c r="AI672">
        <v>828211</v>
      </c>
    </row>
    <row r="673" spans="1:35" x14ac:dyDescent="0.25">
      <c r="A673" t="s">
        <v>33</v>
      </c>
      <c r="B673" t="s">
        <v>34</v>
      </c>
      <c r="C673">
        <v>4572</v>
      </c>
      <c r="D673" t="s">
        <v>142</v>
      </c>
      <c r="E673">
        <v>25</v>
      </c>
      <c r="F673" t="s">
        <v>74</v>
      </c>
      <c r="G673" t="s">
        <v>74</v>
      </c>
      <c r="H673" t="s">
        <v>75</v>
      </c>
      <c r="I673">
        <v>20190828</v>
      </c>
      <c r="K673" s="1">
        <v>4394000</v>
      </c>
      <c r="L673" t="s">
        <v>76</v>
      </c>
      <c r="M673" t="s">
        <v>97</v>
      </c>
      <c r="N673" t="s">
        <v>149</v>
      </c>
      <c r="O673" t="s">
        <v>36</v>
      </c>
      <c r="P673" t="s">
        <v>36</v>
      </c>
      <c r="Q673" t="s">
        <v>37</v>
      </c>
      <c r="R673" s="1">
        <v>4394000</v>
      </c>
      <c r="S673">
        <v>34005</v>
      </c>
      <c r="T673" s="1">
        <v>155313600</v>
      </c>
      <c r="V673">
        <v>155313600</v>
      </c>
      <c r="W673">
        <v>1</v>
      </c>
      <c r="X673" t="s">
        <v>2511</v>
      </c>
      <c r="Y673" s="1">
        <v>258856000</v>
      </c>
      <c r="Z673" s="1">
        <v>60</v>
      </c>
      <c r="AA673" t="s">
        <v>81</v>
      </c>
      <c r="AB673" t="s">
        <v>82</v>
      </c>
      <c r="AC673">
        <v>240</v>
      </c>
      <c r="AD673" t="s">
        <v>93</v>
      </c>
      <c r="AE673" t="s">
        <v>241</v>
      </c>
      <c r="AG673" s="1">
        <v>259201000</v>
      </c>
      <c r="AH673" t="s">
        <v>42</v>
      </c>
      <c r="AI673">
        <v>828211</v>
      </c>
    </row>
    <row r="674" spans="1:35" x14ac:dyDescent="0.25">
      <c r="A674" t="s">
        <v>33</v>
      </c>
      <c r="B674" t="s">
        <v>34</v>
      </c>
      <c r="C674">
        <v>4077</v>
      </c>
      <c r="D674" t="s">
        <v>73</v>
      </c>
      <c r="E674">
        <v>25</v>
      </c>
      <c r="F674" t="s">
        <v>74</v>
      </c>
      <c r="G674" t="s">
        <v>74</v>
      </c>
      <c r="H674" t="s">
        <v>75</v>
      </c>
      <c r="I674">
        <v>20190218</v>
      </c>
      <c r="K674" s="1">
        <v>1500000</v>
      </c>
      <c r="L674" t="s">
        <v>76</v>
      </c>
      <c r="M674" t="s">
        <v>77</v>
      </c>
      <c r="N674" t="s">
        <v>78</v>
      </c>
      <c r="O674" t="s">
        <v>36</v>
      </c>
      <c r="P674" t="s">
        <v>36</v>
      </c>
      <c r="Q674" t="s">
        <v>37</v>
      </c>
      <c r="R674" s="1">
        <v>1500000</v>
      </c>
      <c r="S674">
        <v>137883</v>
      </c>
      <c r="T674" s="1">
        <v>58403000</v>
      </c>
      <c r="U674" t="s">
        <v>128</v>
      </c>
      <c r="V674">
        <v>58403000</v>
      </c>
      <c r="W674">
        <v>1</v>
      </c>
      <c r="X674" t="s">
        <v>1037</v>
      </c>
      <c r="Y674" s="1">
        <v>93052000</v>
      </c>
      <c r="Z674" s="1">
        <v>62.76</v>
      </c>
      <c r="AA674" t="s">
        <v>81</v>
      </c>
      <c r="AB674" t="s">
        <v>82</v>
      </c>
      <c r="AC674">
        <v>360</v>
      </c>
      <c r="AD674" t="s">
        <v>83</v>
      </c>
      <c r="AE674" t="s">
        <v>84</v>
      </c>
      <c r="AF674" t="s">
        <v>82</v>
      </c>
      <c r="AG674" s="1">
        <v>93052000</v>
      </c>
      <c r="AH674" t="s">
        <v>54</v>
      </c>
      <c r="AI674">
        <v>828211</v>
      </c>
    </row>
    <row r="675" spans="1:35" x14ac:dyDescent="0.25">
      <c r="A675" t="s">
        <v>33</v>
      </c>
      <c r="B675" t="s">
        <v>34</v>
      </c>
      <c r="C675">
        <v>4077</v>
      </c>
      <c r="D675" t="s">
        <v>73</v>
      </c>
      <c r="E675">
        <v>25</v>
      </c>
      <c r="F675" t="s">
        <v>74</v>
      </c>
      <c r="G675" t="s">
        <v>74</v>
      </c>
      <c r="H675" t="s">
        <v>75</v>
      </c>
      <c r="I675">
        <v>20190608</v>
      </c>
      <c r="K675" s="1">
        <v>1450000</v>
      </c>
      <c r="L675" t="s">
        <v>76</v>
      </c>
      <c r="M675" t="s">
        <v>77</v>
      </c>
      <c r="N675" t="s">
        <v>85</v>
      </c>
      <c r="O675" t="s">
        <v>36</v>
      </c>
      <c r="P675" t="s">
        <v>36</v>
      </c>
      <c r="Q675" t="s">
        <v>37</v>
      </c>
      <c r="R675" s="1">
        <v>1450000</v>
      </c>
      <c r="S675">
        <v>0</v>
      </c>
      <c r="T675" s="1">
        <v>30088800</v>
      </c>
      <c r="U675" t="s">
        <v>123</v>
      </c>
      <c r="V675">
        <v>30088800</v>
      </c>
      <c r="W675">
        <v>1</v>
      </c>
      <c r="X675" t="s">
        <v>2027</v>
      </c>
      <c r="Y675" s="1">
        <v>62611000</v>
      </c>
      <c r="Z675" s="1">
        <v>48.06</v>
      </c>
      <c r="AA675" t="s">
        <v>81</v>
      </c>
      <c r="AB675" t="s">
        <v>82</v>
      </c>
      <c r="AC675">
        <v>180</v>
      </c>
      <c r="AD675" t="s">
        <v>93</v>
      </c>
      <c r="AE675" t="s">
        <v>41</v>
      </c>
      <c r="AF675" t="s">
        <v>82</v>
      </c>
      <c r="AG675" s="1">
        <v>62611000</v>
      </c>
      <c r="AH675" t="s">
        <v>42</v>
      </c>
      <c r="AI675">
        <v>828211</v>
      </c>
    </row>
    <row r="676" spans="1:35" x14ac:dyDescent="0.25">
      <c r="A676" t="s">
        <v>33</v>
      </c>
      <c r="B676" t="s">
        <v>34</v>
      </c>
      <c r="C676">
        <v>4762</v>
      </c>
      <c r="D676" t="s">
        <v>282</v>
      </c>
      <c r="E676">
        <v>24</v>
      </c>
      <c r="F676" t="s">
        <v>74</v>
      </c>
      <c r="G676" t="s">
        <v>74</v>
      </c>
      <c r="H676" t="s">
        <v>75</v>
      </c>
      <c r="I676">
        <v>20191017</v>
      </c>
      <c r="K676" s="1">
        <v>1500000</v>
      </c>
      <c r="L676" t="s">
        <v>76</v>
      </c>
      <c r="M676" t="s">
        <v>77</v>
      </c>
      <c r="N676" t="s">
        <v>78</v>
      </c>
      <c r="O676" t="s">
        <v>36</v>
      </c>
      <c r="P676" t="s">
        <v>36</v>
      </c>
      <c r="Q676" t="s">
        <v>37</v>
      </c>
      <c r="R676" s="1">
        <v>1500000</v>
      </c>
      <c r="S676">
        <v>79823</v>
      </c>
      <c r="T676" s="1">
        <v>51000000</v>
      </c>
      <c r="U676" t="s">
        <v>103</v>
      </c>
      <c r="V676">
        <v>51000000</v>
      </c>
      <c r="W676">
        <v>1</v>
      </c>
      <c r="X676" t="s">
        <v>2883</v>
      </c>
      <c r="Y676" s="1">
        <v>85843480</v>
      </c>
      <c r="Z676" s="1">
        <v>59.41</v>
      </c>
      <c r="AA676" t="s">
        <v>81</v>
      </c>
      <c r="AB676" t="s">
        <v>82</v>
      </c>
      <c r="AC676">
        <v>300</v>
      </c>
      <c r="AD676" t="s">
        <v>83</v>
      </c>
      <c r="AE676" t="s">
        <v>84</v>
      </c>
      <c r="AF676" t="s">
        <v>82</v>
      </c>
      <c r="AG676" s="1">
        <v>85843480</v>
      </c>
      <c r="AH676" t="s">
        <v>42</v>
      </c>
      <c r="AI676">
        <v>828211</v>
      </c>
    </row>
    <row r="677" spans="1:35" x14ac:dyDescent="0.25">
      <c r="A677" t="s">
        <v>33</v>
      </c>
      <c r="B677" t="s">
        <v>34</v>
      </c>
      <c r="C677">
        <v>4077</v>
      </c>
      <c r="D677" t="s">
        <v>73</v>
      </c>
      <c r="E677">
        <v>24</v>
      </c>
      <c r="F677" t="s">
        <v>74</v>
      </c>
      <c r="G677" t="s">
        <v>74</v>
      </c>
      <c r="H677" t="s">
        <v>75</v>
      </c>
      <c r="I677">
        <v>20190610</v>
      </c>
      <c r="K677" s="1">
        <v>2219400</v>
      </c>
      <c r="L677" t="s">
        <v>76</v>
      </c>
      <c r="M677" t="s">
        <v>77</v>
      </c>
      <c r="N677" t="s">
        <v>78</v>
      </c>
      <c r="O677" t="s">
        <v>36</v>
      </c>
      <c r="P677" t="s">
        <v>36</v>
      </c>
      <c r="Q677" t="s">
        <v>37</v>
      </c>
      <c r="R677" s="1">
        <v>2219400</v>
      </c>
      <c r="S677">
        <v>813615</v>
      </c>
      <c r="T677" s="1">
        <v>55894780</v>
      </c>
      <c r="U677" t="s">
        <v>79</v>
      </c>
      <c r="V677">
        <v>55894780</v>
      </c>
      <c r="W677">
        <v>1</v>
      </c>
      <c r="X677" t="s">
        <v>2027</v>
      </c>
      <c r="Y677" s="1">
        <v>82274620</v>
      </c>
      <c r="Z677" s="1">
        <v>67.94</v>
      </c>
      <c r="AA677" t="s">
        <v>81</v>
      </c>
      <c r="AB677" t="s">
        <v>82</v>
      </c>
      <c r="AC677">
        <v>180</v>
      </c>
      <c r="AD677" t="s">
        <v>83</v>
      </c>
      <c r="AE677" t="s">
        <v>84</v>
      </c>
      <c r="AF677" t="s">
        <v>82</v>
      </c>
      <c r="AG677" s="1">
        <v>82294620</v>
      </c>
      <c r="AH677" t="s">
        <v>42</v>
      </c>
      <c r="AI677">
        <v>828211</v>
      </c>
    </row>
    <row r="678" spans="1:35" x14ac:dyDescent="0.25">
      <c r="A678" t="s">
        <v>33</v>
      </c>
      <c r="B678" t="s">
        <v>34</v>
      </c>
      <c r="C678">
        <v>4077</v>
      </c>
      <c r="D678" t="s">
        <v>73</v>
      </c>
      <c r="E678">
        <v>24</v>
      </c>
      <c r="F678" t="s">
        <v>74</v>
      </c>
      <c r="G678" t="s">
        <v>74</v>
      </c>
      <c r="H678" t="s">
        <v>538</v>
      </c>
      <c r="I678">
        <v>20190722</v>
      </c>
      <c r="J678" t="s">
        <v>111</v>
      </c>
      <c r="K678" s="1">
        <v>1901000</v>
      </c>
      <c r="L678" t="s">
        <v>76</v>
      </c>
      <c r="M678" t="s">
        <v>77</v>
      </c>
      <c r="N678" t="s">
        <v>78</v>
      </c>
      <c r="O678" t="s">
        <v>36</v>
      </c>
      <c r="P678" t="s">
        <v>36</v>
      </c>
      <c r="Q678" t="s">
        <v>37</v>
      </c>
      <c r="R678" s="1">
        <v>1901000</v>
      </c>
      <c r="S678">
        <v>406341</v>
      </c>
      <c r="T678" s="1">
        <v>75000000</v>
      </c>
      <c r="U678" t="s">
        <v>128</v>
      </c>
      <c r="V678">
        <v>0</v>
      </c>
      <c r="W678">
        <v>0</v>
      </c>
      <c r="X678" t="s">
        <v>2242</v>
      </c>
      <c r="Y678" s="1">
        <v>36400001</v>
      </c>
      <c r="Z678" s="1">
        <v>67.319999999999993</v>
      </c>
      <c r="AA678" t="s">
        <v>81</v>
      </c>
      <c r="AB678" t="s">
        <v>82</v>
      </c>
      <c r="AC678">
        <v>240</v>
      </c>
      <c r="AD678" t="s">
        <v>83</v>
      </c>
      <c r="AE678" t="s">
        <v>84</v>
      </c>
      <c r="AF678" t="s">
        <v>82</v>
      </c>
      <c r="AG678" s="1">
        <v>111400000</v>
      </c>
      <c r="AH678" t="s">
        <v>42</v>
      </c>
      <c r="AI678">
        <v>828211</v>
      </c>
    </row>
    <row r="679" spans="1:35" x14ac:dyDescent="0.25">
      <c r="A679" t="s">
        <v>33</v>
      </c>
      <c r="B679" t="s">
        <v>34</v>
      </c>
      <c r="C679">
        <v>4579</v>
      </c>
      <c r="D679" t="s">
        <v>148</v>
      </c>
      <c r="E679">
        <v>24</v>
      </c>
      <c r="F679" t="s">
        <v>74</v>
      </c>
      <c r="G679" t="s">
        <v>74</v>
      </c>
      <c r="H679" t="s">
        <v>75</v>
      </c>
      <c r="I679">
        <v>20190519</v>
      </c>
      <c r="K679" s="1">
        <v>1200000</v>
      </c>
      <c r="L679" t="s">
        <v>76</v>
      </c>
      <c r="M679" t="s">
        <v>77</v>
      </c>
      <c r="N679" t="s">
        <v>85</v>
      </c>
      <c r="O679" t="s">
        <v>36</v>
      </c>
      <c r="P679" t="s">
        <v>36</v>
      </c>
      <c r="Q679" t="s">
        <v>37</v>
      </c>
      <c r="R679" s="1">
        <v>1200000</v>
      </c>
      <c r="S679">
        <v>13576</v>
      </c>
      <c r="T679" s="1">
        <v>31000000</v>
      </c>
      <c r="U679" t="s">
        <v>79</v>
      </c>
      <c r="V679">
        <v>31000000</v>
      </c>
      <c r="W679">
        <v>1</v>
      </c>
      <c r="X679" t="s">
        <v>1812</v>
      </c>
      <c r="Y679" s="1">
        <v>99800000</v>
      </c>
      <c r="Z679" s="1">
        <v>31.06</v>
      </c>
      <c r="AA679" t="s">
        <v>81</v>
      </c>
      <c r="AB679" t="s">
        <v>82</v>
      </c>
      <c r="AC679">
        <v>240</v>
      </c>
      <c r="AD679" t="s">
        <v>83</v>
      </c>
      <c r="AE679" t="s">
        <v>41</v>
      </c>
      <c r="AF679" t="s">
        <v>82</v>
      </c>
      <c r="AG679" s="1">
        <v>99800000</v>
      </c>
      <c r="AH679" t="s">
        <v>54</v>
      </c>
      <c r="AI679">
        <v>828211</v>
      </c>
    </row>
    <row r="680" spans="1:35" x14ac:dyDescent="0.25">
      <c r="A680" t="s">
        <v>33</v>
      </c>
      <c r="B680" t="s">
        <v>34</v>
      </c>
      <c r="C680">
        <v>4077</v>
      </c>
      <c r="D680" t="s">
        <v>73</v>
      </c>
      <c r="E680">
        <v>24</v>
      </c>
      <c r="F680" t="s">
        <v>74</v>
      </c>
      <c r="G680" t="s">
        <v>74</v>
      </c>
      <c r="H680" t="s">
        <v>538</v>
      </c>
      <c r="I680">
        <v>20190812</v>
      </c>
      <c r="K680" s="1">
        <v>2400000</v>
      </c>
      <c r="L680" t="s">
        <v>76</v>
      </c>
      <c r="M680" t="s">
        <v>77</v>
      </c>
      <c r="N680" t="s">
        <v>78</v>
      </c>
      <c r="O680" t="s">
        <v>36</v>
      </c>
      <c r="P680" t="s">
        <v>36</v>
      </c>
      <c r="Q680" t="s">
        <v>37</v>
      </c>
      <c r="R680" s="1">
        <v>2400000</v>
      </c>
      <c r="S680">
        <v>216021</v>
      </c>
      <c r="T680" s="1">
        <v>73000000</v>
      </c>
      <c r="U680" t="s">
        <v>128</v>
      </c>
      <c r="V680">
        <v>73000000</v>
      </c>
      <c r="W680">
        <v>1</v>
      </c>
      <c r="X680" t="s">
        <v>2511</v>
      </c>
      <c r="Y680" s="1">
        <v>110000000</v>
      </c>
      <c r="Z680" s="1">
        <v>66.36</v>
      </c>
      <c r="AA680" t="s">
        <v>81</v>
      </c>
      <c r="AB680" t="s">
        <v>82</v>
      </c>
      <c r="AC680">
        <v>360</v>
      </c>
      <c r="AD680" t="s">
        <v>83</v>
      </c>
      <c r="AE680" t="s">
        <v>84</v>
      </c>
      <c r="AF680" t="s">
        <v>82</v>
      </c>
      <c r="AG680" s="1">
        <v>110000000</v>
      </c>
      <c r="AH680" t="s">
        <v>42</v>
      </c>
      <c r="AI680">
        <v>828211</v>
      </c>
    </row>
    <row r="681" spans="1:35" x14ac:dyDescent="0.25">
      <c r="A681" t="s">
        <v>33</v>
      </c>
      <c r="B681" t="s">
        <v>34</v>
      </c>
      <c r="C681">
        <v>83</v>
      </c>
      <c r="D681" t="s">
        <v>177</v>
      </c>
      <c r="E681">
        <v>24</v>
      </c>
      <c r="F681" t="s">
        <v>74</v>
      </c>
      <c r="G681" t="s">
        <v>74</v>
      </c>
      <c r="H681" t="s">
        <v>75</v>
      </c>
      <c r="I681">
        <v>20190401</v>
      </c>
      <c r="K681" s="1">
        <v>8107298</v>
      </c>
      <c r="L681" t="s">
        <v>130</v>
      </c>
      <c r="M681" t="s">
        <v>97</v>
      </c>
      <c r="N681" t="s">
        <v>251</v>
      </c>
      <c r="O681" t="s">
        <v>44</v>
      </c>
      <c r="P681" t="s">
        <v>44</v>
      </c>
      <c r="Q681" t="s">
        <v>45</v>
      </c>
      <c r="R681" s="1">
        <v>8500000</v>
      </c>
      <c r="S681">
        <v>1050290</v>
      </c>
      <c r="T681" s="1">
        <v>80000000</v>
      </c>
      <c r="V681">
        <v>80000000</v>
      </c>
      <c r="W681">
        <v>1</v>
      </c>
      <c r="X681" t="s">
        <v>1587</v>
      </c>
      <c r="Y681" s="1">
        <v>250000000</v>
      </c>
      <c r="Z681" s="1">
        <v>32</v>
      </c>
      <c r="AA681" t="s">
        <v>81</v>
      </c>
      <c r="AB681" t="s">
        <v>82</v>
      </c>
      <c r="AC681">
        <v>60</v>
      </c>
      <c r="AD681" t="s">
        <v>93</v>
      </c>
      <c r="AE681" t="s">
        <v>41</v>
      </c>
      <c r="AG681" s="1">
        <v>250063939</v>
      </c>
      <c r="AH681" t="s">
        <v>54</v>
      </c>
      <c r="AI681">
        <v>828211</v>
      </c>
    </row>
    <row r="682" spans="1:35" x14ac:dyDescent="0.25">
      <c r="A682" t="s">
        <v>33</v>
      </c>
      <c r="B682" t="s">
        <v>34</v>
      </c>
      <c r="C682">
        <v>23</v>
      </c>
      <c r="D682" t="s">
        <v>52</v>
      </c>
      <c r="E682">
        <v>24</v>
      </c>
      <c r="F682" t="s">
        <v>74</v>
      </c>
      <c r="G682" t="s">
        <v>74</v>
      </c>
      <c r="H682" t="s">
        <v>75</v>
      </c>
      <c r="I682">
        <v>20191002</v>
      </c>
      <c r="K682" s="1">
        <v>5879152</v>
      </c>
      <c r="L682" t="s">
        <v>76</v>
      </c>
      <c r="M682" t="s">
        <v>77</v>
      </c>
      <c r="N682" t="s">
        <v>251</v>
      </c>
      <c r="O682" t="s">
        <v>36</v>
      </c>
      <c r="P682" t="s">
        <v>36</v>
      </c>
      <c r="Q682" t="s">
        <v>45</v>
      </c>
      <c r="R682" s="1">
        <v>7000000</v>
      </c>
      <c r="S682">
        <v>16303</v>
      </c>
      <c r="T682" s="1">
        <v>77000000</v>
      </c>
      <c r="U682" t="s">
        <v>2879</v>
      </c>
      <c r="V682">
        <v>77000000</v>
      </c>
      <c r="W682">
        <v>1</v>
      </c>
      <c r="X682" t="s">
        <v>2883</v>
      </c>
      <c r="Y682" s="1">
        <v>110000000</v>
      </c>
      <c r="Z682" s="1">
        <v>70</v>
      </c>
      <c r="AA682" t="s">
        <v>81</v>
      </c>
      <c r="AB682" t="s">
        <v>82</v>
      </c>
      <c r="AC682">
        <v>180</v>
      </c>
      <c r="AD682" t="s">
        <v>93</v>
      </c>
      <c r="AE682" t="s">
        <v>41</v>
      </c>
      <c r="AG682" s="1">
        <v>110367400</v>
      </c>
      <c r="AH682" t="s">
        <v>54</v>
      </c>
      <c r="AI682">
        <v>828211</v>
      </c>
    </row>
    <row r="683" spans="1:35" x14ac:dyDescent="0.25">
      <c r="A683" t="s">
        <v>33</v>
      </c>
      <c r="B683" t="s">
        <v>34</v>
      </c>
      <c r="C683">
        <v>4077</v>
      </c>
      <c r="D683" t="s">
        <v>73</v>
      </c>
      <c r="E683">
        <v>24</v>
      </c>
      <c r="F683" t="s">
        <v>74</v>
      </c>
      <c r="G683" t="s">
        <v>74</v>
      </c>
      <c r="H683" t="s">
        <v>75</v>
      </c>
      <c r="I683">
        <v>20191004</v>
      </c>
      <c r="K683" s="1">
        <v>2200000</v>
      </c>
      <c r="L683" t="s">
        <v>76</v>
      </c>
      <c r="M683" t="s">
        <v>77</v>
      </c>
      <c r="N683" t="s">
        <v>85</v>
      </c>
      <c r="O683" t="s">
        <v>36</v>
      </c>
      <c r="P683" t="s">
        <v>36</v>
      </c>
      <c r="Q683" t="s">
        <v>37</v>
      </c>
      <c r="R683" s="1">
        <v>2200000</v>
      </c>
      <c r="S683">
        <v>107209</v>
      </c>
      <c r="T683" s="1">
        <v>58300000</v>
      </c>
      <c r="U683" t="s">
        <v>613</v>
      </c>
      <c r="V683">
        <v>58300000</v>
      </c>
      <c r="W683">
        <v>1</v>
      </c>
      <c r="X683" t="s">
        <v>2883</v>
      </c>
      <c r="Y683" s="1">
        <v>85300000</v>
      </c>
      <c r="Z683" s="1">
        <v>68.349999999999994</v>
      </c>
      <c r="AA683" t="s">
        <v>81</v>
      </c>
      <c r="AB683" t="s">
        <v>82</v>
      </c>
      <c r="AC683">
        <v>240</v>
      </c>
      <c r="AD683" t="s">
        <v>93</v>
      </c>
      <c r="AE683" t="s">
        <v>41</v>
      </c>
      <c r="AF683" t="s">
        <v>82</v>
      </c>
      <c r="AG683" s="1">
        <v>85300000</v>
      </c>
      <c r="AH683" t="s">
        <v>42</v>
      </c>
      <c r="AI683">
        <v>828211</v>
      </c>
    </row>
    <row r="684" spans="1:35" x14ac:dyDescent="0.25">
      <c r="A684" t="s">
        <v>33</v>
      </c>
      <c r="B684" t="s">
        <v>34</v>
      </c>
      <c r="C684">
        <v>93</v>
      </c>
      <c r="D684" t="s">
        <v>65</v>
      </c>
      <c r="E684">
        <v>24</v>
      </c>
      <c r="F684" t="s">
        <v>74</v>
      </c>
      <c r="G684" t="s">
        <v>74</v>
      </c>
      <c r="H684" t="s">
        <v>75</v>
      </c>
      <c r="I684">
        <v>20190610</v>
      </c>
      <c r="K684" s="1">
        <v>1000000</v>
      </c>
      <c r="L684" t="s">
        <v>76</v>
      </c>
      <c r="M684" t="s">
        <v>77</v>
      </c>
      <c r="N684" t="s">
        <v>85</v>
      </c>
      <c r="O684" t="s">
        <v>36</v>
      </c>
      <c r="P684" t="s">
        <v>36</v>
      </c>
      <c r="Q684" t="s">
        <v>37</v>
      </c>
      <c r="R684" s="1">
        <v>2000000</v>
      </c>
      <c r="S684">
        <v>0</v>
      </c>
      <c r="T684" s="1">
        <v>43600000</v>
      </c>
      <c r="U684" t="s">
        <v>2077</v>
      </c>
      <c r="V684">
        <v>43600000</v>
      </c>
      <c r="W684">
        <v>1</v>
      </c>
      <c r="X684" t="s">
        <v>2027</v>
      </c>
      <c r="Y684" s="1">
        <v>133000000</v>
      </c>
      <c r="Z684" s="1">
        <v>32.78</v>
      </c>
      <c r="AA684" t="s">
        <v>81</v>
      </c>
      <c r="AB684" t="s">
        <v>82</v>
      </c>
      <c r="AC684">
        <v>180</v>
      </c>
      <c r="AD684" t="s">
        <v>93</v>
      </c>
      <c r="AE684" t="s">
        <v>41</v>
      </c>
      <c r="AG684" s="1">
        <v>133000000</v>
      </c>
      <c r="AH684" t="s">
        <v>54</v>
      </c>
      <c r="AI684">
        <v>828211</v>
      </c>
    </row>
    <row r="685" spans="1:35" x14ac:dyDescent="0.25">
      <c r="A685" t="s">
        <v>33</v>
      </c>
      <c r="B685" t="s">
        <v>34</v>
      </c>
      <c r="C685">
        <v>4568</v>
      </c>
      <c r="D685" t="s">
        <v>147</v>
      </c>
      <c r="E685">
        <v>24</v>
      </c>
      <c r="F685" t="s">
        <v>74</v>
      </c>
      <c r="G685" t="s">
        <v>74</v>
      </c>
      <c r="H685" t="s">
        <v>75</v>
      </c>
      <c r="I685">
        <v>20190620</v>
      </c>
      <c r="K685" s="1">
        <v>1400000</v>
      </c>
      <c r="L685" t="s">
        <v>76</v>
      </c>
      <c r="M685" t="s">
        <v>97</v>
      </c>
      <c r="N685" t="s">
        <v>78</v>
      </c>
      <c r="O685" t="s">
        <v>36</v>
      </c>
      <c r="P685" t="s">
        <v>36</v>
      </c>
      <c r="Q685" t="s">
        <v>37</v>
      </c>
      <c r="R685" s="1">
        <v>1400000</v>
      </c>
      <c r="S685">
        <v>322356</v>
      </c>
      <c r="T685" s="1">
        <v>80000000</v>
      </c>
      <c r="U685" t="s">
        <v>769</v>
      </c>
      <c r="V685">
        <v>80000000</v>
      </c>
      <c r="W685">
        <v>1</v>
      </c>
      <c r="X685" t="s">
        <v>2027</v>
      </c>
      <c r="Y685" s="1">
        <v>117000000</v>
      </c>
      <c r="Z685" s="1">
        <v>79.650000000000006</v>
      </c>
      <c r="AA685" t="s">
        <v>81</v>
      </c>
      <c r="AB685" t="s">
        <v>82</v>
      </c>
      <c r="AC685">
        <v>240</v>
      </c>
      <c r="AD685" t="s">
        <v>89</v>
      </c>
      <c r="AE685" t="s">
        <v>84</v>
      </c>
      <c r="AG685" s="1">
        <v>117000000</v>
      </c>
      <c r="AH685" t="s">
        <v>54</v>
      </c>
      <c r="AI685">
        <v>828211</v>
      </c>
    </row>
    <row r="686" spans="1:35" x14ac:dyDescent="0.25">
      <c r="A686" t="s">
        <v>33</v>
      </c>
      <c r="B686" t="s">
        <v>34</v>
      </c>
      <c r="C686">
        <v>83</v>
      </c>
      <c r="D686" t="s">
        <v>177</v>
      </c>
      <c r="E686">
        <v>24</v>
      </c>
      <c r="F686" t="s">
        <v>74</v>
      </c>
      <c r="G686" t="s">
        <v>74</v>
      </c>
      <c r="H686" t="s">
        <v>75</v>
      </c>
      <c r="I686">
        <v>20190926</v>
      </c>
      <c r="J686" t="s">
        <v>96</v>
      </c>
      <c r="K686" s="1">
        <v>1114000</v>
      </c>
      <c r="L686" t="s">
        <v>76</v>
      </c>
      <c r="M686" t="s">
        <v>77</v>
      </c>
      <c r="N686" t="s">
        <v>78</v>
      </c>
      <c r="O686" t="s">
        <v>36</v>
      </c>
      <c r="P686" t="s">
        <v>36</v>
      </c>
      <c r="Q686" t="s">
        <v>37</v>
      </c>
      <c r="R686" s="1">
        <v>1211092</v>
      </c>
      <c r="S686">
        <v>76000</v>
      </c>
      <c r="T686" s="1">
        <v>83700000</v>
      </c>
      <c r="U686" t="s">
        <v>2392</v>
      </c>
      <c r="V686">
        <v>0</v>
      </c>
      <c r="W686">
        <v>0</v>
      </c>
      <c r="X686" t="s">
        <v>2709</v>
      </c>
      <c r="Y686" s="1">
        <v>21837682</v>
      </c>
      <c r="Z686" s="1">
        <v>79.31</v>
      </c>
      <c r="AA686" t="s">
        <v>81</v>
      </c>
      <c r="AB686" t="s">
        <v>82</v>
      </c>
      <c r="AC686">
        <v>360</v>
      </c>
      <c r="AD686" t="s">
        <v>93</v>
      </c>
      <c r="AE686" t="s">
        <v>84</v>
      </c>
      <c r="AF686" t="s">
        <v>82</v>
      </c>
      <c r="AG686" s="1">
        <v>122100000</v>
      </c>
      <c r="AH686" t="s">
        <v>54</v>
      </c>
      <c r="AI686">
        <v>828211</v>
      </c>
    </row>
    <row r="687" spans="1:35" x14ac:dyDescent="0.25">
      <c r="A687" t="s">
        <v>33</v>
      </c>
      <c r="B687" t="s">
        <v>34</v>
      </c>
      <c r="C687">
        <v>4761</v>
      </c>
      <c r="D687" t="s">
        <v>360</v>
      </c>
      <c r="E687">
        <v>24</v>
      </c>
      <c r="F687" t="s">
        <v>74</v>
      </c>
      <c r="G687" t="s">
        <v>74</v>
      </c>
      <c r="H687" t="s">
        <v>1978</v>
      </c>
      <c r="I687">
        <v>20190729</v>
      </c>
      <c r="K687" s="1">
        <v>5039000</v>
      </c>
      <c r="L687" t="s">
        <v>130</v>
      </c>
      <c r="M687" t="s">
        <v>97</v>
      </c>
      <c r="N687" t="s">
        <v>149</v>
      </c>
      <c r="O687" t="s">
        <v>36</v>
      </c>
      <c r="P687" t="s">
        <v>36</v>
      </c>
      <c r="Q687" t="s">
        <v>37</v>
      </c>
      <c r="R687" s="1">
        <v>5039809</v>
      </c>
      <c r="S687">
        <v>668477</v>
      </c>
      <c r="T687" s="1">
        <v>92000000</v>
      </c>
      <c r="V687">
        <v>92000000</v>
      </c>
      <c r="W687">
        <v>1</v>
      </c>
      <c r="X687" t="s">
        <v>2242</v>
      </c>
      <c r="Y687" s="1">
        <v>115000000</v>
      </c>
      <c r="Z687" s="1">
        <v>80</v>
      </c>
      <c r="AA687" t="s">
        <v>81</v>
      </c>
      <c r="AB687" t="s">
        <v>124</v>
      </c>
      <c r="AC687">
        <v>240</v>
      </c>
      <c r="AD687" t="s">
        <v>83</v>
      </c>
      <c r="AE687" t="s">
        <v>151</v>
      </c>
      <c r="AG687" s="1">
        <v>119028000</v>
      </c>
      <c r="AH687" t="s">
        <v>54</v>
      </c>
      <c r="AI687">
        <v>828211</v>
      </c>
    </row>
    <row r="688" spans="1:35" x14ac:dyDescent="0.25">
      <c r="A688" t="s">
        <v>33</v>
      </c>
      <c r="B688" t="s">
        <v>34</v>
      </c>
      <c r="C688">
        <v>4077</v>
      </c>
      <c r="D688" t="s">
        <v>73</v>
      </c>
      <c r="E688">
        <v>24</v>
      </c>
      <c r="F688" t="s">
        <v>74</v>
      </c>
      <c r="G688" t="s">
        <v>74</v>
      </c>
      <c r="H688" t="s">
        <v>75</v>
      </c>
      <c r="I688">
        <v>20190826</v>
      </c>
      <c r="K688" s="1">
        <v>1380061</v>
      </c>
      <c r="L688" t="s">
        <v>76</v>
      </c>
      <c r="M688" t="s">
        <v>77</v>
      </c>
      <c r="N688" t="s">
        <v>78</v>
      </c>
      <c r="O688" t="s">
        <v>36</v>
      </c>
      <c r="P688" t="s">
        <v>36</v>
      </c>
      <c r="Q688" t="s">
        <v>37</v>
      </c>
      <c r="R688" s="1">
        <v>1600000</v>
      </c>
      <c r="S688">
        <v>40089</v>
      </c>
      <c r="T688" s="1">
        <v>63000000</v>
      </c>
      <c r="U688" t="s">
        <v>343</v>
      </c>
      <c r="V688">
        <v>63000000</v>
      </c>
      <c r="W688">
        <v>1</v>
      </c>
      <c r="X688" t="s">
        <v>2511</v>
      </c>
      <c r="Y688" s="1">
        <v>115000001</v>
      </c>
      <c r="Z688" s="1">
        <v>54.78</v>
      </c>
      <c r="AA688" t="s">
        <v>81</v>
      </c>
      <c r="AB688" t="s">
        <v>82</v>
      </c>
      <c r="AC688">
        <v>360</v>
      </c>
      <c r="AD688" t="s">
        <v>83</v>
      </c>
      <c r="AE688" t="s">
        <v>84</v>
      </c>
      <c r="AF688" t="s">
        <v>82</v>
      </c>
      <c r="AG688" s="1">
        <v>115000000</v>
      </c>
      <c r="AH688" t="s">
        <v>42</v>
      </c>
      <c r="AI688">
        <v>828211</v>
      </c>
    </row>
    <row r="689" spans="1:35" x14ac:dyDescent="0.25">
      <c r="A689" t="s">
        <v>33</v>
      </c>
      <c r="B689" t="s">
        <v>34</v>
      </c>
      <c r="C689">
        <v>4628</v>
      </c>
      <c r="D689" t="s">
        <v>35</v>
      </c>
      <c r="E689">
        <v>23</v>
      </c>
      <c r="F689" t="s">
        <v>74</v>
      </c>
      <c r="G689" t="s">
        <v>74</v>
      </c>
      <c r="H689" t="s">
        <v>75</v>
      </c>
      <c r="I689">
        <v>20191011</v>
      </c>
      <c r="K689" s="1">
        <v>1852490</v>
      </c>
      <c r="L689" t="s">
        <v>76</v>
      </c>
      <c r="M689" t="s">
        <v>77</v>
      </c>
      <c r="N689" t="s">
        <v>85</v>
      </c>
      <c r="O689" t="s">
        <v>36</v>
      </c>
      <c r="P689" t="s">
        <v>36</v>
      </c>
      <c r="Q689" t="s">
        <v>37</v>
      </c>
      <c r="R689" s="1">
        <v>1852490</v>
      </c>
      <c r="S689">
        <v>0</v>
      </c>
      <c r="T689" s="1">
        <v>74700000</v>
      </c>
      <c r="U689" t="s">
        <v>482</v>
      </c>
      <c r="V689">
        <v>74700000</v>
      </c>
      <c r="W689">
        <v>1</v>
      </c>
      <c r="X689" t="s">
        <v>2883</v>
      </c>
      <c r="Y689" s="1">
        <v>107150000</v>
      </c>
      <c r="Z689" s="1">
        <v>69.72</v>
      </c>
      <c r="AA689" t="s">
        <v>81</v>
      </c>
      <c r="AB689" t="s">
        <v>82</v>
      </c>
      <c r="AC689">
        <v>240</v>
      </c>
      <c r="AD689" t="s">
        <v>93</v>
      </c>
      <c r="AE689" t="s">
        <v>41</v>
      </c>
      <c r="AF689" t="s">
        <v>82</v>
      </c>
      <c r="AG689" s="1">
        <v>107150000</v>
      </c>
      <c r="AH689" t="s">
        <v>54</v>
      </c>
      <c r="AI689">
        <v>828211</v>
      </c>
    </row>
    <row r="690" spans="1:35" x14ac:dyDescent="0.25">
      <c r="A690" t="s">
        <v>33</v>
      </c>
      <c r="B690" t="s">
        <v>34</v>
      </c>
      <c r="C690">
        <v>68</v>
      </c>
      <c r="D690" t="s">
        <v>187</v>
      </c>
      <c r="E690">
        <v>23</v>
      </c>
      <c r="F690" t="s">
        <v>74</v>
      </c>
      <c r="G690" t="s">
        <v>74</v>
      </c>
      <c r="H690" t="s">
        <v>1978</v>
      </c>
      <c r="I690">
        <v>20190708</v>
      </c>
      <c r="K690" s="1">
        <v>4945600</v>
      </c>
      <c r="L690" t="s">
        <v>130</v>
      </c>
      <c r="M690" t="s">
        <v>97</v>
      </c>
      <c r="N690" t="s">
        <v>149</v>
      </c>
      <c r="O690" t="s">
        <v>36</v>
      </c>
      <c r="P690" t="s">
        <v>36</v>
      </c>
      <c r="Q690" t="s">
        <v>37</v>
      </c>
      <c r="R690" s="1">
        <v>4990000</v>
      </c>
      <c r="S690">
        <v>91670</v>
      </c>
      <c r="T690" s="1">
        <v>130000000</v>
      </c>
      <c r="V690">
        <v>130000000</v>
      </c>
      <c r="W690">
        <v>1</v>
      </c>
      <c r="X690" t="s">
        <v>2242</v>
      </c>
      <c r="Y690" s="1">
        <v>162500000</v>
      </c>
      <c r="Z690" s="1">
        <v>80</v>
      </c>
      <c r="AA690" t="s">
        <v>81</v>
      </c>
      <c r="AB690" t="s">
        <v>124</v>
      </c>
      <c r="AC690">
        <v>180</v>
      </c>
      <c r="AD690" t="s">
        <v>93</v>
      </c>
      <c r="AE690" t="s">
        <v>151</v>
      </c>
      <c r="AG690" s="1">
        <v>162511261</v>
      </c>
      <c r="AH690" t="s">
        <v>42</v>
      </c>
      <c r="AI690">
        <v>828211</v>
      </c>
    </row>
    <row r="691" spans="1:35" x14ac:dyDescent="0.25">
      <c r="A691" t="s">
        <v>33</v>
      </c>
      <c r="B691" t="s">
        <v>34</v>
      </c>
      <c r="C691">
        <v>4077</v>
      </c>
      <c r="D691" t="s">
        <v>73</v>
      </c>
      <c r="E691">
        <v>23</v>
      </c>
      <c r="F691" t="s">
        <v>74</v>
      </c>
      <c r="G691" t="s">
        <v>74</v>
      </c>
      <c r="H691" t="s">
        <v>75</v>
      </c>
      <c r="I691">
        <v>20191106</v>
      </c>
      <c r="K691" s="1">
        <v>1150000</v>
      </c>
      <c r="L691" t="s">
        <v>76</v>
      </c>
      <c r="M691" t="s">
        <v>77</v>
      </c>
      <c r="N691" t="s">
        <v>78</v>
      </c>
      <c r="O691" t="s">
        <v>36</v>
      </c>
      <c r="P691" t="s">
        <v>36</v>
      </c>
      <c r="Q691" t="s">
        <v>37</v>
      </c>
      <c r="R691" s="1">
        <v>1150000</v>
      </c>
      <c r="S691">
        <v>77879</v>
      </c>
      <c r="T691" s="1">
        <v>80000639</v>
      </c>
      <c r="U691" t="s">
        <v>123</v>
      </c>
      <c r="V691">
        <v>80000639</v>
      </c>
      <c r="W691">
        <v>1</v>
      </c>
      <c r="X691" t="s">
        <v>3021</v>
      </c>
      <c r="Y691" s="1">
        <v>114450459</v>
      </c>
      <c r="Z691" s="1">
        <v>69.900000000000006</v>
      </c>
      <c r="AA691" t="s">
        <v>81</v>
      </c>
      <c r="AB691" t="s">
        <v>82</v>
      </c>
      <c r="AC691">
        <v>360</v>
      </c>
      <c r="AD691" t="s">
        <v>89</v>
      </c>
      <c r="AE691" t="s">
        <v>84</v>
      </c>
      <c r="AF691" t="s">
        <v>82</v>
      </c>
      <c r="AG691" s="1">
        <v>114450459</v>
      </c>
      <c r="AH691" t="s">
        <v>42</v>
      </c>
      <c r="AI691">
        <v>828211</v>
      </c>
    </row>
    <row r="692" spans="1:35" x14ac:dyDescent="0.25">
      <c r="A692" t="s">
        <v>33</v>
      </c>
      <c r="B692" t="s">
        <v>34</v>
      </c>
      <c r="C692">
        <v>89</v>
      </c>
      <c r="D692" t="s">
        <v>277</v>
      </c>
      <c r="E692">
        <v>23</v>
      </c>
      <c r="F692" t="s">
        <v>74</v>
      </c>
      <c r="G692" t="s">
        <v>74</v>
      </c>
      <c r="H692" t="s">
        <v>1978</v>
      </c>
      <c r="I692">
        <v>20190618</v>
      </c>
      <c r="K692" s="1">
        <v>2000000</v>
      </c>
      <c r="L692" t="s">
        <v>76</v>
      </c>
      <c r="M692" t="s">
        <v>77</v>
      </c>
      <c r="N692" t="s">
        <v>78</v>
      </c>
      <c r="O692" t="s">
        <v>36</v>
      </c>
      <c r="P692" t="s">
        <v>36</v>
      </c>
      <c r="Q692" t="s">
        <v>37</v>
      </c>
      <c r="R692" s="1">
        <v>2000000</v>
      </c>
      <c r="S692">
        <v>200000</v>
      </c>
      <c r="T692" s="1">
        <v>58000000</v>
      </c>
      <c r="U692" t="s">
        <v>103</v>
      </c>
      <c r="V692">
        <v>58000000</v>
      </c>
      <c r="W692">
        <v>1</v>
      </c>
      <c r="X692" t="s">
        <v>2027</v>
      </c>
      <c r="Y692" s="1">
        <v>83050000</v>
      </c>
      <c r="Z692" s="1">
        <v>69.84</v>
      </c>
      <c r="AA692" t="s">
        <v>81</v>
      </c>
      <c r="AB692" t="s">
        <v>124</v>
      </c>
      <c r="AC692">
        <v>240</v>
      </c>
      <c r="AD692" t="s">
        <v>83</v>
      </c>
      <c r="AE692" t="s">
        <v>84</v>
      </c>
      <c r="AF692" t="s">
        <v>82</v>
      </c>
      <c r="AG692" s="1">
        <v>83050000</v>
      </c>
      <c r="AH692" t="s">
        <v>54</v>
      </c>
      <c r="AI692">
        <v>828211</v>
      </c>
    </row>
    <row r="693" spans="1:35" x14ac:dyDescent="0.25">
      <c r="A693" t="s">
        <v>33</v>
      </c>
      <c r="B693" t="s">
        <v>34</v>
      </c>
      <c r="C693">
        <v>4077</v>
      </c>
      <c r="D693" t="s">
        <v>73</v>
      </c>
      <c r="E693">
        <v>23</v>
      </c>
      <c r="F693" t="s">
        <v>74</v>
      </c>
      <c r="G693" t="s">
        <v>74</v>
      </c>
      <c r="H693" t="s">
        <v>75</v>
      </c>
      <c r="I693">
        <v>20191009</v>
      </c>
      <c r="K693" s="1">
        <v>978282</v>
      </c>
      <c r="L693" t="s">
        <v>76</v>
      </c>
      <c r="M693" t="s">
        <v>77</v>
      </c>
      <c r="N693" t="s">
        <v>78</v>
      </c>
      <c r="O693" t="s">
        <v>36</v>
      </c>
      <c r="P693" t="s">
        <v>36</v>
      </c>
      <c r="Q693" t="s">
        <v>37</v>
      </c>
      <c r="R693" s="1">
        <v>1334000</v>
      </c>
      <c r="S693">
        <v>138000</v>
      </c>
      <c r="T693" s="1">
        <v>52000000</v>
      </c>
      <c r="U693" t="s">
        <v>1740</v>
      </c>
      <c r="V693">
        <v>52000000</v>
      </c>
      <c r="W693">
        <v>1</v>
      </c>
      <c r="X693" t="s">
        <v>2883</v>
      </c>
      <c r="Y693" s="1">
        <v>120000000</v>
      </c>
      <c r="Z693" s="1">
        <v>43.33</v>
      </c>
      <c r="AA693" t="s">
        <v>81</v>
      </c>
      <c r="AB693" t="s">
        <v>82</v>
      </c>
      <c r="AC693">
        <v>360</v>
      </c>
      <c r="AD693" t="s">
        <v>93</v>
      </c>
      <c r="AE693" t="s">
        <v>84</v>
      </c>
      <c r="AF693" t="s">
        <v>82</v>
      </c>
      <c r="AG693" s="1">
        <v>120000000</v>
      </c>
      <c r="AH693" t="s">
        <v>54</v>
      </c>
      <c r="AI693">
        <v>828211</v>
      </c>
    </row>
    <row r="694" spans="1:35" x14ac:dyDescent="0.25">
      <c r="A694" t="s">
        <v>33</v>
      </c>
      <c r="B694" t="s">
        <v>34</v>
      </c>
      <c r="C694">
        <v>83</v>
      </c>
      <c r="D694" t="s">
        <v>177</v>
      </c>
      <c r="E694">
        <v>23</v>
      </c>
      <c r="F694" t="s">
        <v>74</v>
      </c>
      <c r="G694" t="s">
        <v>74</v>
      </c>
      <c r="H694" t="s">
        <v>161</v>
      </c>
      <c r="I694">
        <v>20190208</v>
      </c>
      <c r="K694" s="1">
        <v>1677068</v>
      </c>
      <c r="L694" t="s">
        <v>76</v>
      </c>
      <c r="M694" t="s">
        <v>77</v>
      </c>
      <c r="N694" t="s">
        <v>85</v>
      </c>
      <c r="O694" t="s">
        <v>36</v>
      </c>
      <c r="P694" t="s">
        <v>36</v>
      </c>
      <c r="Q694" t="s">
        <v>37</v>
      </c>
      <c r="R694" s="1">
        <v>2439654</v>
      </c>
      <c r="S694">
        <v>553429</v>
      </c>
      <c r="T694" s="1">
        <v>51000000</v>
      </c>
      <c r="U694" t="s">
        <v>103</v>
      </c>
      <c r="V694">
        <v>51000000</v>
      </c>
      <c r="W694">
        <v>1</v>
      </c>
      <c r="X694" t="s">
        <v>1037</v>
      </c>
      <c r="Y694" s="1">
        <v>78232945</v>
      </c>
      <c r="Z694" s="1">
        <v>65.19</v>
      </c>
      <c r="AA694" t="s">
        <v>81</v>
      </c>
      <c r="AB694" t="s">
        <v>82</v>
      </c>
      <c r="AC694">
        <v>240</v>
      </c>
      <c r="AD694" t="s">
        <v>93</v>
      </c>
      <c r="AE694" t="s">
        <v>41</v>
      </c>
      <c r="AF694" t="s">
        <v>82</v>
      </c>
      <c r="AG694" s="1">
        <v>78232945</v>
      </c>
      <c r="AH694" t="s">
        <v>54</v>
      </c>
      <c r="AI694">
        <v>828211</v>
      </c>
    </row>
    <row r="695" spans="1:35" x14ac:dyDescent="0.25">
      <c r="A695" t="s">
        <v>33</v>
      </c>
      <c r="B695" t="s">
        <v>34</v>
      </c>
      <c r="C695">
        <v>4077</v>
      </c>
      <c r="D695" t="s">
        <v>73</v>
      </c>
      <c r="E695">
        <v>23</v>
      </c>
      <c r="F695" t="s">
        <v>74</v>
      </c>
      <c r="G695" t="s">
        <v>74</v>
      </c>
      <c r="H695" t="s">
        <v>75</v>
      </c>
      <c r="I695">
        <v>20190919</v>
      </c>
      <c r="K695" s="1">
        <v>2227100</v>
      </c>
      <c r="L695" t="s">
        <v>76</v>
      </c>
      <c r="M695" t="s">
        <v>77</v>
      </c>
      <c r="N695" t="s">
        <v>78</v>
      </c>
      <c r="O695" t="s">
        <v>36</v>
      </c>
      <c r="P695" t="s">
        <v>36</v>
      </c>
      <c r="Q695" t="s">
        <v>37</v>
      </c>
      <c r="R695" s="1">
        <v>2899300</v>
      </c>
      <c r="S695">
        <v>873958</v>
      </c>
      <c r="T695" s="1">
        <v>103600000</v>
      </c>
      <c r="U695" t="s">
        <v>71</v>
      </c>
      <c r="V695">
        <v>103600000</v>
      </c>
      <c r="W695">
        <v>1</v>
      </c>
      <c r="X695" t="s">
        <v>2709</v>
      </c>
      <c r="Y695" s="1">
        <v>148000000</v>
      </c>
      <c r="Z695" s="1">
        <v>70</v>
      </c>
      <c r="AA695" t="s">
        <v>81</v>
      </c>
      <c r="AB695" t="s">
        <v>82</v>
      </c>
      <c r="AC695">
        <v>360</v>
      </c>
      <c r="AD695" t="s">
        <v>93</v>
      </c>
      <c r="AE695" t="s">
        <v>84</v>
      </c>
      <c r="AG695" s="1">
        <v>148000000</v>
      </c>
      <c r="AH695" t="s">
        <v>54</v>
      </c>
      <c r="AI695">
        <v>828211</v>
      </c>
    </row>
    <row r="696" spans="1:35" x14ac:dyDescent="0.25">
      <c r="A696" t="s">
        <v>33</v>
      </c>
      <c r="B696" t="s">
        <v>34</v>
      </c>
      <c r="C696">
        <v>4077</v>
      </c>
      <c r="D696" t="s">
        <v>73</v>
      </c>
      <c r="E696">
        <v>23</v>
      </c>
      <c r="F696" t="s">
        <v>74</v>
      </c>
      <c r="G696" t="s">
        <v>74</v>
      </c>
      <c r="H696" t="s">
        <v>75</v>
      </c>
      <c r="I696">
        <v>20190611</v>
      </c>
      <c r="K696" s="1">
        <v>3386695</v>
      </c>
      <c r="L696" t="s">
        <v>76</v>
      </c>
      <c r="M696" t="s">
        <v>77</v>
      </c>
      <c r="N696" t="s">
        <v>85</v>
      </c>
      <c r="O696" t="s">
        <v>36</v>
      </c>
      <c r="P696" t="s">
        <v>36</v>
      </c>
      <c r="Q696" t="s">
        <v>37</v>
      </c>
      <c r="R696" s="1">
        <v>3386695</v>
      </c>
      <c r="S696">
        <v>500729</v>
      </c>
      <c r="T696" s="1">
        <v>76400000</v>
      </c>
      <c r="U696" t="s">
        <v>618</v>
      </c>
      <c r="V696">
        <v>76400000</v>
      </c>
      <c r="W696">
        <v>1</v>
      </c>
      <c r="X696" t="s">
        <v>2027</v>
      </c>
      <c r="Y696" s="1">
        <v>116000000</v>
      </c>
      <c r="Z696" s="1">
        <v>65.86</v>
      </c>
      <c r="AA696" t="s">
        <v>81</v>
      </c>
      <c r="AB696" t="s">
        <v>82</v>
      </c>
      <c r="AC696">
        <v>180</v>
      </c>
      <c r="AD696" t="s">
        <v>89</v>
      </c>
      <c r="AE696" t="s">
        <v>41</v>
      </c>
      <c r="AG696" s="1">
        <v>116000000</v>
      </c>
      <c r="AH696" t="s">
        <v>42</v>
      </c>
      <c r="AI696">
        <v>828211</v>
      </c>
    </row>
    <row r="697" spans="1:35" x14ac:dyDescent="0.25">
      <c r="A697" t="s">
        <v>33</v>
      </c>
      <c r="B697" t="s">
        <v>34</v>
      </c>
      <c r="C697">
        <v>4077</v>
      </c>
      <c r="D697" t="s">
        <v>73</v>
      </c>
      <c r="E697">
        <v>23</v>
      </c>
      <c r="F697" t="s">
        <v>74</v>
      </c>
      <c r="G697" t="s">
        <v>74</v>
      </c>
      <c r="H697" t="s">
        <v>75</v>
      </c>
      <c r="I697">
        <v>20190625</v>
      </c>
      <c r="K697" s="1">
        <v>1023203</v>
      </c>
      <c r="L697" t="s">
        <v>76</v>
      </c>
      <c r="M697" t="s">
        <v>77</v>
      </c>
      <c r="N697" t="s">
        <v>78</v>
      </c>
      <c r="O697" t="s">
        <v>36</v>
      </c>
      <c r="P697" t="s">
        <v>36</v>
      </c>
      <c r="Q697" t="s">
        <v>37</v>
      </c>
      <c r="R697" s="1">
        <v>1023203</v>
      </c>
      <c r="S697">
        <v>0</v>
      </c>
      <c r="T697" s="1">
        <v>62000000</v>
      </c>
      <c r="U697" t="s">
        <v>575</v>
      </c>
      <c r="V697">
        <v>62000000</v>
      </c>
      <c r="W697">
        <v>1</v>
      </c>
      <c r="X697" t="s">
        <v>2027</v>
      </c>
      <c r="Y697" s="1">
        <v>114100000</v>
      </c>
      <c r="Z697" s="1">
        <v>54.34</v>
      </c>
      <c r="AA697" t="s">
        <v>81</v>
      </c>
      <c r="AB697" t="s">
        <v>82</v>
      </c>
      <c r="AC697">
        <v>360</v>
      </c>
      <c r="AD697" t="s">
        <v>83</v>
      </c>
      <c r="AE697" t="s">
        <v>84</v>
      </c>
      <c r="AG697" s="1">
        <v>114100000</v>
      </c>
      <c r="AH697" t="s">
        <v>54</v>
      </c>
      <c r="AI697">
        <v>828211</v>
      </c>
    </row>
    <row r="698" spans="1:35" x14ac:dyDescent="0.25">
      <c r="A698" t="s">
        <v>33</v>
      </c>
      <c r="B698" t="s">
        <v>34</v>
      </c>
      <c r="C698">
        <v>4077</v>
      </c>
      <c r="D698" t="s">
        <v>73</v>
      </c>
      <c r="E698">
        <v>23</v>
      </c>
      <c r="F698" t="s">
        <v>74</v>
      </c>
      <c r="G698" t="s">
        <v>74</v>
      </c>
      <c r="H698" t="s">
        <v>75</v>
      </c>
      <c r="I698">
        <v>20190814</v>
      </c>
      <c r="K698" s="1">
        <v>1436000</v>
      </c>
      <c r="L698" t="s">
        <v>76</v>
      </c>
      <c r="M698" t="s">
        <v>77</v>
      </c>
      <c r="N698" t="s">
        <v>78</v>
      </c>
      <c r="O698" t="s">
        <v>36</v>
      </c>
      <c r="P698" t="s">
        <v>36</v>
      </c>
      <c r="Q698" t="s">
        <v>37</v>
      </c>
      <c r="R698" s="1">
        <v>1436000</v>
      </c>
      <c r="S698">
        <v>0</v>
      </c>
      <c r="T698" s="1">
        <v>48000000</v>
      </c>
      <c r="U698" t="s">
        <v>128</v>
      </c>
      <c r="V698">
        <v>48000000</v>
      </c>
      <c r="W698">
        <v>1</v>
      </c>
      <c r="X698" t="s">
        <v>2511</v>
      </c>
      <c r="Y698" s="1">
        <v>115600000</v>
      </c>
      <c r="Z698" s="1">
        <v>41.52</v>
      </c>
      <c r="AA698" t="s">
        <v>81</v>
      </c>
      <c r="AB698" t="s">
        <v>82</v>
      </c>
      <c r="AC698">
        <v>264</v>
      </c>
      <c r="AD698" t="s">
        <v>83</v>
      </c>
      <c r="AE698" t="s">
        <v>84</v>
      </c>
      <c r="AF698" t="s">
        <v>82</v>
      </c>
      <c r="AG698" s="1">
        <v>115600000</v>
      </c>
      <c r="AH698" t="s">
        <v>54</v>
      </c>
      <c r="AI698">
        <v>828211</v>
      </c>
    </row>
    <row r="699" spans="1:35" x14ac:dyDescent="0.25">
      <c r="A699" t="s">
        <v>33</v>
      </c>
      <c r="B699" t="s">
        <v>34</v>
      </c>
      <c r="C699">
        <v>4077</v>
      </c>
      <c r="D699" t="s">
        <v>73</v>
      </c>
      <c r="E699">
        <v>23</v>
      </c>
      <c r="F699" t="s">
        <v>74</v>
      </c>
      <c r="G699" t="s">
        <v>74</v>
      </c>
      <c r="H699" t="s">
        <v>75</v>
      </c>
      <c r="I699">
        <v>20190228</v>
      </c>
      <c r="K699" s="1">
        <v>1656208</v>
      </c>
      <c r="L699" t="s">
        <v>76</v>
      </c>
      <c r="M699" t="s">
        <v>77</v>
      </c>
      <c r="N699" t="s">
        <v>78</v>
      </c>
      <c r="O699" t="s">
        <v>36</v>
      </c>
      <c r="P699" t="s">
        <v>36</v>
      </c>
      <c r="Q699" t="s">
        <v>37</v>
      </c>
      <c r="R699" s="1">
        <v>1656208</v>
      </c>
      <c r="S699">
        <v>250000</v>
      </c>
      <c r="T699" s="1">
        <v>59100000</v>
      </c>
      <c r="U699" t="s">
        <v>79</v>
      </c>
      <c r="V699">
        <v>59100000</v>
      </c>
      <c r="W699">
        <v>1</v>
      </c>
      <c r="X699" t="s">
        <v>1037</v>
      </c>
      <c r="Y699" s="1">
        <v>84555000</v>
      </c>
      <c r="Z699" s="1">
        <v>69.900000000000006</v>
      </c>
      <c r="AA699" t="s">
        <v>81</v>
      </c>
      <c r="AB699" t="s">
        <v>82</v>
      </c>
      <c r="AC699">
        <v>300</v>
      </c>
      <c r="AD699" t="s">
        <v>83</v>
      </c>
      <c r="AE699" t="s">
        <v>84</v>
      </c>
      <c r="AF699" t="s">
        <v>82</v>
      </c>
      <c r="AG699" s="1">
        <v>84555000</v>
      </c>
      <c r="AH699" t="s">
        <v>54</v>
      </c>
      <c r="AI699">
        <v>828211</v>
      </c>
    </row>
    <row r="700" spans="1:35" x14ac:dyDescent="0.25">
      <c r="A700" t="s">
        <v>33</v>
      </c>
      <c r="B700" t="s">
        <v>34</v>
      </c>
      <c r="C700">
        <v>4809</v>
      </c>
      <c r="D700" t="s">
        <v>188</v>
      </c>
      <c r="E700">
        <v>23</v>
      </c>
      <c r="F700" t="s">
        <v>74</v>
      </c>
      <c r="G700" t="s">
        <v>74</v>
      </c>
      <c r="H700" t="s">
        <v>75</v>
      </c>
      <c r="I700">
        <v>20190319</v>
      </c>
      <c r="J700" t="s">
        <v>105</v>
      </c>
      <c r="K700" s="1">
        <v>1330000</v>
      </c>
      <c r="L700" t="s">
        <v>76</v>
      </c>
      <c r="M700" t="s">
        <v>77</v>
      </c>
      <c r="N700" t="s">
        <v>78</v>
      </c>
      <c r="O700" t="s">
        <v>36</v>
      </c>
      <c r="P700" t="s">
        <v>36</v>
      </c>
      <c r="Q700" t="s">
        <v>37</v>
      </c>
      <c r="R700" s="1">
        <v>1330000</v>
      </c>
      <c r="S700">
        <v>0</v>
      </c>
      <c r="T700" s="1">
        <v>59300000</v>
      </c>
      <c r="U700" t="s">
        <v>103</v>
      </c>
      <c r="V700">
        <v>0</v>
      </c>
      <c r="W700">
        <v>0</v>
      </c>
      <c r="X700" t="s">
        <v>1359</v>
      </c>
      <c r="Y700" s="1">
        <v>33640801</v>
      </c>
      <c r="Z700" s="1">
        <v>63.8</v>
      </c>
      <c r="AA700" t="s">
        <v>81</v>
      </c>
      <c r="AB700" t="s">
        <v>82</v>
      </c>
      <c r="AC700">
        <v>240</v>
      </c>
      <c r="AD700" t="s">
        <v>83</v>
      </c>
      <c r="AE700" t="s">
        <v>84</v>
      </c>
      <c r="AF700" t="s">
        <v>82</v>
      </c>
      <c r="AG700" s="1">
        <v>92940800</v>
      </c>
      <c r="AH700" t="s">
        <v>54</v>
      </c>
      <c r="AI700">
        <v>828211</v>
      </c>
    </row>
    <row r="701" spans="1:35" x14ac:dyDescent="0.25">
      <c r="A701" t="s">
        <v>33</v>
      </c>
      <c r="B701" t="s">
        <v>34</v>
      </c>
      <c r="C701">
        <v>4694</v>
      </c>
      <c r="D701" t="s">
        <v>433</v>
      </c>
      <c r="E701">
        <v>22</v>
      </c>
      <c r="F701" t="s">
        <v>74</v>
      </c>
      <c r="G701" t="s">
        <v>74</v>
      </c>
      <c r="H701" t="s">
        <v>95</v>
      </c>
      <c r="I701">
        <v>20190225</v>
      </c>
      <c r="K701" s="1">
        <v>1530000</v>
      </c>
      <c r="L701" t="s">
        <v>76</v>
      </c>
      <c r="M701" t="s">
        <v>77</v>
      </c>
      <c r="N701" t="s">
        <v>78</v>
      </c>
      <c r="O701" t="s">
        <v>36</v>
      </c>
      <c r="P701" t="s">
        <v>36</v>
      </c>
      <c r="Q701" t="s">
        <v>37</v>
      </c>
      <c r="R701" s="1">
        <v>1530000</v>
      </c>
      <c r="S701">
        <v>0</v>
      </c>
      <c r="T701" s="1">
        <v>46312740</v>
      </c>
      <c r="U701" t="s">
        <v>1075</v>
      </c>
      <c r="V701">
        <v>46312740</v>
      </c>
      <c r="W701">
        <v>1</v>
      </c>
      <c r="X701" t="s">
        <v>1037</v>
      </c>
      <c r="Y701" s="1">
        <v>77500000</v>
      </c>
      <c r="Z701" s="1">
        <v>59.76</v>
      </c>
      <c r="AA701" t="s">
        <v>81</v>
      </c>
      <c r="AB701" t="s">
        <v>82</v>
      </c>
      <c r="AC701">
        <v>240</v>
      </c>
      <c r="AD701" t="s">
        <v>354</v>
      </c>
      <c r="AE701" t="s">
        <v>84</v>
      </c>
      <c r="AG701" s="1">
        <v>77500000</v>
      </c>
      <c r="AH701" t="s">
        <v>54</v>
      </c>
      <c r="AI701">
        <v>828211</v>
      </c>
    </row>
    <row r="702" spans="1:35" x14ac:dyDescent="0.25">
      <c r="A702" t="s">
        <v>33</v>
      </c>
      <c r="B702" t="s">
        <v>34</v>
      </c>
      <c r="C702">
        <v>4077</v>
      </c>
      <c r="D702" t="s">
        <v>73</v>
      </c>
      <c r="E702">
        <v>22</v>
      </c>
      <c r="F702" t="s">
        <v>74</v>
      </c>
      <c r="G702" t="s">
        <v>74</v>
      </c>
      <c r="H702" t="s">
        <v>75</v>
      </c>
      <c r="I702">
        <v>20190814</v>
      </c>
      <c r="J702" t="s">
        <v>105</v>
      </c>
      <c r="K702" s="1">
        <v>1469796</v>
      </c>
      <c r="L702" t="s">
        <v>76</v>
      </c>
      <c r="M702" t="s">
        <v>77</v>
      </c>
      <c r="N702" t="s">
        <v>78</v>
      </c>
      <c r="O702" t="s">
        <v>36</v>
      </c>
      <c r="P702" t="s">
        <v>36</v>
      </c>
      <c r="Q702" t="s">
        <v>45</v>
      </c>
      <c r="R702" s="1">
        <v>3000000</v>
      </c>
      <c r="S702">
        <v>27168</v>
      </c>
      <c r="T702" s="1">
        <v>73000000</v>
      </c>
      <c r="U702" t="s">
        <v>71</v>
      </c>
      <c r="V702">
        <v>0</v>
      </c>
      <c r="W702">
        <v>0</v>
      </c>
      <c r="X702" t="s">
        <v>2511</v>
      </c>
      <c r="Y702" s="1">
        <v>67000001</v>
      </c>
      <c r="Z702" s="1">
        <v>52.14</v>
      </c>
      <c r="AA702" t="s">
        <v>81</v>
      </c>
      <c r="AB702" t="s">
        <v>82</v>
      </c>
      <c r="AC702">
        <v>240</v>
      </c>
      <c r="AD702" t="s">
        <v>93</v>
      </c>
      <c r="AE702" t="s">
        <v>84</v>
      </c>
      <c r="AG702" s="1">
        <v>140000000</v>
      </c>
      <c r="AH702" t="s">
        <v>42</v>
      </c>
      <c r="AI702">
        <v>828211</v>
      </c>
    </row>
    <row r="703" spans="1:35" x14ac:dyDescent="0.25">
      <c r="A703" t="s">
        <v>33</v>
      </c>
      <c r="B703" t="s">
        <v>34</v>
      </c>
      <c r="C703">
        <v>23</v>
      </c>
      <c r="D703" t="s">
        <v>52</v>
      </c>
      <c r="E703">
        <v>22</v>
      </c>
      <c r="F703" t="s">
        <v>74</v>
      </c>
      <c r="G703" t="s">
        <v>74</v>
      </c>
      <c r="H703" t="s">
        <v>1978</v>
      </c>
      <c r="I703">
        <v>20190704</v>
      </c>
      <c r="K703" s="1">
        <v>1439583</v>
      </c>
      <c r="L703" t="s">
        <v>76</v>
      </c>
      <c r="M703" t="s">
        <v>77</v>
      </c>
      <c r="N703" t="s">
        <v>78</v>
      </c>
      <c r="O703" t="s">
        <v>36</v>
      </c>
      <c r="P703" t="s">
        <v>36</v>
      </c>
      <c r="Q703" t="s">
        <v>37</v>
      </c>
      <c r="R703" s="1">
        <v>1439583</v>
      </c>
      <c r="S703">
        <v>184102</v>
      </c>
      <c r="T703" s="1">
        <v>46200000</v>
      </c>
      <c r="U703" t="s">
        <v>103</v>
      </c>
      <c r="V703">
        <v>46200000</v>
      </c>
      <c r="W703">
        <v>1</v>
      </c>
      <c r="X703" t="s">
        <v>2242</v>
      </c>
      <c r="Y703" s="1">
        <v>79243200</v>
      </c>
      <c r="Z703" s="1">
        <v>58.3</v>
      </c>
      <c r="AA703" t="s">
        <v>81</v>
      </c>
      <c r="AB703" t="s">
        <v>124</v>
      </c>
      <c r="AC703">
        <v>240</v>
      </c>
      <c r="AD703" t="s">
        <v>83</v>
      </c>
      <c r="AE703" t="s">
        <v>84</v>
      </c>
      <c r="AF703" t="s">
        <v>82</v>
      </c>
      <c r="AG703" s="1">
        <v>79243200</v>
      </c>
      <c r="AH703" t="s">
        <v>54</v>
      </c>
      <c r="AI703">
        <v>828211</v>
      </c>
    </row>
    <row r="704" spans="1:35" x14ac:dyDescent="0.25">
      <c r="A704" t="s">
        <v>33</v>
      </c>
      <c r="B704" t="s">
        <v>34</v>
      </c>
      <c r="C704">
        <v>48</v>
      </c>
      <c r="D704" t="s">
        <v>208</v>
      </c>
      <c r="E704">
        <v>22</v>
      </c>
      <c r="F704" t="s">
        <v>74</v>
      </c>
      <c r="G704" t="s">
        <v>74</v>
      </c>
      <c r="H704" t="s">
        <v>75</v>
      </c>
      <c r="I704">
        <v>20190326</v>
      </c>
      <c r="J704" t="s">
        <v>111</v>
      </c>
      <c r="K704" s="1">
        <v>1600000</v>
      </c>
      <c r="L704" t="s">
        <v>76</v>
      </c>
      <c r="M704" t="s">
        <v>77</v>
      </c>
      <c r="N704" t="s">
        <v>78</v>
      </c>
      <c r="O704" t="s">
        <v>36</v>
      </c>
      <c r="P704" t="s">
        <v>36</v>
      </c>
      <c r="Q704" t="s">
        <v>37</v>
      </c>
      <c r="R704" s="1">
        <v>1600000</v>
      </c>
      <c r="S704">
        <v>0</v>
      </c>
      <c r="T704" s="1">
        <v>62000000</v>
      </c>
      <c r="U704" t="s">
        <v>225</v>
      </c>
      <c r="V704">
        <v>0</v>
      </c>
      <c r="W704">
        <v>0</v>
      </c>
      <c r="X704" t="s">
        <v>1359</v>
      </c>
      <c r="Y704" s="1">
        <v>42100001</v>
      </c>
      <c r="Z704" s="1">
        <v>59.56</v>
      </c>
      <c r="AA704" t="s">
        <v>81</v>
      </c>
      <c r="AB704" t="s">
        <v>82</v>
      </c>
      <c r="AC704">
        <v>360</v>
      </c>
      <c r="AD704" t="s">
        <v>93</v>
      </c>
      <c r="AE704" t="s">
        <v>84</v>
      </c>
      <c r="AF704" t="s">
        <v>124</v>
      </c>
      <c r="AG704" s="1">
        <v>104100000</v>
      </c>
      <c r="AH704" t="s">
        <v>42</v>
      </c>
      <c r="AI704">
        <v>828211</v>
      </c>
    </row>
    <row r="705" spans="1:35" x14ac:dyDescent="0.25">
      <c r="A705" t="s">
        <v>33</v>
      </c>
      <c r="B705" t="s">
        <v>34</v>
      </c>
      <c r="C705">
        <v>4077</v>
      </c>
      <c r="D705" t="s">
        <v>73</v>
      </c>
      <c r="E705">
        <v>22</v>
      </c>
      <c r="F705" t="s">
        <v>74</v>
      </c>
      <c r="G705" t="s">
        <v>74</v>
      </c>
      <c r="H705" t="s">
        <v>75</v>
      </c>
      <c r="I705">
        <v>20190228</v>
      </c>
      <c r="K705" s="1">
        <v>1500000</v>
      </c>
      <c r="L705" t="s">
        <v>76</v>
      </c>
      <c r="M705" t="s">
        <v>77</v>
      </c>
      <c r="N705" t="s">
        <v>78</v>
      </c>
      <c r="O705" t="s">
        <v>36</v>
      </c>
      <c r="P705" t="s">
        <v>36</v>
      </c>
      <c r="Q705" t="s">
        <v>37</v>
      </c>
      <c r="R705" s="1">
        <v>1500000</v>
      </c>
      <c r="S705">
        <v>44788</v>
      </c>
      <c r="T705" s="1">
        <v>59000000</v>
      </c>
      <c r="U705" t="s">
        <v>103</v>
      </c>
      <c r="V705">
        <v>59000000</v>
      </c>
      <c r="W705">
        <v>1</v>
      </c>
      <c r="X705" t="s">
        <v>1037</v>
      </c>
      <c r="Y705" s="1">
        <v>98000000</v>
      </c>
      <c r="Z705" s="1">
        <v>60.2</v>
      </c>
      <c r="AA705" t="s">
        <v>81</v>
      </c>
      <c r="AB705" t="s">
        <v>82</v>
      </c>
      <c r="AC705">
        <v>360</v>
      </c>
      <c r="AD705" t="s">
        <v>83</v>
      </c>
      <c r="AE705" t="s">
        <v>84</v>
      </c>
      <c r="AF705" t="s">
        <v>82</v>
      </c>
      <c r="AG705" s="1">
        <v>98000000</v>
      </c>
      <c r="AH705" t="s">
        <v>54</v>
      </c>
      <c r="AI705">
        <v>828211</v>
      </c>
    </row>
    <row r="706" spans="1:35" x14ac:dyDescent="0.25">
      <c r="A706" t="s">
        <v>33</v>
      </c>
      <c r="B706" t="s">
        <v>34</v>
      </c>
      <c r="C706">
        <v>4077</v>
      </c>
      <c r="D706" t="s">
        <v>73</v>
      </c>
      <c r="E706">
        <v>22</v>
      </c>
      <c r="F706" t="s">
        <v>74</v>
      </c>
      <c r="G706" t="s">
        <v>74</v>
      </c>
      <c r="H706" t="s">
        <v>75</v>
      </c>
      <c r="I706">
        <v>20190808</v>
      </c>
      <c r="J706" t="s">
        <v>111</v>
      </c>
      <c r="K706" s="1">
        <v>1140300</v>
      </c>
      <c r="L706" t="s">
        <v>76</v>
      </c>
      <c r="M706" t="s">
        <v>77</v>
      </c>
      <c r="N706" t="s">
        <v>78</v>
      </c>
      <c r="O706" t="s">
        <v>36</v>
      </c>
      <c r="P706" t="s">
        <v>36</v>
      </c>
      <c r="Q706" t="s">
        <v>37</v>
      </c>
      <c r="R706" s="1">
        <v>1140300</v>
      </c>
      <c r="S706">
        <v>467833</v>
      </c>
      <c r="T706" s="1">
        <v>46000000</v>
      </c>
      <c r="U706" t="s">
        <v>128</v>
      </c>
      <c r="V706">
        <v>0</v>
      </c>
      <c r="W706">
        <v>0</v>
      </c>
      <c r="X706" t="s">
        <v>2511</v>
      </c>
      <c r="Y706" s="1">
        <v>45656522</v>
      </c>
      <c r="Z706" s="1">
        <v>50.19</v>
      </c>
      <c r="AA706" t="s">
        <v>81</v>
      </c>
      <c r="AB706" t="s">
        <v>82</v>
      </c>
      <c r="AC706">
        <v>240</v>
      </c>
      <c r="AD706" t="s">
        <v>83</v>
      </c>
      <c r="AE706" t="s">
        <v>84</v>
      </c>
      <c r="AF706" t="s">
        <v>82</v>
      </c>
      <c r="AG706" s="1">
        <v>116500000</v>
      </c>
      <c r="AH706" t="s">
        <v>54</v>
      </c>
      <c r="AI706">
        <v>828211</v>
      </c>
    </row>
    <row r="707" spans="1:35" x14ac:dyDescent="0.25">
      <c r="A707" t="s">
        <v>33</v>
      </c>
      <c r="B707" t="s">
        <v>34</v>
      </c>
      <c r="C707">
        <v>85</v>
      </c>
      <c r="D707" t="s">
        <v>181</v>
      </c>
      <c r="E707">
        <v>22</v>
      </c>
      <c r="F707" t="s">
        <v>74</v>
      </c>
      <c r="G707" t="s">
        <v>74</v>
      </c>
      <c r="H707" t="s">
        <v>75</v>
      </c>
      <c r="I707">
        <v>20190430</v>
      </c>
      <c r="J707" t="s">
        <v>111</v>
      </c>
      <c r="K707" s="1">
        <v>828116</v>
      </c>
      <c r="L707" t="s">
        <v>76</v>
      </c>
      <c r="M707" t="s">
        <v>77</v>
      </c>
      <c r="N707" t="s">
        <v>85</v>
      </c>
      <c r="O707" t="s">
        <v>36</v>
      </c>
      <c r="P707" t="s">
        <v>36</v>
      </c>
      <c r="Q707" t="s">
        <v>45</v>
      </c>
      <c r="R707" s="1">
        <v>1828116</v>
      </c>
      <c r="S707">
        <v>0</v>
      </c>
      <c r="T707" s="1">
        <v>78256962</v>
      </c>
      <c r="U707" t="s">
        <v>613</v>
      </c>
      <c r="V707">
        <v>0</v>
      </c>
      <c r="W707">
        <v>0</v>
      </c>
      <c r="X707" t="s">
        <v>1587</v>
      </c>
      <c r="Y707" s="1">
        <v>33538699</v>
      </c>
      <c r="Z707" s="1">
        <v>70</v>
      </c>
      <c r="AA707" t="s">
        <v>81</v>
      </c>
      <c r="AB707" t="s">
        <v>82</v>
      </c>
      <c r="AC707">
        <v>240</v>
      </c>
      <c r="AD707" t="s">
        <v>93</v>
      </c>
      <c r="AE707" t="s">
        <v>41</v>
      </c>
      <c r="AF707" t="s">
        <v>82</v>
      </c>
      <c r="AG707" s="1">
        <v>111795660</v>
      </c>
      <c r="AH707" t="s">
        <v>42</v>
      </c>
      <c r="AI707">
        <v>828211</v>
      </c>
    </row>
    <row r="708" spans="1:35" x14ac:dyDescent="0.25">
      <c r="A708" t="s">
        <v>33</v>
      </c>
      <c r="B708" t="s">
        <v>34</v>
      </c>
      <c r="C708">
        <v>4560</v>
      </c>
      <c r="D708" t="s">
        <v>287</v>
      </c>
      <c r="E708">
        <v>22</v>
      </c>
      <c r="F708" t="s">
        <v>74</v>
      </c>
      <c r="G708" t="s">
        <v>74</v>
      </c>
      <c r="H708" t="s">
        <v>75</v>
      </c>
      <c r="I708">
        <v>20190923</v>
      </c>
      <c r="K708" s="1">
        <v>1410000</v>
      </c>
      <c r="L708" t="s">
        <v>76</v>
      </c>
      <c r="M708" t="s">
        <v>77</v>
      </c>
      <c r="N708" t="s">
        <v>78</v>
      </c>
      <c r="O708" t="s">
        <v>36</v>
      </c>
      <c r="P708" t="s">
        <v>36</v>
      </c>
      <c r="Q708" t="s">
        <v>37</v>
      </c>
      <c r="R708" s="1">
        <v>1455000</v>
      </c>
      <c r="S708">
        <v>0</v>
      </c>
      <c r="T708" s="1">
        <v>69500000</v>
      </c>
      <c r="U708" t="s">
        <v>1372</v>
      </c>
      <c r="V708">
        <v>69500000</v>
      </c>
      <c r="W708">
        <v>1</v>
      </c>
      <c r="X708" t="s">
        <v>2709</v>
      </c>
      <c r="Y708" s="1">
        <v>108593480</v>
      </c>
      <c r="Z708" s="1">
        <v>64</v>
      </c>
      <c r="AA708" t="s">
        <v>81</v>
      </c>
      <c r="AB708" t="s">
        <v>82</v>
      </c>
      <c r="AC708">
        <v>360</v>
      </c>
      <c r="AD708" t="s">
        <v>93</v>
      </c>
      <c r="AE708" t="s">
        <v>84</v>
      </c>
      <c r="AG708" s="1">
        <v>108593480</v>
      </c>
      <c r="AH708" t="s">
        <v>42</v>
      </c>
      <c r="AI708">
        <v>828211</v>
      </c>
    </row>
    <row r="709" spans="1:35" x14ac:dyDescent="0.25">
      <c r="A709" t="s">
        <v>33</v>
      </c>
      <c r="B709" t="s">
        <v>34</v>
      </c>
      <c r="C709">
        <v>4077</v>
      </c>
      <c r="D709" t="s">
        <v>73</v>
      </c>
      <c r="E709">
        <v>22</v>
      </c>
      <c r="F709" t="s">
        <v>74</v>
      </c>
      <c r="G709" t="s">
        <v>74</v>
      </c>
      <c r="H709" t="s">
        <v>75</v>
      </c>
      <c r="I709">
        <v>20190806</v>
      </c>
      <c r="K709" s="1">
        <v>1203383</v>
      </c>
      <c r="L709" t="s">
        <v>76</v>
      </c>
      <c r="M709" t="s">
        <v>77</v>
      </c>
      <c r="N709" t="s">
        <v>78</v>
      </c>
      <c r="O709" t="s">
        <v>36</v>
      </c>
      <c r="P709" t="s">
        <v>36</v>
      </c>
      <c r="Q709" t="s">
        <v>37</v>
      </c>
      <c r="R709" s="1">
        <v>1500000</v>
      </c>
      <c r="S709">
        <v>0</v>
      </c>
      <c r="T709" s="1">
        <v>50000000</v>
      </c>
      <c r="U709" t="s">
        <v>560</v>
      </c>
      <c r="V709">
        <v>50000000</v>
      </c>
      <c r="W709">
        <v>1</v>
      </c>
      <c r="X709" t="s">
        <v>2511</v>
      </c>
      <c r="Y709" s="1">
        <v>85000000</v>
      </c>
      <c r="Z709" s="1">
        <v>58.82</v>
      </c>
      <c r="AA709" t="s">
        <v>81</v>
      </c>
      <c r="AB709" t="s">
        <v>82</v>
      </c>
      <c r="AC709">
        <v>240</v>
      </c>
      <c r="AD709" t="s">
        <v>83</v>
      </c>
      <c r="AE709" t="s">
        <v>84</v>
      </c>
      <c r="AF709" t="s">
        <v>82</v>
      </c>
      <c r="AG709" s="1">
        <v>85000000</v>
      </c>
      <c r="AH709" t="s">
        <v>42</v>
      </c>
      <c r="AI709">
        <v>828211</v>
      </c>
    </row>
    <row r="710" spans="1:35" x14ac:dyDescent="0.25">
      <c r="A710" t="s">
        <v>33</v>
      </c>
      <c r="B710" t="s">
        <v>34</v>
      </c>
      <c r="C710">
        <v>95</v>
      </c>
      <c r="D710" t="s">
        <v>415</v>
      </c>
      <c r="E710">
        <v>22</v>
      </c>
      <c r="F710" t="s">
        <v>74</v>
      </c>
      <c r="G710" t="s">
        <v>74</v>
      </c>
      <c r="H710" t="s">
        <v>75</v>
      </c>
      <c r="I710">
        <v>20191108</v>
      </c>
      <c r="K710" s="1">
        <v>2000000</v>
      </c>
      <c r="L710" t="s">
        <v>76</v>
      </c>
      <c r="M710" t="s">
        <v>77</v>
      </c>
      <c r="N710" t="s">
        <v>85</v>
      </c>
      <c r="O710" t="s">
        <v>36</v>
      </c>
      <c r="P710" t="s">
        <v>36</v>
      </c>
      <c r="Q710" t="s">
        <v>45</v>
      </c>
      <c r="R710" s="1">
        <v>2000000</v>
      </c>
      <c r="S710">
        <v>0</v>
      </c>
      <c r="T710" s="1">
        <v>70000000</v>
      </c>
      <c r="U710" t="s">
        <v>1591</v>
      </c>
      <c r="V710">
        <v>70000000</v>
      </c>
      <c r="W710">
        <v>1</v>
      </c>
      <c r="X710" t="s">
        <v>3021</v>
      </c>
      <c r="Y710" s="1">
        <v>121000000</v>
      </c>
      <c r="Z710" s="1">
        <v>57.85</v>
      </c>
      <c r="AA710" t="s">
        <v>81</v>
      </c>
      <c r="AB710" t="s">
        <v>82</v>
      </c>
      <c r="AC710">
        <v>180</v>
      </c>
      <c r="AD710" t="s">
        <v>411</v>
      </c>
      <c r="AE710" t="s">
        <v>41</v>
      </c>
      <c r="AF710" t="s">
        <v>82</v>
      </c>
      <c r="AG710" s="1">
        <v>121000000</v>
      </c>
      <c r="AH710" t="s">
        <v>54</v>
      </c>
      <c r="AI710">
        <v>828211</v>
      </c>
    </row>
    <row r="711" spans="1:35" x14ac:dyDescent="0.25">
      <c r="A711" t="s">
        <v>33</v>
      </c>
      <c r="B711" t="s">
        <v>34</v>
      </c>
      <c r="C711">
        <v>4077</v>
      </c>
      <c r="D711" t="s">
        <v>73</v>
      </c>
      <c r="E711">
        <v>21</v>
      </c>
      <c r="F711" t="s">
        <v>74</v>
      </c>
      <c r="G711" t="s">
        <v>74</v>
      </c>
      <c r="H711" t="s">
        <v>75</v>
      </c>
      <c r="I711">
        <v>20190130</v>
      </c>
      <c r="K711" s="1">
        <v>1348630</v>
      </c>
      <c r="L711" t="s">
        <v>76</v>
      </c>
      <c r="M711" t="s">
        <v>77</v>
      </c>
      <c r="N711" t="s">
        <v>78</v>
      </c>
      <c r="O711" t="s">
        <v>36</v>
      </c>
      <c r="P711" t="s">
        <v>36</v>
      </c>
      <c r="Q711" t="s">
        <v>37</v>
      </c>
      <c r="R711" s="1">
        <v>1450000</v>
      </c>
      <c r="S711">
        <v>0</v>
      </c>
      <c r="T711" s="1">
        <v>53000000</v>
      </c>
      <c r="U711" t="s">
        <v>128</v>
      </c>
      <c r="V711">
        <v>53000000</v>
      </c>
      <c r="W711">
        <v>1</v>
      </c>
      <c r="X711" t="s">
        <v>39</v>
      </c>
      <c r="Y711" s="1">
        <v>103805000</v>
      </c>
      <c r="Z711" s="1">
        <v>51.06</v>
      </c>
      <c r="AA711" t="s">
        <v>81</v>
      </c>
      <c r="AB711" t="s">
        <v>82</v>
      </c>
      <c r="AC711">
        <v>360</v>
      </c>
      <c r="AD711" t="s">
        <v>83</v>
      </c>
      <c r="AE711" t="s">
        <v>84</v>
      </c>
      <c r="AF711" t="s">
        <v>82</v>
      </c>
      <c r="AG711" s="1">
        <v>103805000</v>
      </c>
      <c r="AH711" t="s">
        <v>54</v>
      </c>
      <c r="AI711">
        <v>828211</v>
      </c>
    </row>
    <row r="712" spans="1:35" x14ac:dyDescent="0.25">
      <c r="A712" t="s">
        <v>33</v>
      </c>
      <c r="B712" t="s">
        <v>34</v>
      </c>
      <c r="C712">
        <v>68</v>
      </c>
      <c r="D712" t="s">
        <v>187</v>
      </c>
      <c r="E712">
        <v>21</v>
      </c>
      <c r="F712" t="s">
        <v>74</v>
      </c>
      <c r="G712" t="s">
        <v>74</v>
      </c>
      <c r="H712" t="s">
        <v>75</v>
      </c>
      <c r="I712">
        <v>20191006</v>
      </c>
      <c r="K712" s="1">
        <v>1690000</v>
      </c>
      <c r="L712" t="s">
        <v>76</v>
      </c>
      <c r="M712" t="s">
        <v>77</v>
      </c>
      <c r="N712" t="s">
        <v>85</v>
      </c>
      <c r="O712" t="s">
        <v>36</v>
      </c>
      <c r="P712" t="s">
        <v>36</v>
      </c>
      <c r="Q712" t="s">
        <v>37</v>
      </c>
      <c r="R712" s="1">
        <v>1690000</v>
      </c>
      <c r="S712">
        <v>0</v>
      </c>
      <c r="T712" s="1">
        <v>40000000</v>
      </c>
      <c r="U712" t="s">
        <v>221</v>
      </c>
      <c r="V712">
        <v>40000000</v>
      </c>
      <c r="W712">
        <v>1</v>
      </c>
      <c r="X712" t="s">
        <v>2883</v>
      </c>
      <c r="Y712" s="1">
        <v>69000000</v>
      </c>
      <c r="Z712" s="1">
        <v>57.97</v>
      </c>
      <c r="AA712" t="s">
        <v>81</v>
      </c>
      <c r="AB712" t="s">
        <v>82</v>
      </c>
      <c r="AC712">
        <v>240</v>
      </c>
      <c r="AD712" t="s">
        <v>265</v>
      </c>
      <c r="AE712" t="s">
        <v>41</v>
      </c>
      <c r="AF712" t="s">
        <v>82</v>
      </c>
      <c r="AG712" s="1">
        <v>69000000</v>
      </c>
      <c r="AH712" t="s">
        <v>54</v>
      </c>
      <c r="AI712">
        <v>828211</v>
      </c>
    </row>
    <row r="713" spans="1:35" x14ac:dyDescent="0.25">
      <c r="A713" t="s">
        <v>33</v>
      </c>
      <c r="B713" t="s">
        <v>34</v>
      </c>
      <c r="C713">
        <v>4077</v>
      </c>
      <c r="D713" t="s">
        <v>73</v>
      </c>
      <c r="E713">
        <v>27</v>
      </c>
      <c r="F713" t="s">
        <v>74</v>
      </c>
      <c r="G713" t="s">
        <v>74</v>
      </c>
      <c r="H713" t="s">
        <v>538</v>
      </c>
      <c r="I713">
        <v>20190812</v>
      </c>
      <c r="K713" s="1">
        <v>2797200</v>
      </c>
      <c r="L713" t="s">
        <v>76</v>
      </c>
      <c r="M713" t="s">
        <v>77</v>
      </c>
      <c r="N713" t="s">
        <v>78</v>
      </c>
      <c r="O713" t="s">
        <v>36</v>
      </c>
      <c r="P713" t="s">
        <v>36</v>
      </c>
      <c r="Q713" t="s">
        <v>37</v>
      </c>
      <c r="R713" s="1">
        <v>2797200</v>
      </c>
      <c r="S713">
        <v>30283</v>
      </c>
      <c r="T713" s="1">
        <v>67000000</v>
      </c>
      <c r="U713" t="s">
        <v>79</v>
      </c>
      <c r="V713">
        <v>67000000</v>
      </c>
      <c r="W713">
        <v>1</v>
      </c>
      <c r="X713" t="s">
        <v>2511</v>
      </c>
      <c r="Y713" s="1">
        <v>107800000</v>
      </c>
      <c r="Z713" s="1">
        <v>62.15</v>
      </c>
      <c r="AA713" t="s">
        <v>81</v>
      </c>
      <c r="AB713" t="s">
        <v>82</v>
      </c>
      <c r="AC713">
        <v>120</v>
      </c>
      <c r="AD713" t="s">
        <v>83</v>
      </c>
      <c r="AE713" t="s">
        <v>84</v>
      </c>
      <c r="AF713" t="s">
        <v>82</v>
      </c>
      <c r="AG713" s="1">
        <v>107800000</v>
      </c>
      <c r="AH713" t="s">
        <v>54</v>
      </c>
      <c r="AI713">
        <v>828211</v>
      </c>
    </row>
    <row r="714" spans="1:35" x14ac:dyDescent="0.25">
      <c r="A714" t="s">
        <v>33</v>
      </c>
      <c r="B714" t="s">
        <v>34</v>
      </c>
      <c r="C714">
        <v>4760</v>
      </c>
      <c r="D714" t="s">
        <v>132</v>
      </c>
      <c r="E714">
        <v>27</v>
      </c>
      <c r="F714" t="s">
        <v>74</v>
      </c>
      <c r="G714" t="s">
        <v>74</v>
      </c>
      <c r="H714" t="s">
        <v>75</v>
      </c>
      <c r="I714">
        <v>20190123</v>
      </c>
      <c r="K714" s="1">
        <v>7340387</v>
      </c>
      <c r="L714" t="s">
        <v>76</v>
      </c>
      <c r="M714" t="s">
        <v>97</v>
      </c>
      <c r="N714" t="s">
        <v>220</v>
      </c>
      <c r="O714" t="s">
        <v>36</v>
      </c>
      <c r="P714" t="s">
        <v>44</v>
      </c>
      <c r="Q714" t="s">
        <v>45</v>
      </c>
      <c r="R714" s="1">
        <v>9092489</v>
      </c>
      <c r="S714">
        <v>609762</v>
      </c>
      <c r="T714" s="1">
        <v>325377600</v>
      </c>
      <c r="U714" t="s">
        <v>103</v>
      </c>
      <c r="V714">
        <v>325377600</v>
      </c>
      <c r="W714">
        <v>1</v>
      </c>
      <c r="X714" t="s">
        <v>39</v>
      </c>
      <c r="Y714" s="1">
        <v>406722000</v>
      </c>
      <c r="Z714" s="1">
        <v>80</v>
      </c>
      <c r="AA714" t="s">
        <v>81</v>
      </c>
      <c r="AB714" t="s">
        <v>82</v>
      </c>
      <c r="AC714">
        <v>240</v>
      </c>
      <c r="AD714" t="s">
        <v>93</v>
      </c>
      <c r="AE714" t="s">
        <v>151</v>
      </c>
      <c r="AG714" s="1">
        <v>406722000</v>
      </c>
      <c r="AH714" t="s">
        <v>54</v>
      </c>
      <c r="AI714">
        <v>828211</v>
      </c>
    </row>
    <row r="715" spans="1:35" x14ac:dyDescent="0.25">
      <c r="A715" t="s">
        <v>33</v>
      </c>
      <c r="B715" t="s">
        <v>34</v>
      </c>
      <c r="C715">
        <v>71</v>
      </c>
      <c r="D715" t="s">
        <v>183</v>
      </c>
      <c r="E715">
        <v>27</v>
      </c>
      <c r="F715" t="s">
        <v>74</v>
      </c>
      <c r="G715" t="s">
        <v>74</v>
      </c>
      <c r="H715" t="s">
        <v>75</v>
      </c>
      <c r="I715">
        <v>20191126</v>
      </c>
      <c r="K715" s="1">
        <v>10000000</v>
      </c>
      <c r="L715" t="s">
        <v>76</v>
      </c>
      <c r="M715" t="s">
        <v>97</v>
      </c>
      <c r="N715" t="s">
        <v>220</v>
      </c>
      <c r="O715" t="s">
        <v>44</v>
      </c>
      <c r="P715" t="s">
        <v>44</v>
      </c>
      <c r="Q715" t="s">
        <v>49</v>
      </c>
      <c r="R715" s="1">
        <v>10000000</v>
      </c>
      <c r="S715">
        <v>906863</v>
      </c>
      <c r="T715" s="1">
        <v>222285000</v>
      </c>
      <c r="U715" t="s">
        <v>722</v>
      </c>
      <c r="V715">
        <v>222285000</v>
      </c>
      <c r="W715">
        <v>1</v>
      </c>
      <c r="X715" t="s">
        <v>3021</v>
      </c>
      <c r="Y715" s="1">
        <v>296380000</v>
      </c>
      <c r="Z715" s="1">
        <v>75</v>
      </c>
      <c r="AA715" t="s">
        <v>81</v>
      </c>
      <c r="AB715" t="s">
        <v>82</v>
      </c>
      <c r="AC715">
        <v>240</v>
      </c>
      <c r="AD715" t="s">
        <v>93</v>
      </c>
      <c r="AE715" t="s">
        <v>151</v>
      </c>
      <c r="AG715" s="1">
        <v>296380000</v>
      </c>
      <c r="AH715" t="s">
        <v>42</v>
      </c>
      <c r="AI715">
        <v>828211</v>
      </c>
    </row>
    <row r="716" spans="1:35" x14ac:dyDescent="0.25">
      <c r="A716" t="s">
        <v>33</v>
      </c>
      <c r="B716" t="s">
        <v>34</v>
      </c>
      <c r="C716">
        <v>4077</v>
      </c>
      <c r="D716" t="s">
        <v>73</v>
      </c>
      <c r="E716">
        <v>27</v>
      </c>
      <c r="F716" t="s">
        <v>74</v>
      </c>
      <c r="G716" t="s">
        <v>74</v>
      </c>
      <c r="H716" t="s">
        <v>75</v>
      </c>
      <c r="I716">
        <v>20191014</v>
      </c>
      <c r="K716" s="1">
        <v>1399200</v>
      </c>
      <c r="L716" t="s">
        <v>76</v>
      </c>
      <c r="M716" t="s">
        <v>77</v>
      </c>
      <c r="N716" t="s">
        <v>78</v>
      </c>
      <c r="O716" t="s">
        <v>36</v>
      </c>
      <c r="P716" t="s">
        <v>36</v>
      </c>
      <c r="Q716" t="s">
        <v>37</v>
      </c>
      <c r="R716" s="1">
        <v>1496232</v>
      </c>
      <c r="S716">
        <v>212568</v>
      </c>
      <c r="T716" s="1">
        <v>81900000</v>
      </c>
      <c r="U716" t="s">
        <v>618</v>
      </c>
      <c r="V716">
        <v>81900000</v>
      </c>
      <c r="W716">
        <v>1</v>
      </c>
      <c r="X716" t="s">
        <v>2883</v>
      </c>
      <c r="Y716" s="1">
        <v>117000000</v>
      </c>
      <c r="Z716" s="1">
        <v>70</v>
      </c>
      <c r="AA716" t="s">
        <v>81</v>
      </c>
      <c r="AB716" t="s">
        <v>82</v>
      </c>
      <c r="AC716">
        <v>240</v>
      </c>
      <c r="AD716" t="s">
        <v>89</v>
      </c>
      <c r="AE716" t="s">
        <v>84</v>
      </c>
      <c r="AF716" t="s">
        <v>82</v>
      </c>
      <c r="AG716" s="1">
        <v>117000000</v>
      </c>
      <c r="AH716" t="s">
        <v>54</v>
      </c>
      <c r="AI716">
        <v>828211</v>
      </c>
    </row>
    <row r="717" spans="1:35" x14ac:dyDescent="0.25">
      <c r="A717" t="s">
        <v>33</v>
      </c>
      <c r="B717" t="s">
        <v>34</v>
      </c>
      <c r="C717">
        <v>4729</v>
      </c>
      <c r="D717" t="s">
        <v>196</v>
      </c>
      <c r="E717">
        <v>28</v>
      </c>
      <c r="F717" t="s">
        <v>74</v>
      </c>
      <c r="G717" t="s">
        <v>74</v>
      </c>
      <c r="H717" t="s">
        <v>75</v>
      </c>
      <c r="I717">
        <v>20191008</v>
      </c>
      <c r="J717" t="s">
        <v>111</v>
      </c>
      <c r="K717" s="1">
        <v>1500000</v>
      </c>
      <c r="L717" t="s">
        <v>76</v>
      </c>
      <c r="M717" t="s">
        <v>97</v>
      </c>
      <c r="N717" t="s">
        <v>149</v>
      </c>
      <c r="O717" t="s">
        <v>36</v>
      </c>
      <c r="P717" t="s">
        <v>36</v>
      </c>
      <c r="Q717" t="s">
        <v>37</v>
      </c>
      <c r="R717" s="1">
        <v>1500000</v>
      </c>
      <c r="S717">
        <v>30636</v>
      </c>
      <c r="T717" s="1">
        <v>149600000</v>
      </c>
      <c r="V717">
        <v>0</v>
      </c>
      <c r="W717">
        <v>0</v>
      </c>
      <c r="X717" t="s">
        <v>2883</v>
      </c>
      <c r="Y717" s="1">
        <v>37400001</v>
      </c>
      <c r="Z717" s="1">
        <v>80</v>
      </c>
      <c r="AA717" t="s">
        <v>164</v>
      </c>
      <c r="AB717" t="s">
        <v>82</v>
      </c>
      <c r="AC717">
        <v>240</v>
      </c>
      <c r="AD717" t="s">
        <v>93</v>
      </c>
      <c r="AE717" t="s">
        <v>151</v>
      </c>
      <c r="AG717" s="1">
        <v>157411961</v>
      </c>
      <c r="AH717" t="s">
        <v>42</v>
      </c>
      <c r="AI717">
        <v>828211</v>
      </c>
    </row>
    <row r="718" spans="1:35" x14ac:dyDescent="0.25">
      <c r="A718" t="s">
        <v>33</v>
      </c>
      <c r="B718" t="s">
        <v>34</v>
      </c>
      <c r="C718">
        <v>4574</v>
      </c>
      <c r="D718" t="s">
        <v>146</v>
      </c>
      <c r="E718">
        <v>28</v>
      </c>
      <c r="F718" t="s">
        <v>74</v>
      </c>
      <c r="G718" t="s">
        <v>74</v>
      </c>
      <c r="H718" t="s">
        <v>218</v>
      </c>
      <c r="I718">
        <v>20190529</v>
      </c>
      <c r="J718" t="s">
        <v>105</v>
      </c>
      <c r="K718" s="1">
        <v>4533834</v>
      </c>
      <c r="L718" t="s">
        <v>76</v>
      </c>
      <c r="M718" t="s">
        <v>97</v>
      </c>
      <c r="N718" t="s">
        <v>85</v>
      </c>
      <c r="O718" t="s">
        <v>36</v>
      </c>
      <c r="P718" t="s">
        <v>44</v>
      </c>
      <c r="Q718" t="s">
        <v>45</v>
      </c>
      <c r="R718" s="1">
        <v>9500000</v>
      </c>
      <c r="S718">
        <v>163210</v>
      </c>
      <c r="T718" s="1">
        <v>80000000</v>
      </c>
      <c r="U718" t="s">
        <v>221</v>
      </c>
      <c r="V718">
        <v>0</v>
      </c>
      <c r="W718">
        <v>0</v>
      </c>
      <c r="X718" t="s">
        <v>1812</v>
      </c>
      <c r="Y718" s="1">
        <v>76000001</v>
      </c>
      <c r="Z718" s="1">
        <v>51.28</v>
      </c>
      <c r="AA718" t="s">
        <v>81</v>
      </c>
      <c r="AB718" t="s">
        <v>82</v>
      </c>
      <c r="AC718">
        <v>180</v>
      </c>
      <c r="AD718" t="s">
        <v>89</v>
      </c>
      <c r="AE718" t="s">
        <v>41</v>
      </c>
      <c r="AG718" s="1">
        <v>156000000</v>
      </c>
      <c r="AH718" t="s">
        <v>54</v>
      </c>
      <c r="AI718">
        <v>828211</v>
      </c>
    </row>
    <row r="719" spans="1:35" x14ac:dyDescent="0.25">
      <c r="A719" t="s">
        <v>33</v>
      </c>
      <c r="B719" t="s">
        <v>34</v>
      </c>
      <c r="C719">
        <v>4582</v>
      </c>
      <c r="D719" t="s">
        <v>155</v>
      </c>
      <c r="E719">
        <v>28</v>
      </c>
      <c r="F719" t="s">
        <v>74</v>
      </c>
      <c r="G719" t="s">
        <v>74</v>
      </c>
      <c r="H719" t="s">
        <v>75</v>
      </c>
      <c r="I719">
        <v>20191223</v>
      </c>
      <c r="K719" s="1">
        <v>1650000</v>
      </c>
      <c r="L719" t="s">
        <v>76</v>
      </c>
      <c r="M719" t="s">
        <v>77</v>
      </c>
      <c r="N719" t="s">
        <v>78</v>
      </c>
      <c r="O719" t="s">
        <v>36</v>
      </c>
      <c r="P719" t="s">
        <v>36</v>
      </c>
      <c r="Q719" t="s">
        <v>37</v>
      </c>
      <c r="R719" s="1">
        <v>1650000</v>
      </c>
      <c r="S719">
        <v>1089698</v>
      </c>
      <c r="T719" s="1">
        <v>47937680</v>
      </c>
      <c r="U719" t="s">
        <v>3094</v>
      </c>
      <c r="V719">
        <v>47937680</v>
      </c>
      <c r="W719">
        <v>1</v>
      </c>
      <c r="X719" t="s">
        <v>3141</v>
      </c>
      <c r="Y719" s="1">
        <v>103500000</v>
      </c>
      <c r="Z719" s="1">
        <v>46.32</v>
      </c>
      <c r="AA719" t="s">
        <v>81</v>
      </c>
      <c r="AB719" t="s">
        <v>82</v>
      </c>
      <c r="AC719">
        <v>360</v>
      </c>
      <c r="AD719" t="s">
        <v>424</v>
      </c>
      <c r="AE719" t="s">
        <v>84</v>
      </c>
      <c r="AF719" t="s">
        <v>124</v>
      </c>
      <c r="AG719" s="1">
        <v>103500000</v>
      </c>
      <c r="AH719" t="s">
        <v>42</v>
      </c>
      <c r="AI719">
        <v>828211</v>
      </c>
    </row>
    <row r="720" spans="1:35" x14ac:dyDescent="0.25">
      <c r="A720" t="s">
        <v>33</v>
      </c>
      <c r="B720" t="s">
        <v>34</v>
      </c>
      <c r="C720">
        <v>70</v>
      </c>
      <c r="D720" t="s">
        <v>301</v>
      </c>
      <c r="E720">
        <v>28</v>
      </c>
      <c r="F720" t="s">
        <v>74</v>
      </c>
      <c r="G720" t="s">
        <v>74</v>
      </c>
      <c r="H720" t="s">
        <v>161</v>
      </c>
      <c r="I720">
        <v>20191230</v>
      </c>
      <c r="K720" s="1">
        <v>4605149</v>
      </c>
      <c r="L720" t="s">
        <v>130</v>
      </c>
      <c r="M720" t="s">
        <v>97</v>
      </c>
      <c r="N720" t="s">
        <v>149</v>
      </c>
      <c r="O720" t="s">
        <v>36</v>
      </c>
      <c r="P720" t="s">
        <v>36</v>
      </c>
      <c r="Q720" t="s">
        <v>37</v>
      </c>
      <c r="R720" s="1">
        <v>5707883</v>
      </c>
      <c r="S720">
        <v>97949</v>
      </c>
      <c r="T720" s="1">
        <v>117340000</v>
      </c>
      <c r="V720">
        <v>117340000</v>
      </c>
      <c r="W720">
        <v>1</v>
      </c>
      <c r="X720" t="s">
        <v>3141</v>
      </c>
      <c r="Y720" s="1">
        <v>160000000</v>
      </c>
      <c r="Z720" s="1">
        <v>73.34</v>
      </c>
      <c r="AA720" t="s">
        <v>81</v>
      </c>
      <c r="AB720" t="s">
        <v>124</v>
      </c>
      <c r="AC720">
        <v>240</v>
      </c>
      <c r="AD720" t="s">
        <v>93</v>
      </c>
      <c r="AE720" t="s">
        <v>151</v>
      </c>
      <c r="AG720" s="1">
        <v>138054000</v>
      </c>
      <c r="AH720" t="s">
        <v>54</v>
      </c>
      <c r="AI720">
        <v>828211</v>
      </c>
    </row>
    <row r="721" spans="1:35" x14ac:dyDescent="0.25">
      <c r="A721" t="s">
        <v>33</v>
      </c>
      <c r="B721" t="s">
        <v>34</v>
      </c>
      <c r="C721">
        <v>4515</v>
      </c>
      <c r="D721" t="s">
        <v>57</v>
      </c>
      <c r="E721">
        <v>28</v>
      </c>
      <c r="F721" t="s">
        <v>74</v>
      </c>
      <c r="G721" t="s">
        <v>74</v>
      </c>
      <c r="H721" t="s">
        <v>75</v>
      </c>
      <c r="I721">
        <v>20190605</v>
      </c>
      <c r="K721" s="1">
        <v>1900000</v>
      </c>
      <c r="L721" t="s">
        <v>76</v>
      </c>
      <c r="M721" t="s">
        <v>77</v>
      </c>
      <c r="N721" t="s">
        <v>78</v>
      </c>
      <c r="O721" t="s">
        <v>36</v>
      </c>
      <c r="P721" t="s">
        <v>36</v>
      </c>
      <c r="Q721" t="s">
        <v>37</v>
      </c>
      <c r="R721" s="1">
        <v>1900000</v>
      </c>
      <c r="S721">
        <v>1453290</v>
      </c>
      <c r="T721" s="1">
        <v>53000000</v>
      </c>
      <c r="U721" t="s">
        <v>103</v>
      </c>
      <c r="V721">
        <v>53000000</v>
      </c>
      <c r="W721">
        <v>1</v>
      </c>
      <c r="X721" t="s">
        <v>2027</v>
      </c>
      <c r="Y721" s="1">
        <v>76643200</v>
      </c>
      <c r="Z721" s="1">
        <v>69.150000000000006</v>
      </c>
      <c r="AA721" t="s">
        <v>81</v>
      </c>
      <c r="AB721" t="s">
        <v>82</v>
      </c>
      <c r="AC721">
        <v>360</v>
      </c>
      <c r="AD721" t="s">
        <v>93</v>
      </c>
      <c r="AE721" t="s">
        <v>84</v>
      </c>
      <c r="AF721" t="s">
        <v>82</v>
      </c>
      <c r="AG721" s="1">
        <v>76643200</v>
      </c>
      <c r="AH721" t="s">
        <v>42</v>
      </c>
      <c r="AI721">
        <v>828211</v>
      </c>
    </row>
    <row r="722" spans="1:35" x14ac:dyDescent="0.25">
      <c r="A722" t="s">
        <v>33</v>
      </c>
      <c r="B722" t="s">
        <v>34</v>
      </c>
      <c r="C722">
        <v>4077</v>
      </c>
      <c r="D722" t="s">
        <v>73</v>
      </c>
      <c r="E722">
        <v>28</v>
      </c>
      <c r="F722" t="s">
        <v>74</v>
      </c>
      <c r="G722" t="s">
        <v>74</v>
      </c>
      <c r="H722" t="s">
        <v>75</v>
      </c>
      <c r="I722">
        <v>20190116</v>
      </c>
      <c r="K722" s="1">
        <v>1923807</v>
      </c>
      <c r="L722" t="s">
        <v>76</v>
      </c>
      <c r="M722" t="s">
        <v>77</v>
      </c>
      <c r="N722" t="s">
        <v>78</v>
      </c>
      <c r="O722" t="s">
        <v>36</v>
      </c>
      <c r="P722" t="s">
        <v>36</v>
      </c>
      <c r="Q722" t="s">
        <v>37</v>
      </c>
      <c r="R722" s="1">
        <v>1923807</v>
      </c>
      <c r="S722">
        <v>394388</v>
      </c>
      <c r="T722" s="1">
        <v>65000000</v>
      </c>
      <c r="U722" t="s">
        <v>618</v>
      </c>
      <c r="V722">
        <v>65000000</v>
      </c>
      <c r="W722">
        <v>1</v>
      </c>
      <c r="X722" t="s">
        <v>39</v>
      </c>
      <c r="Y722" s="1">
        <v>111795660</v>
      </c>
      <c r="Z722" s="1">
        <v>58.14</v>
      </c>
      <c r="AA722" t="s">
        <v>81</v>
      </c>
      <c r="AB722" t="s">
        <v>82</v>
      </c>
      <c r="AC722">
        <v>360</v>
      </c>
      <c r="AD722" t="s">
        <v>132</v>
      </c>
      <c r="AE722" t="s">
        <v>84</v>
      </c>
      <c r="AF722" t="s">
        <v>124</v>
      </c>
      <c r="AG722" s="1">
        <v>111795660</v>
      </c>
      <c r="AH722" t="s">
        <v>54</v>
      </c>
      <c r="AI722">
        <v>828211</v>
      </c>
    </row>
    <row r="723" spans="1:35" x14ac:dyDescent="0.25">
      <c r="A723" t="s">
        <v>33</v>
      </c>
      <c r="B723" t="s">
        <v>34</v>
      </c>
      <c r="C723">
        <v>4077</v>
      </c>
      <c r="D723" t="s">
        <v>73</v>
      </c>
      <c r="E723">
        <v>28</v>
      </c>
      <c r="F723" t="s">
        <v>74</v>
      </c>
      <c r="G723" t="s">
        <v>74</v>
      </c>
      <c r="H723" t="s">
        <v>75</v>
      </c>
      <c r="I723">
        <v>20191119</v>
      </c>
      <c r="K723" s="1">
        <v>4000000</v>
      </c>
      <c r="L723" t="s">
        <v>76</v>
      </c>
      <c r="M723" t="s">
        <v>77</v>
      </c>
      <c r="N723" t="s">
        <v>85</v>
      </c>
      <c r="O723" t="s">
        <v>36</v>
      </c>
      <c r="P723" t="s">
        <v>36</v>
      </c>
      <c r="Q723" t="s">
        <v>37</v>
      </c>
      <c r="R723" s="1">
        <v>4000000</v>
      </c>
      <c r="S723">
        <v>1049000</v>
      </c>
      <c r="T723" s="1">
        <v>77600000</v>
      </c>
      <c r="U723" t="s">
        <v>71</v>
      </c>
      <c r="V723">
        <v>77600000</v>
      </c>
      <c r="W723">
        <v>1</v>
      </c>
      <c r="X723" t="s">
        <v>3021</v>
      </c>
      <c r="Y723" s="1">
        <v>140000000</v>
      </c>
      <c r="Z723" s="1">
        <v>55.43</v>
      </c>
      <c r="AA723" t="s">
        <v>81</v>
      </c>
      <c r="AB723" t="s">
        <v>82</v>
      </c>
      <c r="AC723">
        <v>180</v>
      </c>
      <c r="AD723" t="s">
        <v>93</v>
      </c>
      <c r="AE723" t="s">
        <v>41</v>
      </c>
      <c r="AG723" s="1">
        <v>140000000</v>
      </c>
      <c r="AH723" t="s">
        <v>54</v>
      </c>
      <c r="AI723">
        <v>828211</v>
      </c>
    </row>
    <row r="724" spans="1:35" x14ac:dyDescent="0.25">
      <c r="A724" t="s">
        <v>33</v>
      </c>
      <c r="B724" t="s">
        <v>34</v>
      </c>
      <c r="C724">
        <v>4077</v>
      </c>
      <c r="D724" t="s">
        <v>73</v>
      </c>
      <c r="E724">
        <v>28</v>
      </c>
      <c r="F724" t="s">
        <v>74</v>
      </c>
      <c r="G724" t="s">
        <v>74</v>
      </c>
      <c r="H724" t="s">
        <v>75</v>
      </c>
      <c r="I724">
        <v>20190923</v>
      </c>
      <c r="K724" s="1">
        <v>2589328</v>
      </c>
      <c r="L724" t="s">
        <v>76</v>
      </c>
      <c r="M724" t="s">
        <v>77</v>
      </c>
      <c r="N724" t="s">
        <v>85</v>
      </c>
      <c r="O724" t="s">
        <v>36</v>
      </c>
      <c r="P724" t="s">
        <v>36</v>
      </c>
      <c r="Q724" t="s">
        <v>37</v>
      </c>
      <c r="R724" s="1">
        <v>2589328</v>
      </c>
      <c r="S724">
        <v>41151</v>
      </c>
      <c r="T724" s="1">
        <v>64421680</v>
      </c>
      <c r="U724" t="s">
        <v>695</v>
      </c>
      <c r="V724">
        <v>64421680</v>
      </c>
      <c r="W724">
        <v>1</v>
      </c>
      <c r="X724" t="s">
        <v>2709</v>
      </c>
      <c r="Y724" s="1">
        <v>117900000</v>
      </c>
      <c r="Z724" s="1">
        <v>54.64</v>
      </c>
      <c r="AA724" t="s">
        <v>81</v>
      </c>
      <c r="AB724" t="s">
        <v>82</v>
      </c>
      <c r="AC724">
        <v>180</v>
      </c>
      <c r="AD724" t="s">
        <v>93</v>
      </c>
      <c r="AE724" t="s">
        <v>41</v>
      </c>
      <c r="AF724" t="s">
        <v>82</v>
      </c>
      <c r="AG724" s="1">
        <v>117900000</v>
      </c>
      <c r="AH724" t="s">
        <v>54</v>
      </c>
      <c r="AI724">
        <v>828211</v>
      </c>
    </row>
    <row r="725" spans="1:35" x14ac:dyDescent="0.25">
      <c r="A725" t="s">
        <v>33</v>
      </c>
      <c r="B725" t="s">
        <v>34</v>
      </c>
      <c r="C725">
        <v>4077</v>
      </c>
      <c r="D725" t="s">
        <v>73</v>
      </c>
      <c r="E725">
        <v>28</v>
      </c>
      <c r="F725" t="s">
        <v>74</v>
      </c>
      <c r="G725" t="s">
        <v>74</v>
      </c>
      <c r="H725" t="s">
        <v>75</v>
      </c>
      <c r="I725">
        <v>20190906</v>
      </c>
      <c r="K725" s="1">
        <v>2245000</v>
      </c>
      <c r="L725" t="s">
        <v>76</v>
      </c>
      <c r="M725" t="s">
        <v>77</v>
      </c>
      <c r="N725" t="s">
        <v>78</v>
      </c>
      <c r="O725" t="s">
        <v>36</v>
      </c>
      <c r="P725" t="s">
        <v>36</v>
      </c>
      <c r="Q725" t="s">
        <v>37</v>
      </c>
      <c r="R725" s="1">
        <v>2245000</v>
      </c>
      <c r="S725">
        <v>98000</v>
      </c>
      <c r="T725" s="1">
        <v>75000000</v>
      </c>
      <c r="U725" t="s">
        <v>1740</v>
      </c>
      <c r="V725">
        <v>75000000</v>
      </c>
      <c r="W725">
        <v>1</v>
      </c>
      <c r="X725" t="s">
        <v>2709</v>
      </c>
      <c r="Y725" s="1">
        <v>108000000</v>
      </c>
      <c r="Z725" s="1">
        <v>69.44</v>
      </c>
      <c r="AA725" t="s">
        <v>81</v>
      </c>
      <c r="AB725" t="s">
        <v>82</v>
      </c>
      <c r="AC725">
        <v>240</v>
      </c>
      <c r="AD725" t="s">
        <v>89</v>
      </c>
      <c r="AE725" t="s">
        <v>84</v>
      </c>
      <c r="AF725" t="s">
        <v>82</v>
      </c>
      <c r="AG725" s="1">
        <v>108000000</v>
      </c>
      <c r="AH725" t="s">
        <v>54</v>
      </c>
      <c r="AI725">
        <v>828211</v>
      </c>
    </row>
    <row r="726" spans="1:35" x14ac:dyDescent="0.25">
      <c r="A726" t="s">
        <v>33</v>
      </c>
      <c r="B726" t="s">
        <v>34</v>
      </c>
      <c r="C726">
        <v>4077</v>
      </c>
      <c r="D726" t="s">
        <v>73</v>
      </c>
      <c r="E726">
        <v>28</v>
      </c>
      <c r="F726" t="s">
        <v>74</v>
      </c>
      <c r="G726" t="s">
        <v>74</v>
      </c>
      <c r="H726" t="s">
        <v>75</v>
      </c>
      <c r="I726">
        <v>20190623</v>
      </c>
      <c r="K726" s="1">
        <v>3166183</v>
      </c>
      <c r="L726" t="s">
        <v>76</v>
      </c>
      <c r="M726" t="s">
        <v>77</v>
      </c>
      <c r="N726" t="s">
        <v>85</v>
      </c>
      <c r="O726" t="s">
        <v>36</v>
      </c>
      <c r="P726" t="s">
        <v>36</v>
      </c>
      <c r="Q726" t="s">
        <v>37</v>
      </c>
      <c r="R726" s="1">
        <v>3174000</v>
      </c>
      <c r="S726">
        <v>65601</v>
      </c>
      <c r="T726" s="1">
        <v>76220079</v>
      </c>
      <c r="U726" t="s">
        <v>123</v>
      </c>
      <c r="V726">
        <v>76220079</v>
      </c>
      <c r="W726">
        <v>1</v>
      </c>
      <c r="X726" t="s">
        <v>2027</v>
      </c>
      <c r="Y726" s="1">
        <v>108952365</v>
      </c>
      <c r="Z726" s="1">
        <v>69.959999999999994</v>
      </c>
      <c r="AA726" t="s">
        <v>81</v>
      </c>
      <c r="AB726" t="s">
        <v>82</v>
      </c>
      <c r="AC726">
        <v>180</v>
      </c>
      <c r="AD726" t="s">
        <v>89</v>
      </c>
      <c r="AE726" t="s">
        <v>41</v>
      </c>
      <c r="AG726" s="1">
        <v>108952365</v>
      </c>
      <c r="AH726" t="s">
        <v>42</v>
      </c>
      <c r="AI726">
        <v>828211</v>
      </c>
    </row>
    <row r="727" spans="1:35" x14ac:dyDescent="0.25">
      <c r="A727" t="s">
        <v>33</v>
      </c>
      <c r="B727" t="s">
        <v>34</v>
      </c>
      <c r="C727">
        <v>4077</v>
      </c>
      <c r="D727" t="s">
        <v>73</v>
      </c>
      <c r="E727">
        <v>28</v>
      </c>
      <c r="F727" t="s">
        <v>74</v>
      </c>
      <c r="G727" t="s">
        <v>74</v>
      </c>
      <c r="H727" t="s">
        <v>1978</v>
      </c>
      <c r="I727">
        <v>20190619</v>
      </c>
      <c r="K727" s="1">
        <v>1260854</v>
      </c>
      <c r="L727" t="s">
        <v>76</v>
      </c>
      <c r="M727" t="s">
        <v>77</v>
      </c>
      <c r="N727" t="s">
        <v>78</v>
      </c>
      <c r="O727" t="s">
        <v>36</v>
      </c>
      <c r="P727" t="s">
        <v>36</v>
      </c>
      <c r="Q727" t="s">
        <v>37</v>
      </c>
      <c r="R727" s="1">
        <v>1260854</v>
      </c>
      <c r="S727">
        <v>62407</v>
      </c>
      <c r="T727" s="1">
        <v>68600000</v>
      </c>
      <c r="U727" t="s">
        <v>240</v>
      </c>
      <c r="V727">
        <v>68600000</v>
      </c>
      <c r="W727">
        <v>1</v>
      </c>
      <c r="X727" t="s">
        <v>2027</v>
      </c>
      <c r="Y727" s="1">
        <v>98100000</v>
      </c>
      <c r="Z727" s="1">
        <v>69.930000000000007</v>
      </c>
      <c r="AA727" t="s">
        <v>81</v>
      </c>
      <c r="AB727" t="s">
        <v>124</v>
      </c>
      <c r="AC727">
        <v>240</v>
      </c>
      <c r="AD727" t="s">
        <v>89</v>
      </c>
      <c r="AE727" t="s">
        <v>84</v>
      </c>
      <c r="AF727" t="s">
        <v>82</v>
      </c>
      <c r="AG727" s="1">
        <v>98100000</v>
      </c>
      <c r="AH727" t="s">
        <v>42</v>
      </c>
      <c r="AI727">
        <v>828211</v>
      </c>
    </row>
    <row r="728" spans="1:35" x14ac:dyDescent="0.25">
      <c r="A728" t="s">
        <v>33</v>
      </c>
      <c r="B728" t="s">
        <v>34</v>
      </c>
      <c r="C728">
        <v>4574</v>
      </c>
      <c r="D728" t="s">
        <v>146</v>
      </c>
      <c r="E728">
        <v>28</v>
      </c>
      <c r="F728" t="s">
        <v>74</v>
      </c>
      <c r="G728" t="s">
        <v>74</v>
      </c>
      <c r="H728" t="s">
        <v>161</v>
      </c>
      <c r="I728">
        <v>20190828</v>
      </c>
      <c r="K728" s="1">
        <v>3352598</v>
      </c>
      <c r="L728" t="s">
        <v>76</v>
      </c>
      <c r="M728" t="s">
        <v>97</v>
      </c>
      <c r="N728" t="s">
        <v>85</v>
      </c>
      <c r="O728" t="s">
        <v>36</v>
      </c>
      <c r="P728" t="s">
        <v>36</v>
      </c>
      <c r="Q728" t="s">
        <v>37</v>
      </c>
      <c r="R728" s="1">
        <v>5092250</v>
      </c>
      <c r="S728">
        <v>610128</v>
      </c>
      <c r="T728" s="1">
        <v>83060000</v>
      </c>
      <c r="U728" t="s">
        <v>240</v>
      </c>
      <c r="V728">
        <v>83060000</v>
      </c>
      <c r="W728">
        <v>1</v>
      </c>
      <c r="X728" t="s">
        <v>2511</v>
      </c>
      <c r="Y728" s="1">
        <v>225800000</v>
      </c>
      <c r="Z728" s="1">
        <v>36.78</v>
      </c>
      <c r="AA728" t="s">
        <v>81</v>
      </c>
      <c r="AB728" t="s">
        <v>124</v>
      </c>
      <c r="AC728">
        <v>180</v>
      </c>
      <c r="AD728" t="s">
        <v>89</v>
      </c>
      <c r="AE728" t="s">
        <v>41</v>
      </c>
      <c r="AG728" s="1">
        <v>225800000</v>
      </c>
      <c r="AH728" t="s">
        <v>42</v>
      </c>
      <c r="AI728">
        <v>828211</v>
      </c>
    </row>
    <row r="729" spans="1:35" x14ac:dyDescent="0.25">
      <c r="A729" t="s">
        <v>33</v>
      </c>
      <c r="B729" t="s">
        <v>34</v>
      </c>
      <c r="C729">
        <v>4582</v>
      </c>
      <c r="D729" t="s">
        <v>155</v>
      </c>
      <c r="E729">
        <v>28</v>
      </c>
      <c r="F729" t="s">
        <v>74</v>
      </c>
      <c r="G729" t="s">
        <v>74</v>
      </c>
      <c r="H729" t="s">
        <v>75</v>
      </c>
      <c r="I729">
        <v>20191018</v>
      </c>
      <c r="K729" s="1">
        <v>6095000</v>
      </c>
      <c r="L729" t="s">
        <v>130</v>
      </c>
      <c r="M729" t="s">
        <v>97</v>
      </c>
      <c r="N729" t="s">
        <v>251</v>
      </c>
      <c r="O729" t="s">
        <v>36</v>
      </c>
      <c r="P729" t="s">
        <v>36</v>
      </c>
      <c r="Q729" t="s">
        <v>37</v>
      </c>
      <c r="R729" s="1">
        <v>6095000</v>
      </c>
      <c r="S729">
        <v>34324</v>
      </c>
      <c r="T729" s="1">
        <v>100000000</v>
      </c>
      <c r="V729">
        <v>100000000</v>
      </c>
      <c r="W729">
        <v>1</v>
      </c>
      <c r="X729" t="s">
        <v>2883</v>
      </c>
      <c r="Y729" s="1">
        <v>145000000</v>
      </c>
      <c r="Z729" s="1">
        <v>68.97</v>
      </c>
      <c r="AA729" t="s">
        <v>81</v>
      </c>
      <c r="AB729" t="s">
        <v>82</v>
      </c>
      <c r="AC729">
        <v>180</v>
      </c>
      <c r="AD729" t="s">
        <v>93</v>
      </c>
      <c r="AE729" t="s">
        <v>41</v>
      </c>
      <c r="AG729" s="1">
        <v>147000989</v>
      </c>
      <c r="AH729" t="s">
        <v>42</v>
      </c>
      <c r="AI729">
        <v>828211</v>
      </c>
    </row>
    <row r="730" spans="1:35" x14ac:dyDescent="0.25">
      <c r="A730" t="s">
        <v>33</v>
      </c>
      <c r="B730" t="s">
        <v>34</v>
      </c>
      <c r="C730">
        <v>4077</v>
      </c>
      <c r="D730" t="s">
        <v>73</v>
      </c>
      <c r="E730">
        <v>28</v>
      </c>
      <c r="F730" t="s">
        <v>74</v>
      </c>
      <c r="G730" t="s">
        <v>74</v>
      </c>
      <c r="H730" t="s">
        <v>75</v>
      </c>
      <c r="I730">
        <v>20190531</v>
      </c>
      <c r="K730" s="1">
        <v>2332000</v>
      </c>
      <c r="L730" t="s">
        <v>76</v>
      </c>
      <c r="M730" t="s">
        <v>77</v>
      </c>
      <c r="N730" t="s">
        <v>85</v>
      </c>
      <c r="O730" t="s">
        <v>36</v>
      </c>
      <c r="P730" t="s">
        <v>36</v>
      </c>
      <c r="Q730" t="s">
        <v>37</v>
      </c>
      <c r="R730" s="1">
        <v>2332000</v>
      </c>
      <c r="S730">
        <v>243518</v>
      </c>
      <c r="T730" s="1">
        <v>84000000</v>
      </c>
      <c r="U730" t="s">
        <v>71</v>
      </c>
      <c r="V730">
        <v>84000000</v>
      </c>
      <c r="W730">
        <v>1</v>
      </c>
      <c r="X730" t="s">
        <v>1812</v>
      </c>
      <c r="Y730" s="1">
        <v>140000000</v>
      </c>
      <c r="Z730" s="1">
        <v>60</v>
      </c>
      <c r="AA730" t="s">
        <v>81</v>
      </c>
      <c r="AB730" t="s">
        <v>82</v>
      </c>
      <c r="AC730">
        <v>240</v>
      </c>
      <c r="AD730" t="s">
        <v>93</v>
      </c>
      <c r="AE730" t="s">
        <v>41</v>
      </c>
      <c r="AG730" s="1">
        <v>140000000</v>
      </c>
      <c r="AH730" t="s">
        <v>54</v>
      </c>
      <c r="AI730">
        <v>828211</v>
      </c>
    </row>
    <row r="731" spans="1:35" x14ac:dyDescent="0.25">
      <c r="A731" t="s">
        <v>33</v>
      </c>
      <c r="B731" t="s">
        <v>34</v>
      </c>
      <c r="C731">
        <v>4077</v>
      </c>
      <c r="D731" t="s">
        <v>73</v>
      </c>
      <c r="E731">
        <v>28</v>
      </c>
      <c r="F731" t="s">
        <v>74</v>
      </c>
      <c r="G731" t="s">
        <v>74</v>
      </c>
      <c r="H731" t="s">
        <v>75</v>
      </c>
      <c r="I731">
        <v>20190618</v>
      </c>
      <c r="K731" s="1">
        <v>3061000</v>
      </c>
      <c r="L731" t="s">
        <v>76</v>
      </c>
      <c r="M731" t="s">
        <v>97</v>
      </c>
      <c r="N731" t="s">
        <v>85</v>
      </c>
      <c r="O731" t="s">
        <v>36</v>
      </c>
      <c r="P731" t="s">
        <v>36</v>
      </c>
      <c r="Q731" t="s">
        <v>37</v>
      </c>
      <c r="R731" s="1">
        <v>3061000</v>
      </c>
      <c r="S731">
        <v>0</v>
      </c>
      <c r="T731" s="1">
        <v>72627680</v>
      </c>
      <c r="U731" t="s">
        <v>470</v>
      </c>
      <c r="V731">
        <v>72627680</v>
      </c>
      <c r="W731">
        <v>1</v>
      </c>
      <c r="X731" t="s">
        <v>2027</v>
      </c>
      <c r="Y731" s="1">
        <v>116400000</v>
      </c>
      <c r="Z731" s="1">
        <v>62.39</v>
      </c>
      <c r="AA731" t="s">
        <v>81</v>
      </c>
      <c r="AB731" t="s">
        <v>82</v>
      </c>
      <c r="AC731">
        <v>240</v>
      </c>
      <c r="AD731" t="s">
        <v>93</v>
      </c>
      <c r="AE731" t="s">
        <v>41</v>
      </c>
      <c r="AG731" s="1">
        <v>116400000</v>
      </c>
      <c r="AH731" t="s">
        <v>54</v>
      </c>
      <c r="AI731">
        <v>828211</v>
      </c>
    </row>
    <row r="732" spans="1:35" x14ac:dyDescent="0.25">
      <c r="A732" t="s">
        <v>33</v>
      </c>
      <c r="B732" t="s">
        <v>34</v>
      </c>
      <c r="C732">
        <v>4631</v>
      </c>
      <c r="D732" t="s">
        <v>540</v>
      </c>
      <c r="E732">
        <v>28</v>
      </c>
      <c r="F732" t="s">
        <v>74</v>
      </c>
      <c r="G732" t="s">
        <v>74</v>
      </c>
      <c r="H732" t="s">
        <v>75</v>
      </c>
      <c r="I732">
        <v>20191205</v>
      </c>
      <c r="K732" s="1">
        <v>1500000</v>
      </c>
      <c r="L732" t="s">
        <v>76</v>
      </c>
      <c r="M732" t="s">
        <v>77</v>
      </c>
      <c r="N732" t="s">
        <v>85</v>
      </c>
      <c r="O732" t="s">
        <v>36</v>
      </c>
      <c r="P732" t="s">
        <v>36</v>
      </c>
      <c r="Q732" t="s">
        <v>37</v>
      </c>
      <c r="R732" s="1">
        <v>1500000</v>
      </c>
      <c r="S732">
        <v>1611438</v>
      </c>
      <c r="T732" s="1">
        <v>70000000</v>
      </c>
      <c r="U732" t="s">
        <v>221</v>
      </c>
      <c r="V732">
        <v>70000000</v>
      </c>
      <c r="W732">
        <v>1</v>
      </c>
      <c r="X732" t="s">
        <v>3141</v>
      </c>
      <c r="Y732" s="1">
        <v>119400000</v>
      </c>
      <c r="Z732" s="1">
        <v>58.63</v>
      </c>
      <c r="AA732" t="s">
        <v>81</v>
      </c>
      <c r="AB732" t="s">
        <v>82</v>
      </c>
      <c r="AC732">
        <v>240</v>
      </c>
      <c r="AD732" t="s">
        <v>411</v>
      </c>
      <c r="AE732" t="s">
        <v>41</v>
      </c>
      <c r="AF732" t="s">
        <v>82</v>
      </c>
      <c r="AG732" s="1">
        <v>119400000</v>
      </c>
      <c r="AH732" t="s">
        <v>54</v>
      </c>
      <c r="AI732">
        <v>828211</v>
      </c>
    </row>
    <row r="733" spans="1:35" x14ac:dyDescent="0.25">
      <c r="A733" t="s">
        <v>33</v>
      </c>
      <c r="B733" t="s">
        <v>34</v>
      </c>
      <c r="C733">
        <v>4573</v>
      </c>
      <c r="D733" t="s">
        <v>140</v>
      </c>
      <c r="E733">
        <v>28</v>
      </c>
      <c r="F733" t="s">
        <v>74</v>
      </c>
      <c r="G733" t="s">
        <v>74</v>
      </c>
      <c r="H733" t="s">
        <v>75</v>
      </c>
      <c r="I733">
        <v>20190220</v>
      </c>
      <c r="K733" s="1">
        <v>1600000</v>
      </c>
      <c r="L733" t="s">
        <v>76</v>
      </c>
      <c r="M733" t="s">
        <v>77</v>
      </c>
      <c r="N733" t="s">
        <v>78</v>
      </c>
      <c r="O733" t="s">
        <v>36</v>
      </c>
      <c r="P733" t="s">
        <v>36</v>
      </c>
      <c r="Q733" t="s">
        <v>37</v>
      </c>
      <c r="R733" s="1">
        <v>1600000</v>
      </c>
      <c r="S733">
        <v>135643</v>
      </c>
      <c r="T733" s="1">
        <v>62000000</v>
      </c>
      <c r="U733" t="s">
        <v>123</v>
      </c>
      <c r="V733">
        <v>62000000</v>
      </c>
      <c r="W733">
        <v>1</v>
      </c>
      <c r="X733" t="s">
        <v>1037</v>
      </c>
      <c r="Y733" s="1">
        <v>111700000</v>
      </c>
      <c r="Z733" s="1">
        <v>55.51</v>
      </c>
      <c r="AA733" t="s">
        <v>81</v>
      </c>
      <c r="AB733" t="s">
        <v>82</v>
      </c>
      <c r="AC733">
        <v>360</v>
      </c>
      <c r="AD733" t="s">
        <v>93</v>
      </c>
      <c r="AE733" t="s">
        <v>84</v>
      </c>
      <c r="AF733" t="s">
        <v>82</v>
      </c>
      <c r="AG733" s="1">
        <v>111700000</v>
      </c>
      <c r="AH733" t="s">
        <v>54</v>
      </c>
      <c r="AI733">
        <v>828211</v>
      </c>
    </row>
    <row r="734" spans="1:35" x14ac:dyDescent="0.25">
      <c r="A734" t="s">
        <v>33</v>
      </c>
      <c r="B734" t="s">
        <v>34</v>
      </c>
      <c r="C734">
        <v>4077</v>
      </c>
      <c r="D734" t="s">
        <v>73</v>
      </c>
      <c r="E734">
        <v>28</v>
      </c>
      <c r="F734" t="s">
        <v>74</v>
      </c>
      <c r="G734" t="s">
        <v>74</v>
      </c>
      <c r="H734" t="s">
        <v>75</v>
      </c>
      <c r="I734">
        <v>20190305</v>
      </c>
      <c r="K734" s="1">
        <v>1450000</v>
      </c>
      <c r="L734" t="s">
        <v>76</v>
      </c>
      <c r="M734" t="s">
        <v>77</v>
      </c>
      <c r="N734" t="s">
        <v>78</v>
      </c>
      <c r="O734" t="s">
        <v>36</v>
      </c>
      <c r="P734" t="s">
        <v>36</v>
      </c>
      <c r="Q734" t="s">
        <v>37</v>
      </c>
      <c r="R734" s="1">
        <v>1450000</v>
      </c>
      <c r="S734">
        <v>283587</v>
      </c>
      <c r="T734" s="1">
        <v>78256962</v>
      </c>
      <c r="U734" t="s">
        <v>349</v>
      </c>
      <c r="V734">
        <v>78256962</v>
      </c>
      <c r="W734">
        <v>1</v>
      </c>
      <c r="X734" t="s">
        <v>1359</v>
      </c>
      <c r="Y734" s="1">
        <v>111795660</v>
      </c>
      <c r="Z734" s="1">
        <v>70</v>
      </c>
      <c r="AA734" t="s">
        <v>81</v>
      </c>
      <c r="AB734" t="s">
        <v>82</v>
      </c>
      <c r="AC734">
        <v>240</v>
      </c>
      <c r="AD734" t="s">
        <v>93</v>
      </c>
      <c r="AE734" t="s">
        <v>84</v>
      </c>
      <c r="AG734" s="1">
        <v>111795660</v>
      </c>
      <c r="AH734" t="s">
        <v>42</v>
      </c>
      <c r="AI734">
        <v>828211</v>
      </c>
    </row>
    <row r="735" spans="1:35" x14ac:dyDescent="0.25">
      <c r="A735" t="s">
        <v>33</v>
      </c>
      <c r="B735" t="s">
        <v>34</v>
      </c>
      <c r="C735">
        <v>4077</v>
      </c>
      <c r="D735" t="s">
        <v>73</v>
      </c>
      <c r="E735">
        <v>28</v>
      </c>
      <c r="F735" t="s">
        <v>74</v>
      </c>
      <c r="G735" t="s">
        <v>74</v>
      </c>
      <c r="H735" t="s">
        <v>612</v>
      </c>
      <c r="I735">
        <v>20190701</v>
      </c>
      <c r="K735" s="1">
        <v>1141000</v>
      </c>
      <c r="L735" t="s">
        <v>76</v>
      </c>
      <c r="M735" t="s">
        <v>97</v>
      </c>
      <c r="N735" t="s">
        <v>78</v>
      </c>
      <c r="O735" t="s">
        <v>36</v>
      </c>
      <c r="P735" t="s">
        <v>36</v>
      </c>
      <c r="Q735" t="s">
        <v>37</v>
      </c>
      <c r="R735" s="1">
        <v>2400000</v>
      </c>
      <c r="S735">
        <v>208000</v>
      </c>
      <c r="T735" s="1">
        <v>80900000</v>
      </c>
      <c r="U735" t="s">
        <v>1684</v>
      </c>
      <c r="V735">
        <v>80900000</v>
      </c>
      <c r="W735">
        <v>1</v>
      </c>
      <c r="X735" t="s">
        <v>2242</v>
      </c>
      <c r="Y735" s="1">
        <v>117000000</v>
      </c>
      <c r="Z735" s="1">
        <v>69.150000000000006</v>
      </c>
      <c r="AA735" t="s">
        <v>81</v>
      </c>
      <c r="AB735" t="s">
        <v>82</v>
      </c>
      <c r="AC735">
        <v>360</v>
      </c>
      <c r="AD735" t="s">
        <v>93</v>
      </c>
      <c r="AE735" t="s">
        <v>84</v>
      </c>
      <c r="AG735" s="1">
        <v>117000000</v>
      </c>
      <c r="AH735" t="s">
        <v>54</v>
      </c>
      <c r="AI735">
        <v>828211</v>
      </c>
    </row>
    <row r="736" spans="1:35" x14ac:dyDescent="0.25">
      <c r="A736" t="s">
        <v>33</v>
      </c>
      <c r="B736" t="s">
        <v>34</v>
      </c>
      <c r="C736">
        <v>82</v>
      </c>
      <c r="D736" t="s">
        <v>281</v>
      </c>
      <c r="E736">
        <v>28</v>
      </c>
      <c r="F736" t="s">
        <v>74</v>
      </c>
      <c r="G736" t="s">
        <v>74</v>
      </c>
      <c r="H736" t="s">
        <v>75</v>
      </c>
      <c r="I736">
        <v>20190812</v>
      </c>
      <c r="K736" s="1">
        <v>2997000</v>
      </c>
      <c r="L736" t="s">
        <v>130</v>
      </c>
      <c r="M736" t="s">
        <v>97</v>
      </c>
      <c r="N736" t="s">
        <v>215</v>
      </c>
      <c r="O736" t="s">
        <v>36</v>
      </c>
      <c r="P736" t="s">
        <v>36</v>
      </c>
      <c r="Q736" t="s">
        <v>37</v>
      </c>
      <c r="R736" s="1">
        <v>3497000</v>
      </c>
      <c r="S736">
        <v>321194</v>
      </c>
      <c r="T736" s="1">
        <v>98000000</v>
      </c>
      <c r="V736">
        <v>98000000</v>
      </c>
      <c r="W736">
        <v>1</v>
      </c>
      <c r="X736" t="s">
        <v>2511</v>
      </c>
      <c r="Y736" s="1">
        <v>140000000</v>
      </c>
      <c r="Z736" s="1">
        <v>70</v>
      </c>
      <c r="AA736" t="s">
        <v>81</v>
      </c>
      <c r="AB736" t="s">
        <v>82</v>
      </c>
      <c r="AC736">
        <v>240</v>
      </c>
      <c r="AD736" t="s">
        <v>93</v>
      </c>
      <c r="AE736" t="s">
        <v>84</v>
      </c>
      <c r="AG736" s="1">
        <v>140630420</v>
      </c>
      <c r="AH736" t="s">
        <v>54</v>
      </c>
      <c r="AI736">
        <v>828211</v>
      </c>
    </row>
    <row r="737" spans="1:35" x14ac:dyDescent="0.25">
      <c r="A737" t="s">
        <v>33</v>
      </c>
      <c r="B737" t="s">
        <v>34</v>
      </c>
      <c r="C737">
        <v>19</v>
      </c>
      <c r="D737" t="s">
        <v>231</v>
      </c>
      <c r="E737">
        <v>28</v>
      </c>
      <c r="F737" t="s">
        <v>74</v>
      </c>
      <c r="G737" t="s">
        <v>74</v>
      </c>
      <c r="H737" t="s">
        <v>161</v>
      </c>
      <c r="I737">
        <v>20191028</v>
      </c>
      <c r="K737" s="1">
        <v>3659300</v>
      </c>
      <c r="L737" t="s">
        <v>76</v>
      </c>
      <c r="M737" t="s">
        <v>97</v>
      </c>
      <c r="N737" t="s">
        <v>85</v>
      </c>
      <c r="O737" t="s">
        <v>36</v>
      </c>
      <c r="P737" t="s">
        <v>36</v>
      </c>
      <c r="Q737" t="s">
        <v>37</v>
      </c>
      <c r="R737" s="1">
        <v>4100476</v>
      </c>
      <c r="S737">
        <v>1739904</v>
      </c>
      <c r="T737" s="1">
        <v>140000000</v>
      </c>
      <c r="U737" t="s">
        <v>2377</v>
      </c>
      <c r="V737">
        <v>140000000</v>
      </c>
      <c r="W737">
        <v>1</v>
      </c>
      <c r="X737" t="s">
        <v>2883</v>
      </c>
      <c r="Y737" s="1">
        <v>310964800</v>
      </c>
      <c r="Z737" s="1">
        <v>45.02</v>
      </c>
      <c r="AA737" t="s">
        <v>81</v>
      </c>
      <c r="AB737" t="s">
        <v>124</v>
      </c>
      <c r="AC737">
        <v>240</v>
      </c>
      <c r="AD737" t="s">
        <v>93</v>
      </c>
      <c r="AE737" t="s">
        <v>41</v>
      </c>
      <c r="AG737" s="1">
        <v>310964800</v>
      </c>
      <c r="AH737" t="s">
        <v>54</v>
      </c>
      <c r="AI737">
        <v>828211</v>
      </c>
    </row>
    <row r="738" spans="1:35" x14ac:dyDescent="0.25">
      <c r="A738" t="s">
        <v>33</v>
      </c>
      <c r="B738" t="s">
        <v>34</v>
      </c>
      <c r="C738">
        <v>43</v>
      </c>
      <c r="D738" t="s">
        <v>192</v>
      </c>
      <c r="E738">
        <v>28</v>
      </c>
      <c r="F738" t="s">
        <v>74</v>
      </c>
      <c r="G738" t="s">
        <v>74</v>
      </c>
      <c r="H738" t="s">
        <v>75</v>
      </c>
      <c r="I738">
        <v>20190226</v>
      </c>
      <c r="K738" s="1">
        <v>2148105</v>
      </c>
      <c r="L738" t="s">
        <v>76</v>
      </c>
      <c r="M738" t="s">
        <v>97</v>
      </c>
      <c r="N738" t="s">
        <v>78</v>
      </c>
      <c r="O738" t="s">
        <v>36</v>
      </c>
      <c r="P738" t="s">
        <v>36</v>
      </c>
      <c r="Q738" t="s">
        <v>37</v>
      </c>
      <c r="R738" s="1">
        <v>2207018</v>
      </c>
      <c r="S738">
        <v>56770</v>
      </c>
      <c r="T738" s="1">
        <v>71687287</v>
      </c>
      <c r="U738" t="s">
        <v>123</v>
      </c>
      <c r="V738">
        <v>71687287</v>
      </c>
      <c r="W738">
        <v>1</v>
      </c>
      <c r="X738" t="s">
        <v>1037</v>
      </c>
      <c r="Y738" s="1">
        <v>99063316</v>
      </c>
      <c r="Z738" s="1">
        <v>72.37</v>
      </c>
      <c r="AA738" t="s">
        <v>81</v>
      </c>
      <c r="AB738" t="s">
        <v>82</v>
      </c>
      <c r="AC738">
        <v>240</v>
      </c>
      <c r="AD738" t="s">
        <v>89</v>
      </c>
      <c r="AE738" t="s">
        <v>84</v>
      </c>
      <c r="AG738" s="1">
        <v>114850459</v>
      </c>
      <c r="AH738" t="s">
        <v>54</v>
      </c>
      <c r="AI738">
        <v>828211</v>
      </c>
    </row>
    <row r="739" spans="1:35" x14ac:dyDescent="0.25">
      <c r="A739" t="s">
        <v>33</v>
      </c>
      <c r="B739" t="s">
        <v>34</v>
      </c>
      <c r="C739">
        <v>4077</v>
      </c>
      <c r="D739" t="s">
        <v>73</v>
      </c>
      <c r="E739">
        <v>28</v>
      </c>
      <c r="F739" t="s">
        <v>74</v>
      </c>
      <c r="G739" t="s">
        <v>74</v>
      </c>
      <c r="H739" t="s">
        <v>75</v>
      </c>
      <c r="I739">
        <v>20191217</v>
      </c>
      <c r="K739" s="1">
        <v>1500000</v>
      </c>
      <c r="L739" t="s">
        <v>76</v>
      </c>
      <c r="M739" t="s">
        <v>77</v>
      </c>
      <c r="N739" t="s">
        <v>78</v>
      </c>
      <c r="O739" t="s">
        <v>36</v>
      </c>
      <c r="P739" t="s">
        <v>36</v>
      </c>
      <c r="Q739" t="s">
        <v>37</v>
      </c>
      <c r="R739" s="1">
        <v>1500000</v>
      </c>
      <c r="S739">
        <v>0</v>
      </c>
      <c r="T739" s="1">
        <v>58800000</v>
      </c>
      <c r="U739" t="s">
        <v>221</v>
      </c>
      <c r="V739">
        <v>58800000</v>
      </c>
      <c r="W739">
        <v>1</v>
      </c>
      <c r="X739" t="s">
        <v>3141</v>
      </c>
      <c r="Y739" s="1">
        <v>127800000</v>
      </c>
      <c r="Z739" s="1">
        <v>46.01</v>
      </c>
      <c r="AA739" t="s">
        <v>81</v>
      </c>
      <c r="AB739" t="s">
        <v>82</v>
      </c>
      <c r="AC739">
        <v>360</v>
      </c>
      <c r="AD739" t="s">
        <v>411</v>
      </c>
      <c r="AE739" t="s">
        <v>84</v>
      </c>
      <c r="AF739" t="s">
        <v>82</v>
      </c>
      <c r="AG739" s="1">
        <v>127800000</v>
      </c>
      <c r="AH739" t="s">
        <v>54</v>
      </c>
      <c r="AI739">
        <v>828211</v>
      </c>
    </row>
    <row r="740" spans="1:35" x14ac:dyDescent="0.25">
      <c r="A740" t="s">
        <v>33</v>
      </c>
      <c r="B740" t="s">
        <v>34</v>
      </c>
      <c r="C740">
        <v>4077</v>
      </c>
      <c r="D740" t="s">
        <v>73</v>
      </c>
      <c r="E740">
        <v>28</v>
      </c>
      <c r="F740" t="s">
        <v>74</v>
      </c>
      <c r="G740" t="s">
        <v>74</v>
      </c>
      <c r="H740" t="s">
        <v>75</v>
      </c>
      <c r="I740">
        <v>20191001</v>
      </c>
      <c r="K740" s="1">
        <v>3090000</v>
      </c>
      <c r="L740" t="s">
        <v>76</v>
      </c>
      <c r="M740" t="s">
        <v>77</v>
      </c>
      <c r="N740" t="s">
        <v>78</v>
      </c>
      <c r="O740" t="s">
        <v>36</v>
      </c>
      <c r="P740" t="s">
        <v>36</v>
      </c>
      <c r="Q740" t="s">
        <v>37</v>
      </c>
      <c r="R740" s="1">
        <v>3100000</v>
      </c>
      <c r="S740">
        <v>359844</v>
      </c>
      <c r="T740" s="1">
        <v>95900000</v>
      </c>
      <c r="U740" t="s">
        <v>1951</v>
      </c>
      <c r="V740">
        <v>95900000</v>
      </c>
      <c r="W740">
        <v>1</v>
      </c>
      <c r="X740" t="s">
        <v>2883</v>
      </c>
      <c r="Y740" s="1">
        <v>137000000</v>
      </c>
      <c r="Z740" s="1">
        <v>70</v>
      </c>
      <c r="AA740" t="s">
        <v>81</v>
      </c>
      <c r="AB740" t="s">
        <v>82</v>
      </c>
      <c r="AC740">
        <v>240</v>
      </c>
      <c r="AD740" t="s">
        <v>243</v>
      </c>
      <c r="AE740" t="s">
        <v>84</v>
      </c>
      <c r="AG740" s="1">
        <v>137000000</v>
      </c>
      <c r="AH740" t="s">
        <v>54</v>
      </c>
      <c r="AI740">
        <v>828211</v>
      </c>
    </row>
    <row r="741" spans="1:35" x14ac:dyDescent="0.25">
      <c r="A741" t="s">
        <v>33</v>
      </c>
      <c r="B741" t="s">
        <v>34</v>
      </c>
      <c r="C741">
        <v>4077</v>
      </c>
      <c r="D741" t="s">
        <v>73</v>
      </c>
      <c r="E741">
        <v>28</v>
      </c>
      <c r="F741" t="s">
        <v>74</v>
      </c>
      <c r="G741" t="s">
        <v>74</v>
      </c>
      <c r="H741" t="s">
        <v>75</v>
      </c>
      <c r="I741">
        <v>20190123</v>
      </c>
      <c r="K741" s="1">
        <v>2500000</v>
      </c>
      <c r="L741" t="s">
        <v>76</v>
      </c>
      <c r="M741" t="s">
        <v>77</v>
      </c>
      <c r="N741" t="s">
        <v>78</v>
      </c>
      <c r="O741" t="s">
        <v>36</v>
      </c>
      <c r="P741" t="s">
        <v>36</v>
      </c>
      <c r="Q741" t="s">
        <v>37</v>
      </c>
      <c r="R741" s="1">
        <v>2500000</v>
      </c>
      <c r="S741">
        <v>71346</v>
      </c>
      <c r="T741" s="1">
        <v>71295165</v>
      </c>
      <c r="U741" t="s">
        <v>468</v>
      </c>
      <c r="V741">
        <v>71295165</v>
      </c>
      <c r="W741">
        <v>1</v>
      </c>
      <c r="X741" t="s">
        <v>39</v>
      </c>
      <c r="Y741" s="1">
        <v>104500000</v>
      </c>
      <c r="Z741" s="1">
        <v>68.23</v>
      </c>
      <c r="AA741" t="s">
        <v>81</v>
      </c>
      <c r="AB741" t="s">
        <v>82</v>
      </c>
      <c r="AC741">
        <v>240</v>
      </c>
      <c r="AD741" t="s">
        <v>93</v>
      </c>
      <c r="AE741" t="s">
        <v>84</v>
      </c>
      <c r="AF741" t="s">
        <v>82</v>
      </c>
      <c r="AG741" s="1">
        <v>104500000</v>
      </c>
      <c r="AH741" t="s">
        <v>42</v>
      </c>
      <c r="AI741">
        <v>828211</v>
      </c>
    </row>
    <row r="742" spans="1:35" x14ac:dyDescent="0.25">
      <c r="A742" t="s">
        <v>33</v>
      </c>
      <c r="B742" t="s">
        <v>34</v>
      </c>
      <c r="C742">
        <v>4518</v>
      </c>
      <c r="D742" t="s">
        <v>168</v>
      </c>
      <c r="E742">
        <v>28</v>
      </c>
      <c r="F742" t="s">
        <v>74</v>
      </c>
      <c r="G742" t="s">
        <v>74</v>
      </c>
      <c r="H742" t="s">
        <v>2063</v>
      </c>
      <c r="I742">
        <v>20190618</v>
      </c>
      <c r="K742" s="1">
        <v>2087499</v>
      </c>
      <c r="L742" t="s">
        <v>76</v>
      </c>
      <c r="M742" t="s">
        <v>97</v>
      </c>
      <c r="N742" t="s">
        <v>220</v>
      </c>
      <c r="O742" t="s">
        <v>36</v>
      </c>
      <c r="P742" t="s">
        <v>36</v>
      </c>
      <c r="Q742" t="s">
        <v>37</v>
      </c>
      <c r="R742" s="1">
        <v>3964000</v>
      </c>
      <c r="S742">
        <v>0</v>
      </c>
      <c r="T742" s="1">
        <v>118640000</v>
      </c>
      <c r="U742" t="s">
        <v>1200</v>
      </c>
      <c r="V742">
        <v>118640000</v>
      </c>
      <c r="W742">
        <v>1</v>
      </c>
      <c r="X742" t="s">
        <v>2027</v>
      </c>
      <c r="Y742" s="1">
        <v>148300000</v>
      </c>
      <c r="Z742" s="1">
        <v>80</v>
      </c>
      <c r="AA742" t="s">
        <v>81</v>
      </c>
      <c r="AB742" t="s">
        <v>124</v>
      </c>
      <c r="AC742">
        <v>240</v>
      </c>
      <c r="AD742" t="s">
        <v>132</v>
      </c>
      <c r="AE742" t="s">
        <v>151</v>
      </c>
      <c r="AG742" s="1">
        <v>148300000</v>
      </c>
      <c r="AH742" t="s">
        <v>54</v>
      </c>
      <c r="AI742">
        <v>828211</v>
      </c>
    </row>
    <row r="743" spans="1:35" x14ac:dyDescent="0.25">
      <c r="A743" t="s">
        <v>33</v>
      </c>
      <c r="B743" t="s">
        <v>34</v>
      </c>
      <c r="C743">
        <v>4077</v>
      </c>
      <c r="D743" t="s">
        <v>73</v>
      </c>
      <c r="E743">
        <v>28</v>
      </c>
      <c r="F743" t="s">
        <v>74</v>
      </c>
      <c r="G743" t="s">
        <v>74</v>
      </c>
      <c r="H743" t="s">
        <v>75</v>
      </c>
      <c r="I743">
        <v>20190404</v>
      </c>
      <c r="K743" s="1">
        <v>2343250</v>
      </c>
      <c r="L743" t="s">
        <v>76</v>
      </c>
      <c r="M743" t="s">
        <v>97</v>
      </c>
      <c r="N743" t="s">
        <v>78</v>
      </c>
      <c r="O743" t="s">
        <v>36</v>
      </c>
      <c r="P743" t="s">
        <v>36</v>
      </c>
      <c r="Q743" t="s">
        <v>37</v>
      </c>
      <c r="R743" s="1">
        <v>2343250</v>
      </c>
      <c r="S743">
        <v>58000</v>
      </c>
      <c r="T743" s="1">
        <v>78000000</v>
      </c>
      <c r="U743" t="s">
        <v>618</v>
      </c>
      <c r="V743">
        <v>78000000</v>
      </c>
      <c r="W743">
        <v>1</v>
      </c>
      <c r="X743" t="s">
        <v>1587</v>
      </c>
      <c r="Y743" s="1">
        <v>112000000</v>
      </c>
      <c r="Z743" s="1">
        <v>69.64</v>
      </c>
      <c r="AA743" t="s">
        <v>81</v>
      </c>
      <c r="AB743" t="s">
        <v>82</v>
      </c>
      <c r="AC743">
        <v>240</v>
      </c>
      <c r="AD743" t="s">
        <v>89</v>
      </c>
      <c r="AE743" t="s">
        <v>84</v>
      </c>
      <c r="AG743" s="1">
        <v>112000000</v>
      </c>
      <c r="AH743" t="s">
        <v>54</v>
      </c>
      <c r="AI743">
        <v>828211</v>
      </c>
    </row>
    <row r="744" spans="1:35" x14ac:dyDescent="0.25">
      <c r="A744" t="s">
        <v>33</v>
      </c>
      <c r="B744" t="s">
        <v>34</v>
      </c>
      <c r="C744">
        <v>4077</v>
      </c>
      <c r="D744" t="s">
        <v>73</v>
      </c>
      <c r="E744">
        <v>28</v>
      </c>
      <c r="F744" t="s">
        <v>74</v>
      </c>
      <c r="G744" t="s">
        <v>74</v>
      </c>
      <c r="H744" t="s">
        <v>75</v>
      </c>
      <c r="I744">
        <v>20190605</v>
      </c>
      <c r="K744" s="1">
        <v>3568738</v>
      </c>
      <c r="L744" t="s">
        <v>76</v>
      </c>
      <c r="M744" t="s">
        <v>77</v>
      </c>
      <c r="N744" t="s">
        <v>78</v>
      </c>
      <c r="O744" t="s">
        <v>36</v>
      </c>
      <c r="P744" t="s">
        <v>36</v>
      </c>
      <c r="Q744" t="s">
        <v>37</v>
      </c>
      <c r="R744" s="1">
        <v>3568738</v>
      </c>
      <c r="S744">
        <v>544498</v>
      </c>
      <c r="T744" s="1">
        <v>95500000</v>
      </c>
      <c r="U744" t="s">
        <v>71</v>
      </c>
      <c r="V744">
        <v>95500000</v>
      </c>
      <c r="W744">
        <v>1</v>
      </c>
      <c r="X744" t="s">
        <v>2027</v>
      </c>
      <c r="Y744" s="1">
        <v>139600000</v>
      </c>
      <c r="Z744" s="1">
        <v>68.41</v>
      </c>
      <c r="AA744" t="s">
        <v>81</v>
      </c>
      <c r="AB744" t="s">
        <v>82</v>
      </c>
      <c r="AC744">
        <v>180</v>
      </c>
      <c r="AD744" t="s">
        <v>93</v>
      </c>
      <c r="AE744" t="s">
        <v>84</v>
      </c>
      <c r="AG744" s="1">
        <v>139600000</v>
      </c>
      <c r="AH744" t="s">
        <v>54</v>
      </c>
      <c r="AI744">
        <v>828211</v>
      </c>
    </row>
    <row r="745" spans="1:35" x14ac:dyDescent="0.25">
      <c r="A745" t="s">
        <v>33</v>
      </c>
      <c r="B745" t="s">
        <v>34</v>
      </c>
      <c r="C745">
        <v>4077</v>
      </c>
      <c r="D745" t="s">
        <v>73</v>
      </c>
      <c r="E745">
        <v>28</v>
      </c>
      <c r="F745" t="s">
        <v>74</v>
      </c>
      <c r="G745" t="s">
        <v>74</v>
      </c>
      <c r="H745" t="s">
        <v>75</v>
      </c>
      <c r="I745">
        <v>20190218</v>
      </c>
      <c r="K745" s="1">
        <v>2000000</v>
      </c>
      <c r="L745" t="s">
        <v>76</v>
      </c>
      <c r="M745" t="s">
        <v>77</v>
      </c>
      <c r="N745" t="s">
        <v>78</v>
      </c>
      <c r="O745" t="s">
        <v>36</v>
      </c>
      <c r="P745" t="s">
        <v>36</v>
      </c>
      <c r="Q745" t="s">
        <v>37</v>
      </c>
      <c r="R745" s="1">
        <v>2000000</v>
      </c>
      <c r="S745">
        <v>94779</v>
      </c>
      <c r="T745" s="1">
        <v>43237680</v>
      </c>
      <c r="U745" t="s">
        <v>240</v>
      </c>
      <c r="V745">
        <v>43237650</v>
      </c>
      <c r="W745">
        <v>1</v>
      </c>
      <c r="X745" t="s">
        <v>1037</v>
      </c>
      <c r="Y745" s="1">
        <v>104799970</v>
      </c>
      <c r="Z745" s="1">
        <v>41.26</v>
      </c>
      <c r="AA745" t="s">
        <v>81</v>
      </c>
      <c r="AB745" t="s">
        <v>82</v>
      </c>
      <c r="AC745">
        <v>120</v>
      </c>
      <c r="AD745" t="s">
        <v>89</v>
      </c>
      <c r="AE745" t="s">
        <v>84</v>
      </c>
      <c r="AF745" t="s">
        <v>124</v>
      </c>
      <c r="AG745" s="1">
        <v>104800000</v>
      </c>
      <c r="AH745" t="s">
        <v>42</v>
      </c>
      <c r="AI745">
        <v>828211</v>
      </c>
    </row>
    <row r="746" spans="1:35" x14ac:dyDescent="0.25">
      <c r="A746" t="s">
        <v>33</v>
      </c>
      <c r="B746" t="s">
        <v>34</v>
      </c>
      <c r="C746">
        <v>4077</v>
      </c>
      <c r="D746" t="s">
        <v>73</v>
      </c>
      <c r="E746">
        <v>28</v>
      </c>
      <c r="F746" t="s">
        <v>74</v>
      </c>
      <c r="G746" t="s">
        <v>74</v>
      </c>
      <c r="H746" t="s">
        <v>3050</v>
      </c>
      <c r="I746">
        <v>20191115</v>
      </c>
      <c r="K746" s="1">
        <v>5811000</v>
      </c>
      <c r="L746" t="s">
        <v>76</v>
      </c>
      <c r="M746" t="s">
        <v>77</v>
      </c>
      <c r="N746" t="s">
        <v>85</v>
      </c>
      <c r="O746" t="s">
        <v>36</v>
      </c>
      <c r="P746" t="s">
        <v>36</v>
      </c>
      <c r="Q746" t="s">
        <v>37</v>
      </c>
      <c r="R746" s="1">
        <v>5811000</v>
      </c>
      <c r="S746">
        <v>192576</v>
      </c>
      <c r="T746" s="1">
        <v>83000000</v>
      </c>
      <c r="U746" t="s">
        <v>613</v>
      </c>
      <c r="V746">
        <v>83000000</v>
      </c>
      <c r="W746">
        <v>1</v>
      </c>
      <c r="X746" t="s">
        <v>3021</v>
      </c>
      <c r="Y746" s="1">
        <v>119000000</v>
      </c>
      <c r="Z746" s="1">
        <v>69.75</v>
      </c>
      <c r="AA746" t="s">
        <v>81</v>
      </c>
      <c r="AB746" t="s">
        <v>82</v>
      </c>
      <c r="AC746">
        <v>84</v>
      </c>
      <c r="AD746" t="s">
        <v>93</v>
      </c>
      <c r="AE746" t="s">
        <v>41</v>
      </c>
      <c r="AF746" t="s">
        <v>82</v>
      </c>
      <c r="AG746" s="1">
        <v>119000000</v>
      </c>
      <c r="AH746" t="s">
        <v>42</v>
      </c>
      <c r="AI746">
        <v>828211</v>
      </c>
    </row>
    <row r="747" spans="1:35" x14ac:dyDescent="0.25">
      <c r="A747" t="s">
        <v>33</v>
      </c>
      <c r="B747" t="s">
        <v>34</v>
      </c>
      <c r="C747">
        <v>18</v>
      </c>
      <c r="D747" t="s">
        <v>1818</v>
      </c>
      <c r="E747">
        <v>28</v>
      </c>
      <c r="F747" t="s">
        <v>74</v>
      </c>
      <c r="G747" t="s">
        <v>74</v>
      </c>
      <c r="H747" t="s">
        <v>345</v>
      </c>
      <c r="I747">
        <v>20190723</v>
      </c>
      <c r="K747" s="1">
        <v>2044000</v>
      </c>
      <c r="L747" t="s">
        <v>76</v>
      </c>
      <c r="M747" t="s">
        <v>97</v>
      </c>
      <c r="N747" t="s">
        <v>85</v>
      </c>
      <c r="O747" t="s">
        <v>36</v>
      </c>
      <c r="P747" t="s">
        <v>36</v>
      </c>
      <c r="Q747" t="s">
        <v>37</v>
      </c>
      <c r="R747" s="1">
        <v>2044000</v>
      </c>
      <c r="S747">
        <v>902127</v>
      </c>
      <c r="T747" s="1">
        <v>12350000</v>
      </c>
      <c r="U747" t="s">
        <v>1591</v>
      </c>
      <c r="V747">
        <v>12350000</v>
      </c>
      <c r="W747">
        <v>1</v>
      </c>
      <c r="X747" t="s">
        <v>2242</v>
      </c>
      <c r="Y747" s="1">
        <v>128570000</v>
      </c>
      <c r="Z747" s="1">
        <v>9.61</v>
      </c>
      <c r="AA747" t="s">
        <v>81</v>
      </c>
      <c r="AB747" t="s">
        <v>124</v>
      </c>
      <c r="AC747">
        <v>180</v>
      </c>
      <c r="AD747" t="s">
        <v>132</v>
      </c>
      <c r="AE747" t="s">
        <v>41</v>
      </c>
      <c r="AG747" s="1">
        <v>128570000</v>
      </c>
      <c r="AH747" t="s">
        <v>54</v>
      </c>
      <c r="AI747">
        <v>828211</v>
      </c>
    </row>
    <row r="748" spans="1:35" x14ac:dyDescent="0.25">
      <c r="A748" t="s">
        <v>33</v>
      </c>
      <c r="B748" t="s">
        <v>34</v>
      </c>
      <c r="C748">
        <v>80</v>
      </c>
      <c r="D748" t="s">
        <v>404</v>
      </c>
      <c r="E748">
        <v>28</v>
      </c>
      <c r="F748" t="s">
        <v>74</v>
      </c>
      <c r="G748" t="s">
        <v>74</v>
      </c>
      <c r="H748" t="s">
        <v>75</v>
      </c>
      <c r="I748">
        <v>20190325</v>
      </c>
      <c r="K748" s="1">
        <v>6522000</v>
      </c>
      <c r="L748" t="s">
        <v>76</v>
      </c>
      <c r="M748" t="s">
        <v>97</v>
      </c>
      <c r="N748" t="s">
        <v>85</v>
      </c>
      <c r="O748" t="s">
        <v>36</v>
      </c>
      <c r="P748" t="s">
        <v>36</v>
      </c>
      <c r="Q748" t="s">
        <v>37</v>
      </c>
      <c r="R748" s="1">
        <v>6522932</v>
      </c>
      <c r="S748">
        <v>367315</v>
      </c>
      <c r="T748" s="1">
        <v>204551900</v>
      </c>
      <c r="U748" t="s">
        <v>549</v>
      </c>
      <c r="V748">
        <v>204551900</v>
      </c>
      <c r="W748">
        <v>1</v>
      </c>
      <c r="X748" t="s">
        <v>1359</v>
      </c>
      <c r="Y748" s="1">
        <v>292217000</v>
      </c>
      <c r="Z748" s="1">
        <v>70</v>
      </c>
      <c r="AA748" t="s">
        <v>81</v>
      </c>
      <c r="AB748" t="s">
        <v>82</v>
      </c>
      <c r="AC748">
        <v>120</v>
      </c>
      <c r="AD748" t="s">
        <v>93</v>
      </c>
      <c r="AE748" t="s">
        <v>41</v>
      </c>
      <c r="AG748" s="1">
        <v>292217000</v>
      </c>
      <c r="AH748" t="s">
        <v>42</v>
      </c>
      <c r="AI748">
        <v>828211</v>
      </c>
    </row>
    <row r="749" spans="1:35" x14ac:dyDescent="0.25">
      <c r="A749" t="s">
        <v>33</v>
      </c>
      <c r="B749" t="s">
        <v>34</v>
      </c>
      <c r="C749">
        <v>4077</v>
      </c>
      <c r="D749" t="s">
        <v>73</v>
      </c>
      <c r="E749">
        <v>28</v>
      </c>
      <c r="F749" t="s">
        <v>74</v>
      </c>
      <c r="G749" t="s">
        <v>74</v>
      </c>
      <c r="H749" t="s">
        <v>75</v>
      </c>
      <c r="I749">
        <v>20190724</v>
      </c>
      <c r="K749" s="1">
        <v>1090000</v>
      </c>
      <c r="L749" t="s">
        <v>76</v>
      </c>
      <c r="M749" t="s">
        <v>77</v>
      </c>
      <c r="N749" t="s">
        <v>78</v>
      </c>
      <c r="O749" t="s">
        <v>36</v>
      </c>
      <c r="P749" t="s">
        <v>36</v>
      </c>
      <c r="Q749" t="s">
        <v>37</v>
      </c>
      <c r="R749" s="1">
        <v>1187032</v>
      </c>
      <c r="S749">
        <v>34213</v>
      </c>
      <c r="T749" s="1">
        <v>47000000</v>
      </c>
      <c r="U749" t="s">
        <v>1740</v>
      </c>
      <c r="V749">
        <v>47000000</v>
      </c>
      <c r="W749">
        <v>1</v>
      </c>
      <c r="X749" t="s">
        <v>2242</v>
      </c>
      <c r="Y749" s="1">
        <v>110500000</v>
      </c>
      <c r="Z749" s="1">
        <v>42.53</v>
      </c>
      <c r="AA749" t="s">
        <v>81</v>
      </c>
      <c r="AB749" t="s">
        <v>82</v>
      </c>
      <c r="AC749">
        <v>360</v>
      </c>
      <c r="AD749" t="s">
        <v>89</v>
      </c>
      <c r="AE749" t="s">
        <v>84</v>
      </c>
      <c r="AF749" t="s">
        <v>82</v>
      </c>
      <c r="AG749" s="1">
        <v>110500000</v>
      </c>
      <c r="AH749" t="s">
        <v>54</v>
      </c>
      <c r="AI749">
        <v>828211</v>
      </c>
    </row>
    <row r="750" spans="1:35" x14ac:dyDescent="0.25">
      <c r="A750" t="s">
        <v>33</v>
      </c>
      <c r="B750" t="s">
        <v>34</v>
      </c>
      <c r="C750">
        <v>4570</v>
      </c>
      <c r="D750" t="s">
        <v>143</v>
      </c>
      <c r="E750">
        <v>28</v>
      </c>
      <c r="F750" t="s">
        <v>74</v>
      </c>
      <c r="G750" t="s">
        <v>74</v>
      </c>
      <c r="H750" t="s">
        <v>75</v>
      </c>
      <c r="I750">
        <v>20190515</v>
      </c>
      <c r="K750" s="1">
        <v>2438000</v>
      </c>
      <c r="L750" t="s">
        <v>130</v>
      </c>
      <c r="M750" t="s">
        <v>97</v>
      </c>
      <c r="N750" t="s">
        <v>215</v>
      </c>
      <c r="O750" t="s">
        <v>36</v>
      </c>
      <c r="P750" t="s">
        <v>36</v>
      </c>
      <c r="Q750" t="s">
        <v>37</v>
      </c>
      <c r="R750" s="1">
        <v>2438000</v>
      </c>
      <c r="S750">
        <v>824958</v>
      </c>
      <c r="T750" s="1">
        <v>90000000</v>
      </c>
      <c r="V750">
        <v>90000000</v>
      </c>
      <c r="W750">
        <v>1</v>
      </c>
      <c r="X750" t="s">
        <v>1812</v>
      </c>
      <c r="Y750" s="1">
        <v>130000000</v>
      </c>
      <c r="Z750" s="1">
        <v>69.23</v>
      </c>
      <c r="AA750" t="s">
        <v>164</v>
      </c>
      <c r="AB750" t="s">
        <v>82</v>
      </c>
      <c r="AC750">
        <v>360</v>
      </c>
      <c r="AD750" t="s">
        <v>93</v>
      </c>
      <c r="AE750" t="s">
        <v>84</v>
      </c>
      <c r="AG750" s="1">
        <v>130311409</v>
      </c>
      <c r="AH750" t="s">
        <v>54</v>
      </c>
      <c r="AI750">
        <v>828211</v>
      </c>
    </row>
    <row r="751" spans="1:35" x14ac:dyDescent="0.25">
      <c r="A751" t="s">
        <v>33</v>
      </c>
      <c r="B751" t="s">
        <v>34</v>
      </c>
      <c r="C751">
        <v>45</v>
      </c>
      <c r="D751" t="s">
        <v>47</v>
      </c>
      <c r="E751">
        <v>28</v>
      </c>
      <c r="F751" t="s">
        <v>74</v>
      </c>
      <c r="G751" t="s">
        <v>74</v>
      </c>
      <c r="H751" t="s">
        <v>75</v>
      </c>
      <c r="I751">
        <v>20190811</v>
      </c>
      <c r="K751" s="1">
        <v>1006200</v>
      </c>
      <c r="L751" t="s">
        <v>76</v>
      </c>
      <c r="M751" t="s">
        <v>77</v>
      </c>
      <c r="N751" t="s">
        <v>78</v>
      </c>
      <c r="O751" t="s">
        <v>36</v>
      </c>
      <c r="P751" t="s">
        <v>36</v>
      </c>
      <c r="Q751" t="s">
        <v>37</v>
      </c>
      <c r="R751" s="1">
        <v>1206200</v>
      </c>
      <c r="S751">
        <v>138107</v>
      </c>
      <c r="T751" s="1">
        <v>37146520</v>
      </c>
      <c r="U751" t="s">
        <v>71</v>
      </c>
      <c r="V751">
        <v>37146520</v>
      </c>
      <c r="W751">
        <v>1</v>
      </c>
      <c r="X751" t="s">
        <v>2511</v>
      </c>
      <c r="Y751" s="1">
        <v>68850000</v>
      </c>
      <c r="Z751" s="1">
        <v>53.95</v>
      </c>
      <c r="AA751" t="s">
        <v>81</v>
      </c>
      <c r="AB751" t="s">
        <v>82</v>
      </c>
      <c r="AC751">
        <v>240</v>
      </c>
      <c r="AD751" t="s">
        <v>265</v>
      </c>
      <c r="AE751" t="s">
        <v>84</v>
      </c>
      <c r="AF751" t="s">
        <v>82</v>
      </c>
      <c r="AG751" s="1">
        <v>68880000</v>
      </c>
      <c r="AH751" t="s">
        <v>54</v>
      </c>
      <c r="AI751">
        <v>828211</v>
      </c>
    </row>
    <row r="752" spans="1:35" x14ac:dyDescent="0.25">
      <c r="A752" t="s">
        <v>33</v>
      </c>
      <c r="B752" t="s">
        <v>34</v>
      </c>
      <c r="C752">
        <v>4077</v>
      </c>
      <c r="D752" t="s">
        <v>73</v>
      </c>
      <c r="E752">
        <v>28</v>
      </c>
      <c r="F752" t="s">
        <v>74</v>
      </c>
      <c r="G752" t="s">
        <v>74</v>
      </c>
      <c r="H752" t="s">
        <v>75</v>
      </c>
      <c r="I752">
        <v>20190524</v>
      </c>
      <c r="K752" s="1">
        <v>1300000</v>
      </c>
      <c r="L752" t="s">
        <v>76</v>
      </c>
      <c r="M752" t="s">
        <v>97</v>
      </c>
      <c r="N752" t="s">
        <v>85</v>
      </c>
      <c r="O752" t="s">
        <v>36</v>
      </c>
      <c r="P752" t="s">
        <v>36</v>
      </c>
      <c r="Q752" t="s">
        <v>37</v>
      </c>
      <c r="R752" s="1">
        <v>1300000</v>
      </c>
      <c r="S752">
        <v>133</v>
      </c>
      <c r="T752" s="1">
        <v>70000000</v>
      </c>
      <c r="U752" t="s">
        <v>240</v>
      </c>
      <c r="V752">
        <v>70000000</v>
      </c>
      <c r="W752">
        <v>1</v>
      </c>
      <c r="X752" t="s">
        <v>1812</v>
      </c>
      <c r="Y752" s="1">
        <v>120000000</v>
      </c>
      <c r="Z752" s="1">
        <v>58.33</v>
      </c>
      <c r="AA752" t="s">
        <v>81</v>
      </c>
      <c r="AB752" t="s">
        <v>82</v>
      </c>
      <c r="AC752">
        <v>180</v>
      </c>
      <c r="AD752" t="s">
        <v>132</v>
      </c>
      <c r="AE752" t="s">
        <v>41</v>
      </c>
      <c r="AG752" s="1">
        <v>120000000</v>
      </c>
      <c r="AH752" t="s">
        <v>54</v>
      </c>
      <c r="AI752">
        <v>828211</v>
      </c>
    </row>
    <row r="753" spans="1:35" x14ac:dyDescent="0.25">
      <c r="A753" t="s">
        <v>33</v>
      </c>
      <c r="B753" t="s">
        <v>34</v>
      </c>
      <c r="C753">
        <v>4582</v>
      </c>
      <c r="D753" t="s">
        <v>155</v>
      </c>
      <c r="E753">
        <v>28</v>
      </c>
      <c r="F753" t="s">
        <v>74</v>
      </c>
      <c r="G753" t="s">
        <v>74</v>
      </c>
      <c r="H753" t="s">
        <v>75</v>
      </c>
      <c r="I753">
        <v>20190913</v>
      </c>
      <c r="K753" s="1">
        <v>2066688</v>
      </c>
      <c r="L753" t="s">
        <v>76</v>
      </c>
      <c r="M753" t="s">
        <v>77</v>
      </c>
      <c r="N753" t="s">
        <v>78</v>
      </c>
      <c r="O753" t="s">
        <v>36</v>
      </c>
      <c r="P753" t="s">
        <v>36</v>
      </c>
      <c r="Q753" t="s">
        <v>37</v>
      </c>
      <c r="R753" s="1">
        <v>2066688</v>
      </c>
      <c r="S753">
        <v>218328</v>
      </c>
      <c r="T753" s="1">
        <v>69100000</v>
      </c>
      <c r="U753" t="s">
        <v>454</v>
      </c>
      <c r="V753">
        <v>69100000</v>
      </c>
      <c r="W753">
        <v>1</v>
      </c>
      <c r="X753" t="s">
        <v>2709</v>
      </c>
      <c r="Y753" s="1">
        <v>111795000</v>
      </c>
      <c r="Z753" s="1">
        <v>61.81</v>
      </c>
      <c r="AA753" t="s">
        <v>81</v>
      </c>
      <c r="AB753" t="s">
        <v>82</v>
      </c>
      <c r="AC753">
        <v>360</v>
      </c>
      <c r="AD753" t="s">
        <v>83</v>
      </c>
      <c r="AE753" t="s">
        <v>84</v>
      </c>
      <c r="AF753" t="s">
        <v>124</v>
      </c>
      <c r="AG753" s="1">
        <v>111795000</v>
      </c>
      <c r="AH753" t="s">
        <v>54</v>
      </c>
      <c r="AI753">
        <v>828211</v>
      </c>
    </row>
    <row r="754" spans="1:35" x14ac:dyDescent="0.25">
      <c r="A754" t="s">
        <v>33</v>
      </c>
      <c r="B754" t="s">
        <v>34</v>
      </c>
      <c r="C754">
        <v>4661</v>
      </c>
      <c r="D754" t="s">
        <v>422</v>
      </c>
      <c r="E754">
        <v>28</v>
      </c>
      <c r="F754" t="s">
        <v>74</v>
      </c>
      <c r="G754" t="s">
        <v>74</v>
      </c>
      <c r="H754" t="s">
        <v>75</v>
      </c>
      <c r="I754">
        <v>20190909</v>
      </c>
      <c r="K754" s="1">
        <v>5427000</v>
      </c>
      <c r="L754" t="s">
        <v>130</v>
      </c>
      <c r="M754" t="s">
        <v>97</v>
      </c>
      <c r="N754" t="s">
        <v>149</v>
      </c>
      <c r="O754" t="s">
        <v>36</v>
      </c>
      <c r="P754" t="s">
        <v>36</v>
      </c>
      <c r="Q754" t="s">
        <v>37</v>
      </c>
      <c r="R754" s="1">
        <v>5427000</v>
      </c>
      <c r="S754">
        <v>1330817</v>
      </c>
      <c r="T754" s="1">
        <v>123548000</v>
      </c>
      <c r="V754">
        <v>123548000</v>
      </c>
      <c r="W754">
        <v>1</v>
      </c>
      <c r="X754" t="s">
        <v>2709</v>
      </c>
      <c r="Y754" s="1">
        <v>154435000</v>
      </c>
      <c r="Z754" s="1">
        <v>80</v>
      </c>
      <c r="AA754" t="s">
        <v>81</v>
      </c>
      <c r="AB754" t="s">
        <v>82</v>
      </c>
      <c r="AC754">
        <v>240</v>
      </c>
      <c r="AD754" t="s">
        <v>93</v>
      </c>
      <c r="AE754" t="s">
        <v>151</v>
      </c>
      <c r="AG754" s="1">
        <v>154435000</v>
      </c>
      <c r="AH754" t="s">
        <v>54</v>
      </c>
      <c r="AI754">
        <v>828211</v>
      </c>
    </row>
    <row r="755" spans="1:35" x14ac:dyDescent="0.25">
      <c r="A755" t="s">
        <v>33</v>
      </c>
      <c r="B755" t="s">
        <v>34</v>
      </c>
      <c r="C755">
        <v>80</v>
      </c>
      <c r="D755" t="s">
        <v>404</v>
      </c>
      <c r="E755">
        <v>28</v>
      </c>
      <c r="F755" t="s">
        <v>74</v>
      </c>
      <c r="G755" t="s">
        <v>74</v>
      </c>
      <c r="H755" t="s">
        <v>75</v>
      </c>
      <c r="I755">
        <v>20190401</v>
      </c>
      <c r="K755" s="1">
        <v>4200000</v>
      </c>
      <c r="L755" t="s">
        <v>76</v>
      </c>
      <c r="M755" t="s">
        <v>97</v>
      </c>
      <c r="N755" t="s">
        <v>220</v>
      </c>
      <c r="O755" t="s">
        <v>36</v>
      </c>
      <c r="P755" t="s">
        <v>36</v>
      </c>
      <c r="Q755" t="s">
        <v>37</v>
      </c>
      <c r="R755" s="1">
        <v>4200000</v>
      </c>
      <c r="S755">
        <v>1222215</v>
      </c>
      <c r="T755" s="1">
        <v>312010240</v>
      </c>
      <c r="U755" t="s">
        <v>549</v>
      </c>
      <c r="V755">
        <v>312010240</v>
      </c>
      <c r="W755">
        <v>1</v>
      </c>
      <c r="X755" t="s">
        <v>1587</v>
      </c>
      <c r="Y755" s="1">
        <v>390012800</v>
      </c>
      <c r="Z755" s="1">
        <v>80</v>
      </c>
      <c r="AA755" t="s">
        <v>81</v>
      </c>
      <c r="AB755" t="s">
        <v>82</v>
      </c>
      <c r="AC755">
        <v>240</v>
      </c>
      <c r="AD755" t="s">
        <v>93</v>
      </c>
      <c r="AE755" t="s">
        <v>151</v>
      </c>
      <c r="AG755" s="1">
        <v>390012800</v>
      </c>
      <c r="AH755" t="s">
        <v>54</v>
      </c>
      <c r="AI755">
        <v>828211</v>
      </c>
    </row>
    <row r="756" spans="1:35" x14ac:dyDescent="0.25">
      <c r="A756" t="s">
        <v>33</v>
      </c>
      <c r="B756" t="s">
        <v>34</v>
      </c>
      <c r="C756">
        <v>4552</v>
      </c>
      <c r="D756" t="s">
        <v>60</v>
      </c>
      <c r="E756">
        <v>28</v>
      </c>
      <c r="F756" t="s">
        <v>74</v>
      </c>
      <c r="G756" t="s">
        <v>74</v>
      </c>
      <c r="H756" t="s">
        <v>75</v>
      </c>
      <c r="I756">
        <v>20190724</v>
      </c>
      <c r="K756" s="1">
        <v>1444534</v>
      </c>
      <c r="L756" t="s">
        <v>76</v>
      </c>
      <c r="M756" t="s">
        <v>77</v>
      </c>
      <c r="N756" t="s">
        <v>85</v>
      </c>
      <c r="O756" t="s">
        <v>36</v>
      </c>
      <c r="P756" t="s">
        <v>36</v>
      </c>
      <c r="Q756" t="s">
        <v>37</v>
      </c>
      <c r="R756" s="1">
        <v>2600534</v>
      </c>
      <c r="S756">
        <v>458080</v>
      </c>
      <c r="T756" s="1">
        <v>69000000</v>
      </c>
      <c r="U756" t="s">
        <v>240</v>
      </c>
      <c r="V756">
        <v>69000000</v>
      </c>
      <c r="W756">
        <v>1</v>
      </c>
      <c r="X756" t="s">
        <v>2242</v>
      </c>
      <c r="Y756" s="1">
        <v>120000000</v>
      </c>
      <c r="Z756" s="1">
        <v>57.5</v>
      </c>
      <c r="AA756" t="s">
        <v>81</v>
      </c>
      <c r="AB756" t="s">
        <v>82</v>
      </c>
      <c r="AC756">
        <v>240</v>
      </c>
      <c r="AD756" t="s">
        <v>344</v>
      </c>
      <c r="AE756" t="s">
        <v>41</v>
      </c>
      <c r="AF756" t="s">
        <v>82</v>
      </c>
      <c r="AG756" s="1">
        <v>120000000</v>
      </c>
      <c r="AH756" t="s">
        <v>54</v>
      </c>
      <c r="AI756">
        <v>828211</v>
      </c>
    </row>
    <row r="757" spans="1:35" x14ac:dyDescent="0.25">
      <c r="A757" t="s">
        <v>33</v>
      </c>
      <c r="B757" t="s">
        <v>34</v>
      </c>
      <c r="C757">
        <v>4762</v>
      </c>
      <c r="D757" t="s">
        <v>282</v>
      </c>
      <c r="E757">
        <v>28</v>
      </c>
      <c r="F757" t="s">
        <v>74</v>
      </c>
      <c r="G757" t="s">
        <v>74</v>
      </c>
      <c r="H757" t="s">
        <v>75</v>
      </c>
      <c r="I757">
        <v>20190115</v>
      </c>
      <c r="K757" s="1">
        <v>3119000</v>
      </c>
      <c r="L757" t="s">
        <v>76</v>
      </c>
      <c r="M757" t="s">
        <v>77</v>
      </c>
      <c r="N757" t="s">
        <v>85</v>
      </c>
      <c r="O757" t="s">
        <v>36</v>
      </c>
      <c r="P757" t="s">
        <v>36</v>
      </c>
      <c r="Q757" t="s">
        <v>37</v>
      </c>
      <c r="R757" s="1">
        <v>3119000</v>
      </c>
      <c r="S757">
        <v>603110</v>
      </c>
      <c r="T757" s="1">
        <v>77300000</v>
      </c>
      <c r="U757" t="s">
        <v>86</v>
      </c>
      <c r="V757">
        <v>77300000</v>
      </c>
      <c r="W757">
        <v>1</v>
      </c>
      <c r="X757" t="s">
        <v>39</v>
      </c>
      <c r="Y757" s="1">
        <v>110500000</v>
      </c>
      <c r="Z757" s="1">
        <v>69.95</v>
      </c>
      <c r="AA757" t="s">
        <v>81</v>
      </c>
      <c r="AB757" t="s">
        <v>82</v>
      </c>
      <c r="AC757">
        <v>240</v>
      </c>
      <c r="AD757" t="s">
        <v>89</v>
      </c>
      <c r="AE757" t="s">
        <v>41</v>
      </c>
      <c r="AF757" t="s">
        <v>82</v>
      </c>
      <c r="AG757" s="1">
        <v>110500000</v>
      </c>
      <c r="AH757" t="s">
        <v>54</v>
      </c>
      <c r="AI757">
        <v>828211</v>
      </c>
    </row>
    <row r="758" spans="1:35" x14ac:dyDescent="0.25">
      <c r="A758" t="s">
        <v>33</v>
      </c>
      <c r="B758" t="s">
        <v>34</v>
      </c>
      <c r="C758">
        <v>45</v>
      </c>
      <c r="D758" t="s">
        <v>47</v>
      </c>
      <c r="E758">
        <v>28</v>
      </c>
      <c r="F758" t="s">
        <v>74</v>
      </c>
      <c r="G758" t="s">
        <v>74</v>
      </c>
      <c r="H758" t="s">
        <v>75</v>
      </c>
      <c r="I758">
        <v>20190222</v>
      </c>
      <c r="K758" s="1">
        <v>1563267</v>
      </c>
      <c r="L758" t="s">
        <v>76</v>
      </c>
      <c r="M758" t="s">
        <v>77</v>
      </c>
      <c r="N758" t="s">
        <v>78</v>
      </c>
      <c r="O758" t="s">
        <v>36</v>
      </c>
      <c r="P758" t="s">
        <v>36</v>
      </c>
      <c r="Q758" t="s">
        <v>37</v>
      </c>
      <c r="R758" s="1">
        <v>1563267</v>
      </c>
      <c r="S758">
        <v>54482</v>
      </c>
      <c r="T758" s="1">
        <v>55400000</v>
      </c>
      <c r="U758" t="s">
        <v>71</v>
      </c>
      <c r="V758">
        <v>55400000</v>
      </c>
      <c r="W758">
        <v>1</v>
      </c>
      <c r="X758" t="s">
        <v>1037</v>
      </c>
      <c r="Y758" s="1">
        <v>101710000</v>
      </c>
      <c r="Z758" s="1">
        <v>54.47</v>
      </c>
      <c r="AA758" t="s">
        <v>81</v>
      </c>
      <c r="AB758" t="s">
        <v>82</v>
      </c>
      <c r="AC758">
        <v>360</v>
      </c>
      <c r="AD758" t="s">
        <v>265</v>
      </c>
      <c r="AE758" t="s">
        <v>84</v>
      </c>
      <c r="AF758" t="s">
        <v>82</v>
      </c>
      <c r="AG758" s="1">
        <v>101710000</v>
      </c>
      <c r="AH758" t="s">
        <v>54</v>
      </c>
      <c r="AI758">
        <v>828211</v>
      </c>
    </row>
    <row r="759" spans="1:35" x14ac:dyDescent="0.25">
      <c r="A759" t="s">
        <v>33</v>
      </c>
      <c r="B759" t="s">
        <v>34</v>
      </c>
      <c r="C759">
        <v>4582</v>
      </c>
      <c r="D759" t="s">
        <v>155</v>
      </c>
      <c r="E759">
        <v>28</v>
      </c>
      <c r="F759" t="s">
        <v>74</v>
      </c>
      <c r="G759" t="s">
        <v>74</v>
      </c>
      <c r="H759" t="s">
        <v>75</v>
      </c>
      <c r="I759">
        <v>20190523</v>
      </c>
      <c r="J759" t="s">
        <v>96</v>
      </c>
      <c r="K759" s="1">
        <v>4320134</v>
      </c>
      <c r="L759" t="s">
        <v>76</v>
      </c>
      <c r="M759" t="s">
        <v>77</v>
      </c>
      <c r="N759" t="s">
        <v>85</v>
      </c>
      <c r="O759" t="s">
        <v>36</v>
      </c>
      <c r="P759" t="s">
        <v>36</v>
      </c>
      <c r="Q759" t="s">
        <v>37</v>
      </c>
      <c r="R759" s="1">
        <v>4320134</v>
      </c>
      <c r="S759">
        <v>276403</v>
      </c>
      <c r="T759" s="1">
        <v>64700000</v>
      </c>
      <c r="U759" t="s">
        <v>1967</v>
      </c>
      <c r="V759">
        <v>0</v>
      </c>
      <c r="W759">
        <v>0</v>
      </c>
      <c r="X759" t="s">
        <v>1812</v>
      </c>
      <c r="Y759" s="1">
        <v>27800001</v>
      </c>
      <c r="Z759" s="1">
        <v>69.95</v>
      </c>
      <c r="AA759" t="s">
        <v>81</v>
      </c>
      <c r="AB759" t="s">
        <v>82</v>
      </c>
      <c r="AC759">
        <v>180</v>
      </c>
      <c r="AD759" t="s">
        <v>424</v>
      </c>
      <c r="AE759" t="s">
        <v>41</v>
      </c>
      <c r="AF759" t="s">
        <v>82</v>
      </c>
      <c r="AG759" s="1">
        <v>92500000</v>
      </c>
      <c r="AH759" t="s">
        <v>54</v>
      </c>
      <c r="AI759">
        <v>828211</v>
      </c>
    </row>
    <row r="760" spans="1:35" x14ac:dyDescent="0.25">
      <c r="A760" t="s">
        <v>33</v>
      </c>
      <c r="B760" t="s">
        <v>34</v>
      </c>
      <c r="C760">
        <v>4077</v>
      </c>
      <c r="D760" t="s">
        <v>73</v>
      </c>
      <c r="E760">
        <v>28</v>
      </c>
      <c r="F760" t="s">
        <v>74</v>
      </c>
      <c r="G760" t="s">
        <v>74</v>
      </c>
      <c r="H760" t="s">
        <v>612</v>
      </c>
      <c r="I760">
        <v>20190926</v>
      </c>
      <c r="K760" s="1">
        <v>1250000</v>
      </c>
      <c r="L760" t="s">
        <v>76</v>
      </c>
      <c r="M760" t="s">
        <v>77</v>
      </c>
      <c r="N760" t="s">
        <v>78</v>
      </c>
      <c r="O760" t="s">
        <v>36</v>
      </c>
      <c r="P760" t="s">
        <v>36</v>
      </c>
      <c r="Q760" t="s">
        <v>37</v>
      </c>
      <c r="R760" s="1">
        <v>1250000</v>
      </c>
      <c r="S760">
        <v>489419</v>
      </c>
      <c r="T760" s="1">
        <v>77000000</v>
      </c>
      <c r="U760" t="s">
        <v>1711</v>
      </c>
      <c r="V760">
        <v>77000000</v>
      </c>
      <c r="W760">
        <v>1</v>
      </c>
      <c r="X760" t="s">
        <v>2709</v>
      </c>
      <c r="Y760" s="1">
        <v>111700000</v>
      </c>
      <c r="Z760" s="1">
        <v>68.930000000000007</v>
      </c>
      <c r="AA760" t="s">
        <v>81</v>
      </c>
      <c r="AB760" t="s">
        <v>82</v>
      </c>
      <c r="AC760">
        <v>240</v>
      </c>
      <c r="AD760" t="s">
        <v>93</v>
      </c>
      <c r="AE760" t="s">
        <v>84</v>
      </c>
      <c r="AF760" t="s">
        <v>82</v>
      </c>
      <c r="AG760" s="1">
        <v>111700000</v>
      </c>
      <c r="AH760" t="s">
        <v>42</v>
      </c>
      <c r="AI760">
        <v>828211</v>
      </c>
    </row>
    <row r="761" spans="1:35" x14ac:dyDescent="0.25">
      <c r="A761" t="s">
        <v>33</v>
      </c>
      <c r="B761" t="s">
        <v>34</v>
      </c>
      <c r="C761">
        <v>4077</v>
      </c>
      <c r="D761" t="s">
        <v>73</v>
      </c>
      <c r="E761">
        <v>28</v>
      </c>
      <c r="F761" t="s">
        <v>74</v>
      </c>
      <c r="G761" t="s">
        <v>74</v>
      </c>
      <c r="H761" t="s">
        <v>75</v>
      </c>
      <c r="I761">
        <v>20190917</v>
      </c>
      <c r="J761" t="s">
        <v>96</v>
      </c>
      <c r="K761" s="1">
        <v>2500000</v>
      </c>
      <c r="L761" t="s">
        <v>76</v>
      </c>
      <c r="M761" t="s">
        <v>77</v>
      </c>
      <c r="N761" t="s">
        <v>85</v>
      </c>
      <c r="O761" t="s">
        <v>36</v>
      </c>
      <c r="P761" t="s">
        <v>36</v>
      </c>
      <c r="Q761" t="s">
        <v>45</v>
      </c>
      <c r="R761" s="1">
        <v>2500000</v>
      </c>
      <c r="S761">
        <v>1113708</v>
      </c>
      <c r="T761" s="1">
        <v>78400000</v>
      </c>
      <c r="U761" t="s">
        <v>618</v>
      </c>
      <c r="V761">
        <v>0</v>
      </c>
      <c r="W761">
        <v>0</v>
      </c>
      <c r="X761" t="s">
        <v>2709</v>
      </c>
      <c r="Y761" s="1">
        <v>33600001</v>
      </c>
      <c r="Z761" s="1">
        <v>70</v>
      </c>
      <c r="AA761" t="s">
        <v>81</v>
      </c>
      <c r="AB761" t="s">
        <v>82</v>
      </c>
      <c r="AC761">
        <v>240</v>
      </c>
      <c r="AD761" t="s">
        <v>89</v>
      </c>
      <c r="AE761" t="s">
        <v>41</v>
      </c>
      <c r="AG761" s="1">
        <v>112000000</v>
      </c>
      <c r="AH761" t="s">
        <v>42</v>
      </c>
      <c r="AI761">
        <v>828211</v>
      </c>
    </row>
    <row r="762" spans="1:35" x14ac:dyDescent="0.25">
      <c r="A762" t="s">
        <v>33</v>
      </c>
      <c r="B762" t="s">
        <v>34</v>
      </c>
      <c r="C762">
        <v>4077</v>
      </c>
      <c r="D762" t="s">
        <v>73</v>
      </c>
      <c r="E762">
        <v>28</v>
      </c>
      <c r="F762" t="s">
        <v>74</v>
      </c>
      <c r="G762" t="s">
        <v>74</v>
      </c>
      <c r="H762" t="s">
        <v>75</v>
      </c>
      <c r="I762">
        <v>20191030</v>
      </c>
      <c r="K762" s="1">
        <v>1800032</v>
      </c>
      <c r="L762" t="s">
        <v>76</v>
      </c>
      <c r="M762" t="s">
        <v>77</v>
      </c>
      <c r="N762" t="s">
        <v>78</v>
      </c>
      <c r="O762" t="s">
        <v>36</v>
      </c>
      <c r="P762" t="s">
        <v>36</v>
      </c>
      <c r="Q762" t="s">
        <v>37</v>
      </c>
      <c r="R762" s="1">
        <v>1800032</v>
      </c>
      <c r="S762">
        <v>0</v>
      </c>
      <c r="T762" s="1">
        <v>60000000</v>
      </c>
      <c r="U762" t="s">
        <v>657</v>
      </c>
      <c r="V762">
        <v>60000000</v>
      </c>
      <c r="W762">
        <v>1</v>
      </c>
      <c r="X762" t="s">
        <v>2883</v>
      </c>
      <c r="Y762" s="1">
        <v>99109000</v>
      </c>
      <c r="Z762" s="1">
        <v>60.54</v>
      </c>
      <c r="AA762" t="s">
        <v>81</v>
      </c>
      <c r="AB762" t="s">
        <v>82</v>
      </c>
      <c r="AC762">
        <v>240</v>
      </c>
      <c r="AD762" t="s">
        <v>83</v>
      </c>
      <c r="AE762" t="s">
        <v>84</v>
      </c>
      <c r="AF762" t="s">
        <v>82</v>
      </c>
      <c r="AG762" s="1">
        <v>99109000</v>
      </c>
      <c r="AH762" t="s">
        <v>42</v>
      </c>
      <c r="AI762">
        <v>828211</v>
      </c>
    </row>
    <row r="763" spans="1:35" x14ac:dyDescent="0.25">
      <c r="A763" t="s">
        <v>33</v>
      </c>
      <c r="B763" t="s">
        <v>34</v>
      </c>
      <c r="C763">
        <v>4582</v>
      </c>
      <c r="D763" t="s">
        <v>155</v>
      </c>
      <c r="E763">
        <v>28</v>
      </c>
      <c r="F763" t="s">
        <v>74</v>
      </c>
      <c r="G763" t="s">
        <v>74</v>
      </c>
      <c r="H763" t="s">
        <v>75</v>
      </c>
      <c r="I763">
        <v>20190627</v>
      </c>
      <c r="K763" s="1">
        <v>2381005</v>
      </c>
      <c r="L763" t="s">
        <v>76</v>
      </c>
      <c r="M763" t="s">
        <v>77</v>
      </c>
      <c r="N763" t="s">
        <v>85</v>
      </c>
      <c r="O763" t="s">
        <v>36</v>
      </c>
      <c r="P763" t="s">
        <v>36</v>
      </c>
      <c r="Q763" t="s">
        <v>37</v>
      </c>
      <c r="R763" s="1">
        <v>2381005</v>
      </c>
      <c r="S763">
        <v>92293</v>
      </c>
      <c r="T763" s="1">
        <v>58000000</v>
      </c>
      <c r="U763" t="s">
        <v>1591</v>
      </c>
      <c r="V763">
        <v>58000000</v>
      </c>
      <c r="W763">
        <v>1</v>
      </c>
      <c r="X763" t="s">
        <v>2027</v>
      </c>
      <c r="Y763" s="1">
        <v>119500000</v>
      </c>
      <c r="Z763" s="1">
        <v>48.54</v>
      </c>
      <c r="AA763" t="s">
        <v>81</v>
      </c>
      <c r="AB763" t="s">
        <v>82</v>
      </c>
      <c r="AC763">
        <v>180</v>
      </c>
      <c r="AD763" t="s">
        <v>132</v>
      </c>
      <c r="AE763" t="s">
        <v>41</v>
      </c>
      <c r="AF763" t="s">
        <v>82</v>
      </c>
      <c r="AG763" s="1">
        <v>119500000</v>
      </c>
      <c r="AH763" t="s">
        <v>54</v>
      </c>
      <c r="AI763">
        <v>828211</v>
      </c>
    </row>
    <row r="764" spans="1:35" x14ac:dyDescent="0.25">
      <c r="A764" t="s">
        <v>33</v>
      </c>
      <c r="B764" t="s">
        <v>34</v>
      </c>
      <c r="C764">
        <v>4683</v>
      </c>
      <c r="D764" t="s">
        <v>297</v>
      </c>
      <c r="E764">
        <v>28</v>
      </c>
      <c r="F764" t="s">
        <v>74</v>
      </c>
      <c r="G764" t="s">
        <v>74</v>
      </c>
      <c r="H764" t="s">
        <v>75</v>
      </c>
      <c r="I764">
        <v>20190916</v>
      </c>
      <c r="J764" t="s">
        <v>96</v>
      </c>
      <c r="K764" s="1">
        <v>1590000</v>
      </c>
      <c r="L764" t="s">
        <v>76</v>
      </c>
      <c r="M764" t="s">
        <v>77</v>
      </c>
      <c r="N764" t="s">
        <v>85</v>
      </c>
      <c r="O764" t="s">
        <v>36</v>
      </c>
      <c r="P764" t="s">
        <v>36</v>
      </c>
      <c r="Q764" t="s">
        <v>37</v>
      </c>
      <c r="R764" s="1">
        <v>2650000</v>
      </c>
      <c r="S764">
        <v>0</v>
      </c>
      <c r="T764" s="1">
        <v>72900000</v>
      </c>
      <c r="U764" t="s">
        <v>1591</v>
      </c>
      <c r="V764">
        <v>0</v>
      </c>
      <c r="W764">
        <v>0</v>
      </c>
      <c r="X764" t="s">
        <v>2709</v>
      </c>
      <c r="Y764" s="1">
        <v>51600001</v>
      </c>
      <c r="Z764" s="1">
        <v>58.55</v>
      </c>
      <c r="AA764" t="s">
        <v>81</v>
      </c>
      <c r="AB764" t="s">
        <v>82</v>
      </c>
      <c r="AC764">
        <v>240</v>
      </c>
      <c r="AD764" t="s">
        <v>411</v>
      </c>
      <c r="AE764" t="s">
        <v>41</v>
      </c>
      <c r="AG764" s="1">
        <v>124500000</v>
      </c>
      <c r="AH764" t="s">
        <v>54</v>
      </c>
      <c r="AI764">
        <v>828211</v>
      </c>
    </row>
    <row r="765" spans="1:35" x14ac:dyDescent="0.25">
      <c r="A765" t="s">
        <v>33</v>
      </c>
      <c r="B765" t="s">
        <v>34</v>
      </c>
      <c r="C765">
        <v>4777</v>
      </c>
      <c r="D765" t="s">
        <v>352</v>
      </c>
      <c r="E765">
        <v>28</v>
      </c>
      <c r="F765" t="s">
        <v>74</v>
      </c>
      <c r="G765" t="s">
        <v>74</v>
      </c>
      <c r="H765" t="s">
        <v>75</v>
      </c>
      <c r="I765">
        <v>20190905</v>
      </c>
      <c r="K765" s="1">
        <v>2432833</v>
      </c>
      <c r="L765" t="s">
        <v>76</v>
      </c>
      <c r="M765" t="s">
        <v>77</v>
      </c>
      <c r="N765" t="s">
        <v>85</v>
      </c>
      <c r="O765" t="s">
        <v>36</v>
      </c>
      <c r="P765" t="s">
        <v>36</v>
      </c>
      <c r="Q765" t="s">
        <v>37</v>
      </c>
      <c r="R765" s="1">
        <v>2432933</v>
      </c>
      <c r="S765">
        <v>43174</v>
      </c>
      <c r="T765" s="1">
        <v>68000000</v>
      </c>
      <c r="U765" t="s">
        <v>846</v>
      </c>
      <c r="V765">
        <v>68000000</v>
      </c>
      <c r="W765">
        <v>1</v>
      </c>
      <c r="X765" t="s">
        <v>2709</v>
      </c>
      <c r="Y765" s="1">
        <v>112000000</v>
      </c>
      <c r="Z765" s="1">
        <v>60.71</v>
      </c>
      <c r="AA765" t="s">
        <v>81</v>
      </c>
      <c r="AB765" t="s">
        <v>82</v>
      </c>
      <c r="AC765">
        <v>240</v>
      </c>
      <c r="AD765" t="s">
        <v>89</v>
      </c>
      <c r="AE765" t="s">
        <v>41</v>
      </c>
      <c r="AF765" t="s">
        <v>82</v>
      </c>
      <c r="AG765" s="1">
        <v>112000000</v>
      </c>
      <c r="AH765" t="s">
        <v>42</v>
      </c>
      <c r="AI765">
        <v>828211</v>
      </c>
    </row>
    <row r="766" spans="1:35" x14ac:dyDescent="0.25">
      <c r="A766" t="s">
        <v>33</v>
      </c>
      <c r="B766" t="s">
        <v>34</v>
      </c>
      <c r="C766">
        <v>4077</v>
      </c>
      <c r="D766" t="s">
        <v>73</v>
      </c>
      <c r="E766">
        <v>28</v>
      </c>
      <c r="F766" t="s">
        <v>74</v>
      </c>
      <c r="G766" t="s">
        <v>74</v>
      </c>
      <c r="H766" t="s">
        <v>809</v>
      </c>
      <c r="I766">
        <v>20191024</v>
      </c>
      <c r="K766" s="1">
        <v>1300000</v>
      </c>
      <c r="L766" t="s">
        <v>76</v>
      </c>
      <c r="M766" t="s">
        <v>77</v>
      </c>
      <c r="N766" t="s">
        <v>78</v>
      </c>
      <c r="O766" t="s">
        <v>36</v>
      </c>
      <c r="P766" t="s">
        <v>36</v>
      </c>
      <c r="Q766" t="s">
        <v>37</v>
      </c>
      <c r="R766" s="1">
        <v>1300000</v>
      </c>
      <c r="S766">
        <v>0</v>
      </c>
      <c r="T766" s="1">
        <v>51800000</v>
      </c>
      <c r="U766" t="s">
        <v>613</v>
      </c>
      <c r="V766">
        <v>51800000</v>
      </c>
      <c r="W766">
        <v>1</v>
      </c>
      <c r="X766" t="s">
        <v>2883</v>
      </c>
      <c r="Y766" s="1">
        <v>85300000</v>
      </c>
      <c r="Z766" s="1">
        <v>60.73</v>
      </c>
      <c r="AA766" t="s">
        <v>81</v>
      </c>
      <c r="AB766" t="s">
        <v>82</v>
      </c>
      <c r="AC766">
        <v>360</v>
      </c>
      <c r="AD766" t="s">
        <v>93</v>
      </c>
      <c r="AE766" t="s">
        <v>84</v>
      </c>
      <c r="AF766" t="s">
        <v>82</v>
      </c>
      <c r="AG766" s="1">
        <v>85300000</v>
      </c>
      <c r="AH766" t="s">
        <v>54</v>
      </c>
      <c r="AI766">
        <v>828211</v>
      </c>
    </row>
    <row r="767" spans="1:35" x14ac:dyDescent="0.25">
      <c r="A767" t="s">
        <v>33</v>
      </c>
      <c r="B767" t="s">
        <v>34</v>
      </c>
      <c r="C767">
        <v>4582</v>
      </c>
      <c r="D767" t="s">
        <v>155</v>
      </c>
      <c r="E767">
        <v>27</v>
      </c>
      <c r="F767" t="s">
        <v>74</v>
      </c>
      <c r="G767" t="s">
        <v>74</v>
      </c>
      <c r="H767" t="s">
        <v>1978</v>
      </c>
      <c r="I767">
        <v>20190718</v>
      </c>
      <c r="K767" s="1">
        <v>1165000</v>
      </c>
      <c r="L767" t="s">
        <v>76</v>
      </c>
      <c r="M767" t="s">
        <v>77</v>
      </c>
      <c r="N767" t="s">
        <v>85</v>
      </c>
      <c r="O767" t="s">
        <v>36</v>
      </c>
      <c r="P767" t="s">
        <v>36</v>
      </c>
      <c r="Q767" t="s">
        <v>37</v>
      </c>
      <c r="R767" s="1">
        <v>1968000</v>
      </c>
      <c r="S767">
        <v>63214</v>
      </c>
      <c r="T767" s="1">
        <v>53000000</v>
      </c>
      <c r="U767" t="s">
        <v>482</v>
      </c>
      <c r="V767">
        <v>53000000</v>
      </c>
      <c r="W767">
        <v>1</v>
      </c>
      <c r="X767" t="s">
        <v>2242</v>
      </c>
      <c r="Y767" s="1">
        <v>111795660</v>
      </c>
      <c r="Z767" s="1">
        <v>47.41</v>
      </c>
      <c r="AA767" t="s">
        <v>81</v>
      </c>
      <c r="AB767" t="s">
        <v>124</v>
      </c>
      <c r="AC767">
        <v>180</v>
      </c>
      <c r="AD767" t="s">
        <v>93</v>
      </c>
      <c r="AE767" t="s">
        <v>41</v>
      </c>
      <c r="AF767" t="s">
        <v>82</v>
      </c>
      <c r="AG767" s="1">
        <v>111795660</v>
      </c>
      <c r="AH767" t="s">
        <v>42</v>
      </c>
      <c r="AI767">
        <v>828211</v>
      </c>
    </row>
    <row r="768" spans="1:35" x14ac:dyDescent="0.25">
      <c r="A768" t="s">
        <v>33</v>
      </c>
      <c r="B768" t="s">
        <v>34</v>
      </c>
      <c r="C768">
        <v>4077</v>
      </c>
      <c r="D768" t="s">
        <v>73</v>
      </c>
      <c r="E768">
        <v>27</v>
      </c>
      <c r="F768" t="s">
        <v>74</v>
      </c>
      <c r="G768" t="s">
        <v>74</v>
      </c>
      <c r="H768" t="s">
        <v>75</v>
      </c>
      <c r="I768">
        <v>20191127</v>
      </c>
      <c r="K768" s="1">
        <v>3364000</v>
      </c>
      <c r="L768" t="s">
        <v>76</v>
      </c>
      <c r="M768" t="s">
        <v>77</v>
      </c>
      <c r="N768" t="s">
        <v>85</v>
      </c>
      <c r="O768" t="s">
        <v>36</v>
      </c>
      <c r="P768" t="s">
        <v>36</v>
      </c>
      <c r="Q768" t="s">
        <v>37</v>
      </c>
      <c r="R768" s="1">
        <v>3364000</v>
      </c>
      <c r="S768">
        <v>139592</v>
      </c>
      <c r="T768" s="1">
        <v>76000000</v>
      </c>
      <c r="U768" t="s">
        <v>240</v>
      </c>
      <c r="V768">
        <v>76000000</v>
      </c>
      <c r="W768">
        <v>1</v>
      </c>
      <c r="X768" t="s">
        <v>3021</v>
      </c>
      <c r="Y768" s="1">
        <v>110124640</v>
      </c>
      <c r="Z768" s="1">
        <v>69.010000000000005</v>
      </c>
      <c r="AA768" t="s">
        <v>81</v>
      </c>
      <c r="AB768" t="s">
        <v>82</v>
      </c>
      <c r="AC768">
        <v>180</v>
      </c>
      <c r="AD768" t="s">
        <v>89</v>
      </c>
      <c r="AE768" t="s">
        <v>41</v>
      </c>
      <c r="AF768" t="s">
        <v>82</v>
      </c>
      <c r="AG768" s="1">
        <v>110500000</v>
      </c>
      <c r="AH768" t="s">
        <v>54</v>
      </c>
      <c r="AI768">
        <v>828211</v>
      </c>
    </row>
    <row r="769" spans="1:35" x14ac:dyDescent="0.25">
      <c r="A769" t="s">
        <v>33</v>
      </c>
      <c r="B769" t="s">
        <v>34</v>
      </c>
      <c r="C769">
        <v>4077</v>
      </c>
      <c r="D769" t="s">
        <v>73</v>
      </c>
      <c r="E769">
        <v>27</v>
      </c>
      <c r="F769" t="s">
        <v>74</v>
      </c>
      <c r="G769" t="s">
        <v>74</v>
      </c>
      <c r="H769" t="s">
        <v>75</v>
      </c>
      <c r="I769">
        <v>20191118</v>
      </c>
      <c r="K769" s="1">
        <v>3617000</v>
      </c>
      <c r="L769" t="s">
        <v>76</v>
      </c>
      <c r="M769" t="s">
        <v>97</v>
      </c>
      <c r="N769" t="s">
        <v>220</v>
      </c>
      <c r="O769" t="s">
        <v>36</v>
      </c>
      <c r="P769" t="s">
        <v>36</v>
      </c>
      <c r="Q769" t="s">
        <v>37</v>
      </c>
      <c r="R769" s="1">
        <v>3787692</v>
      </c>
      <c r="S769">
        <v>797065</v>
      </c>
      <c r="T769" s="1">
        <v>182800000</v>
      </c>
      <c r="U769" t="s">
        <v>604</v>
      </c>
      <c r="V769">
        <v>182800000</v>
      </c>
      <c r="W769">
        <v>1</v>
      </c>
      <c r="X769" t="s">
        <v>3021</v>
      </c>
      <c r="Y769" s="1">
        <v>232600000</v>
      </c>
      <c r="Z769" s="1">
        <v>78.59</v>
      </c>
      <c r="AA769" t="s">
        <v>81</v>
      </c>
      <c r="AB769" t="s">
        <v>82</v>
      </c>
      <c r="AC769">
        <v>240</v>
      </c>
      <c r="AD769" t="s">
        <v>89</v>
      </c>
      <c r="AE769" t="s">
        <v>241</v>
      </c>
      <c r="AG769" s="1">
        <v>232600000</v>
      </c>
      <c r="AH769" t="s">
        <v>42</v>
      </c>
      <c r="AI769">
        <v>828211</v>
      </c>
    </row>
    <row r="770" spans="1:35" x14ac:dyDescent="0.25">
      <c r="A770" t="s">
        <v>33</v>
      </c>
      <c r="B770" t="s">
        <v>34</v>
      </c>
      <c r="C770">
        <v>4634</v>
      </c>
      <c r="D770" t="s">
        <v>419</v>
      </c>
      <c r="E770">
        <v>27</v>
      </c>
      <c r="F770" t="s">
        <v>74</v>
      </c>
      <c r="G770" t="s">
        <v>74</v>
      </c>
      <c r="H770" t="s">
        <v>95</v>
      </c>
      <c r="I770">
        <v>20190401</v>
      </c>
      <c r="K770" s="1">
        <v>2025148</v>
      </c>
      <c r="L770" t="s">
        <v>76</v>
      </c>
      <c r="M770" t="s">
        <v>77</v>
      </c>
      <c r="N770" t="s">
        <v>78</v>
      </c>
      <c r="O770" t="s">
        <v>36</v>
      </c>
      <c r="P770" t="s">
        <v>36</v>
      </c>
      <c r="Q770" t="s">
        <v>37</v>
      </c>
      <c r="R770" s="1">
        <v>2025148</v>
      </c>
      <c r="S770">
        <v>0</v>
      </c>
      <c r="T770" s="1">
        <v>73500000</v>
      </c>
      <c r="U770" t="s">
        <v>669</v>
      </c>
      <c r="V770">
        <v>73500000</v>
      </c>
      <c r="W770">
        <v>1</v>
      </c>
      <c r="X770" t="s">
        <v>1587</v>
      </c>
      <c r="Y770" s="1">
        <v>105000000</v>
      </c>
      <c r="Z770" s="1">
        <v>70</v>
      </c>
      <c r="AA770" t="s">
        <v>81</v>
      </c>
      <c r="AB770" t="s">
        <v>82</v>
      </c>
      <c r="AC770">
        <v>360</v>
      </c>
      <c r="AD770" t="s">
        <v>419</v>
      </c>
      <c r="AE770" t="s">
        <v>84</v>
      </c>
      <c r="AF770" t="s">
        <v>82</v>
      </c>
      <c r="AG770" s="1">
        <v>105000000</v>
      </c>
      <c r="AH770" t="s">
        <v>54</v>
      </c>
      <c r="AI770">
        <v>828211</v>
      </c>
    </row>
    <row r="771" spans="1:35" x14ac:dyDescent="0.25">
      <c r="A771" t="s">
        <v>33</v>
      </c>
      <c r="B771" t="s">
        <v>34</v>
      </c>
      <c r="C771">
        <v>4077</v>
      </c>
      <c r="D771" t="s">
        <v>73</v>
      </c>
      <c r="E771">
        <v>27</v>
      </c>
      <c r="F771" t="s">
        <v>74</v>
      </c>
      <c r="G771" t="s">
        <v>74</v>
      </c>
      <c r="H771" t="s">
        <v>75</v>
      </c>
      <c r="I771">
        <v>20190710</v>
      </c>
      <c r="K771" s="1">
        <v>1799000</v>
      </c>
      <c r="L771" t="s">
        <v>76</v>
      </c>
      <c r="M771" t="s">
        <v>97</v>
      </c>
      <c r="N771" t="s">
        <v>78</v>
      </c>
      <c r="O771" t="s">
        <v>36</v>
      </c>
      <c r="P771" t="s">
        <v>36</v>
      </c>
      <c r="Q771" t="s">
        <v>37</v>
      </c>
      <c r="R771" s="1">
        <v>1799000</v>
      </c>
      <c r="S771">
        <v>442759</v>
      </c>
      <c r="T771" s="1">
        <v>58000000</v>
      </c>
      <c r="U771" t="s">
        <v>742</v>
      </c>
      <c r="V771">
        <v>58000000</v>
      </c>
      <c r="W771">
        <v>1</v>
      </c>
      <c r="X771" t="s">
        <v>2242</v>
      </c>
      <c r="Y771" s="1">
        <v>125000000</v>
      </c>
      <c r="Z771" s="1">
        <v>46.4</v>
      </c>
      <c r="AA771" t="s">
        <v>81</v>
      </c>
      <c r="AB771" t="s">
        <v>82</v>
      </c>
      <c r="AC771">
        <v>240</v>
      </c>
      <c r="AD771" t="s">
        <v>132</v>
      </c>
      <c r="AE771" t="s">
        <v>84</v>
      </c>
      <c r="AG771" s="1">
        <v>125000000</v>
      </c>
      <c r="AH771" t="s">
        <v>54</v>
      </c>
      <c r="AI771">
        <v>828211</v>
      </c>
    </row>
    <row r="772" spans="1:35" x14ac:dyDescent="0.25">
      <c r="A772" t="s">
        <v>33</v>
      </c>
      <c r="B772" t="s">
        <v>34</v>
      </c>
      <c r="C772">
        <v>4574</v>
      </c>
      <c r="D772" t="s">
        <v>146</v>
      </c>
      <c r="E772">
        <v>27</v>
      </c>
      <c r="F772" t="s">
        <v>74</v>
      </c>
      <c r="G772" t="s">
        <v>74</v>
      </c>
      <c r="H772" t="s">
        <v>218</v>
      </c>
      <c r="I772">
        <v>20190620</v>
      </c>
      <c r="K772" s="1">
        <v>3249416</v>
      </c>
      <c r="L772" t="s">
        <v>76</v>
      </c>
      <c r="M772" t="s">
        <v>77</v>
      </c>
      <c r="N772" t="s">
        <v>85</v>
      </c>
      <c r="O772" t="s">
        <v>36</v>
      </c>
      <c r="P772" t="s">
        <v>36</v>
      </c>
      <c r="Q772" t="s">
        <v>37</v>
      </c>
      <c r="R772" s="1">
        <v>3249416</v>
      </c>
      <c r="S772">
        <v>297000</v>
      </c>
      <c r="T772" s="1">
        <v>82180000</v>
      </c>
      <c r="U772" t="s">
        <v>221</v>
      </c>
      <c r="V772">
        <v>82180000</v>
      </c>
      <c r="W772">
        <v>1</v>
      </c>
      <c r="X772" t="s">
        <v>2027</v>
      </c>
      <c r="Y772" s="1">
        <v>117400000</v>
      </c>
      <c r="Z772" s="1">
        <v>70</v>
      </c>
      <c r="AA772" t="s">
        <v>81</v>
      </c>
      <c r="AB772" t="s">
        <v>82</v>
      </c>
      <c r="AC772">
        <v>240</v>
      </c>
      <c r="AD772" t="s">
        <v>353</v>
      </c>
      <c r="AE772" t="s">
        <v>41</v>
      </c>
      <c r="AF772" t="s">
        <v>82</v>
      </c>
      <c r="AG772" s="1">
        <v>117400000</v>
      </c>
      <c r="AH772" t="s">
        <v>42</v>
      </c>
      <c r="AI772">
        <v>828211</v>
      </c>
    </row>
    <row r="773" spans="1:35" x14ac:dyDescent="0.25">
      <c r="A773" t="s">
        <v>33</v>
      </c>
      <c r="B773" t="s">
        <v>34</v>
      </c>
      <c r="C773">
        <v>4077</v>
      </c>
      <c r="D773" t="s">
        <v>73</v>
      </c>
      <c r="E773">
        <v>27</v>
      </c>
      <c r="F773" t="s">
        <v>74</v>
      </c>
      <c r="G773" t="s">
        <v>74</v>
      </c>
      <c r="H773" t="s">
        <v>75</v>
      </c>
      <c r="I773">
        <v>20190530</v>
      </c>
      <c r="K773" s="1">
        <v>2800000</v>
      </c>
      <c r="L773" t="s">
        <v>76</v>
      </c>
      <c r="M773" t="s">
        <v>77</v>
      </c>
      <c r="N773" t="s">
        <v>85</v>
      </c>
      <c r="O773" t="s">
        <v>36</v>
      </c>
      <c r="P773" t="s">
        <v>36</v>
      </c>
      <c r="Q773" t="s">
        <v>37</v>
      </c>
      <c r="R773" s="1">
        <v>2800000</v>
      </c>
      <c r="S773">
        <v>134579</v>
      </c>
      <c r="T773" s="1">
        <v>79000000</v>
      </c>
      <c r="U773" t="s">
        <v>71</v>
      </c>
      <c r="V773">
        <v>79000000</v>
      </c>
      <c r="W773">
        <v>1</v>
      </c>
      <c r="X773" t="s">
        <v>1812</v>
      </c>
      <c r="Y773" s="1">
        <v>140000000</v>
      </c>
      <c r="Z773" s="1">
        <v>56.43</v>
      </c>
      <c r="AA773" t="s">
        <v>81</v>
      </c>
      <c r="AB773" t="s">
        <v>82</v>
      </c>
      <c r="AC773">
        <v>240</v>
      </c>
      <c r="AD773" t="s">
        <v>93</v>
      </c>
      <c r="AE773" t="s">
        <v>41</v>
      </c>
      <c r="AG773" s="1">
        <v>140000000</v>
      </c>
      <c r="AH773" t="s">
        <v>42</v>
      </c>
      <c r="AI773">
        <v>828211</v>
      </c>
    </row>
    <row r="774" spans="1:35" x14ac:dyDescent="0.25">
      <c r="A774" t="s">
        <v>33</v>
      </c>
      <c r="B774" t="s">
        <v>34</v>
      </c>
      <c r="C774">
        <v>4582</v>
      </c>
      <c r="D774" t="s">
        <v>155</v>
      </c>
      <c r="E774">
        <v>27</v>
      </c>
      <c r="F774" t="s">
        <v>74</v>
      </c>
      <c r="G774" t="s">
        <v>74</v>
      </c>
      <c r="H774" t="s">
        <v>75</v>
      </c>
      <c r="I774">
        <v>20190911</v>
      </c>
      <c r="K774" s="1">
        <v>2628000</v>
      </c>
      <c r="L774" t="s">
        <v>76</v>
      </c>
      <c r="M774" t="s">
        <v>97</v>
      </c>
      <c r="N774" t="s">
        <v>85</v>
      </c>
      <c r="O774" t="s">
        <v>36</v>
      </c>
      <c r="P774" t="s">
        <v>36</v>
      </c>
      <c r="Q774" t="s">
        <v>37</v>
      </c>
      <c r="R774" s="1">
        <v>3492000</v>
      </c>
      <c r="S774">
        <v>171382</v>
      </c>
      <c r="T774" s="1">
        <v>83300000</v>
      </c>
      <c r="U774" t="s">
        <v>71</v>
      </c>
      <c r="V774">
        <v>83300000</v>
      </c>
      <c r="W774">
        <v>1</v>
      </c>
      <c r="X774" t="s">
        <v>2709</v>
      </c>
      <c r="Y774" s="1">
        <v>119000000</v>
      </c>
      <c r="Z774" s="1">
        <v>70</v>
      </c>
      <c r="AA774" t="s">
        <v>81</v>
      </c>
      <c r="AB774" t="s">
        <v>82</v>
      </c>
      <c r="AC774">
        <v>180</v>
      </c>
      <c r="AD774" t="s">
        <v>265</v>
      </c>
      <c r="AE774" t="s">
        <v>41</v>
      </c>
      <c r="AG774" s="1">
        <v>119000000</v>
      </c>
      <c r="AH774" t="s">
        <v>54</v>
      </c>
      <c r="AI774">
        <v>828211</v>
      </c>
    </row>
    <row r="775" spans="1:35" x14ac:dyDescent="0.25">
      <c r="A775" t="s">
        <v>33</v>
      </c>
      <c r="B775" t="s">
        <v>34</v>
      </c>
      <c r="C775">
        <v>4077</v>
      </c>
      <c r="D775" t="s">
        <v>73</v>
      </c>
      <c r="E775">
        <v>27</v>
      </c>
      <c r="F775" t="s">
        <v>74</v>
      </c>
      <c r="G775" t="s">
        <v>74</v>
      </c>
      <c r="H775" t="s">
        <v>75</v>
      </c>
      <c r="I775">
        <v>20190416</v>
      </c>
      <c r="K775" s="1">
        <v>1660000</v>
      </c>
      <c r="L775" t="s">
        <v>76</v>
      </c>
      <c r="M775" t="s">
        <v>77</v>
      </c>
      <c r="N775" t="s">
        <v>78</v>
      </c>
      <c r="O775" t="s">
        <v>36</v>
      </c>
      <c r="P775" t="s">
        <v>36</v>
      </c>
      <c r="Q775" t="s">
        <v>37</v>
      </c>
      <c r="R775" s="1">
        <v>1660000</v>
      </c>
      <c r="S775">
        <v>0</v>
      </c>
      <c r="T775" s="1">
        <v>66000000</v>
      </c>
      <c r="U775" t="s">
        <v>240</v>
      </c>
      <c r="V775">
        <v>66000000</v>
      </c>
      <c r="W775">
        <v>1</v>
      </c>
      <c r="X775" t="s">
        <v>1587</v>
      </c>
      <c r="Y775" s="1">
        <v>104800000</v>
      </c>
      <c r="Z775" s="1">
        <v>62.98</v>
      </c>
      <c r="AA775" t="s">
        <v>81</v>
      </c>
      <c r="AB775" t="s">
        <v>82</v>
      </c>
      <c r="AC775">
        <v>360</v>
      </c>
      <c r="AD775" t="s">
        <v>89</v>
      </c>
      <c r="AE775" t="s">
        <v>84</v>
      </c>
      <c r="AF775" t="s">
        <v>82</v>
      </c>
      <c r="AG775" s="1">
        <v>104800000</v>
      </c>
      <c r="AH775" t="s">
        <v>54</v>
      </c>
      <c r="AI775">
        <v>828211</v>
      </c>
    </row>
    <row r="776" spans="1:35" x14ac:dyDescent="0.25">
      <c r="A776" t="s">
        <v>33</v>
      </c>
      <c r="B776" t="s">
        <v>34</v>
      </c>
      <c r="C776">
        <v>4568</v>
      </c>
      <c r="D776" t="s">
        <v>147</v>
      </c>
      <c r="E776">
        <v>27</v>
      </c>
      <c r="F776" t="s">
        <v>74</v>
      </c>
      <c r="G776" t="s">
        <v>74</v>
      </c>
      <c r="H776" t="s">
        <v>75</v>
      </c>
      <c r="I776">
        <v>20191218</v>
      </c>
      <c r="K776" s="1">
        <v>1500000</v>
      </c>
      <c r="L776" t="s">
        <v>76</v>
      </c>
      <c r="M776" t="s">
        <v>77</v>
      </c>
      <c r="N776" t="s">
        <v>78</v>
      </c>
      <c r="O776" t="s">
        <v>36</v>
      </c>
      <c r="P776" t="s">
        <v>36</v>
      </c>
      <c r="Q776" t="s">
        <v>37</v>
      </c>
      <c r="R776" s="1">
        <v>1500000</v>
      </c>
      <c r="S776">
        <v>608756</v>
      </c>
      <c r="T776" s="1">
        <v>50000000</v>
      </c>
      <c r="U776" t="s">
        <v>71</v>
      </c>
      <c r="V776">
        <v>50000000</v>
      </c>
      <c r="W776">
        <v>1</v>
      </c>
      <c r="X776" t="s">
        <v>3141</v>
      </c>
      <c r="Y776" s="1">
        <v>111795000</v>
      </c>
      <c r="Z776" s="1">
        <v>44.72</v>
      </c>
      <c r="AA776" t="s">
        <v>81</v>
      </c>
      <c r="AB776" t="s">
        <v>82</v>
      </c>
      <c r="AC776">
        <v>360</v>
      </c>
      <c r="AD776" t="s">
        <v>83</v>
      </c>
      <c r="AE776" t="s">
        <v>84</v>
      </c>
      <c r="AF776" t="s">
        <v>82</v>
      </c>
      <c r="AG776" s="1">
        <v>111795000</v>
      </c>
      <c r="AH776" t="s">
        <v>54</v>
      </c>
      <c r="AI776">
        <v>828211</v>
      </c>
    </row>
    <row r="777" spans="1:35" x14ac:dyDescent="0.25">
      <c r="A777" t="s">
        <v>33</v>
      </c>
      <c r="B777" t="s">
        <v>34</v>
      </c>
      <c r="C777">
        <v>4681</v>
      </c>
      <c r="D777" t="s">
        <v>304</v>
      </c>
      <c r="E777">
        <v>27</v>
      </c>
      <c r="F777" t="s">
        <v>74</v>
      </c>
      <c r="G777" t="s">
        <v>74</v>
      </c>
      <c r="H777" t="s">
        <v>75</v>
      </c>
      <c r="I777">
        <v>20190110</v>
      </c>
      <c r="K777" s="1">
        <v>2001000</v>
      </c>
      <c r="L777" t="s">
        <v>76</v>
      </c>
      <c r="M777" t="s">
        <v>77</v>
      </c>
      <c r="N777" t="s">
        <v>85</v>
      </c>
      <c r="O777" t="s">
        <v>36</v>
      </c>
      <c r="P777" t="s">
        <v>36</v>
      </c>
      <c r="Q777" t="s">
        <v>37</v>
      </c>
      <c r="R777" s="1">
        <v>2001000</v>
      </c>
      <c r="S777">
        <v>0</v>
      </c>
      <c r="T777" s="1">
        <v>48000000</v>
      </c>
      <c r="U777" t="s">
        <v>712</v>
      </c>
      <c r="V777">
        <v>48000000</v>
      </c>
      <c r="W777">
        <v>1</v>
      </c>
      <c r="X777" t="s">
        <v>39</v>
      </c>
      <c r="Y777" s="1">
        <v>80000000</v>
      </c>
      <c r="Z777" s="1">
        <v>60</v>
      </c>
      <c r="AA777" t="s">
        <v>81</v>
      </c>
      <c r="AB777" t="s">
        <v>82</v>
      </c>
      <c r="AC777">
        <v>180</v>
      </c>
      <c r="AD777" t="s">
        <v>681</v>
      </c>
      <c r="AE777" t="s">
        <v>41</v>
      </c>
      <c r="AF777" t="s">
        <v>82</v>
      </c>
      <c r="AG777" s="1">
        <v>80000000</v>
      </c>
      <c r="AH777" t="s">
        <v>42</v>
      </c>
      <c r="AI777">
        <v>828211</v>
      </c>
    </row>
    <row r="778" spans="1:35" x14ac:dyDescent="0.25">
      <c r="A778" t="s">
        <v>33</v>
      </c>
      <c r="B778" t="s">
        <v>34</v>
      </c>
      <c r="C778">
        <v>4077</v>
      </c>
      <c r="D778" t="s">
        <v>73</v>
      </c>
      <c r="E778">
        <v>27</v>
      </c>
      <c r="F778" t="s">
        <v>74</v>
      </c>
      <c r="G778" t="s">
        <v>74</v>
      </c>
      <c r="H778" t="s">
        <v>75</v>
      </c>
      <c r="I778">
        <v>20190312</v>
      </c>
      <c r="K778" s="1">
        <v>3000000</v>
      </c>
      <c r="L778" t="s">
        <v>76</v>
      </c>
      <c r="M778" t="s">
        <v>97</v>
      </c>
      <c r="N778" t="s">
        <v>78</v>
      </c>
      <c r="O778" t="s">
        <v>36</v>
      </c>
      <c r="P778" t="s">
        <v>36</v>
      </c>
      <c r="Q778" t="s">
        <v>37</v>
      </c>
      <c r="R778" s="1">
        <v>3000000</v>
      </c>
      <c r="S778">
        <v>85853</v>
      </c>
      <c r="T778" s="1">
        <v>83700000</v>
      </c>
      <c r="U778" t="s">
        <v>71</v>
      </c>
      <c r="V778">
        <v>83700000</v>
      </c>
      <c r="W778">
        <v>1</v>
      </c>
      <c r="X778" t="s">
        <v>1359</v>
      </c>
      <c r="Y778" s="1">
        <v>119700000</v>
      </c>
      <c r="Z778" s="1">
        <v>69.92</v>
      </c>
      <c r="AA778" t="s">
        <v>81</v>
      </c>
      <c r="AB778" t="s">
        <v>82</v>
      </c>
      <c r="AC778">
        <v>360</v>
      </c>
      <c r="AD778" t="s">
        <v>152</v>
      </c>
      <c r="AE778" t="s">
        <v>84</v>
      </c>
      <c r="AG778" s="1">
        <v>119700000</v>
      </c>
      <c r="AH778" t="s">
        <v>54</v>
      </c>
      <c r="AI778">
        <v>828211</v>
      </c>
    </row>
    <row r="779" spans="1:35" x14ac:dyDescent="0.25">
      <c r="A779" t="s">
        <v>33</v>
      </c>
      <c r="B779" t="s">
        <v>34</v>
      </c>
      <c r="C779">
        <v>4518</v>
      </c>
      <c r="D779" t="s">
        <v>168</v>
      </c>
      <c r="E779">
        <v>27</v>
      </c>
      <c r="F779" t="s">
        <v>74</v>
      </c>
      <c r="G779" t="s">
        <v>74</v>
      </c>
      <c r="H779" t="s">
        <v>75</v>
      </c>
      <c r="I779">
        <v>20190319</v>
      </c>
      <c r="K779" s="1">
        <v>5000000</v>
      </c>
      <c r="L779" t="s">
        <v>76</v>
      </c>
      <c r="M779" t="s">
        <v>77</v>
      </c>
      <c r="N779" t="s">
        <v>251</v>
      </c>
      <c r="O779" t="s">
        <v>36</v>
      </c>
      <c r="P779" t="s">
        <v>36</v>
      </c>
      <c r="Q779" t="s">
        <v>45</v>
      </c>
      <c r="R779" s="1">
        <v>5000000</v>
      </c>
      <c r="S779">
        <v>1992748</v>
      </c>
      <c r="T779" s="1">
        <v>39900000</v>
      </c>
      <c r="U779" t="s">
        <v>1209</v>
      </c>
      <c r="V779">
        <v>39900000</v>
      </c>
      <c r="W779">
        <v>1</v>
      </c>
      <c r="X779" t="s">
        <v>1359</v>
      </c>
      <c r="Y779" s="1">
        <v>57000000</v>
      </c>
      <c r="Z779" s="1">
        <v>70</v>
      </c>
      <c r="AA779" t="s">
        <v>81</v>
      </c>
      <c r="AB779" t="s">
        <v>82</v>
      </c>
      <c r="AC779">
        <v>180</v>
      </c>
      <c r="AD779" t="s">
        <v>302</v>
      </c>
      <c r="AE779" t="s">
        <v>41</v>
      </c>
      <c r="AF779" t="s">
        <v>82</v>
      </c>
      <c r="AG779" s="1">
        <v>57941000</v>
      </c>
      <c r="AH779" t="s">
        <v>54</v>
      </c>
      <c r="AI779">
        <v>828211</v>
      </c>
    </row>
    <row r="780" spans="1:35" x14ac:dyDescent="0.25">
      <c r="A780" t="s">
        <v>33</v>
      </c>
      <c r="B780" t="s">
        <v>34</v>
      </c>
      <c r="C780">
        <v>4077</v>
      </c>
      <c r="D780" t="s">
        <v>73</v>
      </c>
      <c r="E780">
        <v>27</v>
      </c>
      <c r="F780" t="s">
        <v>74</v>
      </c>
      <c r="G780" t="s">
        <v>74</v>
      </c>
      <c r="H780" t="s">
        <v>75</v>
      </c>
      <c r="I780">
        <v>20190514</v>
      </c>
      <c r="K780" s="1">
        <v>6142016</v>
      </c>
      <c r="L780" t="s">
        <v>76</v>
      </c>
      <c r="M780" t="s">
        <v>97</v>
      </c>
      <c r="N780" t="s">
        <v>85</v>
      </c>
      <c r="O780" t="s">
        <v>36</v>
      </c>
      <c r="P780" t="s">
        <v>36</v>
      </c>
      <c r="Q780" t="s">
        <v>37</v>
      </c>
      <c r="R780" s="1">
        <v>6142016</v>
      </c>
      <c r="S780">
        <v>668966</v>
      </c>
      <c r="T780" s="1">
        <v>81400000</v>
      </c>
      <c r="U780" t="s">
        <v>470</v>
      </c>
      <c r="V780">
        <v>81400000</v>
      </c>
      <c r="W780">
        <v>1</v>
      </c>
      <c r="X780" t="s">
        <v>1812</v>
      </c>
      <c r="Y780" s="1">
        <v>116400000</v>
      </c>
      <c r="Z780" s="1">
        <v>69.930000000000007</v>
      </c>
      <c r="AA780" t="s">
        <v>81</v>
      </c>
      <c r="AB780" t="s">
        <v>82</v>
      </c>
      <c r="AC780">
        <v>120</v>
      </c>
      <c r="AD780" t="s">
        <v>93</v>
      </c>
      <c r="AE780" t="s">
        <v>41</v>
      </c>
      <c r="AG780" s="1">
        <v>116400000</v>
      </c>
      <c r="AH780" t="s">
        <v>54</v>
      </c>
      <c r="AI780">
        <v>828211</v>
      </c>
    </row>
    <row r="781" spans="1:35" x14ac:dyDescent="0.25">
      <c r="A781" t="s">
        <v>33</v>
      </c>
      <c r="B781" t="s">
        <v>34</v>
      </c>
      <c r="C781">
        <v>4077</v>
      </c>
      <c r="D781" t="s">
        <v>73</v>
      </c>
      <c r="E781">
        <v>27</v>
      </c>
      <c r="F781" t="s">
        <v>74</v>
      </c>
      <c r="G781" t="s">
        <v>74</v>
      </c>
      <c r="H781" t="s">
        <v>75</v>
      </c>
      <c r="I781">
        <v>20190607</v>
      </c>
      <c r="K781" s="1">
        <v>1105038</v>
      </c>
      <c r="L781" t="s">
        <v>76</v>
      </c>
      <c r="M781" t="s">
        <v>77</v>
      </c>
      <c r="N781" t="s">
        <v>78</v>
      </c>
      <c r="O781" t="s">
        <v>36</v>
      </c>
      <c r="P781" t="s">
        <v>36</v>
      </c>
      <c r="Q781" t="s">
        <v>37</v>
      </c>
      <c r="R781" s="1">
        <v>1105038</v>
      </c>
      <c r="S781">
        <v>735637</v>
      </c>
      <c r="T781" s="1">
        <v>51742560</v>
      </c>
      <c r="U781" t="s">
        <v>79</v>
      </c>
      <c r="V781">
        <v>51742560</v>
      </c>
      <c r="W781">
        <v>1</v>
      </c>
      <c r="X781" t="s">
        <v>2027</v>
      </c>
      <c r="Y781" s="1">
        <v>75409000</v>
      </c>
      <c r="Z781" s="1">
        <v>68.62</v>
      </c>
      <c r="AA781" t="s">
        <v>81</v>
      </c>
      <c r="AB781" t="s">
        <v>82</v>
      </c>
      <c r="AC781">
        <v>180</v>
      </c>
      <c r="AD781" t="s">
        <v>83</v>
      </c>
      <c r="AE781" t="s">
        <v>84</v>
      </c>
      <c r="AF781" t="s">
        <v>82</v>
      </c>
      <c r="AG781" s="1">
        <v>75409000</v>
      </c>
      <c r="AH781" t="s">
        <v>54</v>
      </c>
      <c r="AI781">
        <v>828211</v>
      </c>
    </row>
    <row r="782" spans="1:35" x14ac:dyDescent="0.25">
      <c r="A782" t="s">
        <v>33</v>
      </c>
      <c r="B782" t="s">
        <v>34</v>
      </c>
      <c r="C782">
        <v>4077</v>
      </c>
      <c r="D782" t="s">
        <v>73</v>
      </c>
      <c r="E782">
        <v>27</v>
      </c>
      <c r="F782" t="s">
        <v>74</v>
      </c>
      <c r="G782" t="s">
        <v>74</v>
      </c>
      <c r="H782" t="s">
        <v>538</v>
      </c>
      <c r="I782">
        <v>20190722</v>
      </c>
      <c r="K782" s="1">
        <v>1278100</v>
      </c>
      <c r="L782" t="s">
        <v>76</v>
      </c>
      <c r="M782" t="s">
        <v>77</v>
      </c>
      <c r="N782" t="s">
        <v>78</v>
      </c>
      <c r="O782" t="s">
        <v>36</v>
      </c>
      <c r="P782" t="s">
        <v>36</v>
      </c>
      <c r="Q782" t="s">
        <v>37</v>
      </c>
      <c r="R782" s="1">
        <v>2108000</v>
      </c>
      <c r="S782">
        <v>0</v>
      </c>
      <c r="T782" s="1">
        <v>66000000</v>
      </c>
      <c r="U782" t="s">
        <v>79</v>
      </c>
      <c r="V782">
        <v>66000000</v>
      </c>
      <c r="W782">
        <v>1</v>
      </c>
      <c r="X782" t="s">
        <v>2242</v>
      </c>
      <c r="Y782" s="1">
        <v>105300000</v>
      </c>
      <c r="Z782" s="1">
        <v>62.68</v>
      </c>
      <c r="AA782" t="s">
        <v>81</v>
      </c>
      <c r="AB782" t="s">
        <v>82</v>
      </c>
      <c r="AC782">
        <v>240</v>
      </c>
      <c r="AD782" t="s">
        <v>83</v>
      </c>
      <c r="AE782" t="s">
        <v>84</v>
      </c>
      <c r="AF782" t="s">
        <v>82</v>
      </c>
      <c r="AG782" s="1">
        <v>102300000</v>
      </c>
      <c r="AH782" t="s">
        <v>54</v>
      </c>
      <c r="AI782">
        <v>828211</v>
      </c>
    </row>
    <row r="783" spans="1:35" x14ac:dyDescent="0.25">
      <c r="A783" t="s">
        <v>33</v>
      </c>
      <c r="B783" t="s">
        <v>34</v>
      </c>
      <c r="C783">
        <v>77</v>
      </c>
      <c r="D783" t="s">
        <v>402</v>
      </c>
      <c r="E783">
        <v>27</v>
      </c>
      <c r="F783" t="s">
        <v>74</v>
      </c>
      <c r="G783" t="s">
        <v>74</v>
      </c>
      <c r="H783" t="s">
        <v>161</v>
      </c>
      <c r="I783">
        <v>20190108</v>
      </c>
      <c r="K783" s="1">
        <v>2305800</v>
      </c>
      <c r="L783" t="s">
        <v>76</v>
      </c>
      <c r="M783" t="s">
        <v>77</v>
      </c>
      <c r="N783" t="s">
        <v>85</v>
      </c>
      <c r="O783" t="s">
        <v>36</v>
      </c>
      <c r="P783" t="s">
        <v>36</v>
      </c>
      <c r="Q783" t="s">
        <v>37</v>
      </c>
      <c r="R783" s="1">
        <v>4343881</v>
      </c>
      <c r="S783">
        <v>952191</v>
      </c>
      <c r="T783" s="1">
        <v>49500000</v>
      </c>
      <c r="U783" t="s">
        <v>549</v>
      </c>
      <c r="V783">
        <v>49500000</v>
      </c>
      <c r="W783">
        <v>1</v>
      </c>
      <c r="X783" t="s">
        <v>39</v>
      </c>
      <c r="Y783" s="1">
        <v>165000000</v>
      </c>
      <c r="Z783" s="1">
        <v>30</v>
      </c>
      <c r="AA783" t="s">
        <v>81</v>
      </c>
      <c r="AB783" t="s">
        <v>82</v>
      </c>
      <c r="AC783">
        <v>180</v>
      </c>
      <c r="AD783" t="s">
        <v>93</v>
      </c>
      <c r="AE783" t="s">
        <v>41</v>
      </c>
      <c r="AG783" s="1">
        <v>165000000</v>
      </c>
      <c r="AH783" t="s">
        <v>42</v>
      </c>
      <c r="AI783">
        <v>828211</v>
      </c>
    </row>
    <row r="784" spans="1:35" x14ac:dyDescent="0.25">
      <c r="A784" t="s">
        <v>33</v>
      </c>
      <c r="B784" t="s">
        <v>34</v>
      </c>
      <c r="C784">
        <v>4077</v>
      </c>
      <c r="D784" t="s">
        <v>73</v>
      </c>
      <c r="E784">
        <v>27</v>
      </c>
      <c r="F784" t="s">
        <v>74</v>
      </c>
      <c r="G784" t="s">
        <v>74</v>
      </c>
      <c r="H784" t="s">
        <v>1978</v>
      </c>
      <c r="I784">
        <v>20190611</v>
      </c>
      <c r="J784" t="s">
        <v>105</v>
      </c>
      <c r="K784" s="1">
        <v>2000000</v>
      </c>
      <c r="L784" t="s">
        <v>76</v>
      </c>
      <c r="M784" t="s">
        <v>77</v>
      </c>
      <c r="N784" t="s">
        <v>78</v>
      </c>
      <c r="O784" t="s">
        <v>36</v>
      </c>
      <c r="P784" t="s">
        <v>36</v>
      </c>
      <c r="Q784" t="s">
        <v>37</v>
      </c>
      <c r="R784" s="1">
        <v>2000000</v>
      </c>
      <c r="S784">
        <v>1000722</v>
      </c>
      <c r="T784" s="1">
        <v>72460500</v>
      </c>
      <c r="U784" t="s">
        <v>221</v>
      </c>
      <c r="V784">
        <v>0</v>
      </c>
      <c r="W784">
        <v>0</v>
      </c>
      <c r="X784" t="s">
        <v>2027</v>
      </c>
      <c r="Y784" s="1">
        <v>31054501</v>
      </c>
      <c r="Z784" s="1">
        <v>70</v>
      </c>
      <c r="AA784" t="s">
        <v>81</v>
      </c>
      <c r="AB784" t="s">
        <v>124</v>
      </c>
      <c r="AC784">
        <v>360</v>
      </c>
      <c r="AD784" t="s">
        <v>89</v>
      </c>
      <c r="AE784" t="s">
        <v>84</v>
      </c>
      <c r="AF784" t="s">
        <v>82</v>
      </c>
      <c r="AG784" s="1">
        <v>103515000</v>
      </c>
      <c r="AH784" t="s">
        <v>54</v>
      </c>
      <c r="AI784">
        <v>828211</v>
      </c>
    </row>
    <row r="785" spans="1:35" x14ac:dyDescent="0.25">
      <c r="A785" t="s">
        <v>33</v>
      </c>
      <c r="B785" t="s">
        <v>34</v>
      </c>
      <c r="C785">
        <v>4077</v>
      </c>
      <c r="D785" t="s">
        <v>73</v>
      </c>
      <c r="E785">
        <v>27</v>
      </c>
      <c r="F785" t="s">
        <v>74</v>
      </c>
      <c r="G785" t="s">
        <v>74</v>
      </c>
      <c r="H785" t="s">
        <v>75</v>
      </c>
      <c r="I785">
        <v>20191111</v>
      </c>
      <c r="K785" s="1">
        <v>1300000</v>
      </c>
      <c r="L785" t="s">
        <v>76</v>
      </c>
      <c r="M785" t="s">
        <v>77</v>
      </c>
      <c r="N785" t="s">
        <v>78</v>
      </c>
      <c r="O785" t="s">
        <v>36</v>
      </c>
      <c r="P785" t="s">
        <v>36</v>
      </c>
      <c r="Q785" t="s">
        <v>37</v>
      </c>
      <c r="R785" s="1">
        <v>1300000</v>
      </c>
      <c r="S785">
        <v>0</v>
      </c>
      <c r="T785" s="1">
        <v>51000000</v>
      </c>
      <c r="U785" t="s">
        <v>240</v>
      </c>
      <c r="V785">
        <v>51000000</v>
      </c>
      <c r="W785">
        <v>1</v>
      </c>
      <c r="X785" t="s">
        <v>3021</v>
      </c>
      <c r="Y785" s="1">
        <v>96100000</v>
      </c>
      <c r="Z785" s="1">
        <v>53.07</v>
      </c>
      <c r="AA785" t="s">
        <v>81</v>
      </c>
      <c r="AB785" t="s">
        <v>82</v>
      </c>
      <c r="AC785">
        <v>360</v>
      </c>
      <c r="AD785" t="s">
        <v>89</v>
      </c>
      <c r="AE785" t="s">
        <v>84</v>
      </c>
      <c r="AF785" t="s">
        <v>82</v>
      </c>
      <c r="AG785" s="1">
        <v>96100000</v>
      </c>
      <c r="AH785" t="s">
        <v>54</v>
      </c>
      <c r="AI785">
        <v>828211</v>
      </c>
    </row>
    <row r="786" spans="1:35" x14ac:dyDescent="0.25">
      <c r="A786" t="s">
        <v>33</v>
      </c>
      <c r="B786" t="s">
        <v>34</v>
      </c>
      <c r="C786">
        <v>4077</v>
      </c>
      <c r="D786" t="s">
        <v>73</v>
      </c>
      <c r="E786">
        <v>27</v>
      </c>
      <c r="F786" t="s">
        <v>74</v>
      </c>
      <c r="G786" t="s">
        <v>74</v>
      </c>
      <c r="H786" t="s">
        <v>75</v>
      </c>
      <c r="I786">
        <v>20190606</v>
      </c>
      <c r="J786" t="s">
        <v>111</v>
      </c>
      <c r="K786" s="1">
        <v>2171447</v>
      </c>
      <c r="L786" t="s">
        <v>76</v>
      </c>
      <c r="M786" t="s">
        <v>77</v>
      </c>
      <c r="N786" t="s">
        <v>78</v>
      </c>
      <c r="O786" t="s">
        <v>36</v>
      </c>
      <c r="P786" t="s">
        <v>36</v>
      </c>
      <c r="Q786" t="s">
        <v>37</v>
      </c>
      <c r="R786" s="1">
        <v>2771447</v>
      </c>
      <c r="S786">
        <v>34727</v>
      </c>
      <c r="T786" s="1">
        <v>79200000</v>
      </c>
      <c r="U786" t="s">
        <v>71</v>
      </c>
      <c r="V786">
        <v>0</v>
      </c>
      <c r="W786">
        <v>0</v>
      </c>
      <c r="X786" t="s">
        <v>2027</v>
      </c>
      <c r="Y786" s="1">
        <v>60800001</v>
      </c>
      <c r="Z786" s="1">
        <v>56.57</v>
      </c>
      <c r="AA786" t="s">
        <v>81</v>
      </c>
      <c r="AB786" t="s">
        <v>82</v>
      </c>
      <c r="AC786">
        <v>240</v>
      </c>
      <c r="AD786" t="s">
        <v>93</v>
      </c>
      <c r="AE786" t="s">
        <v>84</v>
      </c>
      <c r="AG786" s="1">
        <v>140000000</v>
      </c>
      <c r="AH786" t="s">
        <v>42</v>
      </c>
      <c r="AI786">
        <v>828211</v>
      </c>
    </row>
    <row r="787" spans="1:35" x14ac:dyDescent="0.25">
      <c r="A787" t="s">
        <v>33</v>
      </c>
      <c r="B787" t="s">
        <v>34</v>
      </c>
      <c r="C787">
        <v>4529</v>
      </c>
      <c r="D787" t="s">
        <v>59</v>
      </c>
      <c r="E787">
        <v>27</v>
      </c>
      <c r="F787" t="s">
        <v>74</v>
      </c>
      <c r="G787" t="s">
        <v>74</v>
      </c>
      <c r="H787" t="s">
        <v>1978</v>
      </c>
      <c r="I787">
        <v>20191023</v>
      </c>
      <c r="J787" t="s">
        <v>96</v>
      </c>
      <c r="K787" s="1">
        <v>35000000</v>
      </c>
      <c r="L787" t="s">
        <v>130</v>
      </c>
      <c r="M787" t="s">
        <v>97</v>
      </c>
      <c r="N787" t="s">
        <v>149</v>
      </c>
      <c r="O787" t="s">
        <v>112</v>
      </c>
      <c r="P787" t="s">
        <v>112</v>
      </c>
      <c r="Q787" t="s">
        <v>45</v>
      </c>
      <c r="R787" s="1">
        <v>35000000</v>
      </c>
      <c r="S787">
        <v>303018</v>
      </c>
      <c r="T787" s="1">
        <v>560000000</v>
      </c>
      <c r="V787">
        <v>0</v>
      </c>
      <c r="W787">
        <v>0</v>
      </c>
      <c r="X787" t="s">
        <v>2883</v>
      </c>
      <c r="Y787" s="1">
        <v>240000001</v>
      </c>
      <c r="Z787" s="1">
        <v>70</v>
      </c>
      <c r="AA787" t="s">
        <v>164</v>
      </c>
      <c r="AB787" t="s">
        <v>82</v>
      </c>
      <c r="AC787">
        <v>240</v>
      </c>
      <c r="AD787" t="s">
        <v>93</v>
      </c>
      <c r="AE787" t="s">
        <v>151</v>
      </c>
      <c r="AG787" s="1">
        <v>562778000</v>
      </c>
      <c r="AH787" t="s">
        <v>42</v>
      </c>
      <c r="AI787">
        <v>828211</v>
      </c>
    </row>
    <row r="788" spans="1:35" x14ac:dyDescent="0.25">
      <c r="A788" t="s">
        <v>33</v>
      </c>
      <c r="B788" t="s">
        <v>34</v>
      </c>
      <c r="C788">
        <v>4695</v>
      </c>
      <c r="D788" t="s">
        <v>203</v>
      </c>
      <c r="E788">
        <v>27</v>
      </c>
      <c r="F788" t="s">
        <v>74</v>
      </c>
      <c r="G788" t="s">
        <v>74</v>
      </c>
      <c r="H788" t="s">
        <v>161</v>
      </c>
      <c r="I788">
        <v>20191022</v>
      </c>
      <c r="K788" s="1">
        <v>2535681</v>
      </c>
      <c r="L788" t="s">
        <v>130</v>
      </c>
      <c r="M788" t="s">
        <v>97</v>
      </c>
      <c r="N788" t="s">
        <v>149</v>
      </c>
      <c r="O788" t="s">
        <v>36</v>
      </c>
      <c r="P788" t="s">
        <v>36</v>
      </c>
      <c r="Q788" t="s">
        <v>37</v>
      </c>
      <c r="R788" s="1">
        <v>3349303</v>
      </c>
      <c r="S788">
        <v>516000</v>
      </c>
      <c r="T788" s="1">
        <v>91300000</v>
      </c>
      <c r="V788">
        <v>91300000</v>
      </c>
      <c r="W788">
        <v>1</v>
      </c>
      <c r="X788" t="s">
        <v>2883</v>
      </c>
      <c r="Y788" s="1">
        <v>230000000</v>
      </c>
      <c r="Z788" s="1">
        <v>39.700000000000003</v>
      </c>
      <c r="AA788" t="s">
        <v>81</v>
      </c>
      <c r="AB788" t="s">
        <v>124</v>
      </c>
      <c r="AC788">
        <v>240</v>
      </c>
      <c r="AD788" t="s">
        <v>93</v>
      </c>
      <c r="AE788" t="s">
        <v>151</v>
      </c>
      <c r="AG788" s="1">
        <v>214510560</v>
      </c>
      <c r="AH788" t="s">
        <v>54</v>
      </c>
      <c r="AI788">
        <v>828211</v>
      </c>
    </row>
    <row r="789" spans="1:35" x14ac:dyDescent="0.25">
      <c r="A789" t="s">
        <v>33</v>
      </c>
      <c r="B789" t="s">
        <v>34</v>
      </c>
      <c r="C789">
        <v>4077</v>
      </c>
      <c r="D789" t="s">
        <v>73</v>
      </c>
      <c r="E789">
        <v>27</v>
      </c>
      <c r="F789" t="s">
        <v>74</v>
      </c>
      <c r="G789" t="s">
        <v>74</v>
      </c>
      <c r="H789" t="s">
        <v>75</v>
      </c>
      <c r="I789">
        <v>20190401</v>
      </c>
      <c r="K789" s="1">
        <v>1083365</v>
      </c>
      <c r="L789" t="s">
        <v>76</v>
      </c>
      <c r="M789" t="s">
        <v>77</v>
      </c>
      <c r="N789" t="s">
        <v>78</v>
      </c>
      <c r="O789" t="s">
        <v>36</v>
      </c>
      <c r="P789" t="s">
        <v>36</v>
      </c>
      <c r="Q789" t="s">
        <v>37</v>
      </c>
      <c r="R789" s="1">
        <v>1100000</v>
      </c>
      <c r="S789">
        <v>22938</v>
      </c>
      <c r="T789" s="1">
        <v>42000000</v>
      </c>
      <c r="U789" t="s">
        <v>103</v>
      </c>
      <c r="V789">
        <v>42000000</v>
      </c>
      <c r="W789">
        <v>1</v>
      </c>
      <c r="X789" t="s">
        <v>1587</v>
      </c>
      <c r="Y789" s="1">
        <v>76543200</v>
      </c>
      <c r="Z789" s="1">
        <v>54.87</v>
      </c>
      <c r="AA789" t="s">
        <v>81</v>
      </c>
      <c r="AB789" t="s">
        <v>82</v>
      </c>
      <c r="AC789">
        <v>360</v>
      </c>
      <c r="AD789" t="s">
        <v>83</v>
      </c>
      <c r="AE789" t="s">
        <v>84</v>
      </c>
      <c r="AF789" t="s">
        <v>82</v>
      </c>
      <c r="AG789" s="1">
        <v>76543200</v>
      </c>
      <c r="AH789" t="s">
        <v>42</v>
      </c>
      <c r="AI789">
        <v>828211</v>
      </c>
    </row>
    <row r="790" spans="1:35" x14ac:dyDescent="0.25">
      <c r="A790" t="s">
        <v>33</v>
      </c>
      <c r="B790" t="s">
        <v>34</v>
      </c>
      <c r="C790">
        <v>4077</v>
      </c>
      <c r="D790" t="s">
        <v>73</v>
      </c>
      <c r="E790">
        <v>27</v>
      </c>
      <c r="F790" t="s">
        <v>74</v>
      </c>
      <c r="G790" t="s">
        <v>74</v>
      </c>
      <c r="H790" t="s">
        <v>75</v>
      </c>
      <c r="I790">
        <v>20190918</v>
      </c>
      <c r="K790" s="1">
        <v>4300000</v>
      </c>
      <c r="L790" t="s">
        <v>76</v>
      </c>
      <c r="M790" t="s">
        <v>77</v>
      </c>
      <c r="N790" t="s">
        <v>85</v>
      </c>
      <c r="O790" t="s">
        <v>36</v>
      </c>
      <c r="P790" t="s">
        <v>36</v>
      </c>
      <c r="Q790" t="s">
        <v>37</v>
      </c>
      <c r="R790" s="1">
        <v>4300000</v>
      </c>
      <c r="S790">
        <v>0</v>
      </c>
      <c r="T790" s="1">
        <v>84000000</v>
      </c>
      <c r="U790" t="s">
        <v>71</v>
      </c>
      <c r="V790">
        <v>84000000</v>
      </c>
      <c r="W790">
        <v>1</v>
      </c>
      <c r="X790" t="s">
        <v>2709</v>
      </c>
      <c r="Y790" s="1">
        <v>140000000</v>
      </c>
      <c r="Z790" s="1">
        <v>60</v>
      </c>
      <c r="AA790" t="s">
        <v>81</v>
      </c>
      <c r="AB790" t="s">
        <v>82</v>
      </c>
      <c r="AC790">
        <v>240</v>
      </c>
      <c r="AD790" t="s">
        <v>93</v>
      </c>
      <c r="AE790" t="s">
        <v>41</v>
      </c>
      <c r="AG790" s="1">
        <v>140000000</v>
      </c>
      <c r="AH790" t="s">
        <v>42</v>
      </c>
      <c r="AI790">
        <v>828211</v>
      </c>
    </row>
    <row r="791" spans="1:35" x14ac:dyDescent="0.25">
      <c r="A791" t="s">
        <v>33</v>
      </c>
      <c r="B791" t="s">
        <v>34</v>
      </c>
      <c r="C791">
        <v>4077</v>
      </c>
      <c r="D791" t="s">
        <v>73</v>
      </c>
      <c r="E791">
        <v>27</v>
      </c>
      <c r="F791" t="s">
        <v>74</v>
      </c>
      <c r="G791" t="s">
        <v>74</v>
      </c>
      <c r="H791" t="s">
        <v>75</v>
      </c>
      <c r="I791">
        <v>20190426</v>
      </c>
      <c r="K791" s="1">
        <v>2484346</v>
      </c>
      <c r="L791" t="s">
        <v>76</v>
      </c>
      <c r="M791" t="s">
        <v>77</v>
      </c>
      <c r="N791" t="s">
        <v>85</v>
      </c>
      <c r="O791" t="s">
        <v>36</v>
      </c>
      <c r="P791" t="s">
        <v>36</v>
      </c>
      <c r="Q791" t="s">
        <v>37</v>
      </c>
      <c r="R791" s="1">
        <v>2484346</v>
      </c>
      <c r="S791">
        <v>143135</v>
      </c>
      <c r="T791" s="1">
        <v>70300000</v>
      </c>
      <c r="U791" t="s">
        <v>240</v>
      </c>
      <c r="V791">
        <v>70300000</v>
      </c>
      <c r="W791">
        <v>1</v>
      </c>
      <c r="X791" t="s">
        <v>1587</v>
      </c>
      <c r="Y791" s="1">
        <v>108000000</v>
      </c>
      <c r="Z791" s="1">
        <v>65.09</v>
      </c>
      <c r="AA791" t="s">
        <v>81</v>
      </c>
      <c r="AB791" t="s">
        <v>82</v>
      </c>
      <c r="AC791">
        <v>240</v>
      </c>
      <c r="AD791" t="s">
        <v>89</v>
      </c>
      <c r="AE791" t="s">
        <v>41</v>
      </c>
      <c r="AF791" t="s">
        <v>82</v>
      </c>
      <c r="AG791" s="1">
        <v>108000000</v>
      </c>
      <c r="AH791" t="s">
        <v>42</v>
      </c>
      <c r="AI791">
        <v>828211</v>
      </c>
    </row>
    <row r="792" spans="1:35" x14ac:dyDescent="0.25">
      <c r="A792" t="s">
        <v>33</v>
      </c>
      <c r="B792" t="s">
        <v>34</v>
      </c>
      <c r="C792">
        <v>4077</v>
      </c>
      <c r="D792" t="s">
        <v>73</v>
      </c>
      <c r="E792">
        <v>27</v>
      </c>
      <c r="F792" t="s">
        <v>74</v>
      </c>
      <c r="G792" t="s">
        <v>74</v>
      </c>
      <c r="H792" t="s">
        <v>75</v>
      </c>
      <c r="I792">
        <v>20190510</v>
      </c>
      <c r="K792" s="1">
        <v>3088000</v>
      </c>
      <c r="L792" t="s">
        <v>76</v>
      </c>
      <c r="M792" t="s">
        <v>97</v>
      </c>
      <c r="N792" t="s">
        <v>220</v>
      </c>
      <c r="O792" t="s">
        <v>36</v>
      </c>
      <c r="P792" t="s">
        <v>36</v>
      </c>
      <c r="Q792" t="s">
        <v>37</v>
      </c>
      <c r="R792" s="1">
        <v>3088216</v>
      </c>
      <c r="S792">
        <v>607317</v>
      </c>
      <c r="T792" s="1">
        <v>234800000</v>
      </c>
      <c r="U792" t="s">
        <v>221</v>
      </c>
      <c r="V792">
        <v>234800000</v>
      </c>
      <c r="W792">
        <v>1</v>
      </c>
      <c r="X792" t="s">
        <v>1812</v>
      </c>
      <c r="Y792" s="1">
        <v>293500000</v>
      </c>
      <c r="Z792" s="1">
        <v>80</v>
      </c>
      <c r="AA792" t="s">
        <v>81</v>
      </c>
      <c r="AB792" t="s">
        <v>82</v>
      </c>
      <c r="AC792">
        <v>360</v>
      </c>
      <c r="AD792" t="s">
        <v>93</v>
      </c>
      <c r="AE792" t="s">
        <v>241</v>
      </c>
      <c r="AG792" s="1">
        <v>293500000</v>
      </c>
      <c r="AH792" t="s">
        <v>54</v>
      </c>
      <c r="AI792">
        <v>828211</v>
      </c>
    </row>
    <row r="793" spans="1:35" x14ac:dyDescent="0.25">
      <c r="A793" t="s">
        <v>33</v>
      </c>
      <c r="B793" t="s">
        <v>34</v>
      </c>
      <c r="C793">
        <v>4770</v>
      </c>
      <c r="D793" t="s">
        <v>351</v>
      </c>
      <c r="E793">
        <v>27</v>
      </c>
      <c r="F793" t="s">
        <v>74</v>
      </c>
      <c r="G793" t="s">
        <v>74</v>
      </c>
      <c r="H793" t="s">
        <v>75</v>
      </c>
      <c r="I793">
        <v>20190416</v>
      </c>
      <c r="K793" s="1">
        <v>2865446</v>
      </c>
      <c r="L793" t="s">
        <v>76</v>
      </c>
      <c r="M793" t="s">
        <v>77</v>
      </c>
      <c r="N793" t="s">
        <v>85</v>
      </c>
      <c r="O793" t="s">
        <v>36</v>
      </c>
      <c r="P793" t="s">
        <v>36</v>
      </c>
      <c r="Q793" t="s">
        <v>37</v>
      </c>
      <c r="R793" s="1">
        <v>2865446</v>
      </c>
      <c r="S793">
        <v>105694</v>
      </c>
      <c r="T793" s="1">
        <v>81000000</v>
      </c>
      <c r="U793" t="s">
        <v>516</v>
      </c>
      <c r="V793">
        <v>81000000</v>
      </c>
      <c r="W793">
        <v>1</v>
      </c>
      <c r="X793" t="s">
        <v>1587</v>
      </c>
      <c r="Y793" s="1">
        <v>118000000</v>
      </c>
      <c r="Z793" s="1">
        <v>68.64</v>
      </c>
      <c r="AA793" t="s">
        <v>81</v>
      </c>
      <c r="AB793" t="s">
        <v>82</v>
      </c>
      <c r="AC793">
        <v>240</v>
      </c>
      <c r="AD793" t="s">
        <v>344</v>
      </c>
      <c r="AE793" t="s">
        <v>41</v>
      </c>
      <c r="AF793" t="s">
        <v>82</v>
      </c>
      <c r="AG793" s="1">
        <v>118000000</v>
      </c>
      <c r="AH793" t="s">
        <v>42</v>
      </c>
      <c r="AI793">
        <v>828211</v>
      </c>
    </row>
    <row r="794" spans="1:35" x14ac:dyDescent="0.25">
      <c r="A794" t="s">
        <v>33</v>
      </c>
      <c r="B794" t="s">
        <v>34</v>
      </c>
      <c r="C794">
        <v>18</v>
      </c>
      <c r="D794" t="s">
        <v>182</v>
      </c>
      <c r="E794">
        <v>27</v>
      </c>
      <c r="F794" t="s">
        <v>74</v>
      </c>
      <c r="G794" t="s">
        <v>74</v>
      </c>
      <c r="H794" t="s">
        <v>75</v>
      </c>
      <c r="I794">
        <v>20190219</v>
      </c>
      <c r="K794" s="1">
        <v>6500000</v>
      </c>
      <c r="L794" t="s">
        <v>76</v>
      </c>
      <c r="M794" t="s">
        <v>97</v>
      </c>
      <c r="N794" t="s">
        <v>85</v>
      </c>
      <c r="O794" t="s">
        <v>36</v>
      </c>
      <c r="P794" t="s">
        <v>36</v>
      </c>
      <c r="Q794" t="s">
        <v>37</v>
      </c>
      <c r="R794" s="1">
        <v>6500000</v>
      </c>
      <c r="S794">
        <v>0</v>
      </c>
      <c r="T794" s="1">
        <v>175100000</v>
      </c>
      <c r="U794" t="s">
        <v>549</v>
      </c>
      <c r="V794">
        <v>175100000</v>
      </c>
      <c r="W794">
        <v>1</v>
      </c>
      <c r="X794" t="s">
        <v>1037</v>
      </c>
      <c r="Y794" s="1">
        <v>295917000</v>
      </c>
      <c r="Z794" s="1">
        <v>59.17</v>
      </c>
      <c r="AA794" t="s">
        <v>81</v>
      </c>
      <c r="AB794" t="s">
        <v>82</v>
      </c>
      <c r="AC794">
        <v>240</v>
      </c>
      <c r="AD794" t="s">
        <v>93</v>
      </c>
      <c r="AE794" t="s">
        <v>41</v>
      </c>
      <c r="AG794" s="1">
        <v>295917000</v>
      </c>
      <c r="AH794" t="s">
        <v>42</v>
      </c>
      <c r="AI794">
        <v>828211</v>
      </c>
    </row>
    <row r="795" spans="1:35" x14ac:dyDescent="0.25">
      <c r="A795" t="s">
        <v>33</v>
      </c>
      <c r="B795" t="s">
        <v>34</v>
      </c>
      <c r="C795">
        <v>94</v>
      </c>
      <c r="D795" t="s">
        <v>169</v>
      </c>
      <c r="E795">
        <v>27</v>
      </c>
      <c r="F795" t="s">
        <v>74</v>
      </c>
      <c r="G795" t="s">
        <v>74</v>
      </c>
      <c r="H795" t="s">
        <v>75</v>
      </c>
      <c r="I795">
        <v>20190503</v>
      </c>
      <c r="J795" t="s">
        <v>96</v>
      </c>
      <c r="K795" s="1">
        <v>1625150</v>
      </c>
      <c r="L795" t="s">
        <v>76</v>
      </c>
      <c r="M795" t="s">
        <v>97</v>
      </c>
      <c r="N795" t="s">
        <v>78</v>
      </c>
      <c r="O795" t="s">
        <v>36</v>
      </c>
      <c r="P795" t="s">
        <v>36</v>
      </c>
      <c r="Q795" t="s">
        <v>37</v>
      </c>
      <c r="R795" s="1">
        <v>1625150</v>
      </c>
      <c r="S795">
        <v>31202</v>
      </c>
      <c r="T795" s="1">
        <v>58000000</v>
      </c>
      <c r="U795" t="s">
        <v>98</v>
      </c>
      <c r="V795">
        <v>0</v>
      </c>
      <c r="W795">
        <v>0</v>
      </c>
      <c r="X795" t="s">
        <v>1812</v>
      </c>
      <c r="Y795" s="1">
        <v>58400001</v>
      </c>
      <c r="Z795" s="1">
        <v>49.83</v>
      </c>
      <c r="AA795" t="s">
        <v>81</v>
      </c>
      <c r="AB795" t="s">
        <v>82</v>
      </c>
      <c r="AC795">
        <v>240</v>
      </c>
      <c r="AD795" t="s">
        <v>93</v>
      </c>
      <c r="AE795" t="s">
        <v>84</v>
      </c>
      <c r="AG795" s="1">
        <v>116400000</v>
      </c>
      <c r="AH795" t="s">
        <v>54</v>
      </c>
      <c r="AI795">
        <v>828211</v>
      </c>
    </row>
    <row r="796" spans="1:35" x14ac:dyDescent="0.25">
      <c r="A796" t="s">
        <v>33</v>
      </c>
      <c r="B796" t="s">
        <v>34</v>
      </c>
      <c r="C796">
        <v>9</v>
      </c>
      <c r="D796" t="s">
        <v>226</v>
      </c>
      <c r="E796">
        <v>27</v>
      </c>
      <c r="F796" t="s">
        <v>74</v>
      </c>
      <c r="G796" t="s">
        <v>74</v>
      </c>
      <c r="H796" t="s">
        <v>75</v>
      </c>
      <c r="I796">
        <v>20190522</v>
      </c>
      <c r="K796" s="1">
        <v>2587871</v>
      </c>
      <c r="L796" t="s">
        <v>76</v>
      </c>
      <c r="M796" t="s">
        <v>77</v>
      </c>
      <c r="N796" t="s">
        <v>78</v>
      </c>
      <c r="O796" t="s">
        <v>36</v>
      </c>
      <c r="P796" t="s">
        <v>36</v>
      </c>
      <c r="Q796" t="s">
        <v>37</v>
      </c>
      <c r="R796" s="1">
        <v>2587871</v>
      </c>
      <c r="S796">
        <v>680276</v>
      </c>
      <c r="T796" s="1">
        <v>90000000</v>
      </c>
      <c r="U796" t="s">
        <v>742</v>
      </c>
      <c r="V796">
        <v>90000000</v>
      </c>
      <c r="W796">
        <v>1</v>
      </c>
      <c r="X796" t="s">
        <v>1812</v>
      </c>
      <c r="Y796" s="1">
        <v>129000000</v>
      </c>
      <c r="Z796" s="1">
        <v>69.77</v>
      </c>
      <c r="AA796" t="s">
        <v>81</v>
      </c>
      <c r="AB796" t="s">
        <v>82</v>
      </c>
      <c r="AC796">
        <v>360</v>
      </c>
      <c r="AD796" t="s">
        <v>132</v>
      </c>
      <c r="AE796" t="s">
        <v>84</v>
      </c>
      <c r="AG796" s="1">
        <v>129000000</v>
      </c>
      <c r="AH796" t="s">
        <v>54</v>
      </c>
      <c r="AI796">
        <v>828211</v>
      </c>
    </row>
    <row r="797" spans="1:35" x14ac:dyDescent="0.25">
      <c r="A797" t="s">
        <v>33</v>
      </c>
      <c r="B797" t="s">
        <v>34</v>
      </c>
      <c r="C797">
        <v>4077</v>
      </c>
      <c r="D797" t="s">
        <v>73</v>
      </c>
      <c r="E797">
        <v>27</v>
      </c>
      <c r="F797" t="s">
        <v>74</v>
      </c>
      <c r="G797" t="s">
        <v>74</v>
      </c>
      <c r="H797" t="s">
        <v>538</v>
      </c>
      <c r="I797">
        <v>20191015</v>
      </c>
      <c r="K797" s="1">
        <v>2377700</v>
      </c>
      <c r="L797" t="s">
        <v>76</v>
      </c>
      <c r="M797" t="s">
        <v>77</v>
      </c>
      <c r="N797" t="s">
        <v>78</v>
      </c>
      <c r="O797" t="s">
        <v>36</v>
      </c>
      <c r="P797" t="s">
        <v>36</v>
      </c>
      <c r="Q797" t="s">
        <v>37</v>
      </c>
      <c r="R797" s="1">
        <v>2377700</v>
      </c>
      <c r="S797">
        <v>349162</v>
      </c>
      <c r="T797" s="1">
        <v>84700000</v>
      </c>
      <c r="U797" t="s">
        <v>1591</v>
      </c>
      <c r="V797">
        <v>84700000</v>
      </c>
      <c r="W797">
        <v>1</v>
      </c>
      <c r="X797" t="s">
        <v>2883</v>
      </c>
      <c r="Y797" s="1">
        <v>137562320</v>
      </c>
      <c r="Z797" s="1">
        <v>61.57</v>
      </c>
      <c r="AA797" t="s">
        <v>81</v>
      </c>
      <c r="AB797" t="s">
        <v>82</v>
      </c>
      <c r="AC797">
        <v>240</v>
      </c>
      <c r="AD797" t="s">
        <v>411</v>
      </c>
      <c r="AE797" t="s">
        <v>84</v>
      </c>
      <c r="AF797" t="s">
        <v>82</v>
      </c>
      <c r="AG797" s="1">
        <v>121000000</v>
      </c>
      <c r="AH797" t="s">
        <v>54</v>
      </c>
      <c r="AI797">
        <v>828211</v>
      </c>
    </row>
    <row r="798" spans="1:35" x14ac:dyDescent="0.25">
      <c r="A798" t="s">
        <v>33</v>
      </c>
      <c r="B798" t="s">
        <v>34</v>
      </c>
      <c r="C798">
        <v>4077</v>
      </c>
      <c r="D798" t="s">
        <v>73</v>
      </c>
      <c r="E798">
        <v>27</v>
      </c>
      <c r="F798" t="s">
        <v>74</v>
      </c>
      <c r="G798" t="s">
        <v>74</v>
      </c>
      <c r="H798" t="s">
        <v>538</v>
      </c>
      <c r="I798">
        <v>20190529</v>
      </c>
      <c r="K798" s="1">
        <v>1560184</v>
      </c>
      <c r="L798" t="s">
        <v>76</v>
      </c>
      <c r="M798" t="s">
        <v>77</v>
      </c>
      <c r="N798" t="s">
        <v>85</v>
      </c>
      <c r="O798" t="s">
        <v>36</v>
      </c>
      <c r="P798" t="s">
        <v>36</v>
      </c>
      <c r="Q798" t="s">
        <v>37</v>
      </c>
      <c r="R798" s="1">
        <v>1560184</v>
      </c>
      <c r="S798">
        <v>0</v>
      </c>
      <c r="T798" s="1">
        <v>44200000</v>
      </c>
      <c r="U798" t="s">
        <v>695</v>
      </c>
      <c r="V798">
        <v>44200000</v>
      </c>
      <c r="W798">
        <v>1</v>
      </c>
      <c r="X798" t="s">
        <v>1812</v>
      </c>
      <c r="Y798" s="1">
        <v>93056521</v>
      </c>
      <c r="Z798" s="1">
        <v>47.5</v>
      </c>
      <c r="AA798" t="s">
        <v>81</v>
      </c>
      <c r="AB798" t="s">
        <v>82</v>
      </c>
      <c r="AC798">
        <v>240</v>
      </c>
      <c r="AD798" t="s">
        <v>93</v>
      </c>
      <c r="AE798" t="s">
        <v>41</v>
      </c>
      <c r="AF798" t="s">
        <v>82</v>
      </c>
      <c r="AG798" s="1">
        <v>117900000</v>
      </c>
      <c r="AH798" t="s">
        <v>54</v>
      </c>
      <c r="AI798">
        <v>828211</v>
      </c>
    </row>
    <row r="799" spans="1:35" x14ac:dyDescent="0.25">
      <c r="A799" t="s">
        <v>33</v>
      </c>
      <c r="B799" t="s">
        <v>34</v>
      </c>
      <c r="C799">
        <v>4077</v>
      </c>
      <c r="D799" t="s">
        <v>73</v>
      </c>
      <c r="E799">
        <v>27</v>
      </c>
      <c r="F799" t="s">
        <v>74</v>
      </c>
      <c r="G799" t="s">
        <v>74</v>
      </c>
      <c r="H799" t="s">
        <v>538</v>
      </c>
      <c r="I799">
        <v>20190212</v>
      </c>
      <c r="K799" s="1">
        <v>2770222</v>
      </c>
      <c r="L799" t="s">
        <v>76</v>
      </c>
      <c r="M799" t="s">
        <v>97</v>
      </c>
      <c r="N799" t="s">
        <v>78</v>
      </c>
      <c r="O799" t="s">
        <v>36</v>
      </c>
      <c r="P799" t="s">
        <v>36</v>
      </c>
      <c r="Q799" t="s">
        <v>37</v>
      </c>
      <c r="R799" s="1">
        <v>2844481</v>
      </c>
      <c r="S799">
        <v>1056620</v>
      </c>
      <c r="T799" s="1">
        <v>82950000</v>
      </c>
      <c r="U799" t="s">
        <v>471</v>
      </c>
      <c r="V799">
        <v>82950000</v>
      </c>
      <c r="W799">
        <v>1</v>
      </c>
      <c r="X799" t="s">
        <v>1037</v>
      </c>
      <c r="Y799" s="1">
        <v>118500001</v>
      </c>
      <c r="Z799" s="1">
        <v>70</v>
      </c>
      <c r="AA799" t="s">
        <v>81</v>
      </c>
      <c r="AB799" t="s">
        <v>82</v>
      </c>
      <c r="AC799">
        <v>360</v>
      </c>
      <c r="AD799" t="s">
        <v>93</v>
      </c>
      <c r="AE799" t="s">
        <v>84</v>
      </c>
      <c r="AG799" s="1">
        <v>118500000</v>
      </c>
      <c r="AH799" t="s">
        <v>54</v>
      </c>
      <c r="AI799">
        <v>828211</v>
      </c>
    </row>
    <row r="800" spans="1:35" x14ac:dyDescent="0.25">
      <c r="A800" t="s">
        <v>33</v>
      </c>
      <c r="B800" t="s">
        <v>34</v>
      </c>
      <c r="C800">
        <v>18</v>
      </c>
      <c r="D800" t="s">
        <v>1818</v>
      </c>
      <c r="E800">
        <v>27</v>
      </c>
      <c r="F800" t="s">
        <v>74</v>
      </c>
      <c r="G800" t="s">
        <v>74</v>
      </c>
      <c r="H800" t="s">
        <v>75</v>
      </c>
      <c r="I800">
        <v>20191031</v>
      </c>
      <c r="J800" t="s">
        <v>96</v>
      </c>
      <c r="K800" s="1">
        <v>2500000</v>
      </c>
      <c r="L800" t="s">
        <v>130</v>
      </c>
      <c r="M800" t="s">
        <v>97</v>
      </c>
      <c r="N800" t="s">
        <v>251</v>
      </c>
      <c r="O800" t="s">
        <v>36</v>
      </c>
      <c r="P800" t="s">
        <v>36</v>
      </c>
      <c r="Q800" t="s">
        <v>37</v>
      </c>
      <c r="R800" s="1">
        <v>2500000</v>
      </c>
      <c r="S800">
        <v>300283</v>
      </c>
      <c r="T800" s="1">
        <v>72900000</v>
      </c>
      <c r="V800">
        <v>0</v>
      </c>
      <c r="W800">
        <v>0</v>
      </c>
      <c r="X800" t="s">
        <v>2883</v>
      </c>
      <c r="Y800" s="1">
        <v>107100001</v>
      </c>
      <c r="Z800" s="1">
        <v>40.5</v>
      </c>
      <c r="AA800" t="s">
        <v>81</v>
      </c>
      <c r="AB800" t="s">
        <v>82</v>
      </c>
      <c r="AC800">
        <v>240</v>
      </c>
      <c r="AD800" t="s">
        <v>93</v>
      </c>
      <c r="AE800" t="s">
        <v>41</v>
      </c>
      <c r="AG800" s="1">
        <v>188131090</v>
      </c>
      <c r="AH800" t="s">
        <v>42</v>
      </c>
      <c r="AI800">
        <v>828211</v>
      </c>
    </row>
    <row r="801" spans="1:35" x14ac:dyDescent="0.25">
      <c r="A801" t="s">
        <v>33</v>
      </c>
      <c r="B801" t="s">
        <v>34</v>
      </c>
      <c r="C801">
        <v>4077</v>
      </c>
      <c r="D801" t="s">
        <v>73</v>
      </c>
      <c r="E801">
        <v>27</v>
      </c>
      <c r="F801" t="s">
        <v>74</v>
      </c>
      <c r="G801" t="s">
        <v>74</v>
      </c>
      <c r="H801" t="s">
        <v>612</v>
      </c>
      <c r="I801">
        <v>20190724</v>
      </c>
      <c r="K801" s="1">
        <v>1245074</v>
      </c>
      <c r="L801" t="s">
        <v>76</v>
      </c>
      <c r="M801" t="s">
        <v>97</v>
      </c>
      <c r="N801" t="s">
        <v>78</v>
      </c>
      <c r="O801" t="s">
        <v>36</v>
      </c>
      <c r="P801" t="s">
        <v>36</v>
      </c>
      <c r="Q801" t="s">
        <v>37</v>
      </c>
      <c r="R801" s="1">
        <v>1660000</v>
      </c>
      <c r="S801">
        <v>394000</v>
      </c>
      <c r="T801" s="1">
        <v>81400000</v>
      </c>
      <c r="U801" t="s">
        <v>1036</v>
      </c>
      <c r="V801">
        <v>81400000</v>
      </c>
      <c r="W801">
        <v>1</v>
      </c>
      <c r="X801" t="s">
        <v>2242</v>
      </c>
      <c r="Y801" s="1">
        <v>117000001</v>
      </c>
      <c r="Z801" s="1">
        <v>69.569999999999993</v>
      </c>
      <c r="AA801" t="s">
        <v>81</v>
      </c>
      <c r="AB801" t="s">
        <v>82</v>
      </c>
      <c r="AC801">
        <v>360</v>
      </c>
      <c r="AD801" t="s">
        <v>93</v>
      </c>
      <c r="AE801" t="s">
        <v>84</v>
      </c>
      <c r="AG801" s="1">
        <v>117000000</v>
      </c>
      <c r="AH801" t="s">
        <v>42</v>
      </c>
      <c r="AI801">
        <v>828211</v>
      </c>
    </row>
    <row r="802" spans="1:35" x14ac:dyDescent="0.25">
      <c r="A802" t="s">
        <v>33</v>
      </c>
      <c r="B802" t="s">
        <v>34</v>
      </c>
      <c r="C802">
        <v>4077</v>
      </c>
      <c r="D802" t="s">
        <v>73</v>
      </c>
      <c r="E802">
        <v>27</v>
      </c>
      <c r="F802" t="s">
        <v>74</v>
      </c>
      <c r="G802" t="s">
        <v>74</v>
      </c>
      <c r="H802" t="s">
        <v>612</v>
      </c>
      <c r="I802">
        <v>20190515</v>
      </c>
      <c r="K802" s="1">
        <v>1256394</v>
      </c>
      <c r="L802" t="s">
        <v>76</v>
      </c>
      <c r="M802" t="s">
        <v>77</v>
      </c>
      <c r="N802" t="s">
        <v>78</v>
      </c>
      <c r="O802" t="s">
        <v>36</v>
      </c>
      <c r="P802" t="s">
        <v>36</v>
      </c>
      <c r="Q802" t="s">
        <v>37</v>
      </c>
      <c r="R802" s="1">
        <v>1256394</v>
      </c>
      <c r="S802">
        <v>659888</v>
      </c>
      <c r="T802" s="1">
        <v>78000000</v>
      </c>
      <c r="U802" t="s">
        <v>1036</v>
      </c>
      <c r="V802">
        <v>78000000</v>
      </c>
      <c r="W802">
        <v>1</v>
      </c>
      <c r="X802" t="s">
        <v>1812</v>
      </c>
      <c r="Y802" s="1">
        <v>111700000</v>
      </c>
      <c r="Z802" s="1">
        <v>69.83</v>
      </c>
      <c r="AA802" t="s">
        <v>81</v>
      </c>
      <c r="AB802" t="s">
        <v>82</v>
      </c>
      <c r="AC802">
        <v>300</v>
      </c>
      <c r="AD802" t="s">
        <v>93</v>
      </c>
      <c r="AE802" t="s">
        <v>84</v>
      </c>
      <c r="AF802" t="s">
        <v>82</v>
      </c>
      <c r="AG802" s="1">
        <v>111700000</v>
      </c>
      <c r="AH802" t="s">
        <v>54</v>
      </c>
      <c r="AI802">
        <v>828211</v>
      </c>
    </row>
    <row r="803" spans="1:35" x14ac:dyDescent="0.25">
      <c r="A803" t="s">
        <v>33</v>
      </c>
      <c r="B803" t="s">
        <v>34</v>
      </c>
      <c r="C803">
        <v>4077</v>
      </c>
      <c r="D803" t="s">
        <v>73</v>
      </c>
      <c r="E803">
        <v>27</v>
      </c>
      <c r="F803" t="s">
        <v>74</v>
      </c>
      <c r="G803" t="s">
        <v>74</v>
      </c>
      <c r="H803" t="s">
        <v>75</v>
      </c>
      <c r="I803">
        <v>20190814</v>
      </c>
      <c r="K803" s="1">
        <v>2300000</v>
      </c>
      <c r="L803" t="s">
        <v>76</v>
      </c>
      <c r="M803" t="s">
        <v>77</v>
      </c>
      <c r="N803" t="s">
        <v>78</v>
      </c>
      <c r="O803" t="s">
        <v>36</v>
      </c>
      <c r="P803" t="s">
        <v>36</v>
      </c>
      <c r="Q803" t="s">
        <v>37</v>
      </c>
      <c r="R803" s="1">
        <v>2300000</v>
      </c>
      <c r="S803">
        <v>247000</v>
      </c>
      <c r="T803" s="1">
        <v>74400000</v>
      </c>
      <c r="U803" t="s">
        <v>1740</v>
      </c>
      <c r="V803">
        <v>74400000</v>
      </c>
      <c r="W803">
        <v>1</v>
      </c>
      <c r="X803" t="s">
        <v>2511</v>
      </c>
      <c r="Y803" s="1">
        <v>108000000</v>
      </c>
      <c r="Z803" s="1">
        <v>68.89</v>
      </c>
      <c r="AA803" t="s">
        <v>81</v>
      </c>
      <c r="AB803" t="s">
        <v>82</v>
      </c>
      <c r="AC803">
        <v>240</v>
      </c>
      <c r="AD803" t="s">
        <v>89</v>
      </c>
      <c r="AE803" t="s">
        <v>84</v>
      </c>
      <c r="AF803" t="s">
        <v>82</v>
      </c>
      <c r="AG803" s="1">
        <v>108000000</v>
      </c>
      <c r="AH803" t="s">
        <v>42</v>
      </c>
      <c r="AI803">
        <v>828211</v>
      </c>
    </row>
    <row r="804" spans="1:35" x14ac:dyDescent="0.25">
      <c r="A804" t="s">
        <v>33</v>
      </c>
      <c r="B804" t="s">
        <v>34</v>
      </c>
      <c r="C804">
        <v>4077</v>
      </c>
      <c r="D804" t="s">
        <v>73</v>
      </c>
      <c r="E804">
        <v>27</v>
      </c>
      <c r="F804" t="s">
        <v>74</v>
      </c>
      <c r="G804" t="s">
        <v>74</v>
      </c>
      <c r="H804" t="s">
        <v>75</v>
      </c>
      <c r="I804">
        <v>20191024</v>
      </c>
      <c r="J804" t="s">
        <v>111</v>
      </c>
      <c r="K804" s="1">
        <v>828116</v>
      </c>
      <c r="L804" t="s">
        <v>76</v>
      </c>
      <c r="M804" t="s">
        <v>77</v>
      </c>
      <c r="N804" t="s">
        <v>78</v>
      </c>
      <c r="O804" t="s">
        <v>36</v>
      </c>
      <c r="P804" t="s">
        <v>36</v>
      </c>
      <c r="Q804" t="s">
        <v>37</v>
      </c>
      <c r="R804" s="1">
        <v>1600000</v>
      </c>
      <c r="S804">
        <v>0</v>
      </c>
      <c r="T804" s="1">
        <v>56156000</v>
      </c>
      <c r="U804" t="s">
        <v>103</v>
      </c>
      <c r="V804">
        <v>0</v>
      </c>
      <c r="W804">
        <v>0</v>
      </c>
      <c r="X804" t="s">
        <v>2883</v>
      </c>
      <c r="Y804" s="1">
        <v>33844001</v>
      </c>
      <c r="Z804" s="1">
        <v>62.4</v>
      </c>
      <c r="AA804" t="s">
        <v>81</v>
      </c>
      <c r="AB804" t="s">
        <v>82</v>
      </c>
      <c r="AC804">
        <v>240</v>
      </c>
      <c r="AD804" t="s">
        <v>83</v>
      </c>
      <c r="AE804" t="s">
        <v>84</v>
      </c>
      <c r="AF804" t="s">
        <v>82</v>
      </c>
      <c r="AG804" s="1">
        <v>90000000</v>
      </c>
      <c r="AH804" t="s">
        <v>54</v>
      </c>
      <c r="AI804">
        <v>828211</v>
      </c>
    </row>
    <row r="805" spans="1:35" x14ac:dyDescent="0.25">
      <c r="A805" t="s">
        <v>33</v>
      </c>
      <c r="B805" t="s">
        <v>34</v>
      </c>
      <c r="C805">
        <v>4550</v>
      </c>
      <c r="D805" t="s">
        <v>341</v>
      </c>
      <c r="E805">
        <v>27</v>
      </c>
      <c r="F805" t="s">
        <v>74</v>
      </c>
      <c r="G805" t="s">
        <v>74</v>
      </c>
      <c r="H805" t="s">
        <v>75</v>
      </c>
      <c r="I805">
        <v>20190910</v>
      </c>
      <c r="K805" s="1">
        <v>2781000</v>
      </c>
      <c r="L805" t="s">
        <v>76</v>
      </c>
      <c r="M805" t="s">
        <v>77</v>
      </c>
      <c r="N805" t="s">
        <v>85</v>
      </c>
      <c r="O805" t="s">
        <v>36</v>
      </c>
      <c r="P805" t="s">
        <v>36</v>
      </c>
      <c r="Q805" t="s">
        <v>37</v>
      </c>
      <c r="R805" s="1">
        <v>2781000</v>
      </c>
      <c r="S805">
        <v>374373</v>
      </c>
      <c r="T805" s="1">
        <v>78190000</v>
      </c>
      <c r="U805" t="s">
        <v>618</v>
      </c>
      <c r="V805">
        <v>78190000</v>
      </c>
      <c r="W805">
        <v>1</v>
      </c>
      <c r="X805" t="s">
        <v>2709</v>
      </c>
      <c r="Y805" s="1">
        <v>111795660</v>
      </c>
      <c r="Z805" s="1">
        <v>69.94</v>
      </c>
      <c r="AA805" t="s">
        <v>81</v>
      </c>
      <c r="AB805" t="s">
        <v>82</v>
      </c>
      <c r="AC805">
        <v>240</v>
      </c>
      <c r="AD805" t="s">
        <v>89</v>
      </c>
      <c r="AE805" t="s">
        <v>41</v>
      </c>
      <c r="AF805" t="s">
        <v>82</v>
      </c>
      <c r="AG805" s="1">
        <v>111795660</v>
      </c>
      <c r="AH805" t="s">
        <v>54</v>
      </c>
      <c r="AI805">
        <v>828211</v>
      </c>
    </row>
    <row r="806" spans="1:35" x14ac:dyDescent="0.25">
      <c r="A806" t="s">
        <v>33</v>
      </c>
      <c r="B806" t="s">
        <v>34</v>
      </c>
      <c r="C806">
        <v>4077</v>
      </c>
      <c r="D806" t="s">
        <v>73</v>
      </c>
      <c r="E806">
        <v>27</v>
      </c>
      <c r="F806" t="s">
        <v>74</v>
      </c>
      <c r="G806" t="s">
        <v>74</v>
      </c>
      <c r="H806" t="s">
        <v>75</v>
      </c>
      <c r="I806">
        <v>20190129</v>
      </c>
      <c r="K806" s="1">
        <v>2958000</v>
      </c>
      <c r="L806" t="s">
        <v>76</v>
      </c>
      <c r="M806" t="s">
        <v>77</v>
      </c>
      <c r="N806" t="s">
        <v>85</v>
      </c>
      <c r="O806" t="s">
        <v>36</v>
      </c>
      <c r="P806" t="s">
        <v>36</v>
      </c>
      <c r="Q806" t="s">
        <v>37</v>
      </c>
      <c r="R806" s="1">
        <v>2958000</v>
      </c>
      <c r="S806">
        <v>681567</v>
      </c>
      <c r="T806" s="1">
        <v>63000000</v>
      </c>
      <c r="U806" t="s">
        <v>468</v>
      </c>
      <c r="V806">
        <v>63000000</v>
      </c>
      <c r="W806">
        <v>1</v>
      </c>
      <c r="X806" t="s">
        <v>39</v>
      </c>
      <c r="Y806" s="1">
        <v>102500000</v>
      </c>
      <c r="Z806" s="1">
        <v>61.46</v>
      </c>
      <c r="AA806" t="s">
        <v>81</v>
      </c>
      <c r="AB806" t="s">
        <v>82</v>
      </c>
      <c r="AC806">
        <v>120</v>
      </c>
      <c r="AD806" t="s">
        <v>93</v>
      </c>
      <c r="AE806" t="s">
        <v>41</v>
      </c>
      <c r="AG806" s="1">
        <v>102500000</v>
      </c>
      <c r="AH806" t="s">
        <v>54</v>
      </c>
      <c r="AI806">
        <v>828211</v>
      </c>
    </row>
    <row r="807" spans="1:35" x14ac:dyDescent="0.25">
      <c r="A807" t="s">
        <v>33</v>
      </c>
      <c r="B807" t="s">
        <v>34</v>
      </c>
      <c r="C807">
        <v>4077</v>
      </c>
      <c r="D807" t="s">
        <v>73</v>
      </c>
      <c r="E807">
        <v>27</v>
      </c>
      <c r="F807" t="s">
        <v>74</v>
      </c>
      <c r="G807" t="s">
        <v>74</v>
      </c>
      <c r="H807" t="s">
        <v>75</v>
      </c>
      <c r="I807">
        <v>20190828</v>
      </c>
      <c r="K807" s="1">
        <v>1434173</v>
      </c>
      <c r="L807" t="s">
        <v>76</v>
      </c>
      <c r="M807" t="s">
        <v>77</v>
      </c>
      <c r="N807" t="s">
        <v>78</v>
      </c>
      <c r="O807" t="s">
        <v>36</v>
      </c>
      <c r="P807" t="s">
        <v>36</v>
      </c>
      <c r="Q807" t="s">
        <v>37</v>
      </c>
      <c r="R807" s="1">
        <v>1434173</v>
      </c>
      <c r="S807">
        <v>594815</v>
      </c>
      <c r="T807" s="1">
        <v>79000000</v>
      </c>
      <c r="U807" t="s">
        <v>123</v>
      </c>
      <c r="V807">
        <v>79000000</v>
      </c>
      <c r="W807">
        <v>1</v>
      </c>
      <c r="X807" t="s">
        <v>2511</v>
      </c>
      <c r="Y807" s="1">
        <v>114050459</v>
      </c>
      <c r="Z807" s="1">
        <v>69.27</v>
      </c>
      <c r="AA807" t="s">
        <v>81</v>
      </c>
      <c r="AB807" t="s">
        <v>82</v>
      </c>
      <c r="AC807">
        <v>360</v>
      </c>
      <c r="AD807" t="s">
        <v>89</v>
      </c>
      <c r="AE807" t="s">
        <v>84</v>
      </c>
      <c r="AG807" s="1">
        <v>114050459</v>
      </c>
      <c r="AH807" t="s">
        <v>42</v>
      </c>
      <c r="AI807">
        <v>828211</v>
      </c>
    </row>
    <row r="808" spans="1:35" x14ac:dyDescent="0.25">
      <c r="A808" t="s">
        <v>33</v>
      </c>
      <c r="B808" t="s">
        <v>34</v>
      </c>
      <c r="C808">
        <v>71</v>
      </c>
      <c r="D808" t="s">
        <v>183</v>
      </c>
      <c r="E808">
        <v>27</v>
      </c>
      <c r="F808" t="s">
        <v>74</v>
      </c>
      <c r="G808" t="s">
        <v>74</v>
      </c>
      <c r="H808" t="s">
        <v>1978</v>
      </c>
      <c r="I808">
        <v>20190806</v>
      </c>
      <c r="K808" s="1">
        <v>4050000</v>
      </c>
      <c r="L808" t="s">
        <v>130</v>
      </c>
      <c r="M808" t="s">
        <v>97</v>
      </c>
      <c r="N808" t="s">
        <v>149</v>
      </c>
      <c r="O808" t="s">
        <v>36</v>
      </c>
      <c r="P808" t="s">
        <v>36</v>
      </c>
      <c r="Q808" t="s">
        <v>37</v>
      </c>
      <c r="R808" s="1">
        <v>4050837</v>
      </c>
      <c r="S808">
        <v>429165</v>
      </c>
      <c r="T808" s="1">
        <v>122000000</v>
      </c>
      <c r="V808">
        <v>122000000</v>
      </c>
      <c r="W808">
        <v>1</v>
      </c>
      <c r="X808" t="s">
        <v>2511</v>
      </c>
      <c r="Y808" s="1">
        <v>240000000</v>
      </c>
      <c r="Z808" s="1">
        <v>50.83</v>
      </c>
      <c r="AA808" t="s">
        <v>164</v>
      </c>
      <c r="AB808" t="s">
        <v>124</v>
      </c>
      <c r="AC808">
        <v>240</v>
      </c>
      <c r="AD808" t="s">
        <v>93</v>
      </c>
      <c r="AE808" t="s">
        <v>151</v>
      </c>
      <c r="AG808" s="1">
        <v>201927000</v>
      </c>
      <c r="AH808" t="s">
        <v>42</v>
      </c>
      <c r="AI808">
        <v>828211</v>
      </c>
    </row>
    <row r="809" spans="1:35" x14ac:dyDescent="0.25">
      <c r="A809" t="s">
        <v>33</v>
      </c>
      <c r="B809" t="s">
        <v>34</v>
      </c>
      <c r="C809">
        <v>40</v>
      </c>
      <c r="D809" t="s">
        <v>198</v>
      </c>
      <c r="E809">
        <v>27</v>
      </c>
      <c r="F809" t="s">
        <v>74</v>
      </c>
      <c r="G809" t="s">
        <v>74</v>
      </c>
      <c r="H809" t="s">
        <v>75</v>
      </c>
      <c r="I809">
        <v>20190527</v>
      </c>
      <c r="J809" t="s">
        <v>111</v>
      </c>
      <c r="K809" s="1">
        <v>2565000</v>
      </c>
      <c r="L809" t="s">
        <v>76</v>
      </c>
      <c r="M809" t="s">
        <v>97</v>
      </c>
      <c r="N809" t="s">
        <v>78</v>
      </c>
      <c r="O809" t="s">
        <v>36</v>
      </c>
      <c r="P809" t="s">
        <v>36</v>
      </c>
      <c r="Q809" t="s">
        <v>37</v>
      </c>
      <c r="R809" s="1">
        <v>2565000</v>
      </c>
      <c r="S809">
        <v>958540</v>
      </c>
      <c r="T809" s="1">
        <v>80000000</v>
      </c>
      <c r="U809" t="s">
        <v>1036</v>
      </c>
      <c r="V809">
        <v>0</v>
      </c>
      <c r="W809">
        <v>0</v>
      </c>
      <c r="X809" t="s">
        <v>1812</v>
      </c>
      <c r="Y809" s="1">
        <v>46397001</v>
      </c>
      <c r="Z809" s="1">
        <v>63.29</v>
      </c>
      <c r="AA809" t="s">
        <v>164</v>
      </c>
      <c r="AB809" t="s">
        <v>82</v>
      </c>
      <c r="AC809">
        <v>300</v>
      </c>
      <c r="AD809" t="s">
        <v>93</v>
      </c>
      <c r="AE809" t="s">
        <v>84</v>
      </c>
      <c r="AG809" s="1">
        <v>116397000</v>
      </c>
      <c r="AH809" t="s">
        <v>54</v>
      </c>
      <c r="AI809">
        <v>828211</v>
      </c>
    </row>
    <row r="810" spans="1:35" x14ac:dyDescent="0.25">
      <c r="A810" t="s">
        <v>33</v>
      </c>
      <c r="B810" t="s">
        <v>34</v>
      </c>
      <c r="C810">
        <v>4077</v>
      </c>
      <c r="D810" t="s">
        <v>73</v>
      </c>
      <c r="E810">
        <v>27</v>
      </c>
      <c r="F810" t="s">
        <v>74</v>
      </c>
      <c r="G810" t="s">
        <v>74</v>
      </c>
      <c r="H810" t="s">
        <v>75</v>
      </c>
      <c r="I810">
        <v>20190516</v>
      </c>
      <c r="K810" s="1">
        <v>1432600</v>
      </c>
      <c r="L810" t="s">
        <v>76</v>
      </c>
      <c r="M810" t="s">
        <v>77</v>
      </c>
      <c r="N810" t="s">
        <v>78</v>
      </c>
      <c r="O810" t="s">
        <v>36</v>
      </c>
      <c r="P810" t="s">
        <v>36</v>
      </c>
      <c r="Q810" t="s">
        <v>37</v>
      </c>
      <c r="R810" s="1">
        <v>1432600</v>
      </c>
      <c r="S810">
        <v>32735</v>
      </c>
      <c r="T810" s="1">
        <v>44674000</v>
      </c>
      <c r="U810" t="s">
        <v>103</v>
      </c>
      <c r="V810">
        <v>44674000</v>
      </c>
      <c r="W810">
        <v>1</v>
      </c>
      <c r="X810" t="s">
        <v>1812</v>
      </c>
      <c r="Y810" s="1">
        <v>77242000</v>
      </c>
      <c r="Z810" s="1">
        <v>57.84</v>
      </c>
      <c r="AA810" t="s">
        <v>81</v>
      </c>
      <c r="AB810" t="s">
        <v>82</v>
      </c>
      <c r="AC810">
        <v>240</v>
      </c>
      <c r="AD810" t="s">
        <v>83</v>
      </c>
      <c r="AE810" t="s">
        <v>84</v>
      </c>
      <c r="AF810" t="s">
        <v>82</v>
      </c>
      <c r="AG810" s="1">
        <v>77242000</v>
      </c>
      <c r="AH810" t="s">
        <v>54</v>
      </c>
      <c r="AI810">
        <v>828211</v>
      </c>
    </row>
    <row r="811" spans="1:35" x14ac:dyDescent="0.25">
      <c r="A811" t="s">
        <v>33</v>
      </c>
      <c r="B811" t="s">
        <v>34</v>
      </c>
      <c r="C811">
        <v>4077</v>
      </c>
      <c r="D811" t="s">
        <v>73</v>
      </c>
      <c r="E811">
        <v>27</v>
      </c>
      <c r="F811" t="s">
        <v>74</v>
      </c>
      <c r="G811" t="s">
        <v>74</v>
      </c>
      <c r="H811" t="s">
        <v>75</v>
      </c>
      <c r="I811">
        <v>20190318</v>
      </c>
      <c r="K811" s="1">
        <v>4327595</v>
      </c>
      <c r="L811" t="s">
        <v>76</v>
      </c>
      <c r="M811" t="s">
        <v>77</v>
      </c>
      <c r="N811" t="s">
        <v>85</v>
      </c>
      <c r="O811" t="s">
        <v>36</v>
      </c>
      <c r="P811" t="s">
        <v>36</v>
      </c>
      <c r="Q811" t="s">
        <v>37</v>
      </c>
      <c r="R811" s="1">
        <v>4580947</v>
      </c>
      <c r="S811">
        <v>1185675</v>
      </c>
      <c r="T811" s="1">
        <v>72999951</v>
      </c>
      <c r="U811" t="s">
        <v>471</v>
      </c>
      <c r="V811">
        <v>72999951</v>
      </c>
      <c r="W811">
        <v>1</v>
      </c>
      <c r="X811" t="s">
        <v>1359</v>
      </c>
      <c r="Y811" s="1">
        <v>105467670</v>
      </c>
      <c r="Z811" s="1">
        <v>69.22</v>
      </c>
      <c r="AA811" t="s">
        <v>81</v>
      </c>
      <c r="AB811" t="s">
        <v>82</v>
      </c>
      <c r="AC811">
        <v>240</v>
      </c>
      <c r="AD811" t="s">
        <v>93</v>
      </c>
      <c r="AE811" t="s">
        <v>41</v>
      </c>
      <c r="AF811" t="s">
        <v>82</v>
      </c>
      <c r="AG811" s="1">
        <v>105467670</v>
      </c>
      <c r="AH811" t="s">
        <v>54</v>
      </c>
      <c r="AI811">
        <v>828211</v>
      </c>
    </row>
    <row r="812" spans="1:35" x14ac:dyDescent="0.25">
      <c r="A812" t="s">
        <v>33</v>
      </c>
      <c r="B812" t="s">
        <v>34</v>
      </c>
      <c r="C812">
        <v>4077</v>
      </c>
      <c r="D812" t="s">
        <v>73</v>
      </c>
      <c r="E812">
        <v>27</v>
      </c>
      <c r="F812" t="s">
        <v>74</v>
      </c>
      <c r="G812" t="s">
        <v>74</v>
      </c>
      <c r="H812" t="s">
        <v>612</v>
      </c>
      <c r="I812">
        <v>20190425</v>
      </c>
      <c r="K812" s="1">
        <v>3730139</v>
      </c>
      <c r="L812" t="s">
        <v>76</v>
      </c>
      <c r="M812" t="s">
        <v>77</v>
      </c>
      <c r="N812" t="s">
        <v>85</v>
      </c>
      <c r="O812" t="s">
        <v>36</v>
      </c>
      <c r="P812" t="s">
        <v>36</v>
      </c>
      <c r="Q812" t="s">
        <v>37</v>
      </c>
      <c r="R812" s="1">
        <v>3730139</v>
      </c>
      <c r="S812">
        <v>945735</v>
      </c>
      <c r="T812" s="1">
        <v>81400000</v>
      </c>
      <c r="U812" t="s">
        <v>1767</v>
      </c>
      <c r="V812">
        <v>81400000</v>
      </c>
      <c r="W812">
        <v>1</v>
      </c>
      <c r="X812" t="s">
        <v>1587</v>
      </c>
      <c r="Y812" s="1">
        <v>116397000</v>
      </c>
      <c r="Z812" s="1">
        <v>69.930000000000007</v>
      </c>
      <c r="AA812" t="s">
        <v>81</v>
      </c>
      <c r="AB812" t="s">
        <v>82</v>
      </c>
      <c r="AC812">
        <v>240</v>
      </c>
      <c r="AD812" t="s">
        <v>93</v>
      </c>
      <c r="AE812" t="s">
        <v>41</v>
      </c>
      <c r="AG812" s="1">
        <v>116397000</v>
      </c>
      <c r="AH812" t="s">
        <v>54</v>
      </c>
      <c r="AI812">
        <v>828211</v>
      </c>
    </row>
    <row r="813" spans="1:35" x14ac:dyDescent="0.25">
      <c r="A813" t="s">
        <v>33</v>
      </c>
      <c r="B813" t="s">
        <v>34</v>
      </c>
      <c r="C813">
        <v>4077</v>
      </c>
      <c r="D813" t="s">
        <v>73</v>
      </c>
      <c r="E813">
        <v>27</v>
      </c>
      <c r="F813" t="s">
        <v>74</v>
      </c>
      <c r="G813" t="s">
        <v>74</v>
      </c>
      <c r="H813" t="s">
        <v>1978</v>
      </c>
      <c r="I813">
        <v>20190704</v>
      </c>
      <c r="K813" s="1">
        <v>6233000</v>
      </c>
      <c r="L813" t="s">
        <v>76</v>
      </c>
      <c r="M813" t="s">
        <v>97</v>
      </c>
      <c r="N813" t="s">
        <v>220</v>
      </c>
      <c r="O813" t="s">
        <v>36</v>
      </c>
      <c r="P813" t="s">
        <v>36</v>
      </c>
      <c r="Q813" t="s">
        <v>37</v>
      </c>
      <c r="R813" s="1">
        <v>6233000</v>
      </c>
      <c r="S813">
        <v>448176</v>
      </c>
      <c r="T813" s="1">
        <v>236099880</v>
      </c>
      <c r="U813" t="s">
        <v>2162</v>
      </c>
      <c r="V813">
        <v>236099880</v>
      </c>
      <c r="W813">
        <v>1</v>
      </c>
      <c r="X813" t="s">
        <v>2242</v>
      </c>
      <c r="Y813" s="1">
        <v>272276850</v>
      </c>
      <c r="Z813" s="1">
        <v>80</v>
      </c>
      <c r="AA813" t="s">
        <v>81</v>
      </c>
      <c r="AB813" t="s">
        <v>124</v>
      </c>
      <c r="AC813">
        <v>180</v>
      </c>
      <c r="AD813" t="s">
        <v>93</v>
      </c>
      <c r="AE813" t="s">
        <v>151</v>
      </c>
      <c r="AG813" s="1">
        <v>266564850</v>
      </c>
      <c r="AH813" t="s">
        <v>42</v>
      </c>
      <c r="AI813">
        <v>828211</v>
      </c>
    </row>
    <row r="814" spans="1:35" x14ac:dyDescent="0.25">
      <c r="A814" t="s">
        <v>33</v>
      </c>
      <c r="B814" t="s">
        <v>34</v>
      </c>
      <c r="C814">
        <v>4077</v>
      </c>
      <c r="D814" t="s">
        <v>73</v>
      </c>
      <c r="E814">
        <v>27</v>
      </c>
      <c r="F814" t="s">
        <v>74</v>
      </c>
      <c r="G814" t="s">
        <v>74</v>
      </c>
      <c r="H814" t="s">
        <v>75</v>
      </c>
      <c r="I814">
        <v>20190729</v>
      </c>
      <c r="K814" s="1">
        <v>1200000</v>
      </c>
      <c r="L814" t="s">
        <v>76</v>
      </c>
      <c r="M814" t="s">
        <v>77</v>
      </c>
      <c r="N814" t="s">
        <v>78</v>
      </c>
      <c r="O814" t="s">
        <v>36</v>
      </c>
      <c r="P814" t="s">
        <v>36</v>
      </c>
      <c r="Q814" t="s">
        <v>37</v>
      </c>
      <c r="R814" s="1">
        <v>1600000</v>
      </c>
      <c r="S814">
        <v>84106</v>
      </c>
      <c r="T814" s="1">
        <v>46000000</v>
      </c>
      <c r="U814" t="s">
        <v>103</v>
      </c>
      <c r="V814">
        <v>46000000</v>
      </c>
      <c r="W814">
        <v>1</v>
      </c>
      <c r="X814" t="s">
        <v>2242</v>
      </c>
      <c r="Y814" s="1">
        <v>84300000</v>
      </c>
      <c r="Z814" s="1">
        <v>54.57</v>
      </c>
      <c r="AA814" t="s">
        <v>81</v>
      </c>
      <c r="AB814" t="s">
        <v>82</v>
      </c>
      <c r="AC814">
        <v>240</v>
      </c>
      <c r="AD814" t="s">
        <v>83</v>
      </c>
      <c r="AE814" t="s">
        <v>84</v>
      </c>
      <c r="AF814" t="s">
        <v>82</v>
      </c>
      <c r="AG814" s="1">
        <v>84000000</v>
      </c>
      <c r="AH814" t="s">
        <v>42</v>
      </c>
      <c r="AI814">
        <v>828211</v>
      </c>
    </row>
    <row r="815" spans="1:35" x14ac:dyDescent="0.25">
      <c r="A815" t="s">
        <v>33</v>
      </c>
      <c r="B815" t="s">
        <v>34</v>
      </c>
      <c r="C815">
        <v>40</v>
      </c>
      <c r="D815" t="s">
        <v>198</v>
      </c>
      <c r="E815">
        <v>27</v>
      </c>
      <c r="F815" t="s">
        <v>74</v>
      </c>
      <c r="G815" t="s">
        <v>74</v>
      </c>
      <c r="H815" t="s">
        <v>1978</v>
      </c>
      <c r="I815">
        <v>20190924</v>
      </c>
      <c r="K815" s="1">
        <v>3000000</v>
      </c>
      <c r="L815" t="s">
        <v>130</v>
      </c>
      <c r="M815" t="s">
        <v>77</v>
      </c>
      <c r="N815" t="s">
        <v>251</v>
      </c>
      <c r="O815" t="s">
        <v>36</v>
      </c>
      <c r="P815" t="s">
        <v>36</v>
      </c>
      <c r="Q815" t="s">
        <v>37</v>
      </c>
      <c r="R815" s="1">
        <v>3000000</v>
      </c>
      <c r="S815">
        <v>1142037</v>
      </c>
      <c r="T815" s="1">
        <v>63000000</v>
      </c>
      <c r="V815">
        <v>63000000</v>
      </c>
      <c r="W815">
        <v>1</v>
      </c>
      <c r="X815" t="s">
        <v>2709</v>
      </c>
      <c r="Y815" s="1">
        <v>90000000</v>
      </c>
      <c r="Z815" s="1">
        <v>70</v>
      </c>
      <c r="AA815" t="s">
        <v>81</v>
      </c>
      <c r="AB815" t="s">
        <v>124</v>
      </c>
      <c r="AC815">
        <v>180</v>
      </c>
      <c r="AD815" t="s">
        <v>93</v>
      </c>
      <c r="AE815" t="s">
        <v>41</v>
      </c>
      <c r="AG815" s="1">
        <v>85812000</v>
      </c>
      <c r="AH815" t="s">
        <v>42</v>
      </c>
      <c r="AI815">
        <v>828211</v>
      </c>
    </row>
    <row r="816" spans="1:35" x14ac:dyDescent="0.25">
      <c r="A816" t="s">
        <v>33</v>
      </c>
      <c r="B816" t="s">
        <v>34</v>
      </c>
      <c r="C816">
        <v>4077</v>
      </c>
      <c r="D816" t="s">
        <v>73</v>
      </c>
      <c r="E816">
        <v>27</v>
      </c>
      <c r="F816" t="s">
        <v>74</v>
      </c>
      <c r="G816" t="s">
        <v>74</v>
      </c>
      <c r="H816" t="s">
        <v>75</v>
      </c>
      <c r="I816">
        <v>20190711</v>
      </c>
      <c r="K816" s="1">
        <v>2048055</v>
      </c>
      <c r="L816" t="s">
        <v>76</v>
      </c>
      <c r="M816" t="s">
        <v>77</v>
      </c>
      <c r="N816" t="s">
        <v>78</v>
      </c>
      <c r="O816" t="s">
        <v>36</v>
      </c>
      <c r="P816" t="s">
        <v>36</v>
      </c>
      <c r="Q816" t="s">
        <v>37</v>
      </c>
      <c r="R816" s="1">
        <v>2048055</v>
      </c>
      <c r="S816">
        <v>431490</v>
      </c>
      <c r="T816" s="1">
        <v>66000000</v>
      </c>
      <c r="U816" t="s">
        <v>618</v>
      </c>
      <c r="V816">
        <v>66000000</v>
      </c>
      <c r="W816">
        <v>1</v>
      </c>
      <c r="X816" t="s">
        <v>2242</v>
      </c>
      <c r="Y816" s="1">
        <v>110000000</v>
      </c>
      <c r="Z816" s="1">
        <v>60</v>
      </c>
      <c r="AA816" t="s">
        <v>81</v>
      </c>
      <c r="AB816" t="s">
        <v>82</v>
      </c>
      <c r="AC816">
        <v>240</v>
      </c>
      <c r="AD816" t="s">
        <v>89</v>
      </c>
      <c r="AE816" t="s">
        <v>84</v>
      </c>
      <c r="AF816" t="s">
        <v>82</v>
      </c>
      <c r="AG816" s="1">
        <v>110000000</v>
      </c>
      <c r="AH816" t="s">
        <v>54</v>
      </c>
      <c r="AI816">
        <v>828211</v>
      </c>
    </row>
    <row r="817" spans="1:35" x14ac:dyDescent="0.25">
      <c r="A817" t="s">
        <v>33</v>
      </c>
      <c r="B817" t="s">
        <v>34</v>
      </c>
      <c r="C817">
        <v>4077</v>
      </c>
      <c r="D817" t="s">
        <v>73</v>
      </c>
      <c r="E817">
        <v>27</v>
      </c>
      <c r="F817" t="s">
        <v>74</v>
      </c>
      <c r="G817" t="s">
        <v>74</v>
      </c>
      <c r="H817" t="s">
        <v>1978</v>
      </c>
      <c r="I817">
        <v>20190701</v>
      </c>
      <c r="K817" s="1">
        <v>1633119</v>
      </c>
      <c r="L817" t="s">
        <v>76</v>
      </c>
      <c r="M817" t="s">
        <v>77</v>
      </c>
      <c r="N817" t="s">
        <v>78</v>
      </c>
      <c r="O817" t="s">
        <v>36</v>
      </c>
      <c r="P817" t="s">
        <v>36</v>
      </c>
      <c r="Q817" t="s">
        <v>37</v>
      </c>
      <c r="R817" s="1">
        <v>1633119</v>
      </c>
      <c r="S817">
        <v>19026</v>
      </c>
      <c r="T817" s="1">
        <v>46000000</v>
      </c>
      <c r="U817" t="s">
        <v>103</v>
      </c>
      <c r="V817">
        <v>46000000</v>
      </c>
      <c r="W817">
        <v>1</v>
      </c>
      <c r="X817" t="s">
        <v>2242</v>
      </c>
      <c r="Y817" s="1">
        <v>110000000</v>
      </c>
      <c r="Z817" s="1">
        <v>41.82</v>
      </c>
      <c r="AA817" t="s">
        <v>81</v>
      </c>
      <c r="AB817" t="s">
        <v>124</v>
      </c>
      <c r="AC817">
        <v>180</v>
      </c>
      <c r="AD817" t="s">
        <v>83</v>
      </c>
      <c r="AE817" t="s">
        <v>84</v>
      </c>
      <c r="AF817" t="s">
        <v>82</v>
      </c>
      <c r="AG817" s="1">
        <v>110000000</v>
      </c>
      <c r="AH817" t="s">
        <v>54</v>
      </c>
      <c r="AI817">
        <v>828211</v>
      </c>
    </row>
    <row r="818" spans="1:35" x14ac:dyDescent="0.25">
      <c r="A818" t="s">
        <v>33</v>
      </c>
      <c r="B818" t="s">
        <v>34</v>
      </c>
      <c r="C818">
        <v>4661</v>
      </c>
      <c r="D818" t="s">
        <v>422</v>
      </c>
      <c r="E818">
        <v>27</v>
      </c>
      <c r="F818" t="s">
        <v>74</v>
      </c>
      <c r="G818" t="s">
        <v>74</v>
      </c>
      <c r="H818" t="s">
        <v>75</v>
      </c>
      <c r="I818">
        <v>20190122</v>
      </c>
      <c r="K818" s="1">
        <v>2953692</v>
      </c>
      <c r="L818" t="s">
        <v>76</v>
      </c>
      <c r="M818" t="s">
        <v>97</v>
      </c>
      <c r="N818" t="s">
        <v>85</v>
      </c>
      <c r="O818" t="s">
        <v>36</v>
      </c>
      <c r="P818" t="s">
        <v>36</v>
      </c>
      <c r="Q818" t="s">
        <v>37</v>
      </c>
      <c r="R818" s="1">
        <v>2953692</v>
      </c>
      <c r="S818">
        <v>84539</v>
      </c>
      <c r="T818" s="1">
        <v>75000000</v>
      </c>
      <c r="U818" t="s">
        <v>103</v>
      </c>
      <c r="V818">
        <v>75000000</v>
      </c>
      <c r="W818">
        <v>1</v>
      </c>
      <c r="X818" t="s">
        <v>39</v>
      </c>
      <c r="Y818" s="1">
        <v>113000000</v>
      </c>
      <c r="Z818" s="1">
        <v>66.37</v>
      </c>
      <c r="AA818" t="s">
        <v>81</v>
      </c>
      <c r="AB818" t="s">
        <v>82</v>
      </c>
      <c r="AC818">
        <v>240</v>
      </c>
      <c r="AD818" t="s">
        <v>243</v>
      </c>
      <c r="AE818" t="s">
        <v>41</v>
      </c>
      <c r="AG818" s="1">
        <v>113000000</v>
      </c>
      <c r="AH818" t="s">
        <v>42</v>
      </c>
      <c r="AI818">
        <v>828211</v>
      </c>
    </row>
    <row r="819" spans="1:35" x14ac:dyDescent="0.25">
      <c r="A819" t="s">
        <v>33</v>
      </c>
      <c r="B819" t="s">
        <v>34</v>
      </c>
      <c r="C819">
        <v>4582</v>
      </c>
      <c r="D819" t="s">
        <v>155</v>
      </c>
      <c r="E819">
        <v>27</v>
      </c>
      <c r="F819" t="s">
        <v>74</v>
      </c>
      <c r="G819" t="s">
        <v>74</v>
      </c>
      <c r="H819" t="s">
        <v>1978</v>
      </c>
      <c r="I819">
        <v>20190708</v>
      </c>
      <c r="J819" t="s">
        <v>111</v>
      </c>
      <c r="K819" s="1">
        <v>5532003</v>
      </c>
      <c r="L819" t="s">
        <v>130</v>
      </c>
      <c r="M819" t="s">
        <v>97</v>
      </c>
      <c r="N819" t="s">
        <v>251</v>
      </c>
      <c r="O819" t="s">
        <v>36</v>
      </c>
      <c r="P819" t="s">
        <v>36</v>
      </c>
      <c r="Q819" t="s">
        <v>37</v>
      </c>
      <c r="R819" s="1">
        <v>5532003</v>
      </c>
      <c r="S819">
        <v>121659</v>
      </c>
      <c r="T819" s="1">
        <v>168000000</v>
      </c>
      <c r="V819">
        <v>0</v>
      </c>
      <c r="W819">
        <v>0</v>
      </c>
      <c r="X819" t="s">
        <v>2242</v>
      </c>
      <c r="Y819" s="1">
        <v>72000001</v>
      </c>
      <c r="Z819" s="1">
        <v>70</v>
      </c>
      <c r="AA819" t="s">
        <v>164</v>
      </c>
      <c r="AB819" t="s">
        <v>124</v>
      </c>
      <c r="AC819">
        <v>240</v>
      </c>
      <c r="AD819" t="s">
        <v>93</v>
      </c>
      <c r="AE819" t="s">
        <v>41</v>
      </c>
      <c r="AG819" s="1">
        <v>173519100</v>
      </c>
      <c r="AH819" t="s">
        <v>54</v>
      </c>
      <c r="AI819">
        <v>828211</v>
      </c>
    </row>
    <row r="820" spans="1:35" x14ac:dyDescent="0.25">
      <c r="A820" t="s">
        <v>33</v>
      </c>
      <c r="B820" t="s">
        <v>34</v>
      </c>
      <c r="C820">
        <v>4077</v>
      </c>
      <c r="D820" t="s">
        <v>73</v>
      </c>
      <c r="E820">
        <v>27</v>
      </c>
      <c r="F820" t="s">
        <v>74</v>
      </c>
      <c r="G820" t="s">
        <v>74</v>
      </c>
      <c r="H820" t="s">
        <v>612</v>
      </c>
      <c r="I820">
        <v>20190215</v>
      </c>
      <c r="K820" s="1">
        <v>6000000</v>
      </c>
      <c r="L820" t="s">
        <v>76</v>
      </c>
      <c r="M820" t="s">
        <v>77</v>
      </c>
      <c r="N820" t="s">
        <v>85</v>
      </c>
      <c r="O820" t="s">
        <v>36</v>
      </c>
      <c r="P820" t="s">
        <v>36</v>
      </c>
      <c r="Q820" t="s">
        <v>37</v>
      </c>
      <c r="R820" s="1">
        <v>6000000</v>
      </c>
      <c r="S820">
        <v>748310</v>
      </c>
      <c r="T820" s="1">
        <v>108500000</v>
      </c>
      <c r="U820" t="s">
        <v>549</v>
      </c>
      <c r="V820">
        <v>108500000</v>
      </c>
      <c r="W820">
        <v>1</v>
      </c>
      <c r="X820" t="s">
        <v>1037</v>
      </c>
      <c r="Y820" s="1">
        <v>155000000</v>
      </c>
      <c r="Z820" s="1">
        <v>70</v>
      </c>
      <c r="AA820" t="s">
        <v>81</v>
      </c>
      <c r="AB820" t="s">
        <v>82</v>
      </c>
      <c r="AC820">
        <v>120</v>
      </c>
      <c r="AD820" t="s">
        <v>93</v>
      </c>
      <c r="AE820" t="s">
        <v>41</v>
      </c>
      <c r="AG820" s="1">
        <v>155000000</v>
      </c>
      <c r="AH820" t="s">
        <v>54</v>
      </c>
      <c r="AI820">
        <v>828211</v>
      </c>
    </row>
    <row r="821" spans="1:35" x14ac:dyDescent="0.25">
      <c r="A821" t="s">
        <v>33</v>
      </c>
      <c r="B821" t="s">
        <v>34</v>
      </c>
      <c r="C821">
        <v>4077</v>
      </c>
      <c r="D821" t="s">
        <v>73</v>
      </c>
      <c r="E821">
        <v>27</v>
      </c>
      <c r="F821" t="s">
        <v>74</v>
      </c>
      <c r="G821" t="s">
        <v>74</v>
      </c>
      <c r="H821" t="s">
        <v>75</v>
      </c>
      <c r="I821">
        <v>20190301</v>
      </c>
      <c r="K821" s="1">
        <v>2246000</v>
      </c>
      <c r="L821" t="s">
        <v>76</v>
      </c>
      <c r="M821" t="s">
        <v>77</v>
      </c>
      <c r="N821" t="s">
        <v>85</v>
      </c>
      <c r="O821" t="s">
        <v>36</v>
      </c>
      <c r="P821" t="s">
        <v>36</v>
      </c>
      <c r="Q821" t="s">
        <v>37</v>
      </c>
      <c r="R821" s="1">
        <v>2246000</v>
      </c>
      <c r="S821">
        <v>68531</v>
      </c>
      <c r="T821" s="1">
        <v>58000000</v>
      </c>
      <c r="U821" t="s">
        <v>635</v>
      </c>
      <c r="V821">
        <v>58000000</v>
      </c>
      <c r="W821">
        <v>1</v>
      </c>
      <c r="X821" t="s">
        <v>1359</v>
      </c>
      <c r="Y821" s="1">
        <v>116400000</v>
      </c>
      <c r="Z821" s="1">
        <v>49.83</v>
      </c>
      <c r="AA821" t="s">
        <v>81</v>
      </c>
      <c r="AB821" t="s">
        <v>82</v>
      </c>
      <c r="AC821">
        <v>192</v>
      </c>
      <c r="AD821" t="s">
        <v>93</v>
      </c>
      <c r="AE821" t="s">
        <v>41</v>
      </c>
      <c r="AG821" s="1">
        <v>116400000</v>
      </c>
      <c r="AH821" t="s">
        <v>54</v>
      </c>
      <c r="AI821">
        <v>828211</v>
      </c>
    </row>
    <row r="822" spans="1:35" x14ac:dyDescent="0.25">
      <c r="A822" t="s">
        <v>33</v>
      </c>
      <c r="B822" t="s">
        <v>34</v>
      </c>
      <c r="C822">
        <v>4683</v>
      </c>
      <c r="D822" t="s">
        <v>297</v>
      </c>
      <c r="E822">
        <v>27</v>
      </c>
      <c r="F822" t="s">
        <v>74</v>
      </c>
      <c r="G822" t="s">
        <v>74</v>
      </c>
      <c r="H822" t="s">
        <v>75</v>
      </c>
      <c r="I822">
        <v>20190109</v>
      </c>
      <c r="K822" s="1">
        <v>2954452</v>
      </c>
      <c r="L822" t="s">
        <v>76</v>
      </c>
      <c r="M822" t="s">
        <v>77</v>
      </c>
      <c r="N822" t="s">
        <v>85</v>
      </c>
      <c r="O822" t="s">
        <v>36</v>
      </c>
      <c r="P822" t="s">
        <v>36</v>
      </c>
      <c r="Q822" t="s">
        <v>37</v>
      </c>
      <c r="R822" s="1">
        <v>2954452</v>
      </c>
      <c r="S822">
        <v>15869</v>
      </c>
      <c r="T822" s="1">
        <v>65100000</v>
      </c>
      <c r="U822" t="s">
        <v>680</v>
      </c>
      <c r="V822">
        <v>65100000</v>
      </c>
      <c r="W822">
        <v>1</v>
      </c>
      <c r="X822" t="s">
        <v>39</v>
      </c>
      <c r="Y822" s="1">
        <v>98190000</v>
      </c>
      <c r="Z822" s="1">
        <v>66.3</v>
      </c>
      <c r="AA822" t="s">
        <v>81</v>
      </c>
      <c r="AB822" t="s">
        <v>82</v>
      </c>
      <c r="AC822">
        <v>240</v>
      </c>
      <c r="AD822" t="s">
        <v>344</v>
      </c>
      <c r="AE822" t="s">
        <v>41</v>
      </c>
      <c r="AF822" t="s">
        <v>82</v>
      </c>
      <c r="AG822" s="1">
        <v>98190000</v>
      </c>
      <c r="AH822" t="s">
        <v>54</v>
      </c>
      <c r="AI822">
        <v>828211</v>
      </c>
    </row>
    <row r="823" spans="1:35" x14ac:dyDescent="0.25">
      <c r="A823" t="s">
        <v>33</v>
      </c>
      <c r="B823" t="s">
        <v>34</v>
      </c>
      <c r="C823">
        <v>4077</v>
      </c>
      <c r="D823" t="s">
        <v>73</v>
      </c>
      <c r="E823">
        <v>27</v>
      </c>
      <c r="F823" t="s">
        <v>74</v>
      </c>
      <c r="G823" t="s">
        <v>74</v>
      </c>
      <c r="H823" t="s">
        <v>75</v>
      </c>
      <c r="I823">
        <v>20191113</v>
      </c>
      <c r="K823" s="1">
        <v>1528116</v>
      </c>
      <c r="L823" t="s">
        <v>76</v>
      </c>
      <c r="M823" t="s">
        <v>77</v>
      </c>
      <c r="N823" t="s">
        <v>85</v>
      </c>
      <c r="O823" t="s">
        <v>36</v>
      </c>
      <c r="P823" t="s">
        <v>36</v>
      </c>
      <c r="Q823" t="s">
        <v>37</v>
      </c>
      <c r="R823" s="1">
        <v>1528116</v>
      </c>
      <c r="S823">
        <v>1947417</v>
      </c>
      <c r="T823" s="1">
        <v>65000000</v>
      </c>
      <c r="U823" t="s">
        <v>742</v>
      </c>
      <c r="V823">
        <v>65000000</v>
      </c>
      <c r="W823">
        <v>1</v>
      </c>
      <c r="X823" t="s">
        <v>3021</v>
      </c>
      <c r="Y823" s="1">
        <v>113600000</v>
      </c>
      <c r="Z823" s="1">
        <v>57.22</v>
      </c>
      <c r="AA823" t="s">
        <v>81</v>
      </c>
      <c r="AB823" t="s">
        <v>82</v>
      </c>
      <c r="AC823">
        <v>180</v>
      </c>
      <c r="AD823" t="s">
        <v>411</v>
      </c>
      <c r="AE823" t="s">
        <v>41</v>
      </c>
      <c r="AF823" t="s">
        <v>82</v>
      </c>
      <c r="AG823" s="1">
        <v>113600000</v>
      </c>
      <c r="AH823" t="s">
        <v>54</v>
      </c>
      <c r="AI823">
        <v>828211</v>
      </c>
    </row>
    <row r="824" spans="1:35" x14ac:dyDescent="0.25">
      <c r="A824" t="s">
        <v>33</v>
      </c>
      <c r="B824" t="s">
        <v>34</v>
      </c>
      <c r="C824">
        <v>4077</v>
      </c>
      <c r="D824" t="s">
        <v>73</v>
      </c>
      <c r="E824">
        <v>27</v>
      </c>
      <c r="F824" t="s">
        <v>74</v>
      </c>
      <c r="G824" t="s">
        <v>74</v>
      </c>
      <c r="H824" t="s">
        <v>75</v>
      </c>
      <c r="I824">
        <v>20190312</v>
      </c>
      <c r="K824" s="1">
        <v>5000000</v>
      </c>
      <c r="L824" t="s">
        <v>76</v>
      </c>
      <c r="M824" t="s">
        <v>77</v>
      </c>
      <c r="N824" t="s">
        <v>85</v>
      </c>
      <c r="O824" t="s">
        <v>36</v>
      </c>
      <c r="P824" t="s">
        <v>36</v>
      </c>
      <c r="Q824" t="s">
        <v>37</v>
      </c>
      <c r="R824" s="1">
        <v>5000000</v>
      </c>
      <c r="S824">
        <v>96935</v>
      </c>
      <c r="T824" s="1">
        <v>84000000</v>
      </c>
      <c r="U824" t="s">
        <v>86</v>
      </c>
      <c r="V824">
        <v>84000000</v>
      </c>
      <c r="W824">
        <v>1</v>
      </c>
      <c r="X824" t="s">
        <v>1359</v>
      </c>
      <c r="Y824" s="1">
        <v>120000000</v>
      </c>
      <c r="Z824" s="1">
        <v>70</v>
      </c>
      <c r="AA824" t="s">
        <v>81</v>
      </c>
      <c r="AB824" t="s">
        <v>82</v>
      </c>
      <c r="AC824">
        <v>84</v>
      </c>
      <c r="AD824" t="s">
        <v>132</v>
      </c>
      <c r="AE824" t="s">
        <v>41</v>
      </c>
      <c r="AG824" s="1">
        <v>120000000</v>
      </c>
      <c r="AH824" t="s">
        <v>54</v>
      </c>
      <c r="AI824">
        <v>828211</v>
      </c>
    </row>
    <row r="825" spans="1:35" x14ac:dyDescent="0.25">
      <c r="A825" t="s">
        <v>33</v>
      </c>
      <c r="B825" t="s">
        <v>34</v>
      </c>
      <c r="C825">
        <v>4576</v>
      </c>
      <c r="D825" t="s">
        <v>144</v>
      </c>
      <c r="E825">
        <v>27</v>
      </c>
      <c r="F825" t="s">
        <v>74</v>
      </c>
      <c r="G825" t="s">
        <v>74</v>
      </c>
      <c r="H825" t="s">
        <v>218</v>
      </c>
      <c r="I825">
        <v>20190219</v>
      </c>
      <c r="K825" s="1">
        <v>6060033</v>
      </c>
      <c r="L825" t="s">
        <v>76</v>
      </c>
      <c r="M825" t="s">
        <v>97</v>
      </c>
      <c r="N825" t="s">
        <v>220</v>
      </c>
      <c r="O825" t="s">
        <v>36</v>
      </c>
      <c r="P825" t="s">
        <v>44</v>
      </c>
      <c r="Q825" t="s">
        <v>45</v>
      </c>
      <c r="R825" s="1">
        <v>8600000</v>
      </c>
      <c r="S825">
        <v>524169</v>
      </c>
      <c r="T825" s="1">
        <v>175040000</v>
      </c>
      <c r="U825" t="s">
        <v>240</v>
      </c>
      <c r="V825">
        <v>175040000</v>
      </c>
      <c r="W825">
        <v>1</v>
      </c>
      <c r="X825" t="s">
        <v>1037</v>
      </c>
      <c r="Y825" s="1">
        <v>218800000</v>
      </c>
      <c r="Z825" s="1">
        <v>80</v>
      </c>
      <c r="AA825" t="s">
        <v>81</v>
      </c>
      <c r="AB825" t="s">
        <v>82</v>
      </c>
      <c r="AC825">
        <v>240</v>
      </c>
      <c r="AD825" t="s">
        <v>344</v>
      </c>
      <c r="AE825" t="s">
        <v>151</v>
      </c>
      <c r="AG825" s="1">
        <v>218800000</v>
      </c>
      <c r="AH825" t="s">
        <v>54</v>
      </c>
      <c r="AI825">
        <v>828211</v>
      </c>
    </row>
    <row r="826" spans="1:35" x14ac:dyDescent="0.25">
      <c r="A826" t="s">
        <v>33</v>
      </c>
      <c r="B826" t="s">
        <v>34</v>
      </c>
      <c r="C826">
        <v>4077</v>
      </c>
      <c r="D826" t="s">
        <v>73</v>
      </c>
      <c r="E826">
        <v>27</v>
      </c>
      <c r="F826" t="s">
        <v>74</v>
      </c>
      <c r="G826" t="s">
        <v>74</v>
      </c>
      <c r="H826" t="s">
        <v>75</v>
      </c>
      <c r="I826">
        <v>20190528</v>
      </c>
      <c r="K826" s="1">
        <v>1347032</v>
      </c>
      <c r="L826" t="s">
        <v>76</v>
      </c>
      <c r="M826" t="s">
        <v>77</v>
      </c>
      <c r="N826" t="s">
        <v>78</v>
      </c>
      <c r="O826" t="s">
        <v>36</v>
      </c>
      <c r="P826" t="s">
        <v>36</v>
      </c>
      <c r="Q826" t="s">
        <v>37</v>
      </c>
      <c r="R826" s="1">
        <v>1347032</v>
      </c>
      <c r="S826">
        <v>92027</v>
      </c>
      <c r="T826" s="1">
        <v>53000000</v>
      </c>
      <c r="U826" t="s">
        <v>618</v>
      </c>
      <c r="V826">
        <v>53000000</v>
      </c>
      <c r="W826">
        <v>1</v>
      </c>
      <c r="X826" t="s">
        <v>1812</v>
      </c>
      <c r="Y826" s="1">
        <v>111795660</v>
      </c>
      <c r="Z826" s="1">
        <v>47.41</v>
      </c>
      <c r="AA826" t="s">
        <v>81</v>
      </c>
      <c r="AB826" t="s">
        <v>82</v>
      </c>
      <c r="AC826">
        <v>360</v>
      </c>
      <c r="AD826" t="s">
        <v>89</v>
      </c>
      <c r="AE826" t="s">
        <v>84</v>
      </c>
      <c r="AF826" t="s">
        <v>82</v>
      </c>
      <c r="AG826" s="1">
        <v>111795660</v>
      </c>
      <c r="AH826" t="s">
        <v>54</v>
      </c>
      <c r="AI826">
        <v>828211</v>
      </c>
    </row>
    <row r="827" spans="1:35" x14ac:dyDescent="0.25">
      <c r="A827" t="s">
        <v>33</v>
      </c>
      <c r="B827" t="s">
        <v>34</v>
      </c>
      <c r="C827">
        <v>4077</v>
      </c>
      <c r="D827" t="s">
        <v>73</v>
      </c>
      <c r="E827">
        <v>27</v>
      </c>
      <c r="F827" t="s">
        <v>74</v>
      </c>
      <c r="G827" t="s">
        <v>74</v>
      </c>
      <c r="H827" t="s">
        <v>538</v>
      </c>
      <c r="I827">
        <v>20191223</v>
      </c>
      <c r="K827" s="1">
        <v>1600000</v>
      </c>
      <c r="L827" t="s">
        <v>76</v>
      </c>
      <c r="M827" t="s">
        <v>77</v>
      </c>
      <c r="N827" t="s">
        <v>78</v>
      </c>
      <c r="O827" t="s">
        <v>36</v>
      </c>
      <c r="P827" t="s">
        <v>36</v>
      </c>
      <c r="Q827" t="s">
        <v>37</v>
      </c>
      <c r="R827" s="1">
        <v>1600000</v>
      </c>
      <c r="S827">
        <v>53882</v>
      </c>
      <c r="T827" s="1">
        <v>66200000</v>
      </c>
      <c r="U827" t="s">
        <v>128</v>
      </c>
      <c r="V827">
        <v>66200000</v>
      </c>
      <c r="W827">
        <v>1</v>
      </c>
      <c r="X827" t="s">
        <v>3141</v>
      </c>
      <c r="Y827" s="1">
        <v>110000000</v>
      </c>
      <c r="Z827" s="1">
        <v>60.18</v>
      </c>
      <c r="AA827" t="s">
        <v>81</v>
      </c>
      <c r="AB827" t="s">
        <v>82</v>
      </c>
      <c r="AC827">
        <v>360</v>
      </c>
      <c r="AD827" t="s">
        <v>83</v>
      </c>
      <c r="AE827" t="s">
        <v>84</v>
      </c>
      <c r="AF827" t="s">
        <v>82</v>
      </c>
      <c r="AG827" s="1">
        <v>110000000</v>
      </c>
      <c r="AH827" t="s">
        <v>42</v>
      </c>
      <c r="AI827">
        <v>828211</v>
      </c>
    </row>
    <row r="828" spans="1:35" x14ac:dyDescent="0.25">
      <c r="A828" t="s">
        <v>33</v>
      </c>
      <c r="B828" t="s">
        <v>34</v>
      </c>
      <c r="C828">
        <v>4077</v>
      </c>
      <c r="D828" t="s">
        <v>73</v>
      </c>
      <c r="E828">
        <v>27</v>
      </c>
      <c r="F828" t="s">
        <v>74</v>
      </c>
      <c r="G828" t="s">
        <v>74</v>
      </c>
      <c r="H828" t="s">
        <v>612</v>
      </c>
      <c r="I828">
        <v>20190514</v>
      </c>
      <c r="K828" s="1">
        <v>1112340</v>
      </c>
      <c r="L828" t="s">
        <v>76</v>
      </c>
      <c r="M828" t="s">
        <v>77</v>
      </c>
      <c r="N828" t="s">
        <v>85</v>
      </c>
      <c r="O828" t="s">
        <v>36</v>
      </c>
      <c r="P828" t="s">
        <v>36</v>
      </c>
      <c r="Q828" t="s">
        <v>37</v>
      </c>
      <c r="R828" s="1">
        <v>1112340</v>
      </c>
      <c r="S828">
        <v>370114</v>
      </c>
      <c r="T828" s="1">
        <v>77000000</v>
      </c>
      <c r="U828" t="s">
        <v>1036</v>
      </c>
      <c r="V828">
        <v>77000000</v>
      </c>
      <c r="W828">
        <v>1</v>
      </c>
      <c r="X828" t="s">
        <v>1812</v>
      </c>
      <c r="Y828" s="1">
        <v>111500000</v>
      </c>
      <c r="Z828" s="1">
        <v>69.06</v>
      </c>
      <c r="AA828" t="s">
        <v>81</v>
      </c>
      <c r="AB828" t="s">
        <v>82</v>
      </c>
      <c r="AC828">
        <v>240</v>
      </c>
      <c r="AD828" t="s">
        <v>93</v>
      </c>
      <c r="AE828" t="s">
        <v>41</v>
      </c>
      <c r="AF828" t="s">
        <v>82</v>
      </c>
      <c r="AG828" s="1">
        <v>111500000</v>
      </c>
      <c r="AH828" t="s">
        <v>54</v>
      </c>
      <c r="AI828">
        <v>828211</v>
      </c>
    </row>
    <row r="829" spans="1:35" x14ac:dyDescent="0.25">
      <c r="A829" t="s">
        <v>33</v>
      </c>
      <c r="B829" t="s">
        <v>34</v>
      </c>
      <c r="C829">
        <v>75</v>
      </c>
      <c r="D829" t="s">
        <v>176</v>
      </c>
      <c r="E829">
        <v>27</v>
      </c>
      <c r="F829" t="s">
        <v>74</v>
      </c>
      <c r="G829" t="s">
        <v>74</v>
      </c>
      <c r="H829" t="s">
        <v>75</v>
      </c>
      <c r="I829">
        <v>20190114</v>
      </c>
      <c r="K829" s="1">
        <v>3451330</v>
      </c>
      <c r="L829" t="s">
        <v>130</v>
      </c>
      <c r="M829" t="s">
        <v>97</v>
      </c>
      <c r="N829" t="s">
        <v>149</v>
      </c>
      <c r="O829" t="s">
        <v>36</v>
      </c>
      <c r="P829" t="s">
        <v>36</v>
      </c>
      <c r="Q829" t="s">
        <v>37</v>
      </c>
      <c r="R829" s="1">
        <v>3596063</v>
      </c>
      <c r="S829">
        <v>115054</v>
      </c>
      <c r="T829" s="1">
        <v>80000000</v>
      </c>
      <c r="V829">
        <v>80000000</v>
      </c>
      <c r="W829">
        <v>1</v>
      </c>
      <c r="X829" t="s">
        <v>39</v>
      </c>
      <c r="Y829" s="1">
        <v>130000000</v>
      </c>
      <c r="Z829" s="1">
        <v>61.54</v>
      </c>
      <c r="AA829" t="s">
        <v>81</v>
      </c>
      <c r="AB829" t="s">
        <v>82</v>
      </c>
      <c r="AC829">
        <v>180</v>
      </c>
      <c r="AD829" t="s">
        <v>93</v>
      </c>
      <c r="AE829" t="s">
        <v>151</v>
      </c>
      <c r="AG829" s="1">
        <v>140368000</v>
      </c>
      <c r="AH829" t="s">
        <v>54</v>
      </c>
      <c r="AI829">
        <v>828211</v>
      </c>
    </row>
    <row r="830" spans="1:35" x14ac:dyDescent="0.25">
      <c r="A830" t="s">
        <v>33</v>
      </c>
      <c r="B830" t="s">
        <v>34</v>
      </c>
      <c r="C830">
        <v>4077</v>
      </c>
      <c r="D830" t="s">
        <v>73</v>
      </c>
      <c r="E830">
        <v>27</v>
      </c>
      <c r="F830" t="s">
        <v>74</v>
      </c>
      <c r="G830" t="s">
        <v>74</v>
      </c>
      <c r="H830" t="s">
        <v>75</v>
      </c>
      <c r="I830">
        <v>20190723</v>
      </c>
      <c r="K830" s="1">
        <v>1581001</v>
      </c>
      <c r="L830" t="s">
        <v>76</v>
      </c>
      <c r="M830" t="s">
        <v>97</v>
      </c>
      <c r="N830" t="s">
        <v>85</v>
      </c>
      <c r="O830" t="s">
        <v>36</v>
      </c>
      <c r="P830" t="s">
        <v>36</v>
      </c>
      <c r="Q830" t="s">
        <v>37</v>
      </c>
      <c r="R830" s="1">
        <v>1581001</v>
      </c>
      <c r="S830">
        <v>115492</v>
      </c>
      <c r="T830" s="1">
        <v>83700000</v>
      </c>
      <c r="U830" t="s">
        <v>71</v>
      </c>
      <c r="V830">
        <v>83700000</v>
      </c>
      <c r="W830">
        <v>1</v>
      </c>
      <c r="X830" t="s">
        <v>2242</v>
      </c>
      <c r="Y830" s="1">
        <v>119700000</v>
      </c>
      <c r="Z830" s="1">
        <v>69.92</v>
      </c>
      <c r="AA830" t="s">
        <v>81</v>
      </c>
      <c r="AB830" t="s">
        <v>82</v>
      </c>
      <c r="AC830">
        <v>180</v>
      </c>
      <c r="AD830" t="s">
        <v>152</v>
      </c>
      <c r="AE830" t="s">
        <v>41</v>
      </c>
      <c r="AG830" s="1">
        <v>119700000</v>
      </c>
      <c r="AH830" t="s">
        <v>54</v>
      </c>
      <c r="AI830">
        <v>828211</v>
      </c>
    </row>
    <row r="831" spans="1:35" x14ac:dyDescent="0.25">
      <c r="A831" t="s">
        <v>33</v>
      </c>
      <c r="B831" t="s">
        <v>34</v>
      </c>
      <c r="C831">
        <v>4077</v>
      </c>
      <c r="D831" t="s">
        <v>73</v>
      </c>
      <c r="E831">
        <v>27</v>
      </c>
      <c r="F831" t="s">
        <v>74</v>
      </c>
      <c r="G831" t="s">
        <v>74</v>
      </c>
      <c r="H831" t="s">
        <v>75</v>
      </c>
      <c r="I831">
        <v>20190114</v>
      </c>
      <c r="K831" s="1">
        <v>1000000</v>
      </c>
      <c r="L831" t="s">
        <v>76</v>
      </c>
      <c r="M831" t="s">
        <v>77</v>
      </c>
      <c r="N831" t="s">
        <v>78</v>
      </c>
      <c r="O831" t="s">
        <v>36</v>
      </c>
      <c r="P831" t="s">
        <v>36</v>
      </c>
      <c r="Q831" t="s">
        <v>37</v>
      </c>
      <c r="R831" s="1">
        <v>1000000</v>
      </c>
      <c r="S831">
        <v>30931</v>
      </c>
      <c r="T831" s="1">
        <v>65000000</v>
      </c>
      <c r="U831" t="s">
        <v>689</v>
      </c>
      <c r="V831">
        <v>65000000</v>
      </c>
      <c r="W831">
        <v>1</v>
      </c>
      <c r="X831" t="s">
        <v>39</v>
      </c>
      <c r="Y831" s="1">
        <v>107000000</v>
      </c>
      <c r="Z831" s="1">
        <v>60.75</v>
      </c>
      <c r="AA831" t="s">
        <v>81</v>
      </c>
      <c r="AB831" t="s">
        <v>82</v>
      </c>
      <c r="AC831">
        <v>240</v>
      </c>
      <c r="AD831" t="s">
        <v>419</v>
      </c>
      <c r="AE831" t="s">
        <v>84</v>
      </c>
      <c r="AF831" t="s">
        <v>82</v>
      </c>
      <c r="AG831" s="1">
        <v>107000000</v>
      </c>
      <c r="AH831" t="s">
        <v>54</v>
      </c>
      <c r="AI831">
        <v>828211</v>
      </c>
    </row>
    <row r="832" spans="1:35" x14ac:dyDescent="0.25">
      <c r="A832" t="s">
        <v>33</v>
      </c>
      <c r="B832" t="s">
        <v>34</v>
      </c>
      <c r="C832">
        <v>4077</v>
      </c>
      <c r="D832" t="s">
        <v>73</v>
      </c>
      <c r="E832">
        <v>27</v>
      </c>
      <c r="F832" t="s">
        <v>74</v>
      </c>
      <c r="G832" t="s">
        <v>74</v>
      </c>
      <c r="H832" t="s">
        <v>3050</v>
      </c>
      <c r="I832">
        <v>20191205</v>
      </c>
      <c r="K832" s="1">
        <v>3200000</v>
      </c>
      <c r="L832" t="s">
        <v>76</v>
      </c>
      <c r="M832" t="s">
        <v>77</v>
      </c>
      <c r="N832" t="s">
        <v>85</v>
      </c>
      <c r="O832" t="s">
        <v>36</v>
      </c>
      <c r="P832" t="s">
        <v>36</v>
      </c>
      <c r="Q832" t="s">
        <v>37</v>
      </c>
      <c r="R832" s="1">
        <v>3200000</v>
      </c>
      <c r="S832">
        <v>62331</v>
      </c>
      <c r="T832" s="1">
        <v>68500000</v>
      </c>
      <c r="U832" t="s">
        <v>613</v>
      </c>
      <c r="V832">
        <v>68500000</v>
      </c>
      <c r="W832">
        <v>1</v>
      </c>
      <c r="X832" t="s">
        <v>3141</v>
      </c>
      <c r="Y832" s="1">
        <v>118503400</v>
      </c>
      <c r="Z832" s="1">
        <v>57.8</v>
      </c>
      <c r="AA832" t="s">
        <v>81</v>
      </c>
      <c r="AB832" t="s">
        <v>82</v>
      </c>
      <c r="AC832">
        <v>120</v>
      </c>
      <c r="AD832" t="s">
        <v>93</v>
      </c>
      <c r="AE832" t="s">
        <v>41</v>
      </c>
      <c r="AF832" t="s">
        <v>82</v>
      </c>
      <c r="AG832" s="1">
        <v>118503400</v>
      </c>
      <c r="AH832" t="s">
        <v>42</v>
      </c>
      <c r="AI832">
        <v>828211</v>
      </c>
    </row>
    <row r="833" spans="1:35" x14ac:dyDescent="0.25">
      <c r="A833" t="s">
        <v>33</v>
      </c>
      <c r="B833" t="s">
        <v>34</v>
      </c>
      <c r="C833">
        <v>63</v>
      </c>
      <c r="D833" t="s">
        <v>62</v>
      </c>
      <c r="E833">
        <v>27</v>
      </c>
      <c r="F833" t="s">
        <v>74</v>
      </c>
      <c r="G833" t="s">
        <v>74</v>
      </c>
      <c r="H833" t="s">
        <v>75</v>
      </c>
      <c r="I833">
        <v>20190613</v>
      </c>
      <c r="K833" s="1">
        <v>3519000</v>
      </c>
      <c r="L833" t="s">
        <v>76</v>
      </c>
      <c r="M833" t="s">
        <v>77</v>
      </c>
      <c r="N833" t="s">
        <v>85</v>
      </c>
      <c r="O833" t="s">
        <v>36</v>
      </c>
      <c r="P833" t="s">
        <v>36</v>
      </c>
      <c r="Q833" t="s">
        <v>37</v>
      </c>
      <c r="R833" s="1">
        <v>3519000</v>
      </c>
      <c r="S833">
        <v>30682</v>
      </c>
      <c r="T833" s="1">
        <v>87500000</v>
      </c>
      <c r="U833" t="s">
        <v>742</v>
      </c>
      <c r="V833">
        <v>87500000</v>
      </c>
      <c r="W833">
        <v>1</v>
      </c>
      <c r="X833" t="s">
        <v>2027</v>
      </c>
      <c r="Y833" s="1">
        <v>109376001</v>
      </c>
      <c r="Z833" s="1">
        <v>80</v>
      </c>
      <c r="AA833" t="s">
        <v>81</v>
      </c>
      <c r="AB833" t="s">
        <v>82</v>
      </c>
      <c r="AC833">
        <v>180</v>
      </c>
      <c r="AD833" t="s">
        <v>132</v>
      </c>
      <c r="AE833" t="s">
        <v>41</v>
      </c>
      <c r="AG833" s="1">
        <v>125000000</v>
      </c>
      <c r="AH833" t="s">
        <v>54</v>
      </c>
      <c r="AI833">
        <v>828211</v>
      </c>
    </row>
    <row r="834" spans="1:35" x14ac:dyDescent="0.25">
      <c r="A834" t="s">
        <v>33</v>
      </c>
      <c r="B834" t="s">
        <v>34</v>
      </c>
      <c r="C834">
        <v>4077</v>
      </c>
      <c r="D834" t="s">
        <v>73</v>
      </c>
      <c r="E834">
        <v>27</v>
      </c>
      <c r="F834" t="s">
        <v>74</v>
      </c>
      <c r="G834" t="s">
        <v>74</v>
      </c>
      <c r="H834" t="s">
        <v>75</v>
      </c>
      <c r="I834">
        <v>20191224</v>
      </c>
      <c r="K834" s="1">
        <v>1779019</v>
      </c>
      <c r="L834" t="s">
        <v>76</v>
      </c>
      <c r="M834" t="s">
        <v>77</v>
      </c>
      <c r="N834" t="s">
        <v>78</v>
      </c>
      <c r="O834" t="s">
        <v>36</v>
      </c>
      <c r="P834" t="s">
        <v>36</v>
      </c>
      <c r="Q834" t="s">
        <v>37</v>
      </c>
      <c r="R834" s="1">
        <v>2779000</v>
      </c>
      <c r="S834">
        <v>107744</v>
      </c>
      <c r="T834" s="1">
        <v>103000000</v>
      </c>
      <c r="U834" t="s">
        <v>2612</v>
      </c>
      <c r="V834">
        <v>103000000</v>
      </c>
      <c r="W834">
        <v>1</v>
      </c>
      <c r="X834" t="s">
        <v>3141</v>
      </c>
      <c r="Y834" s="1">
        <v>148000000</v>
      </c>
      <c r="Z834" s="1">
        <v>69.59</v>
      </c>
      <c r="AA834" t="s">
        <v>81</v>
      </c>
      <c r="AB834" t="s">
        <v>82</v>
      </c>
      <c r="AC834">
        <v>360</v>
      </c>
      <c r="AD834" t="s">
        <v>93</v>
      </c>
      <c r="AE834" t="s">
        <v>84</v>
      </c>
      <c r="AG834" s="1">
        <v>148000000</v>
      </c>
      <c r="AH834" t="s">
        <v>54</v>
      </c>
      <c r="AI834">
        <v>828211</v>
      </c>
    </row>
    <row r="835" spans="1:35" x14ac:dyDescent="0.25">
      <c r="A835" t="s">
        <v>33</v>
      </c>
      <c r="B835" t="s">
        <v>34</v>
      </c>
      <c r="C835">
        <v>4077</v>
      </c>
      <c r="D835" t="s">
        <v>73</v>
      </c>
      <c r="E835">
        <v>27</v>
      </c>
      <c r="F835" t="s">
        <v>74</v>
      </c>
      <c r="G835" t="s">
        <v>74</v>
      </c>
      <c r="H835" t="s">
        <v>75</v>
      </c>
      <c r="I835">
        <v>20190809</v>
      </c>
      <c r="K835" s="1">
        <v>2813625</v>
      </c>
      <c r="L835" t="s">
        <v>76</v>
      </c>
      <c r="M835" t="s">
        <v>77</v>
      </c>
      <c r="N835" t="s">
        <v>85</v>
      </c>
      <c r="O835" t="s">
        <v>36</v>
      </c>
      <c r="P835" t="s">
        <v>36</v>
      </c>
      <c r="Q835" t="s">
        <v>37</v>
      </c>
      <c r="R835" s="1">
        <v>2813625</v>
      </c>
      <c r="S835">
        <v>0</v>
      </c>
      <c r="T835" s="1">
        <v>69800000</v>
      </c>
      <c r="U835" t="s">
        <v>71</v>
      </c>
      <c r="V835">
        <v>69800000</v>
      </c>
      <c r="W835">
        <v>1</v>
      </c>
      <c r="X835" t="s">
        <v>2511</v>
      </c>
      <c r="Y835" s="1">
        <v>139600000</v>
      </c>
      <c r="Z835" s="1">
        <v>50</v>
      </c>
      <c r="AA835" t="s">
        <v>81</v>
      </c>
      <c r="AB835" t="s">
        <v>82</v>
      </c>
      <c r="AC835">
        <v>180</v>
      </c>
      <c r="AD835" t="s">
        <v>93</v>
      </c>
      <c r="AE835" t="s">
        <v>41</v>
      </c>
      <c r="AG835" s="1">
        <v>139600000</v>
      </c>
      <c r="AH835" t="s">
        <v>54</v>
      </c>
      <c r="AI835">
        <v>828211</v>
      </c>
    </row>
    <row r="836" spans="1:35" x14ac:dyDescent="0.25">
      <c r="A836" t="s">
        <v>33</v>
      </c>
      <c r="B836" t="s">
        <v>34</v>
      </c>
      <c r="C836">
        <v>4077</v>
      </c>
      <c r="D836" t="s">
        <v>73</v>
      </c>
      <c r="E836">
        <v>27</v>
      </c>
      <c r="F836" t="s">
        <v>74</v>
      </c>
      <c r="G836" t="s">
        <v>74</v>
      </c>
      <c r="H836" t="s">
        <v>1978</v>
      </c>
      <c r="I836">
        <v>20190708</v>
      </c>
      <c r="K836" s="1">
        <v>2000000</v>
      </c>
      <c r="L836" t="s">
        <v>76</v>
      </c>
      <c r="M836" t="s">
        <v>77</v>
      </c>
      <c r="N836" t="s">
        <v>85</v>
      </c>
      <c r="O836" t="s">
        <v>36</v>
      </c>
      <c r="P836" t="s">
        <v>36</v>
      </c>
      <c r="Q836" t="s">
        <v>37</v>
      </c>
      <c r="R836" s="1">
        <v>2000000</v>
      </c>
      <c r="S836">
        <v>712406</v>
      </c>
      <c r="T836" s="1">
        <v>70692020</v>
      </c>
      <c r="U836" t="s">
        <v>1740</v>
      </c>
      <c r="V836">
        <v>70692020</v>
      </c>
      <c r="W836">
        <v>1</v>
      </c>
      <c r="X836" t="s">
        <v>2242</v>
      </c>
      <c r="Y836" s="1">
        <v>103600000</v>
      </c>
      <c r="Z836" s="1">
        <v>68.239999999999995</v>
      </c>
      <c r="AA836" t="s">
        <v>81</v>
      </c>
      <c r="AB836" t="s">
        <v>124</v>
      </c>
      <c r="AC836">
        <v>240</v>
      </c>
      <c r="AD836" t="s">
        <v>89</v>
      </c>
      <c r="AE836" t="s">
        <v>41</v>
      </c>
      <c r="AF836" t="s">
        <v>82</v>
      </c>
      <c r="AG836" s="1">
        <v>103600000</v>
      </c>
      <c r="AH836" t="s">
        <v>42</v>
      </c>
      <c r="AI836">
        <v>828211</v>
      </c>
    </row>
    <row r="837" spans="1:35" x14ac:dyDescent="0.25">
      <c r="A837" t="s">
        <v>33</v>
      </c>
      <c r="B837" t="s">
        <v>34</v>
      </c>
      <c r="C837">
        <v>4077</v>
      </c>
      <c r="D837" t="s">
        <v>73</v>
      </c>
      <c r="E837">
        <v>27</v>
      </c>
      <c r="F837" t="s">
        <v>74</v>
      </c>
      <c r="G837" t="s">
        <v>74</v>
      </c>
      <c r="H837" t="s">
        <v>75</v>
      </c>
      <c r="I837">
        <v>20190516</v>
      </c>
      <c r="K837" s="1">
        <v>3000000</v>
      </c>
      <c r="L837" t="s">
        <v>76</v>
      </c>
      <c r="M837" t="s">
        <v>97</v>
      </c>
      <c r="N837" t="s">
        <v>78</v>
      </c>
      <c r="O837" t="s">
        <v>36</v>
      </c>
      <c r="P837" t="s">
        <v>36</v>
      </c>
      <c r="Q837" t="s">
        <v>37</v>
      </c>
      <c r="R837" s="1">
        <v>3000000</v>
      </c>
      <c r="S837">
        <v>347247</v>
      </c>
      <c r="T837" s="1">
        <v>104893600</v>
      </c>
      <c r="U837" t="s">
        <v>1740</v>
      </c>
      <c r="V837">
        <v>104893600</v>
      </c>
      <c r="W837">
        <v>1</v>
      </c>
      <c r="X837" t="s">
        <v>1812</v>
      </c>
      <c r="Y837" s="1">
        <v>149848000</v>
      </c>
      <c r="Z837" s="1">
        <v>70</v>
      </c>
      <c r="AA837" t="s">
        <v>81</v>
      </c>
      <c r="AB837" t="s">
        <v>82</v>
      </c>
      <c r="AC837">
        <v>240</v>
      </c>
      <c r="AD837" t="s">
        <v>132</v>
      </c>
      <c r="AE837" t="s">
        <v>84</v>
      </c>
      <c r="AG837" s="1">
        <v>149848000</v>
      </c>
      <c r="AH837" t="s">
        <v>54</v>
      </c>
      <c r="AI837">
        <v>828211</v>
      </c>
    </row>
    <row r="838" spans="1:35" x14ac:dyDescent="0.25">
      <c r="A838" t="s">
        <v>33</v>
      </c>
      <c r="B838" t="s">
        <v>34</v>
      </c>
      <c r="C838">
        <v>4077</v>
      </c>
      <c r="D838" t="s">
        <v>73</v>
      </c>
      <c r="E838">
        <v>27</v>
      </c>
      <c r="F838" t="s">
        <v>74</v>
      </c>
      <c r="G838" t="s">
        <v>74</v>
      </c>
      <c r="H838" t="s">
        <v>1978</v>
      </c>
      <c r="I838">
        <v>20190726</v>
      </c>
      <c r="K838" s="1">
        <v>3150000</v>
      </c>
      <c r="L838" t="s">
        <v>76</v>
      </c>
      <c r="M838" t="s">
        <v>77</v>
      </c>
      <c r="N838" t="s">
        <v>85</v>
      </c>
      <c r="O838" t="s">
        <v>36</v>
      </c>
      <c r="P838" t="s">
        <v>36</v>
      </c>
      <c r="Q838" t="s">
        <v>37</v>
      </c>
      <c r="R838" s="1">
        <v>3150000</v>
      </c>
      <c r="S838">
        <v>1</v>
      </c>
      <c r="T838" s="1">
        <v>78256900</v>
      </c>
      <c r="U838" t="s">
        <v>618</v>
      </c>
      <c r="V838">
        <v>78256900</v>
      </c>
      <c r="W838">
        <v>1</v>
      </c>
      <c r="X838" t="s">
        <v>2242</v>
      </c>
      <c r="Y838" s="1">
        <v>111795600</v>
      </c>
      <c r="Z838" s="1">
        <v>70</v>
      </c>
      <c r="AA838" t="s">
        <v>81</v>
      </c>
      <c r="AB838" t="s">
        <v>124</v>
      </c>
      <c r="AC838">
        <v>240</v>
      </c>
      <c r="AD838" t="s">
        <v>89</v>
      </c>
      <c r="AE838" t="s">
        <v>41</v>
      </c>
      <c r="AF838" t="s">
        <v>82</v>
      </c>
      <c r="AG838" s="1">
        <v>111795600</v>
      </c>
      <c r="AH838" t="s">
        <v>54</v>
      </c>
      <c r="AI838">
        <v>828211</v>
      </c>
    </row>
    <row r="839" spans="1:35" x14ac:dyDescent="0.25">
      <c r="A839" t="s">
        <v>33</v>
      </c>
      <c r="B839" t="s">
        <v>34</v>
      </c>
      <c r="C839">
        <v>4077</v>
      </c>
      <c r="D839" t="s">
        <v>73</v>
      </c>
      <c r="E839">
        <v>27</v>
      </c>
      <c r="F839" t="s">
        <v>74</v>
      </c>
      <c r="G839" t="s">
        <v>74</v>
      </c>
      <c r="H839" t="s">
        <v>75</v>
      </c>
      <c r="I839">
        <v>20190523</v>
      </c>
      <c r="K839" s="1">
        <v>2126000</v>
      </c>
      <c r="L839" t="s">
        <v>76</v>
      </c>
      <c r="M839" t="s">
        <v>77</v>
      </c>
      <c r="N839" t="s">
        <v>85</v>
      </c>
      <c r="O839" t="s">
        <v>36</v>
      </c>
      <c r="P839" t="s">
        <v>36</v>
      </c>
      <c r="Q839" t="s">
        <v>37</v>
      </c>
      <c r="R839" s="1">
        <v>2126000</v>
      </c>
      <c r="S839">
        <v>248200</v>
      </c>
      <c r="T839" s="1">
        <v>89900000</v>
      </c>
      <c r="U839" t="s">
        <v>1591</v>
      </c>
      <c r="V839">
        <v>89900000</v>
      </c>
      <c r="W839">
        <v>1</v>
      </c>
      <c r="X839" t="s">
        <v>1812</v>
      </c>
      <c r="Y839" s="1">
        <v>128570000</v>
      </c>
      <c r="Z839" s="1">
        <v>69.92</v>
      </c>
      <c r="AA839" t="s">
        <v>81</v>
      </c>
      <c r="AB839" t="s">
        <v>82</v>
      </c>
      <c r="AC839">
        <v>240</v>
      </c>
      <c r="AD839" t="s">
        <v>132</v>
      </c>
      <c r="AE839" t="s">
        <v>41</v>
      </c>
      <c r="AG839" s="1">
        <v>128570000</v>
      </c>
      <c r="AH839" t="s">
        <v>54</v>
      </c>
      <c r="AI839">
        <v>828211</v>
      </c>
    </row>
    <row r="840" spans="1:35" x14ac:dyDescent="0.25">
      <c r="A840" t="s">
        <v>33</v>
      </c>
      <c r="B840" t="s">
        <v>34</v>
      </c>
      <c r="C840">
        <v>4077</v>
      </c>
      <c r="D840" t="s">
        <v>73</v>
      </c>
      <c r="E840">
        <v>27</v>
      </c>
      <c r="F840" t="s">
        <v>74</v>
      </c>
      <c r="G840" t="s">
        <v>74</v>
      </c>
      <c r="H840" t="s">
        <v>75</v>
      </c>
      <c r="I840">
        <v>20190801</v>
      </c>
      <c r="K840" s="1">
        <v>2104600</v>
      </c>
      <c r="L840" t="s">
        <v>76</v>
      </c>
      <c r="M840" t="s">
        <v>77</v>
      </c>
      <c r="N840" t="s">
        <v>78</v>
      </c>
      <c r="O840" t="s">
        <v>36</v>
      </c>
      <c r="P840" t="s">
        <v>36</v>
      </c>
      <c r="Q840" t="s">
        <v>37</v>
      </c>
      <c r="R840" s="1">
        <v>2104600</v>
      </c>
      <c r="S840">
        <v>0</v>
      </c>
      <c r="T840" s="1">
        <v>60000000</v>
      </c>
      <c r="U840" t="s">
        <v>71</v>
      </c>
      <c r="V840">
        <v>60000000</v>
      </c>
      <c r="W840">
        <v>1</v>
      </c>
      <c r="X840" t="s">
        <v>2511</v>
      </c>
      <c r="Y840" s="1">
        <v>122000000</v>
      </c>
      <c r="Z840" s="1">
        <v>49.18</v>
      </c>
      <c r="AA840" t="s">
        <v>81</v>
      </c>
      <c r="AB840" t="s">
        <v>82</v>
      </c>
      <c r="AC840">
        <v>240</v>
      </c>
      <c r="AD840" t="s">
        <v>72</v>
      </c>
      <c r="AE840" t="s">
        <v>84</v>
      </c>
      <c r="AG840" s="1">
        <v>122000000</v>
      </c>
      <c r="AH840" t="s">
        <v>54</v>
      </c>
      <c r="AI840">
        <v>828211</v>
      </c>
    </row>
    <row r="841" spans="1:35" x14ac:dyDescent="0.25">
      <c r="A841" t="s">
        <v>33</v>
      </c>
      <c r="B841" t="s">
        <v>34</v>
      </c>
      <c r="C841">
        <v>4077</v>
      </c>
      <c r="D841" t="s">
        <v>73</v>
      </c>
      <c r="E841">
        <v>27</v>
      </c>
      <c r="F841" t="s">
        <v>74</v>
      </c>
      <c r="G841" t="s">
        <v>74</v>
      </c>
      <c r="H841" t="s">
        <v>538</v>
      </c>
      <c r="I841">
        <v>20191004</v>
      </c>
      <c r="K841" s="1">
        <v>2000000</v>
      </c>
      <c r="L841" t="s">
        <v>76</v>
      </c>
      <c r="M841" t="s">
        <v>77</v>
      </c>
      <c r="N841" t="s">
        <v>78</v>
      </c>
      <c r="O841" t="s">
        <v>36</v>
      </c>
      <c r="P841" t="s">
        <v>36</v>
      </c>
      <c r="Q841" t="s">
        <v>37</v>
      </c>
      <c r="R841" s="1">
        <v>2000000</v>
      </c>
      <c r="S841">
        <v>30369</v>
      </c>
      <c r="T841" s="1">
        <v>65000000</v>
      </c>
      <c r="U841" t="s">
        <v>1740</v>
      </c>
      <c r="V841">
        <v>65000000</v>
      </c>
      <c r="W841">
        <v>1</v>
      </c>
      <c r="X841" t="s">
        <v>2883</v>
      </c>
      <c r="Y841" s="1">
        <v>109000000</v>
      </c>
      <c r="Z841" s="1">
        <v>59.63</v>
      </c>
      <c r="AA841" t="s">
        <v>81</v>
      </c>
      <c r="AB841" t="s">
        <v>82</v>
      </c>
      <c r="AC841">
        <v>240</v>
      </c>
      <c r="AD841" t="s">
        <v>89</v>
      </c>
      <c r="AE841" t="s">
        <v>84</v>
      </c>
      <c r="AF841" t="s">
        <v>82</v>
      </c>
      <c r="AG841" s="1">
        <v>109000000</v>
      </c>
      <c r="AH841" t="s">
        <v>54</v>
      </c>
      <c r="AI841">
        <v>828211</v>
      </c>
    </row>
    <row r="842" spans="1:35" x14ac:dyDescent="0.25">
      <c r="A842" t="s">
        <v>33</v>
      </c>
      <c r="B842" t="s">
        <v>34</v>
      </c>
      <c r="C842">
        <v>4681</v>
      </c>
      <c r="D842" t="s">
        <v>304</v>
      </c>
      <c r="E842">
        <v>27</v>
      </c>
      <c r="F842" t="s">
        <v>74</v>
      </c>
      <c r="G842" t="s">
        <v>74</v>
      </c>
      <c r="H842" t="s">
        <v>1978</v>
      </c>
      <c r="I842">
        <v>20190606</v>
      </c>
      <c r="J842" t="s">
        <v>96</v>
      </c>
      <c r="K842" s="1">
        <v>859000</v>
      </c>
      <c r="L842" t="s">
        <v>76</v>
      </c>
      <c r="M842" t="s">
        <v>77</v>
      </c>
      <c r="N842" t="s">
        <v>85</v>
      </c>
      <c r="O842" t="s">
        <v>36</v>
      </c>
      <c r="P842" t="s">
        <v>36</v>
      </c>
      <c r="Q842" t="s">
        <v>37</v>
      </c>
      <c r="R842" s="1">
        <v>859000</v>
      </c>
      <c r="S842">
        <v>302595</v>
      </c>
      <c r="T842" s="1">
        <v>64129620</v>
      </c>
      <c r="U842" t="s">
        <v>549</v>
      </c>
      <c r="V842">
        <v>0</v>
      </c>
      <c r="W842">
        <v>0</v>
      </c>
      <c r="X842" t="s">
        <v>2027</v>
      </c>
      <c r="Y842" s="1">
        <v>34729381</v>
      </c>
      <c r="Z842" s="1">
        <v>64.87</v>
      </c>
      <c r="AA842" t="s">
        <v>81</v>
      </c>
      <c r="AB842" t="s">
        <v>124</v>
      </c>
      <c r="AC842">
        <v>180</v>
      </c>
      <c r="AD842" t="s">
        <v>83</v>
      </c>
      <c r="AE842" t="s">
        <v>41</v>
      </c>
      <c r="AF842" t="s">
        <v>82</v>
      </c>
      <c r="AG842" s="1">
        <v>98859000</v>
      </c>
      <c r="AH842" t="s">
        <v>54</v>
      </c>
      <c r="AI842">
        <v>828211</v>
      </c>
    </row>
    <row r="843" spans="1:35" x14ac:dyDescent="0.25">
      <c r="A843" t="s">
        <v>33</v>
      </c>
      <c r="B843" t="s">
        <v>34</v>
      </c>
      <c r="C843">
        <v>4560</v>
      </c>
      <c r="D843" t="s">
        <v>287</v>
      </c>
      <c r="E843">
        <v>26</v>
      </c>
      <c r="F843" t="s">
        <v>74</v>
      </c>
      <c r="G843" t="s">
        <v>74</v>
      </c>
      <c r="H843" t="s">
        <v>1978</v>
      </c>
      <c r="I843">
        <v>20190721</v>
      </c>
      <c r="K843" s="1">
        <v>10765508</v>
      </c>
      <c r="L843" t="s">
        <v>76</v>
      </c>
      <c r="M843" t="s">
        <v>97</v>
      </c>
      <c r="N843" t="s">
        <v>220</v>
      </c>
      <c r="O843" t="s">
        <v>44</v>
      </c>
      <c r="P843" t="s">
        <v>44</v>
      </c>
      <c r="Q843" t="s">
        <v>37</v>
      </c>
      <c r="R843" s="1">
        <v>10765508</v>
      </c>
      <c r="S843">
        <v>1327522</v>
      </c>
      <c r="T843" s="1">
        <v>196813600</v>
      </c>
      <c r="U843" t="s">
        <v>1730</v>
      </c>
      <c r="V843">
        <v>196813600</v>
      </c>
      <c r="W843">
        <v>1</v>
      </c>
      <c r="X843" t="s">
        <v>2242</v>
      </c>
      <c r="Y843" s="1">
        <v>246017000</v>
      </c>
      <c r="Z843" s="1">
        <v>80</v>
      </c>
      <c r="AA843" t="s">
        <v>81</v>
      </c>
      <c r="AB843" t="s">
        <v>124</v>
      </c>
      <c r="AC843">
        <v>240</v>
      </c>
      <c r="AD843" t="s">
        <v>93</v>
      </c>
      <c r="AE843" t="s">
        <v>151</v>
      </c>
      <c r="AG843" s="1">
        <v>246017000</v>
      </c>
      <c r="AH843" t="s">
        <v>42</v>
      </c>
      <c r="AI843">
        <v>828211</v>
      </c>
    </row>
    <row r="844" spans="1:35" x14ac:dyDescent="0.25">
      <c r="A844" t="s">
        <v>33</v>
      </c>
      <c r="B844" t="s">
        <v>34</v>
      </c>
      <c r="C844">
        <v>94</v>
      </c>
      <c r="D844" t="s">
        <v>169</v>
      </c>
      <c r="E844">
        <v>26</v>
      </c>
      <c r="F844" t="s">
        <v>74</v>
      </c>
      <c r="G844" t="s">
        <v>74</v>
      </c>
      <c r="H844" t="s">
        <v>75</v>
      </c>
      <c r="I844">
        <v>20190801</v>
      </c>
      <c r="J844" t="s">
        <v>111</v>
      </c>
      <c r="K844" s="1">
        <v>1660000</v>
      </c>
      <c r="L844" t="s">
        <v>76</v>
      </c>
      <c r="M844" t="s">
        <v>97</v>
      </c>
      <c r="N844" t="s">
        <v>85</v>
      </c>
      <c r="O844" t="s">
        <v>36</v>
      </c>
      <c r="P844" t="s">
        <v>36</v>
      </c>
      <c r="Q844" t="s">
        <v>37</v>
      </c>
      <c r="R844" s="1">
        <v>1660000</v>
      </c>
      <c r="S844">
        <v>0</v>
      </c>
      <c r="T844" s="1">
        <v>94500000</v>
      </c>
      <c r="U844" t="s">
        <v>71</v>
      </c>
      <c r="V844">
        <v>0</v>
      </c>
      <c r="W844">
        <v>0</v>
      </c>
      <c r="X844" t="s">
        <v>2511</v>
      </c>
      <c r="Y844" s="1">
        <v>40500001</v>
      </c>
      <c r="Z844" s="1">
        <v>70</v>
      </c>
      <c r="AA844" t="s">
        <v>81</v>
      </c>
      <c r="AB844" t="s">
        <v>82</v>
      </c>
      <c r="AC844">
        <v>240</v>
      </c>
      <c r="AD844" t="s">
        <v>243</v>
      </c>
      <c r="AE844" t="s">
        <v>41</v>
      </c>
      <c r="AG844" s="1">
        <v>135000000</v>
      </c>
      <c r="AH844" t="s">
        <v>42</v>
      </c>
      <c r="AI844">
        <v>828211</v>
      </c>
    </row>
    <row r="845" spans="1:35" x14ac:dyDescent="0.25">
      <c r="A845" t="s">
        <v>33</v>
      </c>
      <c r="B845" t="s">
        <v>34</v>
      </c>
      <c r="C845">
        <v>4077</v>
      </c>
      <c r="D845" t="s">
        <v>73</v>
      </c>
      <c r="E845">
        <v>26</v>
      </c>
      <c r="F845" t="s">
        <v>74</v>
      </c>
      <c r="G845" t="s">
        <v>74</v>
      </c>
      <c r="H845" t="s">
        <v>612</v>
      </c>
      <c r="I845">
        <v>20191205</v>
      </c>
      <c r="K845" s="1">
        <v>2400000</v>
      </c>
      <c r="L845" t="s">
        <v>76</v>
      </c>
      <c r="M845" t="s">
        <v>77</v>
      </c>
      <c r="N845" t="s">
        <v>78</v>
      </c>
      <c r="O845" t="s">
        <v>36</v>
      </c>
      <c r="P845" t="s">
        <v>36</v>
      </c>
      <c r="Q845" t="s">
        <v>37</v>
      </c>
      <c r="R845" s="1">
        <v>2500000</v>
      </c>
      <c r="S845">
        <v>578361</v>
      </c>
      <c r="T845" s="1">
        <v>95800000</v>
      </c>
      <c r="U845" t="s">
        <v>1684</v>
      </c>
      <c r="V845">
        <v>95800000</v>
      </c>
      <c r="W845">
        <v>1</v>
      </c>
      <c r="X845" t="s">
        <v>3141</v>
      </c>
      <c r="Y845" s="1">
        <v>137000000</v>
      </c>
      <c r="Z845" s="1">
        <v>69.930000000000007</v>
      </c>
      <c r="AA845" t="s">
        <v>81</v>
      </c>
      <c r="AB845" t="s">
        <v>82</v>
      </c>
      <c r="AC845">
        <v>360</v>
      </c>
      <c r="AD845" t="s">
        <v>93</v>
      </c>
      <c r="AE845" t="s">
        <v>84</v>
      </c>
      <c r="AG845" s="1">
        <v>137000000</v>
      </c>
      <c r="AH845" t="s">
        <v>54</v>
      </c>
      <c r="AI845">
        <v>828211</v>
      </c>
    </row>
    <row r="846" spans="1:35" x14ac:dyDescent="0.25">
      <c r="A846" t="s">
        <v>33</v>
      </c>
      <c r="B846" t="s">
        <v>34</v>
      </c>
      <c r="C846">
        <v>4729</v>
      </c>
      <c r="D846" t="s">
        <v>196</v>
      </c>
      <c r="E846">
        <v>26</v>
      </c>
      <c r="F846" t="s">
        <v>74</v>
      </c>
      <c r="G846" t="s">
        <v>74</v>
      </c>
      <c r="H846" t="s">
        <v>161</v>
      </c>
      <c r="I846">
        <v>20190527</v>
      </c>
      <c r="K846" s="1">
        <v>3660100</v>
      </c>
      <c r="L846" t="s">
        <v>76</v>
      </c>
      <c r="M846" t="s">
        <v>97</v>
      </c>
      <c r="N846" t="s">
        <v>85</v>
      </c>
      <c r="O846" t="s">
        <v>36</v>
      </c>
      <c r="P846" t="s">
        <v>36</v>
      </c>
      <c r="Q846" t="s">
        <v>37</v>
      </c>
      <c r="R846" s="1">
        <v>3660100</v>
      </c>
      <c r="S846">
        <v>683627</v>
      </c>
      <c r="T846" s="1">
        <v>84000000</v>
      </c>
      <c r="U846" t="s">
        <v>240</v>
      </c>
      <c r="V846">
        <v>84000000</v>
      </c>
      <c r="W846">
        <v>1</v>
      </c>
      <c r="X846" t="s">
        <v>1812</v>
      </c>
      <c r="Y846" s="1">
        <v>120000000</v>
      </c>
      <c r="Z846" s="1">
        <v>70</v>
      </c>
      <c r="AA846" t="s">
        <v>81</v>
      </c>
      <c r="AB846" t="s">
        <v>82</v>
      </c>
      <c r="AC846">
        <v>180</v>
      </c>
      <c r="AD846" t="s">
        <v>93</v>
      </c>
      <c r="AE846" t="s">
        <v>41</v>
      </c>
      <c r="AG846" s="1">
        <v>120000000</v>
      </c>
      <c r="AH846" t="s">
        <v>54</v>
      </c>
      <c r="AI846">
        <v>828211</v>
      </c>
    </row>
    <row r="847" spans="1:35" x14ac:dyDescent="0.25">
      <c r="A847" t="s">
        <v>33</v>
      </c>
      <c r="B847" t="s">
        <v>34</v>
      </c>
      <c r="C847">
        <v>4077</v>
      </c>
      <c r="D847" t="s">
        <v>73</v>
      </c>
      <c r="E847">
        <v>26</v>
      </c>
      <c r="F847" t="s">
        <v>74</v>
      </c>
      <c r="G847" t="s">
        <v>74</v>
      </c>
      <c r="H847" t="s">
        <v>75</v>
      </c>
      <c r="I847">
        <v>20190619</v>
      </c>
      <c r="K847" s="1">
        <v>3000000</v>
      </c>
      <c r="L847" t="s">
        <v>76</v>
      </c>
      <c r="M847" t="s">
        <v>77</v>
      </c>
      <c r="N847" t="s">
        <v>85</v>
      </c>
      <c r="O847" t="s">
        <v>36</v>
      </c>
      <c r="P847" t="s">
        <v>36</v>
      </c>
      <c r="Q847" t="s">
        <v>37</v>
      </c>
      <c r="R847" s="1">
        <v>3000000</v>
      </c>
      <c r="S847">
        <v>1532</v>
      </c>
      <c r="T847" s="1">
        <v>71262740</v>
      </c>
      <c r="U847" t="s">
        <v>471</v>
      </c>
      <c r="V847">
        <v>71262740</v>
      </c>
      <c r="W847">
        <v>1</v>
      </c>
      <c r="X847" t="s">
        <v>2027</v>
      </c>
      <c r="Y847" s="1">
        <v>116300001</v>
      </c>
      <c r="Z847" s="1">
        <v>61.27</v>
      </c>
      <c r="AA847" t="s">
        <v>81</v>
      </c>
      <c r="AB847" t="s">
        <v>82</v>
      </c>
      <c r="AC847">
        <v>180</v>
      </c>
      <c r="AD847" t="s">
        <v>93</v>
      </c>
      <c r="AE847" t="s">
        <v>41</v>
      </c>
      <c r="AF847" t="s">
        <v>82</v>
      </c>
      <c r="AG847" s="1">
        <v>116300000</v>
      </c>
      <c r="AH847" t="s">
        <v>54</v>
      </c>
      <c r="AI847">
        <v>828211</v>
      </c>
    </row>
    <row r="848" spans="1:35" x14ac:dyDescent="0.25">
      <c r="A848" t="s">
        <v>33</v>
      </c>
      <c r="B848" t="s">
        <v>34</v>
      </c>
      <c r="C848">
        <v>4077</v>
      </c>
      <c r="D848" t="s">
        <v>73</v>
      </c>
      <c r="E848">
        <v>26</v>
      </c>
      <c r="F848" t="s">
        <v>74</v>
      </c>
      <c r="G848" t="s">
        <v>74</v>
      </c>
      <c r="H848" t="s">
        <v>75</v>
      </c>
      <c r="I848">
        <v>20191125</v>
      </c>
      <c r="K848" s="1">
        <v>1953645</v>
      </c>
      <c r="L848" t="s">
        <v>76</v>
      </c>
      <c r="M848" t="s">
        <v>77</v>
      </c>
      <c r="N848" t="s">
        <v>85</v>
      </c>
      <c r="O848" t="s">
        <v>36</v>
      </c>
      <c r="P848" t="s">
        <v>36</v>
      </c>
      <c r="Q848" t="s">
        <v>37</v>
      </c>
      <c r="R848" s="1">
        <v>1953645</v>
      </c>
      <c r="S848">
        <v>40758</v>
      </c>
      <c r="T848" s="1">
        <v>76000000</v>
      </c>
      <c r="U848" t="s">
        <v>123</v>
      </c>
      <c r="V848">
        <v>76000000</v>
      </c>
      <c r="W848">
        <v>1</v>
      </c>
      <c r="X848" t="s">
        <v>3021</v>
      </c>
      <c r="Y848" s="1">
        <v>110460459</v>
      </c>
      <c r="Z848" s="1">
        <v>68.8</v>
      </c>
      <c r="AA848" t="s">
        <v>81</v>
      </c>
      <c r="AB848" t="s">
        <v>82</v>
      </c>
      <c r="AC848">
        <v>240</v>
      </c>
      <c r="AD848" t="s">
        <v>89</v>
      </c>
      <c r="AE848" t="s">
        <v>41</v>
      </c>
      <c r="AF848" t="s">
        <v>82</v>
      </c>
      <c r="AG848" s="1">
        <v>110460459</v>
      </c>
      <c r="AH848" t="s">
        <v>54</v>
      </c>
      <c r="AI848">
        <v>828211</v>
      </c>
    </row>
    <row r="849" spans="1:35" x14ac:dyDescent="0.25">
      <c r="A849" t="s">
        <v>33</v>
      </c>
      <c r="B849" t="s">
        <v>34</v>
      </c>
      <c r="C849">
        <v>4077</v>
      </c>
      <c r="D849" t="s">
        <v>73</v>
      </c>
      <c r="E849">
        <v>26</v>
      </c>
      <c r="F849" t="s">
        <v>74</v>
      </c>
      <c r="G849" t="s">
        <v>74</v>
      </c>
      <c r="H849" t="s">
        <v>75</v>
      </c>
      <c r="I849">
        <v>20191001</v>
      </c>
      <c r="K849" s="1">
        <v>1737032</v>
      </c>
      <c r="L849" t="s">
        <v>76</v>
      </c>
      <c r="M849" t="s">
        <v>77</v>
      </c>
      <c r="N849" t="s">
        <v>78</v>
      </c>
      <c r="O849" t="s">
        <v>36</v>
      </c>
      <c r="P849" t="s">
        <v>36</v>
      </c>
      <c r="Q849" t="s">
        <v>37</v>
      </c>
      <c r="R849" s="1">
        <v>1737032</v>
      </c>
      <c r="S849">
        <v>14817</v>
      </c>
      <c r="T849" s="1">
        <v>68000000</v>
      </c>
      <c r="U849" t="s">
        <v>71</v>
      </c>
      <c r="V849">
        <v>68000000</v>
      </c>
      <c r="W849">
        <v>1</v>
      </c>
      <c r="X849" t="s">
        <v>2883</v>
      </c>
      <c r="Y849" s="1">
        <v>139600000</v>
      </c>
      <c r="Z849" s="1">
        <v>48.71</v>
      </c>
      <c r="AA849" t="s">
        <v>81</v>
      </c>
      <c r="AB849" t="s">
        <v>82</v>
      </c>
      <c r="AC849">
        <v>360</v>
      </c>
      <c r="AD849" t="s">
        <v>93</v>
      </c>
      <c r="AE849" t="s">
        <v>84</v>
      </c>
      <c r="AG849" s="1">
        <v>139000000</v>
      </c>
      <c r="AH849" t="s">
        <v>42</v>
      </c>
      <c r="AI849">
        <v>828211</v>
      </c>
    </row>
    <row r="850" spans="1:35" x14ac:dyDescent="0.25">
      <c r="A850" t="s">
        <v>33</v>
      </c>
      <c r="B850" t="s">
        <v>34</v>
      </c>
      <c r="C850">
        <v>4077</v>
      </c>
      <c r="D850" t="s">
        <v>73</v>
      </c>
      <c r="E850">
        <v>26</v>
      </c>
      <c r="F850" t="s">
        <v>74</v>
      </c>
      <c r="G850" t="s">
        <v>74</v>
      </c>
      <c r="H850" t="s">
        <v>75</v>
      </c>
      <c r="I850">
        <v>20190719</v>
      </c>
      <c r="K850" s="1">
        <v>1030750</v>
      </c>
      <c r="L850" t="s">
        <v>76</v>
      </c>
      <c r="M850" t="s">
        <v>77</v>
      </c>
      <c r="N850" t="s">
        <v>85</v>
      </c>
      <c r="O850" t="s">
        <v>36</v>
      </c>
      <c r="P850" t="s">
        <v>36</v>
      </c>
      <c r="Q850" t="s">
        <v>37</v>
      </c>
      <c r="R850" s="1">
        <v>1730750</v>
      </c>
      <c r="S850">
        <v>547113</v>
      </c>
      <c r="T850" s="1">
        <v>70000000</v>
      </c>
      <c r="U850" t="s">
        <v>71</v>
      </c>
      <c r="V850">
        <v>70000000</v>
      </c>
      <c r="W850">
        <v>1</v>
      </c>
      <c r="X850" t="s">
        <v>2242</v>
      </c>
      <c r="Y850" s="1">
        <v>140000000</v>
      </c>
      <c r="Z850" s="1">
        <v>50</v>
      </c>
      <c r="AA850" t="s">
        <v>81</v>
      </c>
      <c r="AB850" t="s">
        <v>82</v>
      </c>
      <c r="AC850">
        <v>240</v>
      </c>
      <c r="AD850" t="s">
        <v>93</v>
      </c>
      <c r="AE850" t="s">
        <v>41</v>
      </c>
      <c r="AG850" s="1">
        <v>140000000</v>
      </c>
      <c r="AH850" t="s">
        <v>54</v>
      </c>
      <c r="AI850">
        <v>828211</v>
      </c>
    </row>
    <row r="851" spans="1:35" x14ac:dyDescent="0.25">
      <c r="A851" t="s">
        <v>33</v>
      </c>
      <c r="B851" t="s">
        <v>34</v>
      </c>
      <c r="C851">
        <v>4504</v>
      </c>
      <c r="D851" t="s">
        <v>303</v>
      </c>
      <c r="E851">
        <v>26</v>
      </c>
      <c r="F851" t="s">
        <v>74</v>
      </c>
      <c r="G851" t="s">
        <v>74</v>
      </c>
      <c r="H851" t="s">
        <v>75</v>
      </c>
      <c r="I851">
        <v>20190306</v>
      </c>
      <c r="K851" s="1">
        <v>2495000</v>
      </c>
      <c r="L851" t="s">
        <v>76</v>
      </c>
      <c r="M851" t="s">
        <v>97</v>
      </c>
      <c r="N851" t="s">
        <v>78</v>
      </c>
      <c r="O851" t="s">
        <v>36</v>
      </c>
      <c r="P851" t="s">
        <v>36</v>
      </c>
      <c r="Q851" t="s">
        <v>37</v>
      </c>
      <c r="R851" s="1">
        <v>2495000</v>
      </c>
      <c r="S851">
        <v>597674</v>
      </c>
      <c r="T851" s="1">
        <v>102000000</v>
      </c>
      <c r="U851" t="s">
        <v>103</v>
      </c>
      <c r="V851">
        <v>102000000</v>
      </c>
      <c r="W851">
        <v>1</v>
      </c>
      <c r="X851" t="s">
        <v>1359</v>
      </c>
      <c r="Y851" s="1">
        <v>213551070</v>
      </c>
      <c r="Z851" s="1">
        <v>47.76</v>
      </c>
      <c r="AA851" t="s">
        <v>81</v>
      </c>
      <c r="AB851" t="s">
        <v>82</v>
      </c>
      <c r="AC851">
        <v>360</v>
      </c>
      <c r="AD851" t="s">
        <v>89</v>
      </c>
      <c r="AE851" t="s">
        <v>84</v>
      </c>
      <c r="AG851" s="1">
        <v>213551070</v>
      </c>
      <c r="AH851" t="s">
        <v>54</v>
      </c>
      <c r="AI851">
        <v>828211</v>
      </c>
    </row>
    <row r="852" spans="1:35" x14ac:dyDescent="0.25">
      <c r="A852" t="s">
        <v>33</v>
      </c>
      <c r="B852" t="s">
        <v>34</v>
      </c>
      <c r="C852">
        <v>4077</v>
      </c>
      <c r="D852" t="s">
        <v>73</v>
      </c>
      <c r="E852">
        <v>26</v>
      </c>
      <c r="F852" t="s">
        <v>74</v>
      </c>
      <c r="G852" t="s">
        <v>74</v>
      </c>
      <c r="H852" t="s">
        <v>538</v>
      </c>
      <c r="I852">
        <v>20191127</v>
      </c>
      <c r="K852" s="1">
        <v>1069000</v>
      </c>
      <c r="L852" t="s">
        <v>76</v>
      </c>
      <c r="M852" t="s">
        <v>77</v>
      </c>
      <c r="N852" t="s">
        <v>78</v>
      </c>
      <c r="O852" t="s">
        <v>36</v>
      </c>
      <c r="P852" t="s">
        <v>36</v>
      </c>
      <c r="Q852" t="s">
        <v>37</v>
      </c>
      <c r="R852" s="1">
        <v>1166000</v>
      </c>
      <c r="S852">
        <v>524205</v>
      </c>
      <c r="T852" s="1">
        <v>82000000</v>
      </c>
      <c r="U852" t="s">
        <v>128</v>
      </c>
      <c r="V852">
        <v>82000000</v>
      </c>
      <c r="W852">
        <v>1</v>
      </c>
      <c r="X852" t="s">
        <v>3021</v>
      </c>
      <c r="Y852" s="1">
        <v>117232500</v>
      </c>
      <c r="Z852" s="1">
        <v>69.95</v>
      </c>
      <c r="AA852" t="s">
        <v>81</v>
      </c>
      <c r="AB852" t="s">
        <v>82</v>
      </c>
      <c r="AC852">
        <v>360</v>
      </c>
      <c r="AD852" t="s">
        <v>83</v>
      </c>
      <c r="AE852" t="s">
        <v>84</v>
      </c>
      <c r="AG852" s="1">
        <v>117232500</v>
      </c>
      <c r="AH852" t="s">
        <v>54</v>
      </c>
      <c r="AI852">
        <v>828211</v>
      </c>
    </row>
    <row r="853" spans="1:35" x14ac:dyDescent="0.25">
      <c r="A853" t="s">
        <v>33</v>
      </c>
      <c r="B853" t="s">
        <v>34</v>
      </c>
      <c r="C853">
        <v>4077</v>
      </c>
      <c r="D853" t="s">
        <v>73</v>
      </c>
      <c r="E853">
        <v>26</v>
      </c>
      <c r="F853" t="s">
        <v>74</v>
      </c>
      <c r="G853" t="s">
        <v>74</v>
      </c>
      <c r="H853" t="s">
        <v>75</v>
      </c>
      <c r="I853">
        <v>20190122</v>
      </c>
      <c r="K853" s="1">
        <v>3500000</v>
      </c>
      <c r="L853" t="s">
        <v>76</v>
      </c>
      <c r="M853" t="s">
        <v>97</v>
      </c>
      <c r="N853" t="s">
        <v>85</v>
      </c>
      <c r="O853" t="s">
        <v>36</v>
      </c>
      <c r="P853" t="s">
        <v>36</v>
      </c>
      <c r="Q853" t="s">
        <v>37</v>
      </c>
      <c r="R853" s="1">
        <v>3500000</v>
      </c>
      <c r="S853">
        <v>1168618</v>
      </c>
      <c r="T853" s="1">
        <v>80000000</v>
      </c>
      <c r="U853" t="s">
        <v>899</v>
      </c>
      <c r="V853">
        <v>80000000</v>
      </c>
      <c r="W853">
        <v>1</v>
      </c>
      <c r="X853" t="s">
        <v>39</v>
      </c>
      <c r="Y853" s="1">
        <v>115650459</v>
      </c>
      <c r="Z853" s="1">
        <v>69.17</v>
      </c>
      <c r="AA853" t="s">
        <v>81</v>
      </c>
      <c r="AB853" t="s">
        <v>82</v>
      </c>
      <c r="AC853">
        <v>240</v>
      </c>
      <c r="AD853" t="s">
        <v>89</v>
      </c>
      <c r="AE853" t="s">
        <v>41</v>
      </c>
      <c r="AG853" s="1">
        <v>115650459</v>
      </c>
      <c r="AH853" t="s">
        <v>54</v>
      </c>
      <c r="AI853">
        <v>828211</v>
      </c>
    </row>
    <row r="854" spans="1:35" x14ac:dyDescent="0.25">
      <c r="A854" t="s">
        <v>33</v>
      </c>
      <c r="B854" t="s">
        <v>34</v>
      </c>
      <c r="C854">
        <v>49</v>
      </c>
      <c r="D854" t="s">
        <v>202</v>
      </c>
      <c r="E854">
        <v>26</v>
      </c>
      <c r="F854" t="s">
        <v>74</v>
      </c>
      <c r="G854" t="s">
        <v>74</v>
      </c>
      <c r="H854" t="s">
        <v>75</v>
      </c>
      <c r="I854">
        <v>20190902</v>
      </c>
      <c r="J854" t="s">
        <v>111</v>
      </c>
      <c r="K854" s="1">
        <v>1800000</v>
      </c>
      <c r="L854" t="s">
        <v>76</v>
      </c>
      <c r="M854" t="s">
        <v>77</v>
      </c>
      <c r="N854" t="s">
        <v>78</v>
      </c>
      <c r="O854" t="s">
        <v>36</v>
      </c>
      <c r="P854" t="s">
        <v>36</v>
      </c>
      <c r="Q854" t="s">
        <v>37</v>
      </c>
      <c r="R854" s="1">
        <v>1800000</v>
      </c>
      <c r="S854">
        <v>0</v>
      </c>
      <c r="T854" s="1">
        <v>80000000</v>
      </c>
      <c r="U854" t="s">
        <v>482</v>
      </c>
      <c r="V854">
        <v>0</v>
      </c>
      <c r="W854">
        <v>0</v>
      </c>
      <c r="X854" t="s">
        <v>2709</v>
      </c>
      <c r="Y854" s="1">
        <v>36000001</v>
      </c>
      <c r="Z854" s="1">
        <v>68.97</v>
      </c>
      <c r="AA854" t="s">
        <v>81</v>
      </c>
      <c r="AB854" t="s">
        <v>82</v>
      </c>
      <c r="AC854">
        <v>240</v>
      </c>
      <c r="AD854" t="s">
        <v>93</v>
      </c>
      <c r="AE854" t="s">
        <v>84</v>
      </c>
      <c r="AF854" t="s">
        <v>82</v>
      </c>
      <c r="AG854" s="1">
        <v>116000000</v>
      </c>
      <c r="AH854" t="s">
        <v>54</v>
      </c>
      <c r="AI854">
        <v>828211</v>
      </c>
    </row>
    <row r="855" spans="1:35" x14ac:dyDescent="0.25">
      <c r="A855" t="s">
        <v>33</v>
      </c>
      <c r="B855" t="s">
        <v>34</v>
      </c>
      <c r="C855">
        <v>4808</v>
      </c>
      <c r="D855" t="s">
        <v>480</v>
      </c>
      <c r="E855">
        <v>26</v>
      </c>
      <c r="F855" t="s">
        <v>74</v>
      </c>
      <c r="G855" t="s">
        <v>74</v>
      </c>
      <c r="H855" t="s">
        <v>75</v>
      </c>
      <c r="I855">
        <v>20190519</v>
      </c>
      <c r="J855" t="s">
        <v>245</v>
      </c>
      <c r="K855" s="1">
        <v>3013000</v>
      </c>
      <c r="L855" t="s">
        <v>76</v>
      </c>
      <c r="M855" t="s">
        <v>97</v>
      </c>
      <c r="N855" t="s">
        <v>149</v>
      </c>
      <c r="O855" t="s">
        <v>36</v>
      </c>
      <c r="P855" t="s">
        <v>36</v>
      </c>
      <c r="Q855" t="s">
        <v>37</v>
      </c>
      <c r="R855" s="1">
        <v>3013900</v>
      </c>
      <c r="S855">
        <v>153353</v>
      </c>
      <c r="T855" s="1">
        <v>158400000</v>
      </c>
      <c r="V855">
        <v>0</v>
      </c>
      <c r="W855">
        <v>0</v>
      </c>
      <c r="X855" t="s">
        <v>1812</v>
      </c>
      <c r="Y855" s="1">
        <v>39600001</v>
      </c>
      <c r="Z855" s="1">
        <v>80</v>
      </c>
      <c r="AA855" t="s">
        <v>81</v>
      </c>
      <c r="AB855" t="s">
        <v>82</v>
      </c>
      <c r="AC855">
        <v>240</v>
      </c>
      <c r="AD855" t="s">
        <v>93</v>
      </c>
      <c r="AE855" t="s">
        <v>151</v>
      </c>
      <c r="AG855" s="1">
        <v>186515200</v>
      </c>
      <c r="AH855" t="s">
        <v>54</v>
      </c>
      <c r="AI855">
        <v>828211</v>
      </c>
    </row>
    <row r="856" spans="1:35" x14ac:dyDescent="0.25">
      <c r="A856" t="s">
        <v>33</v>
      </c>
      <c r="B856" t="s">
        <v>34</v>
      </c>
      <c r="C856">
        <v>4077</v>
      </c>
      <c r="D856" t="s">
        <v>73</v>
      </c>
      <c r="E856">
        <v>26</v>
      </c>
      <c r="F856" t="s">
        <v>74</v>
      </c>
      <c r="G856" t="s">
        <v>74</v>
      </c>
      <c r="H856" t="s">
        <v>75</v>
      </c>
      <c r="I856">
        <v>20190702</v>
      </c>
      <c r="K856" s="1">
        <v>2900000</v>
      </c>
      <c r="L856" t="s">
        <v>76</v>
      </c>
      <c r="M856" t="s">
        <v>97</v>
      </c>
      <c r="N856" t="s">
        <v>85</v>
      </c>
      <c r="O856" t="s">
        <v>36</v>
      </c>
      <c r="P856" t="s">
        <v>36</v>
      </c>
      <c r="Q856" t="s">
        <v>37</v>
      </c>
      <c r="R856" s="1">
        <v>2900000</v>
      </c>
      <c r="S856">
        <v>932000</v>
      </c>
      <c r="T856" s="1">
        <v>80955321</v>
      </c>
      <c r="U856" t="s">
        <v>123</v>
      </c>
      <c r="V856">
        <v>80955321</v>
      </c>
      <c r="W856">
        <v>1</v>
      </c>
      <c r="X856" t="s">
        <v>2242</v>
      </c>
      <c r="Y856" s="1">
        <v>116150459</v>
      </c>
      <c r="Z856" s="1">
        <v>69.7</v>
      </c>
      <c r="AA856" t="s">
        <v>81</v>
      </c>
      <c r="AB856" t="s">
        <v>82</v>
      </c>
      <c r="AC856">
        <v>120</v>
      </c>
      <c r="AD856" t="s">
        <v>89</v>
      </c>
      <c r="AE856" t="s">
        <v>41</v>
      </c>
      <c r="AF856" t="s">
        <v>82</v>
      </c>
      <c r="AG856" s="1">
        <v>116150459</v>
      </c>
      <c r="AH856" t="s">
        <v>54</v>
      </c>
      <c r="AI856">
        <v>828211</v>
      </c>
    </row>
    <row r="857" spans="1:35" x14ac:dyDescent="0.25">
      <c r="A857" t="s">
        <v>33</v>
      </c>
      <c r="B857" t="s">
        <v>34</v>
      </c>
      <c r="C857">
        <v>4077</v>
      </c>
      <c r="D857" t="s">
        <v>73</v>
      </c>
      <c r="E857">
        <v>26</v>
      </c>
      <c r="F857" t="s">
        <v>74</v>
      </c>
      <c r="G857" t="s">
        <v>74</v>
      </c>
      <c r="H857" t="s">
        <v>75</v>
      </c>
      <c r="I857">
        <v>20190205</v>
      </c>
      <c r="K857" s="1">
        <v>3200000</v>
      </c>
      <c r="L857" t="s">
        <v>76</v>
      </c>
      <c r="M857" t="s">
        <v>77</v>
      </c>
      <c r="N857" t="s">
        <v>85</v>
      </c>
      <c r="O857" t="s">
        <v>36</v>
      </c>
      <c r="P857" t="s">
        <v>36</v>
      </c>
      <c r="Q857" t="s">
        <v>37</v>
      </c>
      <c r="R857" s="1">
        <v>3200000</v>
      </c>
      <c r="S857">
        <v>102946</v>
      </c>
      <c r="T857" s="1">
        <v>78256962</v>
      </c>
      <c r="U857" t="s">
        <v>618</v>
      </c>
      <c r="V857">
        <v>78256962</v>
      </c>
      <c r="W857">
        <v>1</v>
      </c>
      <c r="X857" t="s">
        <v>1037</v>
      </c>
      <c r="Y857" s="1">
        <v>111795660</v>
      </c>
      <c r="Z857" s="1">
        <v>70</v>
      </c>
      <c r="AA857" t="s">
        <v>81</v>
      </c>
      <c r="AB857" t="s">
        <v>82</v>
      </c>
      <c r="AC857">
        <v>180</v>
      </c>
      <c r="AD857" t="s">
        <v>89</v>
      </c>
      <c r="AE857" t="s">
        <v>41</v>
      </c>
      <c r="AF857" t="s">
        <v>82</v>
      </c>
      <c r="AG857" s="1">
        <v>111795660</v>
      </c>
      <c r="AH857" t="s">
        <v>54</v>
      </c>
      <c r="AI857">
        <v>828211</v>
      </c>
    </row>
    <row r="858" spans="1:35" x14ac:dyDescent="0.25">
      <c r="A858" t="s">
        <v>33</v>
      </c>
      <c r="B858" t="s">
        <v>34</v>
      </c>
      <c r="C858">
        <v>4077</v>
      </c>
      <c r="D858" t="s">
        <v>73</v>
      </c>
      <c r="E858">
        <v>26</v>
      </c>
      <c r="F858" t="s">
        <v>74</v>
      </c>
      <c r="G858" t="s">
        <v>74</v>
      </c>
      <c r="H858" t="s">
        <v>75</v>
      </c>
      <c r="I858">
        <v>20190708</v>
      </c>
      <c r="K858" s="1">
        <v>5304500</v>
      </c>
      <c r="L858" t="s">
        <v>76</v>
      </c>
      <c r="M858" t="s">
        <v>77</v>
      </c>
      <c r="N858" t="s">
        <v>85</v>
      </c>
      <c r="O858" t="s">
        <v>36</v>
      </c>
      <c r="P858" t="s">
        <v>36</v>
      </c>
      <c r="Q858" t="s">
        <v>37</v>
      </c>
      <c r="R858" s="1">
        <v>5304500</v>
      </c>
      <c r="S858">
        <v>900000</v>
      </c>
      <c r="T858" s="1">
        <v>64302400</v>
      </c>
      <c r="U858" t="s">
        <v>71</v>
      </c>
      <c r="V858">
        <v>64302400</v>
      </c>
      <c r="W858">
        <v>1</v>
      </c>
      <c r="X858" t="s">
        <v>2242</v>
      </c>
      <c r="Y858" s="1">
        <v>80378000</v>
      </c>
      <c r="Z858" s="1">
        <v>80</v>
      </c>
      <c r="AA858" t="s">
        <v>81</v>
      </c>
      <c r="AB858" t="s">
        <v>82</v>
      </c>
      <c r="AC858">
        <v>120</v>
      </c>
      <c r="AD858" t="s">
        <v>72</v>
      </c>
      <c r="AE858" t="s">
        <v>41</v>
      </c>
      <c r="AF858" t="s">
        <v>82</v>
      </c>
      <c r="AG858" s="1">
        <v>80378000</v>
      </c>
      <c r="AH858" t="s">
        <v>42</v>
      </c>
      <c r="AI858">
        <v>828211</v>
      </c>
    </row>
    <row r="859" spans="1:35" x14ac:dyDescent="0.25">
      <c r="A859" t="s">
        <v>33</v>
      </c>
      <c r="B859" t="s">
        <v>34</v>
      </c>
      <c r="C859">
        <v>4077</v>
      </c>
      <c r="D859" t="s">
        <v>73</v>
      </c>
      <c r="E859">
        <v>26</v>
      </c>
      <c r="F859" t="s">
        <v>74</v>
      </c>
      <c r="G859" t="s">
        <v>74</v>
      </c>
      <c r="H859" t="s">
        <v>75</v>
      </c>
      <c r="I859">
        <v>20190503</v>
      </c>
      <c r="K859" s="1">
        <v>1625000</v>
      </c>
      <c r="L859" t="s">
        <v>76</v>
      </c>
      <c r="M859" t="s">
        <v>77</v>
      </c>
      <c r="N859" t="s">
        <v>78</v>
      </c>
      <c r="O859" t="s">
        <v>36</v>
      </c>
      <c r="P859" t="s">
        <v>36</v>
      </c>
      <c r="Q859" t="s">
        <v>37</v>
      </c>
      <c r="R859" s="1">
        <v>1625000</v>
      </c>
      <c r="S859">
        <v>0</v>
      </c>
      <c r="T859" s="1">
        <v>61055520</v>
      </c>
      <c r="U859" t="s">
        <v>79</v>
      </c>
      <c r="V859">
        <v>61055520</v>
      </c>
      <c r="W859">
        <v>1</v>
      </c>
      <c r="X859" t="s">
        <v>1812</v>
      </c>
      <c r="Y859" s="1">
        <v>95499000</v>
      </c>
      <c r="Z859" s="1">
        <v>63.93</v>
      </c>
      <c r="AA859" t="s">
        <v>81</v>
      </c>
      <c r="AB859" t="s">
        <v>82</v>
      </c>
      <c r="AC859">
        <v>360</v>
      </c>
      <c r="AD859" t="s">
        <v>83</v>
      </c>
      <c r="AE859" t="s">
        <v>84</v>
      </c>
      <c r="AF859" t="s">
        <v>82</v>
      </c>
      <c r="AG859" s="1">
        <v>95499000</v>
      </c>
      <c r="AH859" t="s">
        <v>54</v>
      </c>
      <c r="AI859">
        <v>828211</v>
      </c>
    </row>
    <row r="860" spans="1:35" x14ac:dyDescent="0.25">
      <c r="A860" t="s">
        <v>33</v>
      </c>
      <c r="B860" t="s">
        <v>34</v>
      </c>
      <c r="C860">
        <v>4739</v>
      </c>
      <c r="D860" t="s">
        <v>294</v>
      </c>
      <c r="E860">
        <v>26</v>
      </c>
      <c r="F860" t="s">
        <v>74</v>
      </c>
      <c r="G860" t="s">
        <v>74</v>
      </c>
      <c r="H860" t="s">
        <v>75</v>
      </c>
      <c r="I860">
        <v>20190730</v>
      </c>
      <c r="J860" t="s">
        <v>111</v>
      </c>
      <c r="K860" s="1">
        <v>2500000</v>
      </c>
      <c r="L860" t="s">
        <v>76</v>
      </c>
      <c r="M860" t="s">
        <v>77</v>
      </c>
      <c r="N860" t="s">
        <v>85</v>
      </c>
      <c r="O860" t="s">
        <v>36</v>
      </c>
      <c r="P860" t="s">
        <v>36</v>
      </c>
      <c r="Q860" t="s">
        <v>37</v>
      </c>
      <c r="R860" s="1">
        <v>2500000</v>
      </c>
      <c r="S860">
        <v>555707</v>
      </c>
      <c r="T860" s="1">
        <v>79500000</v>
      </c>
      <c r="U860" t="s">
        <v>1591</v>
      </c>
      <c r="V860">
        <v>0</v>
      </c>
      <c r="W860">
        <v>0</v>
      </c>
      <c r="X860" t="s">
        <v>2242</v>
      </c>
      <c r="Y860" s="1">
        <v>25437682</v>
      </c>
      <c r="Z860" s="1">
        <v>75.760000000000005</v>
      </c>
      <c r="AA860" t="s">
        <v>81</v>
      </c>
      <c r="AB860" t="s">
        <v>82</v>
      </c>
      <c r="AC860">
        <v>180</v>
      </c>
      <c r="AD860" t="s">
        <v>411</v>
      </c>
      <c r="AE860" t="s">
        <v>41</v>
      </c>
      <c r="AF860" t="s">
        <v>82</v>
      </c>
      <c r="AG860" s="1">
        <v>121500000</v>
      </c>
      <c r="AH860" t="s">
        <v>54</v>
      </c>
      <c r="AI860">
        <v>828211</v>
      </c>
    </row>
    <row r="861" spans="1:35" x14ac:dyDescent="0.25">
      <c r="A861" t="s">
        <v>33</v>
      </c>
      <c r="B861" t="s">
        <v>34</v>
      </c>
      <c r="C861">
        <v>4077</v>
      </c>
      <c r="D861" t="s">
        <v>73</v>
      </c>
      <c r="E861">
        <v>26</v>
      </c>
      <c r="F861" t="s">
        <v>74</v>
      </c>
      <c r="G861" t="s">
        <v>74</v>
      </c>
      <c r="H861" t="s">
        <v>75</v>
      </c>
      <c r="I861">
        <v>20190924</v>
      </c>
      <c r="K861" s="1">
        <v>2983100</v>
      </c>
      <c r="L861" t="s">
        <v>76</v>
      </c>
      <c r="M861" t="s">
        <v>77</v>
      </c>
      <c r="N861" t="s">
        <v>85</v>
      </c>
      <c r="O861" t="s">
        <v>36</v>
      </c>
      <c r="P861" t="s">
        <v>36</v>
      </c>
      <c r="Q861" t="s">
        <v>37</v>
      </c>
      <c r="R861" s="1">
        <v>2983100</v>
      </c>
      <c r="S861">
        <v>11553</v>
      </c>
      <c r="T861" s="1">
        <v>82100000</v>
      </c>
      <c r="U861" t="s">
        <v>221</v>
      </c>
      <c r="V861">
        <v>82100000</v>
      </c>
      <c r="W861">
        <v>1</v>
      </c>
      <c r="X861" t="s">
        <v>2709</v>
      </c>
      <c r="Y861" s="1">
        <v>117400000</v>
      </c>
      <c r="Z861" s="1">
        <v>69.930000000000007</v>
      </c>
      <c r="AA861" t="s">
        <v>81</v>
      </c>
      <c r="AB861" t="s">
        <v>82</v>
      </c>
      <c r="AC861">
        <v>240</v>
      </c>
      <c r="AD861" t="s">
        <v>353</v>
      </c>
      <c r="AE861" t="s">
        <v>41</v>
      </c>
      <c r="AF861" t="s">
        <v>82</v>
      </c>
      <c r="AG861" s="1">
        <v>117400000</v>
      </c>
      <c r="AH861" t="s">
        <v>54</v>
      </c>
      <c r="AI861">
        <v>828211</v>
      </c>
    </row>
    <row r="862" spans="1:35" x14ac:dyDescent="0.25">
      <c r="A862" t="s">
        <v>33</v>
      </c>
      <c r="B862" t="s">
        <v>34</v>
      </c>
      <c r="C862">
        <v>4680</v>
      </c>
      <c r="D862" t="s">
        <v>423</v>
      </c>
      <c r="E862">
        <v>26</v>
      </c>
      <c r="F862" t="s">
        <v>74</v>
      </c>
      <c r="G862" t="s">
        <v>74</v>
      </c>
      <c r="H862" t="s">
        <v>75</v>
      </c>
      <c r="I862">
        <v>20190301</v>
      </c>
      <c r="K862" s="1">
        <v>6566484</v>
      </c>
      <c r="L862" t="s">
        <v>130</v>
      </c>
      <c r="M862" t="s">
        <v>97</v>
      </c>
      <c r="N862" t="s">
        <v>149</v>
      </c>
      <c r="O862" t="s">
        <v>36</v>
      </c>
      <c r="P862" t="s">
        <v>44</v>
      </c>
      <c r="Q862" t="s">
        <v>45</v>
      </c>
      <c r="R862" s="1">
        <v>12000000</v>
      </c>
      <c r="S862">
        <v>814892</v>
      </c>
      <c r="T862" s="1">
        <v>152000000</v>
      </c>
      <c r="V862">
        <v>152000000</v>
      </c>
      <c r="W862">
        <v>1</v>
      </c>
      <c r="X862" t="s">
        <v>1359</v>
      </c>
      <c r="Y862" s="1">
        <v>200000000</v>
      </c>
      <c r="Z862" s="1">
        <v>76</v>
      </c>
      <c r="AA862" t="s">
        <v>81</v>
      </c>
      <c r="AB862" t="s">
        <v>82</v>
      </c>
      <c r="AC862">
        <v>180</v>
      </c>
      <c r="AD862" t="s">
        <v>93</v>
      </c>
      <c r="AE862" t="s">
        <v>151</v>
      </c>
      <c r="AG862" s="1">
        <v>190173701</v>
      </c>
      <c r="AH862" t="s">
        <v>54</v>
      </c>
      <c r="AI862">
        <v>828211</v>
      </c>
    </row>
    <row r="863" spans="1:35" x14ac:dyDescent="0.25">
      <c r="A863" t="s">
        <v>33</v>
      </c>
      <c r="B863" t="s">
        <v>34</v>
      </c>
      <c r="C863">
        <v>4077</v>
      </c>
      <c r="D863" t="s">
        <v>73</v>
      </c>
      <c r="E863">
        <v>26</v>
      </c>
      <c r="F863" t="s">
        <v>74</v>
      </c>
      <c r="G863" t="s">
        <v>74</v>
      </c>
      <c r="H863" t="s">
        <v>75</v>
      </c>
      <c r="I863">
        <v>20190507</v>
      </c>
      <c r="J863" t="s">
        <v>105</v>
      </c>
      <c r="K863" s="1">
        <v>4500000</v>
      </c>
      <c r="L863" t="s">
        <v>76</v>
      </c>
      <c r="M863" t="s">
        <v>97</v>
      </c>
      <c r="N863" t="s">
        <v>78</v>
      </c>
      <c r="O863" t="s">
        <v>36</v>
      </c>
      <c r="P863" t="s">
        <v>36</v>
      </c>
      <c r="Q863" t="s">
        <v>37</v>
      </c>
      <c r="R863" s="1">
        <v>4500000</v>
      </c>
      <c r="S863">
        <v>1743192</v>
      </c>
      <c r="T863" s="1">
        <v>153000000</v>
      </c>
      <c r="U863" t="s">
        <v>604</v>
      </c>
      <c r="V863">
        <v>0</v>
      </c>
      <c r="W863">
        <v>0</v>
      </c>
      <c r="X863" t="s">
        <v>1812</v>
      </c>
      <c r="Y863" s="1">
        <v>65600001</v>
      </c>
      <c r="Z863" s="1">
        <v>69.989999999999995</v>
      </c>
      <c r="AA863" t="s">
        <v>81</v>
      </c>
      <c r="AB863" t="s">
        <v>82</v>
      </c>
      <c r="AC863">
        <v>240</v>
      </c>
      <c r="AD863" t="s">
        <v>89</v>
      </c>
      <c r="AE863" t="s">
        <v>84</v>
      </c>
      <c r="AG863" s="1">
        <v>218600000</v>
      </c>
      <c r="AH863" t="s">
        <v>54</v>
      </c>
      <c r="AI863">
        <v>828211</v>
      </c>
    </row>
    <row r="864" spans="1:35" x14ac:dyDescent="0.25">
      <c r="A864" t="s">
        <v>33</v>
      </c>
      <c r="B864" t="s">
        <v>34</v>
      </c>
      <c r="C864">
        <v>4077</v>
      </c>
      <c r="D864" t="s">
        <v>73</v>
      </c>
      <c r="E864">
        <v>26</v>
      </c>
      <c r="F864" t="s">
        <v>74</v>
      </c>
      <c r="G864" t="s">
        <v>74</v>
      </c>
      <c r="H864" t="s">
        <v>612</v>
      </c>
      <c r="I864">
        <v>20190823</v>
      </c>
      <c r="K864" s="1">
        <v>2332000</v>
      </c>
      <c r="L864" t="s">
        <v>76</v>
      </c>
      <c r="M864" t="s">
        <v>77</v>
      </c>
      <c r="N864" t="s">
        <v>78</v>
      </c>
      <c r="O864" t="s">
        <v>36</v>
      </c>
      <c r="P864" t="s">
        <v>36</v>
      </c>
      <c r="Q864" t="s">
        <v>37</v>
      </c>
      <c r="R864" s="1">
        <v>2332000</v>
      </c>
      <c r="S864">
        <v>84946</v>
      </c>
      <c r="T864" s="1">
        <v>71000000</v>
      </c>
      <c r="U864" t="s">
        <v>1684</v>
      </c>
      <c r="V864">
        <v>71000000</v>
      </c>
      <c r="W864">
        <v>1</v>
      </c>
      <c r="X864" t="s">
        <v>2511</v>
      </c>
      <c r="Y864" s="1">
        <v>111000000</v>
      </c>
      <c r="Z864" s="1">
        <v>63.96</v>
      </c>
      <c r="AA864" t="s">
        <v>81</v>
      </c>
      <c r="AB864" t="s">
        <v>82</v>
      </c>
      <c r="AC864">
        <v>180</v>
      </c>
      <c r="AD864" t="s">
        <v>93</v>
      </c>
      <c r="AE864" t="s">
        <v>84</v>
      </c>
      <c r="AF864" t="s">
        <v>82</v>
      </c>
      <c r="AG864" s="1">
        <v>111000000</v>
      </c>
      <c r="AH864" t="s">
        <v>54</v>
      </c>
      <c r="AI864">
        <v>828211</v>
      </c>
    </row>
    <row r="865" spans="1:35" x14ac:dyDescent="0.25">
      <c r="A865" t="s">
        <v>33</v>
      </c>
      <c r="B865" t="s">
        <v>34</v>
      </c>
      <c r="C865">
        <v>4077</v>
      </c>
      <c r="D865" t="s">
        <v>73</v>
      </c>
      <c r="E865">
        <v>26</v>
      </c>
      <c r="F865" t="s">
        <v>74</v>
      </c>
      <c r="G865" t="s">
        <v>74</v>
      </c>
      <c r="H865" t="s">
        <v>75</v>
      </c>
      <c r="I865">
        <v>20190226</v>
      </c>
      <c r="K865" s="1">
        <v>7450927</v>
      </c>
      <c r="L865" t="s">
        <v>76</v>
      </c>
      <c r="M865" t="s">
        <v>77</v>
      </c>
      <c r="N865" t="s">
        <v>85</v>
      </c>
      <c r="O865" t="s">
        <v>36</v>
      </c>
      <c r="P865" t="s">
        <v>36</v>
      </c>
      <c r="Q865" t="s">
        <v>45</v>
      </c>
      <c r="R865" s="1">
        <v>7450927</v>
      </c>
      <c r="S865">
        <v>2276363</v>
      </c>
      <c r="T865" s="1">
        <v>74000000</v>
      </c>
      <c r="U865" t="s">
        <v>678</v>
      </c>
      <c r="V865">
        <v>74000000</v>
      </c>
      <c r="W865">
        <v>1</v>
      </c>
      <c r="X865" t="s">
        <v>1037</v>
      </c>
      <c r="Y865" s="1">
        <v>106375500</v>
      </c>
      <c r="Z865" s="1">
        <v>69.56</v>
      </c>
      <c r="AA865" t="s">
        <v>81</v>
      </c>
      <c r="AB865" t="s">
        <v>82</v>
      </c>
      <c r="AC865">
        <v>240</v>
      </c>
      <c r="AD865" t="s">
        <v>93</v>
      </c>
      <c r="AE865" t="s">
        <v>41</v>
      </c>
      <c r="AG865" s="1">
        <v>106375500</v>
      </c>
      <c r="AH865" t="s">
        <v>54</v>
      </c>
      <c r="AI865">
        <v>828211</v>
      </c>
    </row>
    <row r="866" spans="1:35" x14ac:dyDescent="0.25">
      <c r="A866" t="s">
        <v>33</v>
      </c>
      <c r="B866" t="s">
        <v>34</v>
      </c>
      <c r="C866">
        <v>4077</v>
      </c>
      <c r="D866" t="s">
        <v>73</v>
      </c>
      <c r="E866">
        <v>26</v>
      </c>
      <c r="F866" t="s">
        <v>74</v>
      </c>
      <c r="G866" t="s">
        <v>74</v>
      </c>
      <c r="H866" t="s">
        <v>161</v>
      </c>
      <c r="I866">
        <v>20190822</v>
      </c>
      <c r="K866" s="1">
        <v>2645158</v>
      </c>
      <c r="L866" t="s">
        <v>76</v>
      </c>
      <c r="M866" t="s">
        <v>97</v>
      </c>
      <c r="N866" t="s">
        <v>220</v>
      </c>
      <c r="O866" t="s">
        <v>36</v>
      </c>
      <c r="P866" t="s">
        <v>36</v>
      </c>
      <c r="Q866" t="s">
        <v>37</v>
      </c>
      <c r="R866" s="1">
        <v>5500000</v>
      </c>
      <c r="S866">
        <v>323552</v>
      </c>
      <c r="T866" s="1">
        <v>105806320</v>
      </c>
      <c r="U866" t="s">
        <v>240</v>
      </c>
      <c r="V866">
        <v>105806320</v>
      </c>
      <c r="W866">
        <v>1</v>
      </c>
      <c r="X866" t="s">
        <v>2511</v>
      </c>
      <c r="Y866" s="1">
        <v>167650000</v>
      </c>
      <c r="Z866" s="1">
        <v>63.11</v>
      </c>
      <c r="AA866" t="s">
        <v>81</v>
      </c>
      <c r="AB866" t="s">
        <v>124</v>
      </c>
      <c r="AC866">
        <v>180</v>
      </c>
      <c r="AD866" t="s">
        <v>132</v>
      </c>
      <c r="AE866" t="s">
        <v>151</v>
      </c>
      <c r="AG866" s="1">
        <v>167650000</v>
      </c>
      <c r="AH866" t="s">
        <v>42</v>
      </c>
      <c r="AI866">
        <v>828211</v>
      </c>
    </row>
    <row r="867" spans="1:35" x14ac:dyDescent="0.25">
      <c r="A867" t="s">
        <v>33</v>
      </c>
      <c r="B867" t="s">
        <v>34</v>
      </c>
      <c r="C867">
        <v>4507</v>
      </c>
      <c r="D867" t="s">
        <v>58</v>
      </c>
      <c r="E867">
        <v>26</v>
      </c>
      <c r="F867" t="s">
        <v>74</v>
      </c>
      <c r="G867" t="s">
        <v>74</v>
      </c>
      <c r="H867" t="s">
        <v>75</v>
      </c>
      <c r="I867">
        <v>20191124</v>
      </c>
      <c r="K867" s="1">
        <v>1920000</v>
      </c>
      <c r="L867" t="s">
        <v>76</v>
      </c>
      <c r="M867" t="s">
        <v>77</v>
      </c>
      <c r="N867" t="s">
        <v>78</v>
      </c>
      <c r="O867" t="s">
        <v>36</v>
      </c>
      <c r="P867" t="s">
        <v>36</v>
      </c>
      <c r="Q867" t="s">
        <v>37</v>
      </c>
      <c r="R867" s="1">
        <v>2520000</v>
      </c>
      <c r="S867">
        <v>294185</v>
      </c>
      <c r="T867" s="1">
        <v>90000000</v>
      </c>
      <c r="U867" t="s">
        <v>71</v>
      </c>
      <c r="V867">
        <v>90000000</v>
      </c>
      <c r="W867">
        <v>1</v>
      </c>
      <c r="X867" t="s">
        <v>3021</v>
      </c>
      <c r="Y867" s="1">
        <v>130000000</v>
      </c>
      <c r="Z867" s="1">
        <v>69.23</v>
      </c>
      <c r="AA867" t="s">
        <v>81</v>
      </c>
      <c r="AB867" t="s">
        <v>82</v>
      </c>
      <c r="AC867">
        <v>360</v>
      </c>
      <c r="AD867" t="s">
        <v>243</v>
      </c>
      <c r="AE867" t="s">
        <v>84</v>
      </c>
      <c r="AG867" s="1">
        <v>130000000</v>
      </c>
      <c r="AH867" t="s">
        <v>54</v>
      </c>
      <c r="AI867">
        <v>828211</v>
      </c>
    </row>
    <row r="868" spans="1:35" x14ac:dyDescent="0.25">
      <c r="A868" t="s">
        <v>33</v>
      </c>
      <c r="B868" t="s">
        <v>34</v>
      </c>
      <c r="C868">
        <v>82</v>
      </c>
      <c r="D868" t="s">
        <v>281</v>
      </c>
      <c r="E868">
        <v>26</v>
      </c>
      <c r="F868" t="s">
        <v>74</v>
      </c>
      <c r="G868" t="s">
        <v>74</v>
      </c>
      <c r="H868" t="s">
        <v>75</v>
      </c>
      <c r="I868">
        <v>20191125</v>
      </c>
      <c r="K868" s="1">
        <v>2800000</v>
      </c>
      <c r="L868" t="s">
        <v>76</v>
      </c>
      <c r="M868" t="s">
        <v>77</v>
      </c>
      <c r="N868" t="s">
        <v>85</v>
      </c>
      <c r="O868" t="s">
        <v>36</v>
      </c>
      <c r="P868" t="s">
        <v>36</v>
      </c>
      <c r="Q868" t="s">
        <v>37</v>
      </c>
      <c r="R868" s="1">
        <v>5000000</v>
      </c>
      <c r="S868">
        <v>24208</v>
      </c>
      <c r="T868" s="1">
        <v>78995000</v>
      </c>
      <c r="U868" t="s">
        <v>103</v>
      </c>
      <c r="V868">
        <v>78995000</v>
      </c>
      <c r="W868">
        <v>1</v>
      </c>
      <c r="X868" t="s">
        <v>3021</v>
      </c>
      <c r="Y868" s="1">
        <v>112850407</v>
      </c>
      <c r="Z868" s="1">
        <v>70</v>
      </c>
      <c r="AA868" t="s">
        <v>81</v>
      </c>
      <c r="AB868" t="s">
        <v>82</v>
      </c>
      <c r="AC868">
        <v>240</v>
      </c>
      <c r="AD868" t="s">
        <v>243</v>
      </c>
      <c r="AE868" t="s">
        <v>41</v>
      </c>
      <c r="AF868" t="s">
        <v>82</v>
      </c>
      <c r="AG868" s="1">
        <v>112850407</v>
      </c>
      <c r="AH868" t="s">
        <v>54</v>
      </c>
      <c r="AI868">
        <v>828211</v>
      </c>
    </row>
    <row r="869" spans="1:35" x14ac:dyDescent="0.25">
      <c r="A869" t="s">
        <v>33</v>
      </c>
      <c r="B869" t="s">
        <v>34</v>
      </c>
      <c r="C869">
        <v>4794</v>
      </c>
      <c r="D869" t="s">
        <v>201</v>
      </c>
      <c r="E869">
        <v>26</v>
      </c>
      <c r="F869" t="s">
        <v>74</v>
      </c>
      <c r="G869" t="s">
        <v>74</v>
      </c>
      <c r="H869" t="s">
        <v>161</v>
      </c>
      <c r="I869">
        <v>20190624</v>
      </c>
      <c r="K869" s="1">
        <v>2092976</v>
      </c>
      <c r="L869" t="s">
        <v>76</v>
      </c>
      <c r="M869" t="s">
        <v>77</v>
      </c>
      <c r="N869" t="s">
        <v>85</v>
      </c>
      <c r="O869" t="s">
        <v>36</v>
      </c>
      <c r="P869" t="s">
        <v>36</v>
      </c>
      <c r="Q869" t="s">
        <v>37</v>
      </c>
      <c r="R869" s="1">
        <v>2174477</v>
      </c>
      <c r="S869">
        <v>329882</v>
      </c>
      <c r="T869" s="1">
        <v>74755364</v>
      </c>
      <c r="U869" t="s">
        <v>71</v>
      </c>
      <c r="V869">
        <v>74755364</v>
      </c>
      <c r="W869">
        <v>1</v>
      </c>
      <c r="X869" t="s">
        <v>2027</v>
      </c>
      <c r="Y869" s="1">
        <v>110139000</v>
      </c>
      <c r="Z869" s="1">
        <v>67.87</v>
      </c>
      <c r="AA869" t="s">
        <v>81</v>
      </c>
      <c r="AB869" t="s">
        <v>82</v>
      </c>
      <c r="AC869">
        <v>180</v>
      </c>
      <c r="AD869" t="s">
        <v>89</v>
      </c>
      <c r="AE869" t="s">
        <v>41</v>
      </c>
      <c r="AF869" t="s">
        <v>82</v>
      </c>
      <c r="AG869" s="1">
        <v>110139000</v>
      </c>
      <c r="AH869" t="s">
        <v>54</v>
      </c>
      <c r="AI869">
        <v>828211</v>
      </c>
    </row>
    <row r="870" spans="1:35" x14ac:dyDescent="0.25">
      <c r="A870" t="s">
        <v>33</v>
      </c>
      <c r="B870" t="s">
        <v>34</v>
      </c>
      <c r="C870">
        <v>4077</v>
      </c>
      <c r="D870" t="s">
        <v>73</v>
      </c>
      <c r="E870">
        <v>26</v>
      </c>
      <c r="F870" t="s">
        <v>74</v>
      </c>
      <c r="G870" t="s">
        <v>74</v>
      </c>
      <c r="H870" t="s">
        <v>538</v>
      </c>
      <c r="I870">
        <v>20190315</v>
      </c>
      <c r="K870" s="1">
        <v>3882846</v>
      </c>
      <c r="L870" t="s">
        <v>76</v>
      </c>
      <c r="M870" t="s">
        <v>77</v>
      </c>
      <c r="N870" t="s">
        <v>85</v>
      </c>
      <c r="O870" t="s">
        <v>36</v>
      </c>
      <c r="P870" t="s">
        <v>36</v>
      </c>
      <c r="Q870" t="s">
        <v>37</v>
      </c>
      <c r="R870" s="1">
        <v>4349407</v>
      </c>
      <c r="S870">
        <v>908165</v>
      </c>
      <c r="T870" s="1">
        <v>75000000</v>
      </c>
      <c r="U870" t="s">
        <v>212</v>
      </c>
      <c r="V870">
        <v>75000000</v>
      </c>
      <c r="W870">
        <v>1</v>
      </c>
      <c r="X870" t="s">
        <v>1359</v>
      </c>
      <c r="Y870" s="1">
        <v>111795660</v>
      </c>
      <c r="Z870" s="1">
        <v>67.09</v>
      </c>
      <c r="AA870" t="s">
        <v>81</v>
      </c>
      <c r="AB870" t="s">
        <v>82</v>
      </c>
      <c r="AC870">
        <v>240</v>
      </c>
      <c r="AD870" t="s">
        <v>132</v>
      </c>
      <c r="AE870" t="s">
        <v>41</v>
      </c>
      <c r="AF870" t="s">
        <v>82</v>
      </c>
      <c r="AG870" s="1">
        <v>111795660</v>
      </c>
      <c r="AH870" t="s">
        <v>54</v>
      </c>
      <c r="AI870">
        <v>828211</v>
      </c>
    </row>
    <row r="871" spans="1:35" x14ac:dyDescent="0.25">
      <c r="A871" t="s">
        <v>33</v>
      </c>
      <c r="B871" t="s">
        <v>34</v>
      </c>
      <c r="C871">
        <v>70</v>
      </c>
      <c r="D871" t="s">
        <v>301</v>
      </c>
      <c r="E871">
        <v>26</v>
      </c>
      <c r="F871" t="s">
        <v>74</v>
      </c>
      <c r="G871" t="s">
        <v>74</v>
      </c>
      <c r="H871" t="s">
        <v>218</v>
      </c>
      <c r="I871">
        <v>20190412</v>
      </c>
      <c r="J871" t="s">
        <v>111</v>
      </c>
      <c r="K871" s="1">
        <v>1400000</v>
      </c>
      <c r="L871" t="s">
        <v>76</v>
      </c>
      <c r="M871" t="s">
        <v>97</v>
      </c>
      <c r="N871" t="s">
        <v>78</v>
      </c>
      <c r="O871" t="s">
        <v>36</v>
      </c>
      <c r="P871" t="s">
        <v>36</v>
      </c>
      <c r="Q871" t="s">
        <v>37</v>
      </c>
      <c r="R871" s="1">
        <v>1400000</v>
      </c>
      <c r="S871">
        <v>42000</v>
      </c>
      <c r="T871" s="1">
        <v>81232740</v>
      </c>
      <c r="U871" t="s">
        <v>221</v>
      </c>
      <c r="V871">
        <v>0</v>
      </c>
      <c r="W871">
        <v>0</v>
      </c>
      <c r="X871" t="s">
        <v>1587</v>
      </c>
      <c r="Y871" s="1">
        <v>92862740</v>
      </c>
      <c r="Z871" s="1">
        <v>87.48</v>
      </c>
      <c r="AA871" t="s">
        <v>81</v>
      </c>
      <c r="AB871" t="s">
        <v>82</v>
      </c>
      <c r="AC871">
        <v>360</v>
      </c>
      <c r="AD871" t="s">
        <v>376</v>
      </c>
      <c r="AE871" t="s">
        <v>84</v>
      </c>
      <c r="AG871" s="1">
        <v>116300000</v>
      </c>
      <c r="AH871" t="s">
        <v>54</v>
      </c>
      <c r="AI871">
        <v>828211</v>
      </c>
    </row>
    <row r="872" spans="1:35" x14ac:dyDescent="0.25">
      <c r="A872" t="s">
        <v>33</v>
      </c>
      <c r="B872" t="s">
        <v>34</v>
      </c>
      <c r="C872">
        <v>4077</v>
      </c>
      <c r="D872" t="s">
        <v>73</v>
      </c>
      <c r="E872">
        <v>26</v>
      </c>
      <c r="F872" t="s">
        <v>74</v>
      </c>
      <c r="G872" t="s">
        <v>74</v>
      </c>
      <c r="H872" t="s">
        <v>75</v>
      </c>
      <c r="I872">
        <v>20190429</v>
      </c>
      <c r="K872" s="1">
        <v>1300000</v>
      </c>
      <c r="L872" t="s">
        <v>76</v>
      </c>
      <c r="M872" t="s">
        <v>77</v>
      </c>
      <c r="N872" t="s">
        <v>85</v>
      </c>
      <c r="O872" t="s">
        <v>36</v>
      </c>
      <c r="P872" t="s">
        <v>36</v>
      </c>
      <c r="Q872" t="s">
        <v>37</v>
      </c>
      <c r="R872" s="1">
        <v>1300000</v>
      </c>
      <c r="S872">
        <v>119493</v>
      </c>
      <c r="T872" s="1">
        <v>77600000</v>
      </c>
      <c r="U872" t="s">
        <v>123</v>
      </c>
      <c r="V872">
        <v>77600000</v>
      </c>
      <c r="W872">
        <v>1</v>
      </c>
      <c r="X872" t="s">
        <v>1587</v>
      </c>
      <c r="Y872" s="1">
        <v>111387000</v>
      </c>
      <c r="Z872" s="1">
        <v>69.67</v>
      </c>
      <c r="AA872" t="s">
        <v>81</v>
      </c>
      <c r="AB872" t="s">
        <v>82</v>
      </c>
      <c r="AC872">
        <v>240</v>
      </c>
      <c r="AD872" t="s">
        <v>89</v>
      </c>
      <c r="AE872" t="s">
        <v>41</v>
      </c>
      <c r="AF872" t="s">
        <v>82</v>
      </c>
      <c r="AG872" s="1">
        <v>111387000</v>
      </c>
      <c r="AH872" t="s">
        <v>54</v>
      </c>
      <c r="AI872">
        <v>828211</v>
      </c>
    </row>
    <row r="873" spans="1:35" x14ac:dyDescent="0.25">
      <c r="A873" t="s">
        <v>33</v>
      </c>
      <c r="B873" t="s">
        <v>34</v>
      </c>
      <c r="C873">
        <v>4077</v>
      </c>
      <c r="D873" t="s">
        <v>73</v>
      </c>
      <c r="E873">
        <v>26</v>
      </c>
      <c r="F873" t="s">
        <v>74</v>
      </c>
      <c r="G873" t="s">
        <v>74</v>
      </c>
      <c r="H873" t="s">
        <v>75</v>
      </c>
      <c r="I873">
        <v>20190709</v>
      </c>
      <c r="K873" s="1">
        <v>1830850</v>
      </c>
      <c r="L873" t="s">
        <v>76</v>
      </c>
      <c r="M873" t="s">
        <v>97</v>
      </c>
      <c r="N873" t="s">
        <v>78</v>
      </c>
      <c r="O873" t="s">
        <v>36</v>
      </c>
      <c r="P873" t="s">
        <v>36</v>
      </c>
      <c r="Q873" t="s">
        <v>37</v>
      </c>
      <c r="R873" s="1">
        <v>2267516</v>
      </c>
      <c r="S873">
        <v>0</v>
      </c>
      <c r="T873" s="1">
        <v>73841000</v>
      </c>
      <c r="U873" t="s">
        <v>123</v>
      </c>
      <c r="V873">
        <v>73841000</v>
      </c>
      <c r="W873">
        <v>1</v>
      </c>
      <c r="X873" t="s">
        <v>2242</v>
      </c>
      <c r="Y873" s="1">
        <v>116387000</v>
      </c>
      <c r="Z873" s="1">
        <v>63.44</v>
      </c>
      <c r="AA873" t="s">
        <v>81</v>
      </c>
      <c r="AB873" t="s">
        <v>82</v>
      </c>
      <c r="AC873">
        <v>240</v>
      </c>
      <c r="AD873" t="s">
        <v>89</v>
      </c>
      <c r="AE873" t="s">
        <v>84</v>
      </c>
      <c r="AG873" s="1">
        <v>116387000</v>
      </c>
      <c r="AH873" t="s">
        <v>54</v>
      </c>
      <c r="AI873">
        <v>828211</v>
      </c>
    </row>
    <row r="874" spans="1:35" x14ac:dyDescent="0.25">
      <c r="A874" t="s">
        <v>33</v>
      </c>
      <c r="B874" t="s">
        <v>34</v>
      </c>
      <c r="C874">
        <v>4077</v>
      </c>
      <c r="D874" t="s">
        <v>73</v>
      </c>
      <c r="E874">
        <v>26</v>
      </c>
      <c r="F874" t="s">
        <v>74</v>
      </c>
      <c r="G874" t="s">
        <v>74</v>
      </c>
      <c r="H874" t="s">
        <v>538</v>
      </c>
      <c r="I874">
        <v>20190519</v>
      </c>
      <c r="K874" s="1">
        <v>2121563</v>
      </c>
      <c r="L874" t="s">
        <v>76</v>
      </c>
      <c r="M874" t="s">
        <v>97</v>
      </c>
      <c r="N874" t="s">
        <v>78</v>
      </c>
      <c r="O874" t="s">
        <v>36</v>
      </c>
      <c r="P874" t="s">
        <v>36</v>
      </c>
      <c r="Q874" t="s">
        <v>37</v>
      </c>
      <c r="R874" s="1">
        <v>2121563</v>
      </c>
      <c r="S874">
        <v>96115</v>
      </c>
      <c r="T874" s="1">
        <v>78400000</v>
      </c>
      <c r="U874" t="s">
        <v>618</v>
      </c>
      <c r="V874">
        <v>78400000</v>
      </c>
      <c r="W874">
        <v>1</v>
      </c>
      <c r="X874" t="s">
        <v>1812</v>
      </c>
      <c r="Y874" s="1">
        <v>112000001</v>
      </c>
      <c r="Z874" s="1">
        <v>70</v>
      </c>
      <c r="AA874" t="s">
        <v>81</v>
      </c>
      <c r="AB874" t="s">
        <v>82</v>
      </c>
      <c r="AC874">
        <v>360</v>
      </c>
      <c r="AD874" t="s">
        <v>89</v>
      </c>
      <c r="AE874" t="s">
        <v>84</v>
      </c>
      <c r="AF874" t="s">
        <v>82</v>
      </c>
      <c r="AG874" s="1">
        <v>112000000</v>
      </c>
      <c r="AH874" t="s">
        <v>54</v>
      </c>
      <c r="AI874">
        <v>828211</v>
      </c>
    </row>
    <row r="875" spans="1:35" x14ac:dyDescent="0.25">
      <c r="A875" t="s">
        <v>33</v>
      </c>
      <c r="B875" t="s">
        <v>34</v>
      </c>
      <c r="C875">
        <v>4077</v>
      </c>
      <c r="D875" t="s">
        <v>73</v>
      </c>
      <c r="E875">
        <v>26</v>
      </c>
      <c r="F875" t="s">
        <v>74</v>
      </c>
      <c r="G875" t="s">
        <v>74</v>
      </c>
      <c r="H875" t="s">
        <v>75</v>
      </c>
      <c r="I875">
        <v>20191017</v>
      </c>
      <c r="K875" s="1">
        <v>2212032</v>
      </c>
      <c r="L875" t="s">
        <v>76</v>
      </c>
      <c r="M875" t="s">
        <v>77</v>
      </c>
      <c r="N875" t="s">
        <v>78</v>
      </c>
      <c r="O875" t="s">
        <v>36</v>
      </c>
      <c r="P875" t="s">
        <v>36</v>
      </c>
      <c r="Q875" t="s">
        <v>37</v>
      </c>
      <c r="R875" s="1">
        <v>2212032</v>
      </c>
      <c r="S875">
        <v>61867</v>
      </c>
      <c r="T875" s="1">
        <v>73290000</v>
      </c>
      <c r="U875" t="s">
        <v>240</v>
      </c>
      <c r="V875">
        <v>73290000</v>
      </c>
      <c r="W875">
        <v>1</v>
      </c>
      <c r="X875" t="s">
        <v>2883</v>
      </c>
      <c r="Y875" s="1">
        <v>104700000</v>
      </c>
      <c r="Z875" s="1">
        <v>70</v>
      </c>
      <c r="AA875" t="s">
        <v>81</v>
      </c>
      <c r="AB875" t="s">
        <v>82</v>
      </c>
      <c r="AC875">
        <v>240</v>
      </c>
      <c r="AD875" t="s">
        <v>89</v>
      </c>
      <c r="AE875" t="s">
        <v>84</v>
      </c>
      <c r="AF875" t="s">
        <v>82</v>
      </c>
      <c r="AG875" s="1">
        <v>104700000</v>
      </c>
      <c r="AH875" t="s">
        <v>54</v>
      </c>
      <c r="AI875">
        <v>828211</v>
      </c>
    </row>
    <row r="876" spans="1:35" x14ac:dyDescent="0.25">
      <c r="A876" t="s">
        <v>33</v>
      </c>
      <c r="B876" t="s">
        <v>34</v>
      </c>
      <c r="C876">
        <v>4077</v>
      </c>
      <c r="D876" t="s">
        <v>73</v>
      </c>
      <c r="E876">
        <v>26</v>
      </c>
      <c r="F876" t="s">
        <v>74</v>
      </c>
      <c r="G876" t="s">
        <v>74</v>
      </c>
      <c r="H876" t="s">
        <v>75</v>
      </c>
      <c r="I876">
        <v>20190504</v>
      </c>
      <c r="K876" s="1">
        <v>1845170</v>
      </c>
      <c r="L876" t="s">
        <v>76</v>
      </c>
      <c r="M876" t="s">
        <v>77</v>
      </c>
      <c r="N876" t="s">
        <v>78</v>
      </c>
      <c r="O876" t="s">
        <v>36</v>
      </c>
      <c r="P876" t="s">
        <v>36</v>
      </c>
      <c r="Q876" t="s">
        <v>37</v>
      </c>
      <c r="R876" s="1">
        <v>1845170</v>
      </c>
      <c r="S876">
        <v>26117</v>
      </c>
      <c r="T876" s="1">
        <v>72700000</v>
      </c>
      <c r="U876" t="s">
        <v>418</v>
      </c>
      <c r="V876">
        <v>72700000</v>
      </c>
      <c r="W876">
        <v>1</v>
      </c>
      <c r="X876" t="s">
        <v>1812</v>
      </c>
      <c r="Y876" s="1">
        <v>105467670</v>
      </c>
      <c r="Z876" s="1">
        <v>68.930000000000007</v>
      </c>
      <c r="AA876" t="s">
        <v>81</v>
      </c>
      <c r="AB876" t="s">
        <v>82</v>
      </c>
      <c r="AC876">
        <v>360</v>
      </c>
      <c r="AD876" t="s">
        <v>411</v>
      </c>
      <c r="AE876" t="s">
        <v>84</v>
      </c>
      <c r="AF876" t="s">
        <v>82</v>
      </c>
      <c r="AG876" s="1">
        <v>105467670</v>
      </c>
      <c r="AH876" t="s">
        <v>54</v>
      </c>
      <c r="AI876">
        <v>828211</v>
      </c>
    </row>
    <row r="877" spans="1:35" x14ac:dyDescent="0.25">
      <c r="A877" t="s">
        <v>33</v>
      </c>
      <c r="B877" t="s">
        <v>34</v>
      </c>
      <c r="C877">
        <v>4077</v>
      </c>
      <c r="D877" t="s">
        <v>73</v>
      </c>
      <c r="E877">
        <v>26</v>
      </c>
      <c r="F877" t="s">
        <v>74</v>
      </c>
      <c r="G877" t="s">
        <v>74</v>
      </c>
      <c r="H877" t="s">
        <v>75</v>
      </c>
      <c r="I877">
        <v>20191129</v>
      </c>
      <c r="K877" s="1">
        <v>1500918</v>
      </c>
      <c r="L877" t="s">
        <v>76</v>
      </c>
      <c r="M877" t="s">
        <v>77</v>
      </c>
      <c r="N877" t="s">
        <v>78</v>
      </c>
      <c r="O877" t="s">
        <v>36</v>
      </c>
      <c r="P877" t="s">
        <v>36</v>
      </c>
      <c r="Q877" t="s">
        <v>37</v>
      </c>
      <c r="R877" s="1">
        <v>1500918</v>
      </c>
      <c r="S877">
        <v>41481</v>
      </c>
      <c r="T877" s="1">
        <v>59000000</v>
      </c>
      <c r="U877" t="s">
        <v>79</v>
      </c>
      <c r="V877">
        <v>59000000</v>
      </c>
      <c r="W877">
        <v>1</v>
      </c>
      <c r="X877" t="s">
        <v>3021</v>
      </c>
      <c r="Y877" s="1">
        <v>120000000</v>
      </c>
      <c r="Z877" s="1">
        <v>49.17</v>
      </c>
      <c r="AA877" t="s">
        <v>81</v>
      </c>
      <c r="AB877" t="s">
        <v>82</v>
      </c>
      <c r="AC877">
        <v>360</v>
      </c>
      <c r="AD877" t="s">
        <v>83</v>
      </c>
      <c r="AE877" t="s">
        <v>84</v>
      </c>
      <c r="AF877" t="s">
        <v>124</v>
      </c>
      <c r="AG877" s="1">
        <v>120000000</v>
      </c>
      <c r="AH877" t="s">
        <v>54</v>
      </c>
      <c r="AI877">
        <v>828211</v>
      </c>
    </row>
    <row r="878" spans="1:35" x14ac:dyDescent="0.25">
      <c r="A878" t="s">
        <v>33</v>
      </c>
      <c r="B878" t="s">
        <v>34</v>
      </c>
      <c r="C878">
        <v>4077</v>
      </c>
      <c r="D878" t="s">
        <v>73</v>
      </c>
      <c r="E878">
        <v>26</v>
      </c>
      <c r="F878" t="s">
        <v>74</v>
      </c>
      <c r="G878" t="s">
        <v>74</v>
      </c>
      <c r="H878" t="s">
        <v>75</v>
      </c>
      <c r="I878">
        <v>20190507</v>
      </c>
      <c r="K878" s="1">
        <v>1983571</v>
      </c>
      <c r="L878" t="s">
        <v>76</v>
      </c>
      <c r="M878" t="s">
        <v>77</v>
      </c>
      <c r="N878" t="s">
        <v>78</v>
      </c>
      <c r="O878" t="s">
        <v>36</v>
      </c>
      <c r="P878" t="s">
        <v>36</v>
      </c>
      <c r="Q878" t="s">
        <v>37</v>
      </c>
      <c r="R878" s="1">
        <v>1983571</v>
      </c>
      <c r="S878">
        <v>1029975</v>
      </c>
      <c r="T878" s="1">
        <v>68200000</v>
      </c>
      <c r="U878" t="s">
        <v>1854</v>
      </c>
      <c r="V878">
        <v>68200000</v>
      </c>
      <c r="W878">
        <v>1</v>
      </c>
      <c r="X878" t="s">
        <v>1812</v>
      </c>
      <c r="Y878" s="1">
        <v>111795660</v>
      </c>
      <c r="Z878" s="1">
        <v>61</v>
      </c>
      <c r="AA878" t="s">
        <v>81</v>
      </c>
      <c r="AB878" t="s">
        <v>82</v>
      </c>
      <c r="AC878">
        <v>360</v>
      </c>
      <c r="AD878" t="s">
        <v>89</v>
      </c>
      <c r="AE878" t="s">
        <v>84</v>
      </c>
      <c r="AF878" t="s">
        <v>82</v>
      </c>
      <c r="AG878" s="1">
        <v>111795660</v>
      </c>
      <c r="AH878" t="s">
        <v>42</v>
      </c>
      <c r="AI878">
        <v>828211</v>
      </c>
    </row>
    <row r="879" spans="1:35" x14ac:dyDescent="0.25">
      <c r="A879" t="s">
        <v>33</v>
      </c>
      <c r="B879" t="s">
        <v>34</v>
      </c>
      <c r="C879">
        <v>4077</v>
      </c>
      <c r="D879" t="s">
        <v>73</v>
      </c>
      <c r="E879">
        <v>26</v>
      </c>
      <c r="F879" t="s">
        <v>74</v>
      </c>
      <c r="G879" t="s">
        <v>74</v>
      </c>
      <c r="H879" t="s">
        <v>75</v>
      </c>
      <c r="I879">
        <v>20191206</v>
      </c>
      <c r="K879" s="1">
        <v>925148</v>
      </c>
      <c r="L879" t="s">
        <v>76</v>
      </c>
      <c r="M879" t="s">
        <v>77</v>
      </c>
      <c r="N879" t="s">
        <v>78</v>
      </c>
      <c r="O879" t="s">
        <v>36</v>
      </c>
      <c r="P879" t="s">
        <v>36</v>
      </c>
      <c r="Q879" t="s">
        <v>37</v>
      </c>
      <c r="R879" s="1">
        <v>1500000</v>
      </c>
      <c r="S879">
        <v>190537</v>
      </c>
      <c r="T879" s="1">
        <v>59000000</v>
      </c>
      <c r="U879" t="s">
        <v>575</v>
      </c>
      <c r="V879">
        <v>59000000</v>
      </c>
      <c r="W879">
        <v>1</v>
      </c>
      <c r="X879" t="s">
        <v>3141</v>
      </c>
      <c r="Y879" s="1">
        <v>112000000</v>
      </c>
      <c r="Z879" s="1">
        <v>52.68</v>
      </c>
      <c r="AA879" t="s">
        <v>81</v>
      </c>
      <c r="AB879" t="s">
        <v>82</v>
      </c>
      <c r="AC879">
        <v>360</v>
      </c>
      <c r="AD879" t="s">
        <v>83</v>
      </c>
      <c r="AE879" t="s">
        <v>84</v>
      </c>
      <c r="AF879" t="s">
        <v>82</v>
      </c>
      <c r="AG879" s="1">
        <v>112000000</v>
      </c>
      <c r="AH879" t="s">
        <v>54</v>
      </c>
      <c r="AI879">
        <v>828211</v>
      </c>
    </row>
    <row r="880" spans="1:35" x14ac:dyDescent="0.25">
      <c r="A880" t="s">
        <v>33</v>
      </c>
      <c r="B880" t="s">
        <v>34</v>
      </c>
      <c r="C880">
        <v>4774</v>
      </c>
      <c r="D880" t="s">
        <v>353</v>
      </c>
      <c r="E880">
        <v>26</v>
      </c>
      <c r="F880" t="s">
        <v>74</v>
      </c>
      <c r="G880" t="s">
        <v>74</v>
      </c>
      <c r="H880" t="s">
        <v>95</v>
      </c>
      <c r="I880">
        <v>20191217</v>
      </c>
      <c r="K880" s="1">
        <v>899526</v>
      </c>
      <c r="L880" t="s">
        <v>76</v>
      </c>
      <c r="M880" t="s">
        <v>77</v>
      </c>
      <c r="N880" t="s">
        <v>85</v>
      </c>
      <c r="O880" t="s">
        <v>36</v>
      </c>
      <c r="P880" t="s">
        <v>36</v>
      </c>
      <c r="Q880" t="s">
        <v>37</v>
      </c>
      <c r="R880" s="1">
        <v>899526</v>
      </c>
      <c r="S880">
        <v>243485</v>
      </c>
      <c r="T880" s="1">
        <v>20694100</v>
      </c>
      <c r="U880" t="s">
        <v>1951</v>
      </c>
      <c r="V880">
        <v>20694100</v>
      </c>
      <c r="W880">
        <v>1</v>
      </c>
      <c r="X880" t="s">
        <v>3141</v>
      </c>
      <c r="Y880" s="1">
        <v>69000000</v>
      </c>
      <c r="Z880" s="1">
        <v>29.99</v>
      </c>
      <c r="AA880" t="s">
        <v>81</v>
      </c>
      <c r="AB880" t="s">
        <v>82</v>
      </c>
      <c r="AC880">
        <v>180</v>
      </c>
      <c r="AD880" t="s">
        <v>265</v>
      </c>
      <c r="AE880" t="s">
        <v>41</v>
      </c>
      <c r="AF880" t="s">
        <v>124</v>
      </c>
      <c r="AG880" s="1">
        <v>69000000</v>
      </c>
      <c r="AH880" t="s">
        <v>42</v>
      </c>
      <c r="AI880">
        <v>828211</v>
      </c>
    </row>
    <row r="881" spans="1:35" x14ac:dyDescent="0.25">
      <c r="A881" t="s">
        <v>33</v>
      </c>
      <c r="B881" t="s">
        <v>34</v>
      </c>
      <c r="C881">
        <v>4563</v>
      </c>
      <c r="D881" t="s">
        <v>166</v>
      </c>
      <c r="E881">
        <v>26</v>
      </c>
      <c r="F881" t="s">
        <v>74</v>
      </c>
      <c r="G881" t="s">
        <v>74</v>
      </c>
      <c r="H881" t="s">
        <v>75</v>
      </c>
      <c r="I881">
        <v>20190531</v>
      </c>
      <c r="K881" s="1">
        <v>5296000</v>
      </c>
      <c r="L881" t="s">
        <v>76</v>
      </c>
      <c r="M881" t="s">
        <v>97</v>
      </c>
      <c r="N881" t="s">
        <v>149</v>
      </c>
      <c r="O881" t="s">
        <v>36</v>
      </c>
      <c r="P881" t="s">
        <v>36</v>
      </c>
      <c r="Q881" t="s">
        <v>37</v>
      </c>
      <c r="R881" s="1">
        <v>5296709</v>
      </c>
      <c r="S881">
        <v>125000</v>
      </c>
      <c r="T881" s="1">
        <v>160000000</v>
      </c>
      <c r="V881">
        <v>160000000</v>
      </c>
      <c r="W881">
        <v>1</v>
      </c>
      <c r="X881" t="s">
        <v>1812</v>
      </c>
      <c r="Y881" s="1">
        <v>238000000</v>
      </c>
      <c r="Z881" s="1">
        <v>67.23</v>
      </c>
      <c r="AA881" t="s">
        <v>81</v>
      </c>
      <c r="AB881" t="s">
        <v>82</v>
      </c>
      <c r="AC881">
        <v>240</v>
      </c>
      <c r="AD881" t="s">
        <v>93</v>
      </c>
      <c r="AE881" t="s">
        <v>151</v>
      </c>
      <c r="AG881" s="1">
        <v>242601300</v>
      </c>
      <c r="AH881" t="s">
        <v>54</v>
      </c>
      <c r="AI881">
        <v>828211</v>
      </c>
    </row>
    <row r="882" spans="1:35" x14ac:dyDescent="0.25">
      <c r="A882" t="s">
        <v>33</v>
      </c>
      <c r="B882" t="s">
        <v>34</v>
      </c>
      <c r="C882">
        <v>4077</v>
      </c>
      <c r="D882" t="s">
        <v>73</v>
      </c>
      <c r="E882">
        <v>26</v>
      </c>
      <c r="F882" t="s">
        <v>74</v>
      </c>
      <c r="G882" t="s">
        <v>74</v>
      </c>
      <c r="H882" t="s">
        <v>538</v>
      </c>
      <c r="I882">
        <v>20191112</v>
      </c>
      <c r="K882" s="1">
        <v>2210847</v>
      </c>
      <c r="L882" t="s">
        <v>76</v>
      </c>
      <c r="M882" t="s">
        <v>77</v>
      </c>
      <c r="N882" t="s">
        <v>78</v>
      </c>
      <c r="O882" t="s">
        <v>36</v>
      </c>
      <c r="P882" t="s">
        <v>36</v>
      </c>
      <c r="Q882" t="s">
        <v>37</v>
      </c>
      <c r="R882" s="1">
        <v>2210847</v>
      </c>
      <c r="S882">
        <v>113767</v>
      </c>
      <c r="T882" s="1">
        <v>83580000</v>
      </c>
      <c r="U882" t="s">
        <v>221</v>
      </c>
      <c r="V882">
        <v>83580000</v>
      </c>
      <c r="W882">
        <v>1</v>
      </c>
      <c r="X882" t="s">
        <v>3021</v>
      </c>
      <c r="Y882" s="1">
        <v>119400000</v>
      </c>
      <c r="Z882" s="1">
        <v>70</v>
      </c>
      <c r="AA882" t="s">
        <v>81</v>
      </c>
      <c r="AB882" t="s">
        <v>82</v>
      </c>
      <c r="AC882">
        <v>324</v>
      </c>
      <c r="AD882" t="s">
        <v>411</v>
      </c>
      <c r="AE882" t="s">
        <v>84</v>
      </c>
      <c r="AF882" t="s">
        <v>82</v>
      </c>
      <c r="AG882" s="1">
        <v>119400000</v>
      </c>
      <c r="AH882" t="s">
        <v>42</v>
      </c>
      <c r="AI882">
        <v>828211</v>
      </c>
    </row>
    <row r="883" spans="1:35" x14ac:dyDescent="0.25">
      <c r="A883" t="s">
        <v>33</v>
      </c>
      <c r="B883" t="s">
        <v>34</v>
      </c>
      <c r="C883">
        <v>4077</v>
      </c>
      <c r="D883" t="s">
        <v>73</v>
      </c>
      <c r="E883">
        <v>26</v>
      </c>
      <c r="F883" t="s">
        <v>74</v>
      </c>
      <c r="G883" t="s">
        <v>74</v>
      </c>
      <c r="H883" t="s">
        <v>75</v>
      </c>
      <c r="I883">
        <v>20191008</v>
      </c>
      <c r="K883" s="1">
        <v>4585448</v>
      </c>
      <c r="L883" t="s">
        <v>76</v>
      </c>
      <c r="M883" t="s">
        <v>77</v>
      </c>
      <c r="N883" t="s">
        <v>78</v>
      </c>
      <c r="O883" t="s">
        <v>36</v>
      </c>
      <c r="P883" t="s">
        <v>36</v>
      </c>
      <c r="Q883" t="s">
        <v>45</v>
      </c>
      <c r="R883" s="1">
        <v>6000000</v>
      </c>
      <c r="S883">
        <v>120621</v>
      </c>
      <c r="T883" s="1">
        <v>78960000</v>
      </c>
      <c r="U883" t="s">
        <v>240</v>
      </c>
      <c r="V883">
        <v>78960000</v>
      </c>
      <c r="W883">
        <v>1</v>
      </c>
      <c r="X883" t="s">
        <v>2883</v>
      </c>
      <c r="Y883" s="1">
        <v>112800000</v>
      </c>
      <c r="Z883" s="1">
        <v>70</v>
      </c>
      <c r="AA883" t="s">
        <v>81</v>
      </c>
      <c r="AB883" t="s">
        <v>82</v>
      </c>
      <c r="AC883">
        <v>180</v>
      </c>
      <c r="AD883" t="s">
        <v>132</v>
      </c>
      <c r="AE883" t="s">
        <v>84</v>
      </c>
      <c r="AF883" t="s">
        <v>82</v>
      </c>
      <c r="AG883" s="1">
        <v>112800000</v>
      </c>
      <c r="AH883" t="s">
        <v>54</v>
      </c>
      <c r="AI883">
        <v>828211</v>
      </c>
    </row>
    <row r="884" spans="1:35" x14ac:dyDescent="0.25">
      <c r="A884" t="s">
        <v>33</v>
      </c>
      <c r="B884" t="s">
        <v>34</v>
      </c>
      <c r="C884">
        <v>4077</v>
      </c>
      <c r="D884" t="s">
        <v>73</v>
      </c>
      <c r="E884">
        <v>26</v>
      </c>
      <c r="F884" t="s">
        <v>74</v>
      </c>
      <c r="G884" t="s">
        <v>74</v>
      </c>
      <c r="H884" t="s">
        <v>1978</v>
      </c>
      <c r="I884">
        <v>20190606</v>
      </c>
      <c r="K884" s="1">
        <v>1826666</v>
      </c>
      <c r="L884" t="s">
        <v>76</v>
      </c>
      <c r="M884" t="s">
        <v>77</v>
      </c>
      <c r="N884" t="s">
        <v>78</v>
      </c>
      <c r="O884" t="s">
        <v>36</v>
      </c>
      <c r="P884" t="s">
        <v>36</v>
      </c>
      <c r="Q884" t="s">
        <v>37</v>
      </c>
      <c r="R884" s="1">
        <v>1860000</v>
      </c>
      <c r="S884">
        <v>82342</v>
      </c>
      <c r="T884" s="1">
        <v>72000000</v>
      </c>
      <c r="U884" t="s">
        <v>1591</v>
      </c>
      <c r="V884">
        <v>72000000</v>
      </c>
      <c r="W884">
        <v>1</v>
      </c>
      <c r="X884" t="s">
        <v>2027</v>
      </c>
      <c r="Y884" s="1">
        <v>108437681</v>
      </c>
      <c r="Z884" s="1">
        <v>66.400000000000006</v>
      </c>
      <c r="AA884" t="s">
        <v>81</v>
      </c>
      <c r="AB884" t="s">
        <v>124</v>
      </c>
      <c r="AC884">
        <v>360</v>
      </c>
      <c r="AD884" t="s">
        <v>132</v>
      </c>
      <c r="AE884" t="s">
        <v>84</v>
      </c>
      <c r="AG884" s="1">
        <v>125000000</v>
      </c>
      <c r="AH884" t="s">
        <v>54</v>
      </c>
      <c r="AI884">
        <v>828211</v>
      </c>
    </row>
    <row r="885" spans="1:35" x14ac:dyDescent="0.25">
      <c r="A885" t="s">
        <v>33</v>
      </c>
      <c r="B885" t="s">
        <v>34</v>
      </c>
      <c r="C885">
        <v>4515</v>
      </c>
      <c r="D885" t="s">
        <v>57</v>
      </c>
      <c r="E885">
        <v>26</v>
      </c>
      <c r="F885" t="s">
        <v>74</v>
      </c>
      <c r="G885" t="s">
        <v>74</v>
      </c>
      <c r="H885" t="s">
        <v>75</v>
      </c>
      <c r="I885">
        <v>20190404</v>
      </c>
      <c r="K885" s="1">
        <v>2115600</v>
      </c>
      <c r="L885" t="s">
        <v>76</v>
      </c>
      <c r="M885" t="s">
        <v>97</v>
      </c>
      <c r="N885" t="s">
        <v>78</v>
      </c>
      <c r="O885" t="s">
        <v>36</v>
      </c>
      <c r="P885" t="s">
        <v>36</v>
      </c>
      <c r="Q885" t="s">
        <v>37</v>
      </c>
      <c r="R885" s="1">
        <v>2115600</v>
      </c>
      <c r="S885">
        <v>154753</v>
      </c>
      <c r="T885" s="1">
        <v>70200000</v>
      </c>
      <c r="U885" t="s">
        <v>482</v>
      </c>
      <c r="V885">
        <v>70200000</v>
      </c>
      <c r="W885">
        <v>1</v>
      </c>
      <c r="X885" t="s">
        <v>1587</v>
      </c>
      <c r="Y885" s="1">
        <v>112100000</v>
      </c>
      <c r="Z885" s="1">
        <v>62.62</v>
      </c>
      <c r="AA885" t="s">
        <v>81</v>
      </c>
      <c r="AB885" t="s">
        <v>82</v>
      </c>
      <c r="AC885">
        <v>204</v>
      </c>
      <c r="AD885" t="s">
        <v>93</v>
      </c>
      <c r="AE885" t="s">
        <v>84</v>
      </c>
      <c r="AG885" s="1">
        <v>112100000</v>
      </c>
      <c r="AH885" t="s">
        <v>42</v>
      </c>
      <c r="AI885">
        <v>828211</v>
      </c>
    </row>
    <row r="886" spans="1:35" x14ac:dyDescent="0.25">
      <c r="A886" t="s">
        <v>33</v>
      </c>
      <c r="B886" t="s">
        <v>34</v>
      </c>
      <c r="C886">
        <v>4077</v>
      </c>
      <c r="D886" t="s">
        <v>73</v>
      </c>
      <c r="E886">
        <v>26</v>
      </c>
      <c r="F886" t="s">
        <v>74</v>
      </c>
      <c r="G886" t="s">
        <v>74</v>
      </c>
      <c r="H886" t="s">
        <v>3050</v>
      </c>
      <c r="I886">
        <v>20191216</v>
      </c>
      <c r="K886" s="1">
        <v>2384000</v>
      </c>
      <c r="L886" t="s">
        <v>76</v>
      </c>
      <c r="M886" t="s">
        <v>77</v>
      </c>
      <c r="N886" t="s">
        <v>85</v>
      </c>
      <c r="O886" t="s">
        <v>36</v>
      </c>
      <c r="P886" t="s">
        <v>36</v>
      </c>
      <c r="Q886" t="s">
        <v>37</v>
      </c>
      <c r="R886" s="1">
        <v>2384000</v>
      </c>
      <c r="S886">
        <v>78443</v>
      </c>
      <c r="T886" s="1">
        <v>50000000</v>
      </c>
      <c r="U886" t="s">
        <v>613</v>
      </c>
      <c r="V886">
        <v>50000000</v>
      </c>
      <c r="W886">
        <v>1</v>
      </c>
      <c r="X886" t="s">
        <v>3141</v>
      </c>
      <c r="Y886" s="1">
        <v>108000000</v>
      </c>
      <c r="Z886" s="1">
        <v>46.3</v>
      </c>
      <c r="AA886" t="s">
        <v>81</v>
      </c>
      <c r="AB886" t="s">
        <v>82</v>
      </c>
      <c r="AC886">
        <v>120</v>
      </c>
      <c r="AD886" t="s">
        <v>93</v>
      </c>
      <c r="AE886" t="s">
        <v>41</v>
      </c>
      <c r="AF886" t="s">
        <v>82</v>
      </c>
      <c r="AG886" s="1">
        <v>108000000</v>
      </c>
      <c r="AH886" t="s">
        <v>42</v>
      </c>
      <c r="AI886">
        <v>828211</v>
      </c>
    </row>
    <row r="887" spans="1:35" x14ac:dyDescent="0.25">
      <c r="A887" t="s">
        <v>33</v>
      </c>
      <c r="B887" t="s">
        <v>34</v>
      </c>
      <c r="C887">
        <v>80</v>
      </c>
      <c r="D887" t="s">
        <v>404</v>
      </c>
      <c r="E887">
        <v>26</v>
      </c>
      <c r="F887" t="s">
        <v>74</v>
      </c>
      <c r="G887" t="s">
        <v>74</v>
      </c>
      <c r="H887" t="s">
        <v>1978</v>
      </c>
      <c r="I887">
        <v>20190616</v>
      </c>
      <c r="K887" s="1">
        <v>1661121</v>
      </c>
      <c r="L887" t="s">
        <v>76</v>
      </c>
      <c r="M887" t="s">
        <v>97</v>
      </c>
      <c r="N887" t="s">
        <v>85</v>
      </c>
      <c r="O887" t="s">
        <v>36</v>
      </c>
      <c r="P887" t="s">
        <v>36</v>
      </c>
      <c r="Q887" t="s">
        <v>37</v>
      </c>
      <c r="R887" s="1">
        <v>1661121</v>
      </c>
      <c r="S887">
        <v>503521</v>
      </c>
      <c r="T887" s="1">
        <v>110000000</v>
      </c>
      <c r="U887" t="s">
        <v>71</v>
      </c>
      <c r="V887">
        <v>110000000</v>
      </c>
      <c r="W887">
        <v>1</v>
      </c>
      <c r="X887" t="s">
        <v>2027</v>
      </c>
      <c r="Y887" s="1">
        <v>321410000</v>
      </c>
      <c r="Z887" s="1">
        <v>34.22</v>
      </c>
      <c r="AA887" t="s">
        <v>81</v>
      </c>
      <c r="AB887" t="s">
        <v>124</v>
      </c>
      <c r="AC887">
        <v>240</v>
      </c>
      <c r="AD887" t="s">
        <v>93</v>
      </c>
      <c r="AE887" t="s">
        <v>41</v>
      </c>
      <c r="AG887" s="1">
        <v>321410000</v>
      </c>
      <c r="AH887" t="s">
        <v>42</v>
      </c>
      <c r="AI887">
        <v>828211</v>
      </c>
    </row>
    <row r="888" spans="1:35" x14ac:dyDescent="0.25">
      <c r="A888" t="s">
        <v>33</v>
      </c>
      <c r="B888" t="s">
        <v>34</v>
      </c>
      <c r="C888">
        <v>4077</v>
      </c>
      <c r="D888" t="s">
        <v>73</v>
      </c>
      <c r="E888">
        <v>26</v>
      </c>
      <c r="F888" t="s">
        <v>74</v>
      </c>
      <c r="G888" t="s">
        <v>74</v>
      </c>
      <c r="H888" t="s">
        <v>1978</v>
      </c>
      <c r="I888">
        <v>20190627</v>
      </c>
      <c r="K888" s="1">
        <v>1952000</v>
      </c>
      <c r="L888" t="s">
        <v>76</v>
      </c>
      <c r="M888" t="s">
        <v>97</v>
      </c>
      <c r="N888" t="s">
        <v>78</v>
      </c>
      <c r="O888" t="s">
        <v>36</v>
      </c>
      <c r="P888" t="s">
        <v>36</v>
      </c>
      <c r="Q888" t="s">
        <v>37</v>
      </c>
      <c r="R888" s="1">
        <v>1952945</v>
      </c>
      <c r="S888">
        <v>197000</v>
      </c>
      <c r="T888" s="1">
        <v>77529500</v>
      </c>
      <c r="U888" t="s">
        <v>240</v>
      </c>
      <c r="V888">
        <v>77529500</v>
      </c>
      <c r="W888">
        <v>1</v>
      </c>
      <c r="X888" t="s">
        <v>2027</v>
      </c>
      <c r="Y888" s="1">
        <v>96375160</v>
      </c>
      <c r="Z888" s="1">
        <v>80.45</v>
      </c>
      <c r="AA888" t="s">
        <v>81</v>
      </c>
      <c r="AB888" t="s">
        <v>124</v>
      </c>
      <c r="AC888">
        <v>360</v>
      </c>
      <c r="AD888" t="s">
        <v>89</v>
      </c>
      <c r="AE888" t="s">
        <v>84</v>
      </c>
      <c r="AG888" s="1">
        <v>112000000</v>
      </c>
      <c r="AH888" t="s">
        <v>54</v>
      </c>
      <c r="AI888">
        <v>828211</v>
      </c>
    </row>
    <row r="889" spans="1:35" x14ac:dyDescent="0.25">
      <c r="A889" t="s">
        <v>33</v>
      </c>
      <c r="B889" t="s">
        <v>34</v>
      </c>
      <c r="C889">
        <v>13</v>
      </c>
      <c r="D889" t="s">
        <v>206</v>
      </c>
      <c r="E889">
        <v>26</v>
      </c>
      <c r="F889" t="s">
        <v>74</v>
      </c>
      <c r="G889" t="s">
        <v>74</v>
      </c>
      <c r="H889" t="s">
        <v>75</v>
      </c>
      <c r="I889">
        <v>20190125</v>
      </c>
      <c r="K889" s="1">
        <v>3080000</v>
      </c>
      <c r="L889" t="s">
        <v>76</v>
      </c>
      <c r="M889" t="s">
        <v>77</v>
      </c>
      <c r="N889" t="s">
        <v>85</v>
      </c>
      <c r="O889" t="s">
        <v>36</v>
      </c>
      <c r="P889" t="s">
        <v>36</v>
      </c>
      <c r="Q889" t="s">
        <v>37</v>
      </c>
      <c r="R889" s="1">
        <v>3080000</v>
      </c>
      <c r="S889">
        <v>587185</v>
      </c>
      <c r="T889" s="1">
        <v>74500000</v>
      </c>
      <c r="U889" t="s">
        <v>103</v>
      </c>
      <c r="V889">
        <v>74500000</v>
      </c>
      <c r="W889">
        <v>1</v>
      </c>
      <c r="X889" t="s">
        <v>39</v>
      </c>
      <c r="Y889" s="1">
        <v>106563000</v>
      </c>
      <c r="Z889" s="1">
        <v>69.91</v>
      </c>
      <c r="AA889" t="s">
        <v>81</v>
      </c>
      <c r="AB889" t="s">
        <v>82</v>
      </c>
      <c r="AC889">
        <v>240</v>
      </c>
      <c r="AD889" t="s">
        <v>83</v>
      </c>
      <c r="AE889" t="s">
        <v>41</v>
      </c>
      <c r="AF889" t="s">
        <v>82</v>
      </c>
      <c r="AG889" s="1">
        <v>106563000</v>
      </c>
      <c r="AH889" t="s">
        <v>42</v>
      </c>
      <c r="AI889">
        <v>828211</v>
      </c>
    </row>
    <row r="890" spans="1:35" x14ac:dyDescent="0.25">
      <c r="A890" t="s">
        <v>33</v>
      </c>
      <c r="B890" t="s">
        <v>34</v>
      </c>
      <c r="C890">
        <v>4077</v>
      </c>
      <c r="D890" t="s">
        <v>73</v>
      </c>
      <c r="E890">
        <v>26</v>
      </c>
      <c r="F890" t="s">
        <v>74</v>
      </c>
      <c r="G890" t="s">
        <v>74</v>
      </c>
      <c r="H890" t="s">
        <v>75</v>
      </c>
      <c r="I890">
        <v>20190605</v>
      </c>
      <c r="K890" s="1">
        <v>2000000</v>
      </c>
      <c r="L890" t="s">
        <v>76</v>
      </c>
      <c r="M890" t="s">
        <v>77</v>
      </c>
      <c r="N890" t="s">
        <v>78</v>
      </c>
      <c r="O890" t="s">
        <v>36</v>
      </c>
      <c r="P890" t="s">
        <v>36</v>
      </c>
      <c r="Q890" t="s">
        <v>37</v>
      </c>
      <c r="R890" s="1">
        <v>2000000</v>
      </c>
      <c r="S890">
        <v>0</v>
      </c>
      <c r="T890" s="1">
        <v>57000000</v>
      </c>
      <c r="U890" t="s">
        <v>618</v>
      </c>
      <c r="V890">
        <v>57000000</v>
      </c>
      <c r="W890">
        <v>1</v>
      </c>
      <c r="X890" t="s">
        <v>2027</v>
      </c>
      <c r="Y890" s="1">
        <v>112000000</v>
      </c>
      <c r="Z890" s="1">
        <v>50.89</v>
      </c>
      <c r="AA890" t="s">
        <v>81</v>
      </c>
      <c r="AB890" t="s">
        <v>82</v>
      </c>
      <c r="AC890">
        <v>180</v>
      </c>
      <c r="AD890" t="s">
        <v>93</v>
      </c>
      <c r="AE890" t="s">
        <v>84</v>
      </c>
      <c r="AF890" t="s">
        <v>82</v>
      </c>
      <c r="AG890" s="1">
        <v>112000000</v>
      </c>
      <c r="AH890" t="s">
        <v>42</v>
      </c>
      <c r="AI890">
        <v>828211</v>
      </c>
    </row>
    <row r="891" spans="1:35" x14ac:dyDescent="0.25">
      <c r="A891" t="s">
        <v>33</v>
      </c>
      <c r="B891" t="s">
        <v>34</v>
      </c>
      <c r="C891">
        <v>4077</v>
      </c>
      <c r="D891" t="s">
        <v>73</v>
      </c>
      <c r="E891">
        <v>26</v>
      </c>
      <c r="F891" t="s">
        <v>74</v>
      </c>
      <c r="G891" t="s">
        <v>74</v>
      </c>
      <c r="H891" t="s">
        <v>75</v>
      </c>
      <c r="I891">
        <v>20190110</v>
      </c>
      <c r="K891" s="1">
        <v>1014151</v>
      </c>
      <c r="L891" t="s">
        <v>76</v>
      </c>
      <c r="M891" t="s">
        <v>77</v>
      </c>
      <c r="N891" t="s">
        <v>85</v>
      </c>
      <c r="O891" t="s">
        <v>36</v>
      </c>
      <c r="P891" t="s">
        <v>36</v>
      </c>
      <c r="Q891" t="s">
        <v>37</v>
      </c>
      <c r="R891" s="1">
        <v>1014151</v>
      </c>
      <c r="S891">
        <v>695399</v>
      </c>
      <c r="T891" s="1">
        <v>57148000</v>
      </c>
      <c r="U891" t="s">
        <v>79</v>
      </c>
      <c r="V891">
        <v>57148000</v>
      </c>
      <c r="W891">
        <v>1</v>
      </c>
      <c r="X891" t="s">
        <v>39</v>
      </c>
      <c r="Y891" s="1">
        <v>81640000</v>
      </c>
      <c r="Z891" s="1">
        <v>70</v>
      </c>
      <c r="AA891" t="s">
        <v>81</v>
      </c>
      <c r="AB891" t="s">
        <v>82</v>
      </c>
      <c r="AC891">
        <v>240</v>
      </c>
      <c r="AD891" t="s">
        <v>83</v>
      </c>
      <c r="AE891" t="s">
        <v>41</v>
      </c>
      <c r="AF891" t="s">
        <v>82</v>
      </c>
      <c r="AG891" s="1">
        <v>81640000</v>
      </c>
      <c r="AH891" t="s">
        <v>42</v>
      </c>
      <c r="AI891">
        <v>828211</v>
      </c>
    </row>
    <row r="892" spans="1:35" x14ac:dyDescent="0.25">
      <c r="A892" t="s">
        <v>33</v>
      </c>
      <c r="B892" t="s">
        <v>34</v>
      </c>
      <c r="C892">
        <v>18</v>
      </c>
      <c r="D892" t="s">
        <v>1818</v>
      </c>
      <c r="E892">
        <v>26</v>
      </c>
      <c r="F892" t="s">
        <v>74</v>
      </c>
      <c r="G892" t="s">
        <v>74</v>
      </c>
      <c r="H892" t="s">
        <v>1978</v>
      </c>
      <c r="I892">
        <v>20190828</v>
      </c>
      <c r="K892" s="1">
        <v>3000000</v>
      </c>
      <c r="L892" t="s">
        <v>130</v>
      </c>
      <c r="M892" t="s">
        <v>97</v>
      </c>
      <c r="N892" t="s">
        <v>149</v>
      </c>
      <c r="O892" t="s">
        <v>36</v>
      </c>
      <c r="P892" t="s">
        <v>36</v>
      </c>
      <c r="Q892" t="s">
        <v>37</v>
      </c>
      <c r="R892" s="1">
        <v>3000000</v>
      </c>
      <c r="S892">
        <v>53325</v>
      </c>
      <c r="T892" s="1">
        <v>101200000</v>
      </c>
      <c r="V892">
        <v>101200000</v>
      </c>
      <c r="W892">
        <v>1</v>
      </c>
      <c r="X892" t="s">
        <v>2511</v>
      </c>
      <c r="Y892" s="1">
        <v>151200000</v>
      </c>
      <c r="Z892" s="1">
        <v>66.930000000000007</v>
      </c>
      <c r="AA892" t="s">
        <v>81</v>
      </c>
      <c r="AB892" t="s">
        <v>124</v>
      </c>
      <c r="AC892">
        <v>240</v>
      </c>
      <c r="AD892" t="s">
        <v>93</v>
      </c>
      <c r="AE892" t="s">
        <v>241</v>
      </c>
      <c r="AG892" s="1">
        <v>152309550</v>
      </c>
      <c r="AH892" t="s">
        <v>54</v>
      </c>
      <c r="AI892">
        <v>828211</v>
      </c>
    </row>
    <row r="893" spans="1:35" x14ac:dyDescent="0.25">
      <c r="A893" t="s">
        <v>33</v>
      </c>
      <c r="B893" t="s">
        <v>34</v>
      </c>
      <c r="C893">
        <v>9</v>
      </c>
      <c r="D893" t="s">
        <v>226</v>
      </c>
      <c r="E893">
        <v>26</v>
      </c>
      <c r="F893" t="s">
        <v>74</v>
      </c>
      <c r="G893" t="s">
        <v>74</v>
      </c>
      <c r="H893" t="s">
        <v>75</v>
      </c>
      <c r="I893">
        <v>20190527</v>
      </c>
      <c r="J893" t="s">
        <v>96</v>
      </c>
      <c r="K893" s="1">
        <v>4600000</v>
      </c>
      <c r="L893" t="s">
        <v>76</v>
      </c>
      <c r="M893" t="s">
        <v>97</v>
      </c>
      <c r="N893" t="s">
        <v>149</v>
      </c>
      <c r="O893" t="s">
        <v>36</v>
      </c>
      <c r="P893" t="s">
        <v>36</v>
      </c>
      <c r="Q893" t="s">
        <v>45</v>
      </c>
      <c r="R893" s="1">
        <v>4600000</v>
      </c>
      <c r="S893">
        <v>682677</v>
      </c>
      <c r="T893" s="1">
        <v>86000000</v>
      </c>
      <c r="V893">
        <v>0</v>
      </c>
      <c r="W893">
        <v>0</v>
      </c>
      <c r="X893" t="s">
        <v>1812</v>
      </c>
      <c r="Y893" s="1">
        <v>75000001</v>
      </c>
      <c r="Z893" s="1">
        <v>53.42</v>
      </c>
      <c r="AA893" t="s">
        <v>81</v>
      </c>
      <c r="AB893" t="s">
        <v>82</v>
      </c>
      <c r="AC893">
        <v>360</v>
      </c>
      <c r="AD893" t="s">
        <v>93</v>
      </c>
      <c r="AE893" t="s">
        <v>241</v>
      </c>
      <c r="AG893" s="1">
        <v>194531800</v>
      </c>
      <c r="AH893" t="s">
        <v>42</v>
      </c>
      <c r="AI893">
        <v>828211</v>
      </c>
    </row>
    <row r="894" spans="1:35" x14ac:dyDescent="0.25">
      <c r="A894" t="s">
        <v>33</v>
      </c>
      <c r="B894" t="s">
        <v>34</v>
      </c>
      <c r="C894">
        <v>4077</v>
      </c>
      <c r="D894" t="s">
        <v>73</v>
      </c>
      <c r="E894">
        <v>26</v>
      </c>
      <c r="F894" t="s">
        <v>74</v>
      </c>
      <c r="G894" t="s">
        <v>74</v>
      </c>
      <c r="H894" t="s">
        <v>75</v>
      </c>
      <c r="I894">
        <v>20190814</v>
      </c>
      <c r="K894" s="1">
        <v>2500000</v>
      </c>
      <c r="L894" t="s">
        <v>76</v>
      </c>
      <c r="M894" t="s">
        <v>77</v>
      </c>
      <c r="N894" t="s">
        <v>85</v>
      </c>
      <c r="O894" t="s">
        <v>36</v>
      </c>
      <c r="P894" t="s">
        <v>36</v>
      </c>
      <c r="Q894" t="s">
        <v>37</v>
      </c>
      <c r="R894" s="1">
        <v>2500000</v>
      </c>
      <c r="S894">
        <v>0</v>
      </c>
      <c r="T894" s="1">
        <v>70000000</v>
      </c>
      <c r="U894" t="s">
        <v>71</v>
      </c>
      <c r="V894">
        <v>70000000</v>
      </c>
      <c r="W894">
        <v>1</v>
      </c>
      <c r="X894" t="s">
        <v>2511</v>
      </c>
      <c r="Y894" s="1">
        <v>140000000</v>
      </c>
      <c r="Z894" s="1">
        <v>50</v>
      </c>
      <c r="AA894" t="s">
        <v>81</v>
      </c>
      <c r="AB894" t="s">
        <v>82</v>
      </c>
      <c r="AC894">
        <v>240</v>
      </c>
      <c r="AD894" t="s">
        <v>93</v>
      </c>
      <c r="AE894" t="s">
        <v>41</v>
      </c>
      <c r="AG894" s="1">
        <v>140000000</v>
      </c>
      <c r="AH894" t="s">
        <v>54</v>
      </c>
      <c r="AI894">
        <v>828211</v>
      </c>
    </row>
    <row r="895" spans="1:35" x14ac:dyDescent="0.25">
      <c r="A895" t="s">
        <v>33</v>
      </c>
      <c r="B895" t="s">
        <v>34</v>
      </c>
      <c r="C895">
        <v>4077</v>
      </c>
      <c r="D895" t="s">
        <v>73</v>
      </c>
      <c r="E895">
        <v>26</v>
      </c>
      <c r="F895" t="s">
        <v>74</v>
      </c>
      <c r="G895" t="s">
        <v>74</v>
      </c>
      <c r="H895" t="s">
        <v>75</v>
      </c>
      <c r="I895">
        <v>20191106</v>
      </c>
      <c r="K895" s="1">
        <v>4500000</v>
      </c>
      <c r="L895" t="s">
        <v>76</v>
      </c>
      <c r="M895" t="s">
        <v>77</v>
      </c>
      <c r="N895" t="s">
        <v>85</v>
      </c>
      <c r="O895" t="s">
        <v>36</v>
      </c>
      <c r="P895" t="s">
        <v>36</v>
      </c>
      <c r="Q895" t="s">
        <v>37</v>
      </c>
      <c r="R895" s="1">
        <v>4500000</v>
      </c>
      <c r="S895">
        <v>96919</v>
      </c>
      <c r="T895" s="1">
        <v>98000000</v>
      </c>
      <c r="U895" t="s">
        <v>71</v>
      </c>
      <c r="V895">
        <v>98000000</v>
      </c>
      <c r="W895">
        <v>1</v>
      </c>
      <c r="X895" t="s">
        <v>3021</v>
      </c>
      <c r="Y895" s="1">
        <v>140000000</v>
      </c>
      <c r="Z895" s="1">
        <v>70</v>
      </c>
      <c r="AA895" t="s">
        <v>81</v>
      </c>
      <c r="AB895" t="s">
        <v>82</v>
      </c>
      <c r="AC895">
        <v>144</v>
      </c>
      <c r="AD895" t="s">
        <v>93</v>
      </c>
      <c r="AE895" t="s">
        <v>41</v>
      </c>
      <c r="AG895" s="1">
        <v>140000000</v>
      </c>
      <c r="AH895" t="s">
        <v>42</v>
      </c>
      <c r="AI895">
        <v>828211</v>
      </c>
    </row>
    <row r="896" spans="1:35" x14ac:dyDescent="0.25">
      <c r="A896" t="s">
        <v>33</v>
      </c>
      <c r="B896" t="s">
        <v>34</v>
      </c>
      <c r="C896">
        <v>4060</v>
      </c>
      <c r="D896" t="s">
        <v>101</v>
      </c>
      <c r="E896">
        <v>26</v>
      </c>
      <c r="F896" t="s">
        <v>74</v>
      </c>
      <c r="G896" t="s">
        <v>74</v>
      </c>
      <c r="H896" t="s">
        <v>75</v>
      </c>
      <c r="I896">
        <v>20191024</v>
      </c>
      <c r="K896" s="1">
        <v>1596545</v>
      </c>
      <c r="L896" t="s">
        <v>76</v>
      </c>
      <c r="M896" t="s">
        <v>77</v>
      </c>
      <c r="N896" t="s">
        <v>78</v>
      </c>
      <c r="O896" t="s">
        <v>36</v>
      </c>
      <c r="P896" t="s">
        <v>36</v>
      </c>
      <c r="Q896" t="s">
        <v>37</v>
      </c>
      <c r="R896" s="1">
        <v>1596545</v>
      </c>
      <c r="S896">
        <v>0</v>
      </c>
      <c r="T896" s="1">
        <v>56600000</v>
      </c>
      <c r="U896" t="s">
        <v>510</v>
      </c>
      <c r="V896">
        <v>56600000</v>
      </c>
      <c r="W896">
        <v>1</v>
      </c>
      <c r="X896" t="s">
        <v>2883</v>
      </c>
      <c r="Y896" s="1">
        <v>109000000</v>
      </c>
      <c r="Z896" s="1">
        <v>51.93</v>
      </c>
      <c r="AA896" t="s">
        <v>81</v>
      </c>
      <c r="AB896" t="s">
        <v>82</v>
      </c>
      <c r="AC896">
        <v>360</v>
      </c>
      <c r="AD896" t="s">
        <v>83</v>
      </c>
      <c r="AE896" t="s">
        <v>84</v>
      </c>
      <c r="AF896" t="s">
        <v>82</v>
      </c>
      <c r="AG896" s="1">
        <v>109000000</v>
      </c>
      <c r="AH896" t="s">
        <v>54</v>
      </c>
      <c r="AI896">
        <v>828211</v>
      </c>
    </row>
    <row r="897" spans="1:35" x14ac:dyDescent="0.25">
      <c r="A897" t="s">
        <v>33</v>
      </c>
      <c r="B897" t="s">
        <v>34</v>
      </c>
      <c r="C897">
        <v>4077</v>
      </c>
      <c r="D897" t="s">
        <v>73</v>
      </c>
      <c r="E897">
        <v>26</v>
      </c>
      <c r="F897" t="s">
        <v>74</v>
      </c>
      <c r="G897" t="s">
        <v>74</v>
      </c>
      <c r="H897" t="s">
        <v>75</v>
      </c>
      <c r="I897">
        <v>20190110</v>
      </c>
      <c r="K897" s="1">
        <v>1188211</v>
      </c>
      <c r="L897" t="s">
        <v>76</v>
      </c>
      <c r="M897" t="s">
        <v>77</v>
      </c>
      <c r="N897" t="s">
        <v>78</v>
      </c>
      <c r="O897" t="s">
        <v>36</v>
      </c>
      <c r="P897" t="s">
        <v>36</v>
      </c>
      <c r="Q897" t="s">
        <v>37</v>
      </c>
      <c r="R897" s="1">
        <v>1188211</v>
      </c>
      <c r="S897">
        <v>808950</v>
      </c>
      <c r="T897" s="1">
        <v>68135138</v>
      </c>
      <c r="U897" t="s">
        <v>468</v>
      </c>
      <c r="V897">
        <v>68135138</v>
      </c>
      <c r="W897">
        <v>1</v>
      </c>
      <c r="X897" t="s">
        <v>39</v>
      </c>
      <c r="Y897" s="1">
        <v>100000000</v>
      </c>
      <c r="Z897" s="1">
        <v>68.14</v>
      </c>
      <c r="AA897" t="s">
        <v>81</v>
      </c>
      <c r="AB897" t="s">
        <v>82</v>
      </c>
      <c r="AC897">
        <v>240</v>
      </c>
      <c r="AD897" t="s">
        <v>93</v>
      </c>
      <c r="AE897" t="s">
        <v>84</v>
      </c>
      <c r="AF897" t="s">
        <v>82</v>
      </c>
      <c r="AG897" s="1">
        <v>100000000</v>
      </c>
      <c r="AH897" t="s">
        <v>54</v>
      </c>
      <c r="AI897">
        <v>828211</v>
      </c>
    </row>
    <row r="898" spans="1:35" x14ac:dyDescent="0.25">
      <c r="A898" t="s">
        <v>33</v>
      </c>
      <c r="B898" t="s">
        <v>34</v>
      </c>
      <c r="C898">
        <v>4077</v>
      </c>
      <c r="D898" t="s">
        <v>73</v>
      </c>
      <c r="E898">
        <v>26</v>
      </c>
      <c r="F898" t="s">
        <v>74</v>
      </c>
      <c r="G898" t="s">
        <v>74</v>
      </c>
      <c r="H898" t="s">
        <v>75</v>
      </c>
      <c r="I898">
        <v>20190812</v>
      </c>
      <c r="K898" s="1">
        <v>3000000</v>
      </c>
      <c r="L898" t="s">
        <v>76</v>
      </c>
      <c r="M898" t="s">
        <v>77</v>
      </c>
      <c r="N898" t="s">
        <v>78</v>
      </c>
      <c r="O898" t="s">
        <v>36</v>
      </c>
      <c r="P898" t="s">
        <v>36</v>
      </c>
      <c r="Q898" t="s">
        <v>37</v>
      </c>
      <c r="R898" s="1">
        <v>3000000</v>
      </c>
      <c r="S898">
        <v>136254</v>
      </c>
      <c r="T898" s="1">
        <v>98000000</v>
      </c>
      <c r="U898" t="s">
        <v>71</v>
      </c>
      <c r="V898">
        <v>98000000</v>
      </c>
      <c r="W898">
        <v>1</v>
      </c>
      <c r="X898" t="s">
        <v>2511</v>
      </c>
      <c r="Y898" s="1">
        <v>140000000</v>
      </c>
      <c r="Z898" s="1">
        <v>70</v>
      </c>
      <c r="AA898" t="s">
        <v>81</v>
      </c>
      <c r="AB898" t="s">
        <v>82</v>
      </c>
      <c r="AC898">
        <v>240</v>
      </c>
      <c r="AD898" t="s">
        <v>93</v>
      </c>
      <c r="AE898" t="s">
        <v>84</v>
      </c>
      <c r="AG898" s="1">
        <v>140000000</v>
      </c>
      <c r="AH898" t="s">
        <v>42</v>
      </c>
      <c r="AI898">
        <v>828211</v>
      </c>
    </row>
    <row r="899" spans="1:35" x14ac:dyDescent="0.25">
      <c r="A899" t="s">
        <v>33</v>
      </c>
      <c r="B899" t="s">
        <v>34</v>
      </c>
      <c r="C899">
        <v>4515</v>
      </c>
      <c r="D899" t="s">
        <v>57</v>
      </c>
      <c r="E899">
        <v>26</v>
      </c>
      <c r="F899" t="s">
        <v>74</v>
      </c>
      <c r="G899" t="s">
        <v>74</v>
      </c>
      <c r="H899" t="s">
        <v>75</v>
      </c>
      <c r="I899">
        <v>20191120</v>
      </c>
      <c r="K899" s="1">
        <v>1461179</v>
      </c>
      <c r="L899" t="s">
        <v>76</v>
      </c>
      <c r="M899" t="s">
        <v>77</v>
      </c>
      <c r="N899" t="s">
        <v>78</v>
      </c>
      <c r="O899" t="s">
        <v>36</v>
      </c>
      <c r="P899" t="s">
        <v>36</v>
      </c>
      <c r="Q899" t="s">
        <v>37</v>
      </c>
      <c r="R899" s="1">
        <v>1461179</v>
      </c>
      <c r="S899">
        <v>368001</v>
      </c>
      <c r="T899" s="1">
        <v>58200000</v>
      </c>
      <c r="U899" t="s">
        <v>1740</v>
      </c>
      <c r="V899">
        <v>58200000</v>
      </c>
      <c r="W899">
        <v>1</v>
      </c>
      <c r="X899" t="s">
        <v>3021</v>
      </c>
      <c r="Y899" s="1">
        <v>110000000</v>
      </c>
      <c r="Z899" s="1">
        <v>52.91</v>
      </c>
      <c r="AA899" t="s">
        <v>81</v>
      </c>
      <c r="AB899" t="s">
        <v>82</v>
      </c>
      <c r="AC899">
        <v>360</v>
      </c>
      <c r="AD899" t="s">
        <v>89</v>
      </c>
      <c r="AE899" t="s">
        <v>84</v>
      </c>
      <c r="AF899" t="s">
        <v>82</v>
      </c>
      <c r="AG899" s="1">
        <v>110000000</v>
      </c>
      <c r="AH899" t="s">
        <v>54</v>
      </c>
      <c r="AI899">
        <v>828211</v>
      </c>
    </row>
    <row r="900" spans="1:35" x14ac:dyDescent="0.25">
      <c r="A900" t="s">
        <v>33</v>
      </c>
      <c r="B900" t="s">
        <v>34</v>
      </c>
      <c r="C900">
        <v>4077</v>
      </c>
      <c r="D900" t="s">
        <v>73</v>
      </c>
      <c r="E900">
        <v>26</v>
      </c>
      <c r="F900" t="s">
        <v>74</v>
      </c>
      <c r="G900" t="s">
        <v>74</v>
      </c>
      <c r="H900" t="s">
        <v>612</v>
      </c>
      <c r="I900">
        <v>20190710</v>
      </c>
      <c r="K900" s="1">
        <v>1749000</v>
      </c>
      <c r="L900" t="s">
        <v>76</v>
      </c>
      <c r="M900" t="s">
        <v>77</v>
      </c>
      <c r="N900" t="s">
        <v>78</v>
      </c>
      <c r="O900" t="s">
        <v>36</v>
      </c>
      <c r="P900" t="s">
        <v>36</v>
      </c>
      <c r="Q900" t="s">
        <v>37</v>
      </c>
      <c r="R900" s="1">
        <v>1800000</v>
      </c>
      <c r="S900">
        <v>561344</v>
      </c>
      <c r="T900" s="1">
        <v>80139000</v>
      </c>
      <c r="U900" t="s">
        <v>1684</v>
      </c>
      <c r="V900">
        <v>80139000</v>
      </c>
      <c r="W900">
        <v>1</v>
      </c>
      <c r="X900" t="s">
        <v>2242</v>
      </c>
      <c r="Y900" s="1">
        <v>116000000</v>
      </c>
      <c r="Z900" s="1">
        <v>69.09</v>
      </c>
      <c r="AA900" t="s">
        <v>81</v>
      </c>
      <c r="AB900" t="s">
        <v>82</v>
      </c>
      <c r="AC900">
        <v>360</v>
      </c>
      <c r="AD900" t="s">
        <v>93</v>
      </c>
      <c r="AE900" t="s">
        <v>84</v>
      </c>
      <c r="AG900" s="1">
        <v>116000000</v>
      </c>
      <c r="AH900" t="s">
        <v>42</v>
      </c>
      <c r="AI900">
        <v>828211</v>
      </c>
    </row>
    <row r="901" spans="1:35" x14ac:dyDescent="0.25">
      <c r="A901" t="s">
        <v>33</v>
      </c>
      <c r="B901" t="s">
        <v>34</v>
      </c>
      <c r="C901">
        <v>4738</v>
      </c>
      <c r="D901" t="s">
        <v>69</v>
      </c>
      <c r="E901">
        <v>26</v>
      </c>
      <c r="F901" t="s">
        <v>74</v>
      </c>
      <c r="G901" t="s">
        <v>74</v>
      </c>
      <c r="H901" t="s">
        <v>75</v>
      </c>
      <c r="I901">
        <v>20190530</v>
      </c>
      <c r="K901" s="1">
        <v>2900000</v>
      </c>
      <c r="L901" t="s">
        <v>76</v>
      </c>
      <c r="M901" t="s">
        <v>97</v>
      </c>
      <c r="N901" t="s">
        <v>149</v>
      </c>
      <c r="O901" t="s">
        <v>36</v>
      </c>
      <c r="P901" t="s">
        <v>36</v>
      </c>
      <c r="Q901" t="s">
        <v>37</v>
      </c>
      <c r="R901" s="1">
        <v>2900000</v>
      </c>
      <c r="S901">
        <v>344773</v>
      </c>
      <c r="T901" s="1">
        <v>176000000</v>
      </c>
      <c r="V901">
        <v>176000000</v>
      </c>
      <c r="W901">
        <v>1</v>
      </c>
      <c r="X901" t="s">
        <v>1812</v>
      </c>
      <c r="Y901" s="1">
        <v>220000000</v>
      </c>
      <c r="Z901" s="1">
        <v>80</v>
      </c>
      <c r="AA901" t="s">
        <v>164</v>
      </c>
      <c r="AB901" t="s">
        <v>82</v>
      </c>
      <c r="AC901">
        <v>360</v>
      </c>
      <c r="AD901" t="s">
        <v>93</v>
      </c>
      <c r="AE901" t="s">
        <v>241</v>
      </c>
      <c r="AG901" s="1">
        <v>260176000</v>
      </c>
      <c r="AH901" t="s">
        <v>54</v>
      </c>
      <c r="AI901">
        <v>828211</v>
      </c>
    </row>
    <row r="902" spans="1:35" x14ac:dyDescent="0.25">
      <c r="A902" t="s">
        <v>33</v>
      </c>
      <c r="B902" t="s">
        <v>34</v>
      </c>
      <c r="C902">
        <v>4077</v>
      </c>
      <c r="D902" t="s">
        <v>73</v>
      </c>
      <c r="E902">
        <v>26</v>
      </c>
      <c r="F902" t="s">
        <v>74</v>
      </c>
      <c r="G902" t="s">
        <v>74</v>
      </c>
      <c r="H902" t="s">
        <v>75</v>
      </c>
      <c r="I902">
        <v>20190719</v>
      </c>
      <c r="K902" s="1">
        <v>1069650</v>
      </c>
      <c r="L902" t="s">
        <v>76</v>
      </c>
      <c r="M902" t="s">
        <v>77</v>
      </c>
      <c r="N902" t="s">
        <v>78</v>
      </c>
      <c r="O902" t="s">
        <v>36</v>
      </c>
      <c r="P902" t="s">
        <v>36</v>
      </c>
      <c r="Q902" t="s">
        <v>37</v>
      </c>
      <c r="R902" s="1">
        <v>1565000</v>
      </c>
      <c r="S902">
        <v>243383</v>
      </c>
      <c r="T902" s="1">
        <v>62000000</v>
      </c>
      <c r="U902" t="s">
        <v>804</v>
      </c>
      <c r="V902">
        <v>62000000</v>
      </c>
      <c r="W902">
        <v>1</v>
      </c>
      <c r="X902" t="s">
        <v>2242</v>
      </c>
      <c r="Y902" s="1">
        <v>97000000</v>
      </c>
      <c r="Z902" s="1">
        <v>63.92</v>
      </c>
      <c r="AA902" t="s">
        <v>81</v>
      </c>
      <c r="AB902" t="s">
        <v>82</v>
      </c>
      <c r="AC902">
        <v>360</v>
      </c>
      <c r="AD902" t="s">
        <v>93</v>
      </c>
      <c r="AE902" t="s">
        <v>84</v>
      </c>
      <c r="AF902" t="s">
        <v>82</v>
      </c>
      <c r="AG902" s="1">
        <v>97000000</v>
      </c>
      <c r="AH902" t="s">
        <v>42</v>
      </c>
      <c r="AI902">
        <v>828211</v>
      </c>
    </row>
    <row r="903" spans="1:35" x14ac:dyDescent="0.25">
      <c r="A903" t="s">
        <v>33</v>
      </c>
      <c r="B903" t="s">
        <v>34</v>
      </c>
      <c r="C903">
        <v>4077</v>
      </c>
      <c r="D903" t="s">
        <v>73</v>
      </c>
      <c r="E903">
        <v>26</v>
      </c>
      <c r="F903" t="s">
        <v>74</v>
      </c>
      <c r="G903" t="s">
        <v>74</v>
      </c>
      <c r="H903" t="s">
        <v>75</v>
      </c>
      <c r="I903">
        <v>20190516</v>
      </c>
      <c r="J903" t="s">
        <v>111</v>
      </c>
      <c r="K903" s="1">
        <v>1417000</v>
      </c>
      <c r="L903" t="s">
        <v>76</v>
      </c>
      <c r="M903" t="s">
        <v>77</v>
      </c>
      <c r="N903" t="s">
        <v>78</v>
      </c>
      <c r="O903" t="s">
        <v>36</v>
      </c>
      <c r="P903" t="s">
        <v>36</v>
      </c>
      <c r="Q903" t="s">
        <v>37</v>
      </c>
      <c r="R903" s="1">
        <v>1417000</v>
      </c>
      <c r="S903">
        <v>0</v>
      </c>
      <c r="T903" s="1">
        <v>56600000</v>
      </c>
      <c r="U903" t="s">
        <v>79</v>
      </c>
      <c r="V903">
        <v>0</v>
      </c>
      <c r="W903">
        <v>0</v>
      </c>
      <c r="X903" t="s">
        <v>1812</v>
      </c>
      <c r="Y903" s="1">
        <v>42400001</v>
      </c>
      <c r="Z903" s="1">
        <v>57.17</v>
      </c>
      <c r="AA903" t="s">
        <v>81</v>
      </c>
      <c r="AB903" t="s">
        <v>82</v>
      </c>
      <c r="AC903">
        <v>360</v>
      </c>
      <c r="AD903" t="s">
        <v>83</v>
      </c>
      <c r="AE903" t="s">
        <v>84</v>
      </c>
      <c r="AF903" t="s">
        <v>82</v>
      </c>
      <c r="AG903" s="1">
        <v>99000000</v>
      </c>
      <c r="AH903" t="s">
        <v>54</v>
      </c>
      <c r="AI903">
        <v>828211</v>
      </c>
    </row>
    <row r="904" spans="1:35" x14ac:dyDescent="0.25">
      <c r="A904" t="s">
        <v>33</v>
      </c>
      <c r="B904" t="s">
        <v>34</v>
      </c>
      <c r="C904">
        <v>45</v>
      </c>
      <c r="D904" t="s">
        <v>47</v>
      </c>
      <c r="E904">
        <v>26</v>
      </c>
      <c r="F904" t="s">
        <v>74</v>
      </c>
      <c r="G904" t="s">
        <v>74</v>
      </c>
      <c r="H904" t="s">
        <v>75</v>
      </c>
      <c r="I904">
        <v>20190221</v>
      </c>
      <c r="J904" t="s">
        <v>111</v>
      </c>
      <c r="K904" s="1">
        <v>1786600</v>
      </c>
      <c r="L904" t="s">
        <v>76</v>
      </c>
      <c r="M904" t="s">
        <v>97</v>
      </c>
      <c r="N904" t="s">
        <v>85</v>
      </c>
      <c r="O904" t="s">
        <v>36</v>
      </c>
      <c r="P904" t="s">
        <v>36</v>
      </c>
      <c r="Q904" t="s">
        <v>37</v>
      </c>
      <c r="R904" s="1">
        <v>1786600</v>
      </c>
      <c r="S904">
        <v>778811</v>
      </c>
      <c r="T904" s="1">
        <v>83000000</v>
      </c>
      <c r="U904" t="s">
        <v>71</v>
      </c>
      <c r="V904">
        <v>0</v>
      </c>
      <c r="W904">
        <v>0</v>
      </c>
      <c r="X904" t="s">
        <v>1037</v>
      </c>
      <c r="Y904" s="1">
        <v>26051681</v>
      </c>
      <c r="Z904" s="1">
        <v>76.11</v>
      </c>
      <c r="AA904" t="s">
        <v>81</v>
      </c>
      <c r="AB904" t="s">
        <v>82</v>
      </c>
      <c r="AC904">
        <v>240</v>
      </c>
      <c r="AD904" t="s">
        <v>72</v>
      </c>
      <c r="AE904" t="s">
        <v>41</v>
      </c>
      <c r="AG904" s="1">
        <v>125614000</v>
      </c>
      <c r="AH904" t="s">
        <v>54</v>
      </c>
      <c r="AI904">
        <v>828211</v>
      </c>
    </row>
    <row r="905" spans="1:35" x14ac:dyDescent="0.25">
      <c r="A905" t="s">
        <v>33</v>
      </c>
      <c r="B905" t="s">
        <v>34</v>
      </c>
      <c r="C905">
        <v>4550</v>
      </c>
      <c r="D905" t="s">
        <v>341</v>
      </c>
      <c r="E905">
        <v>26</v>
      </c>
      <c r="F905" t="s">
        <v>74</v>
      </c>
      <c r="G905" t="s">
        <v>74</v>
      </c>
      <c r="H905" t="s">
        <v>1978</v>
      </c>
      <c r="I905">
        <v>20190809</v>
      </c>
      <c r="K905" s="1">
        <v>2520000</v>
      </c>
      <c r="L905" t="s">
        <v>130</v>
      </c>
      <c r="M905" t="s">
        <v>97</v>
      </c>
      <c r="N905" t="s">
        <v>251</v>
      </c>
      <c r="O905" t="s">
        <v>36</v>
      </c>
      <c r="P905" t="s">
        <v>36</v>
      </c>
      <c r="Q905" t="s">
        <v>37</v>
      </c>
      <c r="R905" s="1">
        <v>2520000</v>
      </c>
      <c r="S905">
        <v>953000</v>
      </c>
      <c r="T905" s="1">
        <v>112000000</v>
      </c>
      <c r="V905">
        <v>112000000</v>
      </c>
      <c r="W905">
        <v>1</v>
      </c>
      <c r="X905" t="s">
        <v>2511</v>
      </c>
      <c r="Y905" s="1">
        <v>160000000</v>
      </c>
      <c r="Z905" s="1">
        <v>70</v>
      </c>
      <c r="AA905" t="s">
        <v>81</v>
      </c>
      <c r="AB905" t="s">
        <v>124</v>
      </c>
      <c r="AC905">
        <v>180</v>
      </c>
      <c r="AD905" t="s">
        <v>93</v>
      </c>
      <c r="AE905" t="s">
        <v>41</v>
      </c>
      <c r="AG905" s="1">
        <v>173822000</v>
      </c>
      <c r="AH905" t="s">
        <v>54</v>
      </c>
      <c r="AI905">
        <v>828211</v>
      </c>
    </row>
    <row r="906" spans="1:35" x14ac:dyDescent="0.25">
      <c r="A906" t="s">
        <v>33</v>
      </c>
      <c r="B906" t="s">
        <v>34</v>
      </c>
      <c r="C906">
        <v>4518</v>
      </c>
      <c r="D906" t="s">
        <v>168</v>
      </c>
      <c r="E906">
        <v>25</v>
      </c>
      <c r="F906" t="s">
        <v>74</v>
      </c>
      <c r="G906" t="s">
        <v>74</v>
      </c>
      <c r="H906" t="s">
        <v>75</v>
      </c>
      <c r="I906">
        <v>20190516</v>
      </c>
      <c r="K906" s="1">
        <v>7000000</v>
      </c>
      <c r="L906" t="s">
        <v>130</v>
      </c>
      <c r="M906" t="s">
        <v>97</v>
      </c>
      <c r="N906" t="s">
        <v>149</v>
      </c>
      <c r="O906" t="s">
        <v>36</v>
      </c>
      <c r="P906" t="s">
        <v>36</v>
      </c>
      <c r="Q906" t="s">
        <v>49</v>
      </c>
      <c r="R906" s="1">
        <v>7000000</v>
      </c>
      <c r="S906">
        <v>0</v>
      </c>
      <c r="T906" s="1">
        <v>152000000</v>
      </c>
      <c r="V906">
        <v>152000000</v>
      </c>
      <c r="W906">
        <v>1</v>
      </c>
      <c r="X906" t="s">
        <v>1812</v>
      </c>
      <c r="Y906" s="1">
        <v>190000000</v>
      </c>
      <c r="Z906" s="1">
        <v>80</v>
      </c>
      <c r="AA906" t="s">
        <v>81</v>
      </c>
      <c r="AB906" t="s">
        <v>82</v>
      </c>
      <c r="AC906">
        <v>240</v>
      </c>
      <c r="AD906" t="s">
        <v>93</v>
      </c>
      <c r="AE906" t="s">
        <v>151</v>
      </c>
      <c r="AG906" s="1">
        <v>190585000</v>
      </c>
      <c r="AH906" t="s">
        <v>54</v>
      </c>
      <c r="AI906">
        <v>828211</v>
      </c>
    </row>
    <row r="907" spans="1:35" x14ac:dyDescent="0.25">
      <c r="A907" t="s">
        <v>33</v>
      </c>
      <c r="B907" t="s">
        <v>34</v>
      </c>
      <c r="C907">
        <v>4077</v>
      </c>
      <c r="D907" t="s">
        <v>73</v>
      </c>
      <c r="E907">
        <v>25</v>
      </c>
      <c r="F907" t="s">
        <v>74</v>
      </c>
      <c r="G907" t="s">
        <v>74</v>
      </c>
      <c r="H907" t="s">
        <v>75</v>
      </c>
      <c r="I907">
        <v>20190806</v>
      </c>
      <c r="K907" s="1">
        <v>2691711</v>
      </c>
      <c r="L907" t="s">
        <v>76</v>
      </c>
      <c r="M907" t="s">
        <v>77</v>
      </c>
      <c r="N907" t="s">
        <v>78</v>
      </c>
      <c r="O907" t="s">
        <v>36</v>
      </c>
      <c r="P907" t="s">
        <v>36</v>
      </c>
      <c r="Q907" t="s">
        <v>37</v>
      </c>
      <c r="R907" s="1">
        <v>2691711</v>
      </c>
      <c r="S907">
        <v>919166</v>
      </c>
      <c r="T907" s="1">
        <v>81015776</v>
      </c>
      <c r="U907" t="s">
        <v>123</v>
      </c>
      <c r="V907">
        <v>81015776</v>
      </c>
      <c r="W907">
        <v>1</v>
      </c>
      <c r="X907" t="s">
        <v>2511</v>
      </c>
      <c r="Y907" s="1">
        <v>116278106</v>
      </c>
      <c r="Z907" s="1">
        <v>69.67</v>
      </c>
      <c r="AA907" t="s">
        <v>81</v>
      </c>
      <c r="AB907" t="s">
        <v>82</v>
      </c>
      <c r="AC907">
        <v>240</v>
      </c>
      <c r="AD907" t="s">
        <v>89</v>
      </c>
      <c r="AE907" t="s">
        <v>84</v>
      </c>
      <c r="AG907" s="1">
        <v>116278106</v>
      </c>
      <c r="AH907" t="s">
        <v>42</v>
      </c>
      <c r="AI907">
        <v>828211</v>
      </c>
    </row>
    <row r="908" spans="1:35" x14ac:dyDescent="0.25">
      <c r="A908" t="s">
        <v>33</v>
      </c>
      <c r="B908" t="s">
        <v>34</v>
      </c>
      <c r="C908">
        <v>4743</v>
      </c>
      <c r="D908" t="s">
        <v>70</v>
      </c>
      <c r="E908">
        <v>25</v>
      </c>
      <c r="F908" t="s">
        <v>74</v>
      </c>
      <c r="G908" t="s">
        <v>74</v>
      </c>
      <c r="H908" t="s">
        <v>1978</v>
      </c>
      <c r="I908">
        <v>20190711</v>
      </c>
      <c r="K908" s="1">
        <v>6989125</v>
      </c>
      <c r="L908" t="s">
        <v>130</v>
      </c>
      <c r="M908" t="s">
        <v>97</v>
      </c>
      <c r="N908" t="s">
        <v>251</v>
      </c>
      <c r="O908" t="s">
        <v>36</v>
      </c>
      <c r="P908" t="s">
        <v>36</v>
      </c>
      <c r="Q908" t="s">
        <v>37</v>
      </c>
      <c r="R908" s="1">
        <v>6989125</v>
      </c>
      <c r="S908">
        <v>2045177</v>
      </c>
      <c r="T908" s="1">
        <v>130000000</v>
      </c>
      <c r="V908">
        <v>130000000</v>
      </c>
      <c r="W908">
        <v>1</v>
      </c>
      <c r="X908" t="s">
        <v>2242</v>
      </c>
      <c r="Y908" s="1">
        <v>220000000</v>
      </c>
      <c r="Z908" s="1">
        <v>59.09</v>
      </c>
      <c r="AA908" t="s">
        <v>81</v>
      </c>
      <c r="AB908" t="s">
        <v>124</v>
      </c>
      <c r="AC908">
        <v>120</v>
      </c>
      <c r="AD908" t="s">
        <v>93</v>
      </c>
      <c r="AE908" t="s">
        <v>41</v>
      </c>
      <c r="AG908" s="1">
        <v>245089344</v>
      </c>
      <c r="AH908" t="s">
        <v>54</v>
      </c>
      <c r="AI908">
        <v>828211</v>
      </c>
    </row>
    <row r="909" spans="1:35" x14ac:dyDescent="0.25">
      <c r="A909" t="s">
        <v>33</v>
      </c>
      <c r="B909" t="s">
        <v>34</v>
      </c>
      <c r="C909">
        <v>4077</v>
      </c>
      <c r="D909" t="s">
        <v>73</v>
      </c>
      <c r="E909">
        <v>25</v>
      </c>
      <c r="F909" t="s">
        <v>74</v>
      </c>
      <c r="G909" t="s">
        <v>74</v>
      </c>
      <c r="H909" t="s">
        <v>75</v>
      </c>
      <c r="I909">
        <v>20190529</v>
      </c>
      <c r="J909" t="s">
        <v>111</v>
      </c>
      <c r="K909" s="1">
        <v>976605</v>
      </c>
      <c r="L909" t="s">
        <v>76</v>
      </c>
      <c r="M909" t="s">
        <v>77</v>
      </c>
      <c r="N909" t="s">
        <v>78</v>
      </c>
      <c r="O909" t="s">
        <v>36</v>
      </c>
      <c r="P909" t="s">
        <v>36</v>
      </c>
      <c r="Q909" t="s">
        <v>49</v>
      </c>
      <c r="R909" s="1">
        <v>2000000</v>
      </c>
      <c r="S909">
        <v>35340</v>
      </c>
      <c r="T909" s="1">
        <v>65000000</v>
      </c>
      <c r="U909" t="s">
        <v>103</v>
      </c>
      <c r="V909">
        <v>0</v>
      </c>
      <c r="W909">
        <v>0</v>
      </c>
      <c r="X909" t="s">
        <v>1812</v>
      </c>
      <c r="Y909" s="1">
        <v>30000001</v>
      </c>
      <c r="Z909" s="1">
        <v>68.42</v>
      </c>
      <c r="AA909" t="s">
        <v>81</v>
      </c>
      <c r="AB909" t="s">
        <v>82</v>
      </c>
      <c r="AC909">
        <v>240</v>
      </c>
      <c r="AD909" t="s">
        <v>83</v>
      </c>
      <c r="AE909" t="s">
        <v>84</v>
      </c>
      <c r="AF909" t="s">
        <v>82</v>
      </c>
      <c r="AG909" s="1">
        <v>95000000</v>
      </c>
      <c r="AH909" t="s">
        <v>42</v>
      </c>
      <c r="AI909">
        <v>828211</v>
      </c>
    </row>
    <row r="910" spans="1:35" x14ac:dyDescent="0.25">
      <c r="A910" t="s">
        <v>33</v>
      </c>
      <c r="B910" t="s">
        <v>34</v>
      </c>
      <c r="C910">
        <v>4559</v>
      </c>
      <c r="D910" t="s">
        <v>291</v>
      </c>
      <c r="E910">
        <v>25</v>
      </c>
      <c r="F910" t="s">
        <v>74</v>
      </c>
      <c r="G910" t="s">
        <v>74</v>
      </c>
      <c r="H910" t="s">
        <v>75</v>
      </c>
      <c r="I910">
        <v>20191223</v>
      </c>
      <c r="K910" s="1">
        <v>1028116</v>
      </c>
      <c r="L910" t="s">
        <v>76</v>
      </c>
      <c r="M910" t="s">
        <v>77</v>
      </c>
      <c r="N910" t="s">
        <v>78</v>
      </c>
      <c r="O910" t="s">
        <v>36</v>
      </c>
      <c r="P910" t="s">
        <v>36</v>
      </c>
      <c r="Q910" t="s">
        <v>37</v>
      </c>
      <c r="R910" s="1">
        <v>1028116</v>
      </c>
      <c r="S910">
        <v>0</v>
      </c>
      <c r="T910" s="1">
        <v>74600000</v>
      </c>
      <c r="U910" t="s">
        <v>482</v>
      </c>
      <c r="V910">
        <v>74600000</v>
      </c>
      <c r="W910">
        <v>1</v>
      </c>
      <c r="X910" t="s">
        <v>3141</v>
      </c>
      <c r="Y910" s="1">
        <v>116500000</v>
      </c>
      <c r="Z910" s="1">
        <v>64.03</v>
      </c>
      <c r="AA910" t="s">
        <v>81</v>
      </c>
      <c r="AB910" t="s">
        <v>82</v>
      </c>
      <c r="AC910">
        <v>240</v>
      </c>
      <c r="AD910" t="s">
        <v>93</v>
      </c>
      <c r="AE910" t="s">
        <v>84</v>
      </c>
      <c r="AF910" t="s">
        <v>82</v>
      </c>
      <c r="AG910" s="1">
        <v>116500000</v>
      </c>
      <c r="AH910" t="s">
        <v>54</v>
      </c>
      <c r="AI910">
        <v>828211</v>
      </c>
    </row>
    <row r="911" spans="1:35" x14ac:dyDescent="0.25">
      <c r="A911" t="s">
        <v>33</v>
      </c>
      <c r="B911" t="s">
        <v>34</v>
      </c>
      <c r="C911">
        <v>4077</v>
      </c>
      <c r="D911" t="s">
        <v>73</v>
      </c>
      <c r="E911">
        <v>25</v>
      </c>
      <c r="F911" t="s">
        <v>74</v>
      </c>
      <c r="G911" t="s">
        <v>74</v>
      </c>
      <c r="H911" t="s">
        <v>612</v>
      </c>
      <c r="I911">
        <v>20190725</v>
      </c>
      <c r="K911" s="1">
        <v>1590000</v>
      </c>
      <c r="L911" t="s">
        <v>76</v>
      </c>
      <c r="M911" t="s">
        <v>77</v>
      </c>
      <c r="N911" t="s">
        <v>78</v>
      </c>
      <c r="O911" t="s">
        <v>36</v>
      </c>
      <c r="P911" t="s">
        <v>36</v>
      </c>
      <c r="Q911" t="s">
        <v>37</v>
      </c>
      <c r="R911" s="1">
        <v>1700000</v>
      </c>
      <c r="S911">
        <v>69873</v>
      </c>
      <c r="T911" s="1">
        <v>70800000</v>
      </c>
      <c r="U911" t="s">
        <v>1684</v>
      </c>
      <c r="V911">
        <v>70800000</v>
      </c>
      <c r="W911">
        <v>1</v>
      </c>
      <c r="X911" t="s">
        <v>2242</v>
      </c>
      <c r="Y911" s="1">
        <v>100437681</v>
      </c>
      <c r="Z911" s="1">
        <v>70.489999999999995</v>
      </c>
      <c r="AA911" t="s">
        <v>81</v>
      </c>
      <c r="AB911" t="s">
        <v>82</v>
      </c>
      <c r="AC911">
        <v>360</v>
      </c>
      <c r="AD911" t="s">
        <v>93</v>
      </c>
      <c r="AE911" t="s">
        <v>84</v>
      </c>
      <c r="AF911" t="s">
        <v>82</v>
      </c>
      <c r="AG911" s="1">
        <v>117000000</v>
      </c>
      <c r="AH911" t="s">
        <v>54</v>
      </c>
      <c r="AI911">
        <v>828211</v>
      </c>
    </row>
    <row r="912" spans="1:35" x14ac:dyDescent="0.25">
      <c r="A912" t="s">
        <v>33</v>
      </c>
      <c r="B912" t="s">
        <v>34</v>
      </c>
      <c r="C912">
        <v>4077</v>
      </c>
      <c r="D912" t="s">
        <v>73</v>
      </c>
      <c r="E912">
        <v>25</v>
      </c>
      <c r="F912" t="s">
        <v>74</v>
      </c>
      <c r="G912" t="s">
        <v>74</v>
      </c>
      <c r="H912" t="s">
        <v>538</v>
      </c>
      <c r="I912">
        <v>20190918</v>
      </c>
      <c r="K912" s="1">
        <v>2500000</v>
      </c>
      <c r="L912" t="s">
        <v>76</v>
      </c>
      <c r="M912" t="s">
        <v>77</v>
      </c>
      <c r="N912" t="s">
        <v>85</v>
      </c>
      <c r="O912" t="s">
        <v>36</v>
      </c>
      <c r="P912" t="s">
        <v>36</v>
      </c>
      <c r="Q912" t="s">
        <v>37</v>
      </c>
      <c r="R912" s="1">
        <v>2928993</v>
      </c>
      <c r="S912">
        <v>190533</v>
      </c>
      <c r="T912" s="1">
        <v>74375160</v>
      </c>
      <c r="U912" t="s">
        <v>618</v>
      </c>
      <c r="V912">
        <v>74375160</v>
      </c>
      <c r="W912">
        <v>1</v>
      </c>
      <c r="X912" t="s">
        <v>2709</v>
      </c>
      <c r="Y912" s="1">
        <v>99437681</v>
      </c>
      <c r="Z912" s="1">
        <v>74.8</v>
      </c>
      <c r="AA912" t="s">
        <v>81</v>
      </c>
      <c r="AB912" t="s">
        <v>82</v>
      </c>
      <c r="AC912">
        <v>240</v>
      </c>
      <c r="AD912" t="s">
        <v>93</v>
      </c>
      <c r="AE912" t="s">
        <v>41</v>
      </c>
      <c r="AF912" t="s">
        <v>82</v>
      </c>
      <c r="AG912" s="1">
        <v>116000000</v>
      </c>
      <c r="AH912" t="s">
        <v>54</v>
      </c>
      <c r="AI912">
        <v>828211</v>
      </c>
    </row>
    <row r="913" spans="1:35" x14ac:dyDescent="0.25">
      <c r="A913" t="s">
        <v>33</v>
      </c>
      <c r="B913" t="s">
        <v>34</v>
      </c>
      <c r="C913">
        <v>4077</v>
      </c>
      <c r="D913" t="s">
        <v>73</v>
      </c>
      <c r="E913">
        <v>25</v>
      </c>
      <c r="F913" t="s">
        <v>74</v>
      </c>
      <c r="G913" t="s">
        <v>74</v>
      </c>
      <c r="H913" t="s">
        <v>75</v>
      </c>
      <c r="I913">
        <v>20190311</v>
      </c>
      <c r="K913" s="1">
        <v>1434094</v>
      </c>
      <c r="L913" t="s">
        <v>76</v>
      </c>
      <c r="M913" t="s">
        <v>77</v>
      </c>
      <c r="N913" t="s">
        <v>78</v>
      </c>
      <c r="O913" t="s">
        <v>36</v>
      </c>
      <c r="P913" t="s">
        <v>36</v>
      </c>
      <c r="Q913" t="s">
        <v>37</v>
      </c>
      <c r="R913" s="1">
        <v>1434094</v>
      </c>
      <c r="S913">
        <v>4351</v>
      </c>
      <c r="T913" s="1">
        <v>53400000</v>
      </c>
      <c r="U913" t="s">
        <v>748</v>
      </c>
      <c r="V913">
        <v>53400000</v>
      </c>
      <c r="W913">
        <v>1</v>
      </c>
      <c r="X913" t="s">
        <v>1359</v>
      </c>
      <c r="Y913" s="1">
        <v>87000000</v>
      </c>
      <c r="Z913" s="1">
        <v>61.38</v>
      </c>
      <c r="AA913" t="s">
        <v>81</v>
      </c>
      <c r="AB913" t="s">
        <v>82</v>
      </c>
      <c r="AC913">
        <v>360</v>
      </c>
      <c r="AD913" t="s">
        <v>83</v>
      </c>
      <c r="AE913" t="s">
        <v>84</v>
      </c>
      <c r="AF913" t="s">
        <v>82</v>
      </c>
      <c r="AG913" s="1">
        <v>87000000</v>
      </c>
      <c r="AH913" t="s">
        <v>54</v>
      </c>
      <c r="AI913">
        <v>828211</v>
      </c>
    </row>
    <row r="914" spans="1:35" x14ac:dyDescent="0.25">
      <c r="A914" t="s">
        <v>33</v>
      </c>
      <c r="B914" t="s">
        <v>34</v>
      </c>
      <c r="C914">
        <v>4077</v>
      </c>
      <c r="D914" t="s">
        <v>73</v>
      </c>
      <c r="E914">
        <v>25</v>
      </c>
      <c r="F914" t="s">
        <v>74</v>
      </c>
      <c r="G914" t="s">
        <v>74</v>
      </c>
      <c r="H914" t="s">
        <v>75</v>
      </c>
      <c r="I914">
        <v>20191025</v>
      </c>
      <c r="K914" s="1">
        <v>2000000</v>
      </c>
      <c r="L914" t="s">
        <v>76</v>
      </c>
      <c r="M914" t="s">
        <v>77</v>
      </c>
      <c r="N914" t="s">
        <v>78</v>
      </c>
      <c r="O914" t="s">
        <v>36</v>
      </c>
      <c r="P914" t="s">
        <v>36</v>
      </c>
      <c r="Q914" t="s">
        <v>37</v>
      </c>
      <c r="R914" s="1">
        <v>2000000</v>
      </c>
      <c r="S914">
        <v>56591</v>
      </c>
      <c r="T914" s="1">
        <v>75000000</v>
      </c>
      <c r="U914" t="s">
        <v>618</v>
      </c>
      <c r="V914">
        <v>75000000</v>
      </c>
      <c r="W914">
        <v>1</v>
      </c>
      <c r="X914" t="s">
        <v>2883</v>
      </c>
      <c r="Y914" s="1">
        <v>111795000</v>
      </c>
      <c r="Z914" s="1">
        <v>67.09</v>
      </c>
      <c r="AA914" t="s">
        <v>81</v>
      </c>
      <c r="AB914" t="s">
        <v>82</v>
      </c>
      <c r="AC914">
        <v>300</v>
      </c>
      <c r="AD914" t="s">
        <v>89</v>
      </c>
      <c r="AE914" t="s">
        <v>84</v>
      </c>
      <c r="AF914" t="s">
        <v>82</v>
      </c>
      <c r="AG914" s="1">
        <v>111795000</v>
      </c>
      <c r="AH914" t="s">
        <v>42</v>
      </c>
      <c r="AI914">
        <v>828211</v>
      </c>
    </row>
    <row r="915" spans="1:35" x14ac:dyDescent="0.25">
      <c r="A915" t="s">
        <v>33</v>
      </c>
      <c r="B915" t="s">
        <v>34</v>
      </c>
      <c r="C915">
        <v>4515</v>
      </c>
      <c r="D915" t="s">
        <v>57</v>
      </c>
      <c r="E915">
        <v>25</v>
      </c>
      <c r="F915" t="s">
        <v>74</v>
      </c>
      <c r="G915" t="s">
        <v>74</v>
      </c>
      <c r="H915" t="s">
        <v>75</v>
      </c>
      <c r="I915">
        <v>20191128</v>
      </c>
      <c r="K915" s="1">
        <v>3000000</v>
      </c>
      <c r="L915" t="s">
        <v>130</v>
      </c>
      <c r="M915" t="s">
        <v>97</v>
      </c>
      <c r="N915" t="s">
        <v>251</v>
      </c>
      <c r="O915" t="s">
        <v>36</v>
      </c>
      <c r="P915" t="s">
        <v>36</v>
      </c>
      <c r="Q915" t="s">
        <v>37</v>
      </c>
      <c r="R915" s="1">
        <v>3000000</v>
      </c>
      <c r="S915">
        <v>0</v>
      </c>
      <c r="T915" s="1">
        <v>87000000</v>
      </c>
      <c r="V915">
        <v>87000000</v>
      </c>
      <c r="W915">
        <v>1</v>
      </c>
      <c r="X915" t="s">
        <v>3021</v>
      </c>
      <c r="Y915" s="1">
        <v>140000000</v>
      </c>
      <c r="Z915" s="1">
        <v>62.14</v>
      </c>
      <c r="AA915" t="s">
        <v>81</v>
      </c>
      <c r="AB915" t="s">
        <v>82</v>
      </c>
      <c r="AC915">
        <v>240</v>
      </c>
      <c r="AD915" t="s">
        <v>93</v>
      </c>
      <c r="AE915" t="s">
        <v>41</v>
      </c>
      <c r="AG915" s="1">
        <v>140000000</v>
      </c>
      <c r="AH915" t="s">
        <v>42</v>
      </c>
      <c r="AI915">
        <v>828211</v>
      </c>
    </row>
    <row r="916" spans="1:35" x14ac:dyDescent="0.25">
      <c r="A916" t="s">
        <v>33</v>
      </c>
      <c r="B916" t="s">
        <v>34</v>
      </c>
      <c r="C916">
        <v>95</v>
      </c>
      <c r="D916" t="s">
        <v>415</v>
      </c>
      <c r="E916">
        <v>25</v>
      </c>
      <c r="F916" t="s">
        <v>74</v>
      </c>
      <c r="G916" t="s">
        <v>74</v>
      </c>
      <c r="H916" t="s">
        <v>1978</v>
      </c>
      <c r="I916">
        <v>20190902</v>
      </c>
      <c r="K916" s="1">
        <v>2500000</v>
      </c>
      <c r="L916" t="s">
        <v>130</v>
      </c>
      <c r="M916" t="s">
        <v>97</v>
      </c>
      <c r="N916" t="s">
        <v>251</v>
      </c>
      <c r="O916" t="s">
        <v>36</v>
      </c>
      <c r="P916" t="s">
        <v>36</v>
      </c>
      <c r="Q916" t="s">
        <v>37</v>
      </c>
      <c r="R916" s="1">
        <v>2500000</v>
      </c>
      <c r="S916">
        <v>1042826</v>
      </c>
      <c r="T916" s="1">
        <v>105000000</v>
      </c>
      <c r="V916">
        <v>105000000</v>
      </c>
      <c r="W916">
        <v>1</v>
      </c>
      <c r="X916" t="s">
        <v>2709</v>
      </c>
      <c r="Y916" s="1">
        <v>139000000</v>
      </c>
      <c r="Z916" s="1">
        <v>70</v>
      </c>
      <c r="AA916" t="s">
        <v>164</v>
      </c>
      <c r="AB916" t="s">
        <v>124</v>
      </c>
      <c r="AC916">
        <v>240</v>
      </c>
      <c r="AD916" t="s">
        <v>93</v>
      </c>
      <c r="AE916" t="s">
        <v>41</v>
      </c>
      <c r="AG916" s="1">
        <v>152320000</v>
      </c>
      <c r="AH916" t="s">
        <v>42</v>
      </c>
      <c r="AI916">
        <v>828211</v>
      </c>
    </row>
    <row r="917" spans="1:35" x14ac:dyDescent="0.25">
      <c r="A917" t="s">
        <v>33</v>
      </c>
      <c r="B917" t="s">
        <v>34</v>
      </c>
      <c r="C917">
        <v>4077</v>
      </c>
      <c r="D917" t="s">
        <v>73</v>
      </c>
      <c r="E917">
        <v>25</v>
      </c>
      <c r="F917" t="s">
        <v>74</v>
      </c>
      <c r="G917" t="s">
        <v>74</v>
      </c>
      <c r="H917" t="s">
        <v>75</v>
      </c>
      <c r="I917">
        <v>20191018</v>
      </c>
      <c r="K917" s="1">
        <v>1169002</v>
      </c>
      <c r="L917" t="s">
        <v>76</v>
      </c>
      <c r="M917" t="s">
        <v>77</v>
      </c>
      <c r="N917" t="s">
        <v>78</v>
      </c>
      <c r="O917" t="s">
        <v>36</v>
      </c>
      <c r="P917" t="s">
        <v>36</v>
      </c>
      <c r="Q917" t="s">
        <v>37</v>
      </c>
      <c r="R917" s="1">
        <v>1217518</v>
      </c>
      <c r="S917">
        <v>173000</v>
      </c>
      <c r="T917" s="1">
        <v>79100000</v>
      </c>
      <c r="U917" t="s">
        <v>128</v>
      </c>
      <c r="V917">
        <v>79100000</v>
      </c>
      <c r="W917">
        <v>1</v>
      </c>
      <c r="X917" t="s">
        <v>2883</v>
      </c>
      <c r="Y917" s="1">
        <v>112999920</v>
      </c>
      <c r="Z917" s="1">
        <v>70</v>
      </c>
      <c r="AA917" t="s">
        <v>81</v>
      </c>
      <c r="AB917" t="s">
        <v>82</v>
      </c>
      <c r="AC917">
        <v>360</v>
      </c>
      <c r="AD917" t="s">
        <v>83</v>
      </c>
      <c r="AE917" t="s">
        <v>84</v>
      </c>
      <c r="AF917" t="s">
        <v>82</v>
      </c>
      <c r="AG917" s="1">
        <v>113000000</v>
      </c>
      <c r="AH917" t="s">
        <v>42</v>
      </c>
      <c r="AI917">
        <v>828211</v>
      </c>
    </row>
    <row r="918" spans="1:35" x14ac:dyDescent="0.25">
      <c r="A918" t="s">
        <v>33</v>
      </c>
      <c r="B918" t="s">
        <v>34</v>
      </c>
      <c r="C918">
        <v>4077</v>
      </c>
      <c r="D918" t="s">
        <v>73</v>
      </c>
      <c r="E918">
        <v>25</v>
      </c>
      <c r="F918" t="s">
        <v>74</v>
      </c>
      <c r="G918" t="s">
        <v>74</v>
      </c>
      <c r="H918" t="s">
        <v>75</v>
      </c>
      <c r="I918">
        <v>20191107</v>
      </c>
      <c r="K918" s="1">
        <v>3075712</v>
      </c>
      <c r="L918" t="s">
        <v>76</v>
      </c>
      <c r="M918" t="s">
        <v>77</v>
      </c>
      <c r="N918" t="s">
        <v>85</v>
      </c>
      <c r="O918" t="s">
        <v>36</v>
      </c>
      <c r="P918" t="s">
        <v>36</v>
      </c>
      <c r="Q918" t="s">
        <v>37</v>
      </c>
      <c r="R918" s="1">
        <v>3075712</v>
      </c>
      <c r="S918">
        <v>0</v>
      </c>
      <c r="T918" s="1">
        <v>84000000</v>
      </c>
      <c r="U918" t="s">
        <v>1740</v>
      </c>
      <c r="V918">
        <v>84000000</v>
      </c>
      <c r="W918">
        <v>1</v>
      </c>
      <c r="X918" t="s">
        <v>3021</v>
      </c>
      <c r="Y918" s="1">
        <v>120000000</v>
      </c>
      <c r="Z918" s="1">
        <v>70</v>
      </c>
      <c r="AA918" t="s">
        <v>81</v>
      </c>
      <c r="AB918" t="s">
        <v>82</v>
      </c>
      <c r="AC918">
        <v>240</v>
      </c>
      <c r="AD918" t="s">
        <v>132</v>
      </c>
      <c r="AE918" t="s">
        <v>41</v>
      </c>
      <c r="AF918" t="s">
        <v>82</v>
      </c>
      <c r="AG918" s="1">
        <v>120000000</v>
      </c>
      <c r="AH918" t="s">
        <v>42</v>
      </c>
      <c r="AI918">
        <v>828211</v>
      </c>
    </row>
    <row r="919" spans="1:35" x14ac:dyDescent="0.25">
      <c r="A919" t="s">
        <v>33</v>
      </c>
      <c r="B919" t="s">
        <v>34</v>
      </c>
      <c r="C919">
        <v>4582</v>
      </c>
      <c r="D919" t="s">
        <v>155</v>
      </c>
      <c r="E919">
        <v>25</v>
      </c>
      <c r="F919" t="s">
        <v>74</v>
      </c>
      <c r="G919" t="s">
        <v>74</v>
      </c>
      <c r="H919" t="s">
        <v>75</v>
      </c>
      <c r="I919">
        <v>20191028</v>
      </c>
      <c r="K919" s="1">
        <v>1528116</v>
      </c>
      <c r="L919" t="s">
        <v>76</v>
      </c>
      <c r="M919" t="s">
        <v>77</v>
      </c>
      <c r="N919" t="s">
        <v>85</v>
      </c>
      <c r="O919" t="s">
        <v>36</v>
      </c>
      <c r="P919" t="s">
        <v>36</v>
      </c>
      <c r="Q919" t="s">
        <v>37</v>
      </c>
      <c r="R919" s="1">
        <v>1528116</v>
      </c>
      <c r="S919">
        <v>81458</v>
      </c>
      <c r="T919" s="1">
        <v>78200000</v>
      </c>
      <c r="U919" t="s">
        <v>618</v>
      </c>
      <c r="V919">
        <v>78200000</v>
      </c>
      <c r="W919">
        <v>1</v>
      </c>
      <c r="X919" t="s">
        <v>2883</v>
      </c>
      <c r="Y919" s="1">
        <v>117000000</v>
      </c>
      <c r="Z919" s="1">
        <v>66.84</v>
      </c>
      <c r="AA919" t="s">
        <v>81</v>
      </c>
      <c r="AB919" t="s">
        <v>82</v>
      </c>
      <c r="AC919">
        <v>180</v>
      </c>
      <c r="AD919" t="s">
        <v>89</v>
      </c>
      <c r="AE919" t="s">
        <v>41</v>
      </c>
      <c r="AG919" s="1">
        <v>117000000</v>
      </c>
      <c r="AH919" t="s">
        <v>54</v>
      </c>
      <c r="AI919">
        <v>828211</v>
      </c>
    </row>
    <row r="920" spans="1:35" x14ac:dyDescent="0.25">
      <c r="A920" t="s">
        <v>33</v>
      </c>
      <c r="B920" t="s">
        <v>34</v>
      </c>
      <c r="C920">
        <v>4077</v>
      </c>
      <c r="D920" t="s">
        <v>73</v>
      </c>
      <c r="E920">
        <v>25</v>
      </c>
      <c r="F920" t="s">
        <v>74</v>
      </c>
      <c r="G920" t="s">
        <v>74</v>
      </c>
      <c r="H920" t="s">
        <v>75</v>
      </c>
      <c r="I920">
        <v>20191220</v>
      </c>
      <c r="K920" s="1">
        <v>1285100</v>
      </c>
      <c r="L920" t="s">
        <v>76</v>
      </c>
      <c r="M920" t="s">
        <v>77</v>
      </c>
      <c r="N920" t="s">
        <v>78</v>
      </c>
      <c r="O920" t="s">
        <v>36</v>
      </c>
      <c r="P920" t="s">
        <v>36</v>
      </c>
      <c r="Q920" t="s">
        <v>37</v>
      </c>
      <c r="R920" s="1">
        <v>1285100</v>
      </c>
      <c r="S920">
        <v>0</v>
      </c>
      <c r="T920" s="1">
        <v>84000000</v>
      </c>
      <c r="U920" t="s">
        <v>1740</v>
      </c>
      <c r="V920">
        <v>84000000</v>
      </c>
      <c r="W920">
        <v>1</v>
      </c>
      <c r="X920" t="s">
        <v>3141</v>
      </c>
      <c r="Y920" s="1">
        <v>120000000</v>
      </c>
      <c r="Z920" s="1">
        <v>70</v>
      </c>
      <c r="AA920" t="s">
        <v>81</v>
      </c>
      <c r="AB920" t="s">
        <v>82</v>
      </c>
      <c r="AC920">
        <v>240</v>
      </c>
      <c r="AD920" t="s">
        <v>93</v>
      </c>
      <c r="AE920" t="s">
        <v>84</v>
      </c>
      <c r="AF920" t="s">
        <v>82</v>
      </c>
      <c r="AG920" s="1">
        <v>120000000</v>
      </c>
      <c r="AH920" t="s">
        <v>54</v>
      </c>
      <c r="AI920">
        <v>828211</v>
      </c>
    </row>
    <row r="921" spans="1:35" x14ac:dyDescent="0.25">
      <c r="A921" t="s">
        <v>33</v>
      </c>
      <c r="B921" t="s">
        <v>34</v>
      </c>
      <c r="C921">
        <v>4574</v>
      </c>
      <c r="D921" t="s">
        <v>146</v>
      </c>
      <c r="E921">
        <v>25</v>
      </c>
      <c r="F921" t="s">
        <v>74</v>
      </c>
      <c r="G921" t="s">
        <v>74</v>
      </c>
      <c r="H921" t="s">
        <v>161</v>
      </c>
      <c r="I921">
        <v>20190306</v>
      </c>
      <c r="K921" s="1">
        <v>2749969</v>
      </c>
      <c r="L921" t="s">
        <v>76</v>
      </c>
      <c r="M921" t="s">
        <v>77</v>
      </c>
      <c r="N921" t="s">
        <v>85</v>
      </c>
      <c r="O921" t="s">
        <v>36</v>
      </c>
      <c r="P921" t="s">
        <v>36</v>
      </c>
      <c r="Q921" t="s">
        <v>37</v>
      </c>
      <c r="R921" s="1">
        <v>3457210</v>
      </c>
      <c r="S921">
        <v>1296000</v>
      </c>
      <c r="T921" s="1">
        <v>62860000</v>
      </c>
      <c r="U921" t="s">
        <v>1392</v>
      </c>
      <c r="V921">
        <v>62860000</v>
      </c>
      <c r="W921">
        <v>1</v>
      </c>
      <c r="X921" t="s">
        <v>1359</v>
      </c>
      <c r="Y921" s="1">
        <v>89900000</v>
      </c>
      <c r="Z921" s="1">
        <v>70</v>
      </c>
      <c r="AA921" t="s">
        <v>81</v>
      </c>
      <c r="AB921" t="s">
        <v>82</v>
      </c>
      <c r="AC921">
        <v>180</v>
      </c>
      <c r="AD921" t="s">
        <v>376</v>
      </c>
      <c r="AE921" t="s">
        <v>41</v>
      </c>
      <c r="AF921" t="s">
        <v>82</v>
      </c>
      <c r="AG921" s="1">
        <v>89800000</v>
      </c>
      <c r="AH921" t="s">
        <v>54</v>
      </c>
      <c r="AI921">
        <v>828211</v>
      </c>
    </row>
    <row r="922" spans="1:35" x14ac:dyDescent="0.25">
      <c r="A922" t="s">
        <v>33</v>
      </c>
      <c r="B922" t="s">
        <v>34</v>
      </c>
      <c r="C922">
        <v>53</v>
      </c>
      <c r="D922" t="s">
        <v>172</v>
      </c>
      <c r="E922">
        <v>25</v>
      </c>
      <c r="F922" t="s">
        <v>74</v>
      </c>
      <c r="G922" t="s">
        <v>74</v>
      </c>
      <c r="H922" t="s">
        <v>75</v>
      </c>
      <c r="I922">
        <v>20190114</v>
      </c>
      <c r="K922" s="1">
        <v>5253000</v>
      </c>
      <c r="L922" t="s">
        <v>76</v>
      </c>
      <c r="M922" t="s">
        <v>77</v>
      </c>
      <c r="N922" t="s">
        <v>85</v>
      </c>
      <c r="O922" t="s">
        <v>36</v>
      </c>
      <c r="P922" t="s">
        <v>36</v>
      </c>
      <c r="Q922" t="s">
        <v>45</v>
      </c>
      <c r="R922" s="1">
        <v>5253000</v>
      </c>
      <c r="S922">
        <v>131369</v>
      </c>
      <c r="T922" s="1">
        <v>77000000</v>
      </c>
      <c r="U922" t="s">
        <v>615</v>
      </c>
      <c r="V922">
        <v>77000000</v>
      </c>
      <c r="W922">
        <v>1</v>
      </c>
      <c r="X922" t="s">
        <v>39</v>
      </c>
      <c r="Y922" s="1">
        <v>110500000</v>
      </c>
      <c r="Z922" s="1">
        <v>69.680000000000007</v>
      </c>
      <c r="AA922" t="s">
        <v>81</v>
      </c>
      <c r="AB922" t="s">
        <v>82</v>
      </c>
      <c r="AC922">
        <v>240</v>
      </c>
      <c r="AD922" t="s">
        <v>93</v>
      </c>
      <c r="AE922" t="s">
        <v>41</v>
      </c>
      <c r="AF922" t="s">
        <v>82</v>
      </c>
      <c r="AG922" s="1">
        <v>110500000</v>
      </c>
      <c r="AH922" t="s">
        <v>54</v>
      </c>
      <c r="AI922">
        <v>828211</v>
      </c>
    </row>
    <row r="923" spans="1:35" x14ac:dyDescent="0.25">
      <c r="A923" t="s">
        <v>33</v>
      </c>
      <c r="B923" t="s">
        <v>34</v>
      </c>
      <c r="C923">
        <v>4077</v>
      </c>
      <c r="D923" t="s">
        <v>73</v>
      </c>
      <c r="E923">
        <v>25</v>
      </c>
      <c r="F923" t="s">
        <v>74</v>
      </c>
      <c r="G923" t="s">
        <v>74</v>
      </c>
      <c r="H923" t="s">
        <v>75</v>
      </c>
      <c r="I923">
        <v>20191213</v>
      </c>
      <c r="K923" s="1">
        <v>6943924</v>
      </c>
      <c r="L923" t="s">
        <v>76</v>
      </c>
      <c r="M923" t="s">
        <v>77</v>
      </c>
      <c r="N923" t="s">
        <v>85</v>
      </c>
      <c r="O923" t="s">
        <v>36</v>
      </c>
      <c r="P923" t="s">
        <v>36</v>
      </c>
      <c r="Q923" t="s">
        <v>37</v>
      </c>
      <c r="R923" s="1">
        <v>6943939</v>
      </c>
      <c r="S923">
        <v>0</v>
      </c>
      <c r="T923" s="1">
        <v>50000000</v>
      </c>
      <c r="U923" t="s">
        <v>1740</v>
      </c>
      <c r="V923">
        <v>50000000</v>
      </c>
      <c r="W923">
        <v>1</v>
      </c>
      <c r="X923" t="s">
        <v>3141</v>
      </c>
      <c r="Y923" s="1">
        <v>104700000</v>
      </c>
      <c r="Z923" s="1">
        <v>47.76</v>
      </c>
      <c r="AA923" t="s">
        <v>81</v>
      </c>
      <c r="AB923" t="s">
        <v>82</v>
      </c>
      <c r="AC923">
        <v>60</v>
      </c>
      <c r="AD923" t="s">
        <v>89</v>
      </c>
      <c r="AE923" t="s">
        <v>41</v>
      </c>
      <c r="AG923" s="1">
        <v>104700000</v>
      </c>
      <c r="AH923" t="s">
        <v>54</v>
      </c>
      <c r="AI923">
        <v>828211</v>
      </c>
    </row>
    <row r="924" spans="1:35" x14ac:dyDescent="0.25">
      <c r="A924" t="s">
        <v>33</v>
      </c>
      <c r="B924" t="s">
        <v>34</v>
      </c>
      <c r="C924">
        <v>4560</v>
      </c>
      <c r="D924" t="s">
        <v>287</v>
      </c>
      <c r="E924">
        <v>25</v>
      </c>
      <c r="F924" t="s">
        <v>74</v>
      </c>
      <c r="G924" t="s">
        <v>74</v>
      </c>
      <c r="H924" t="s">
        <v>1978</v>
      </c>
      <c r="I924">
        <v>20190623</v>
      </c>
      <c r="K924" s="1">
        <v>1500000</v>
      </c>
      <c r="L924" t="s">
        <v>76</v>
      </c>
      <c r="M924" t="s">
        <v>77</v>
      </c>
      <c r="N924" t="s">
        <v>78</v>
      </c>
      <c r="O924" t="s">
        <v>36</v>
      </c>
      <c r="P924" t="s">
        <v>36</v>
      </c>
      <c r="Q924" t="s">
        <v>37</v>
      </c>
      <c r="R924" s="1">
        <v>1500000</v>
      </c>
      <c r="S924">
        <v>0</v>
      </c>
      <c r="T924" s="1">
        <v>52000000</v>
      </c>
      <c r="U924" t="s">
        <v>575</v>
      </c>
      <c r="V924">
        <v>52000000</v>
      </c>
      <c r="W924">
        <v>1</v>
      </c>
      <c r="X924" t="s">
        <v>2027</v>
      </c>
      <c r="Y924" s="1">
        <v>90500000</v>
      </c>
      <c r="Z924" s="1">
        <v>57.46</v>
      </c>
      <c r="AA924" t="s">
        <v>81</v>
      </c>
      <c r="AB924" t="s">
        <v>124</v>
      </c>
      <c r="AC924">
        <v>240</v>
      </c>
      <c r="AD924" t="s">
        <v>83</v>
      </c>
      <c r="AE924" t="s">
        <v>84</v>
      </c>
      <c r="AF924" t="s">
        <v>82</v>
      </c>
      <c r="AG924" s="1">
        <v>90500000</v>
      </c>
      <c r="AH924" t="s">
        <v>42</v>
      </c>
      <c r="AI924">
        <v>828211</v>
      </c>
    </row>
    <row r="925" spans="1:35" x14ac:dyDescent="0.25">
      <c r="A925" t="s">
        <v>33</v>
      </c>
      <c r="B925" t="s">
        <v>34</v>
      </c>
      <c r="C925">
        <v>4077</v>
      </c>
      <c r="D925" t="s">
        <v>73</v>
      </c>
      <c r="E925">
        <v>25</v>
      </c>
      <c r="F925" t="s">
        <v>74</v>
      </c>
      <c r="G925" t="s">
        <v>74</v>
      </c>
      <c r="H925" t="s">
        <v>612</v>
      </c>
      <c r="I925">
        <v>20190827</v>
      </c>
      <c r="K925" s="1">
        <v>2724000</v>
      </c>
      <c r="L925" t="s">
        <v>76</v>
      </c>
      <c r="M925" t="s">
        <v>77</v>
      </c>
      <c r="N925" t="s">
        <v>78</v>
      </c>
      <c r="O925" t="s">
        <v>36</v>
      </c>
      <c r="P925" t="s">
        <v>36</v>
      </c>
      <c r="Q925" t="s">
        <v>37</v>
      </c>
      <c r="R925" s="1">
        <v>2724000</v>
      </c>
      <c r="S925">
        <v>177000</v>
      </c>
      <c r="T925" s="1">
        <v>80200000</v>
      </c>
      <c r="U925" t="s">
        <v>1684</v>
      </c>
      <c r="V925">
        <v>80200000</v>
      </c>
      <c r="W925">
        <v>1</v>
      </c>
      <c r="X925" t="s">
        <v>2511</v>
      </c>
      <c r="Y925" s="1">
        <v>117000001</v>
      </c>
      <c r="Z925" s="1">
        <v>68.55</v>
      </c>
      <c r="AA925" t="s">
        <v>81</v>
      </c>
      <c r="AB925" t="s">
        <v>82</v>
      </c>
      <c r="AC925">
        <v>180</v>
      </c>
      <c r="AD925" t="s">
        <v>93</v>
      </c>
      <c r="AE925" t="s">
        <v>84</v>
      </c>
      <c r="AG925" s="1">
        <v>117000000</v>
      </c>
      <c r="AH925" t="s">
        <v>54</v>
      </c>
      <c r="AI925">
        <v>828211</v>
      </c>
    </row>
    <row r="926" spans="1:35" x14ac:dyDescent="0.25">
      <c r="A926" t="s">
        <v>33</v>
      </c>
      <c r="B926" t="s">
        <v>34</v>
      </c>
      <c r="C926">
        <v>4077</v>
      </c>
      <c r="D926" t="s">
        <v>73</v>
      </c>
      <c r="E926">
        <v>25</v>
      </c>
      <c r="F926" t="s">
        <v>74</v>
      </c>
      <c r="G926" t="s">
        <v>74</v>
      </c>
      <c r="H926" t="s">
        <v>75</v>
      </c>
      <c r="I926">
        <v>20190424</v>
      </c>
      <c r="K926" s="1">
        <v>1010832</v>
      </c>
      <c r="L926" t="s">
        <v>76</v>
      </c>
      <c r="M926" t="s">
        <v>77</v>
      </c>
      <c r="N926" t="s">
        <v>78</v>
      </c>
      <c r="O926" t="s">
        <v>36</v>
      </c>
      <c r="P926" t="s">
        <v>36</v>
      </c>
      <c r="Q926" t="s">
        <v>37</v>
      </c>
      <c r="R926" s="1">
        <v>1010832</v>
      </c>
      <c r="S926">
        <v>0</v>
      </c>
      <c r="T926" s="1">
        <v>70000000</v>
      </c>
      <c r="U926" t="s">
        <v>1684</v>
      </c>
      <c r="V926">
        <v>70000000</v>
      </c>
      <c r="W926">
        <v>1</v>
      </c>
      <c r="X926" t="s">
        <v>1587</v>
      </c>
      <c r="Y926" s="1">
        <v>99837681</v>
      </c>
      <c r="Z926" s="1">
        <v>70.11</v>
      </c>
      <c r="AA926" t="s">
        <v>81</v>
      </c>
      <c r="AB926" t="s">
        <v>82</v>
      </c>
      <c r="AC926">
        <v>228</v>
      </c>
      <c r="AD926" t="s">
        <v>93</v>
      </c>
      <c r="AE926" t="s">
        <v>84</v>
      </c>
      <c r="AG926" s="1">
        <v>116400000</v>
      </c>
      <c r="AH926" t="s">
        <v>54</v>
      </c>
      <c r="AI926">
        <v>828211</v>
      </c>
    </row>
    <row r="927" spans="1:35" x14ac:dyDescent="0.25">
      <c r="A927" t="s">
        <v>33</v>
      </c>
      <c r="B927" t="s">
        <v>34</v>
      </c>
      <c r="C927">
        <v>4077</v>
      </c>
      <c r="D927" t="s">
        <v>73</v>
      </c>
      <c r="E927">
        <v>25</v>
      </c>
      <c r="F927" t="s">
        <v>74</v>
      </c>
      <c r="G927" t="s">
        <v>74</v>
      </c>
      <c r="H927" t="s">
        <v>75</v>
      </c>
      <c r="I927">
        <v>20190911</v>
      </c>
      <c r="K927" s="1">
        <v>2214667</v>
      </c>
      <c r="L927" t="s">
        <v>76</v>
      </c>
      <c r="M927" t="s">
        <v>77</v>
      </c>
      <c r="N927" t="s">
        <v>78</v>
      </c>
      <c r="O927" t="s">
        <v>36</v>
      </c>
      <c r="P927" t="s">
        <v>36</v>
      </c>
      <c r="Q927" t="s">
        <v>37</v>
      </c>
      <c r="R927" s="1">
        <v>2361575</v>
      </c>
      <c r="S927">
        <v>234114</v>
      </c>
      <c r="T927" s="1">
        <v>79000000</v>
      </c>
      <c r="U927" t="s">
        <v>71</v>
      </c>
      <c r="V927">
        <v>79000000</v>
      </c>
      <c r="W927">
        <v>1</v>
      </c>
      <c r="X927" t="s">
        <v>2709</v>
      </c>
      <c r="Y927" s="1">
        <v>139600000</v>
      </c>
      <c r="Z927" s="1">
        <v>56.59</v>
      </c>
      <c r="AA927" t="s">
        <v>81</v>
      </c>
      <c r="AB927" t="s">
        <v>82</v>
      </c>
      <c r="AC927">
        <v>360</v>
      </c>
      <c r="AD927" t="s">
        <v>93</v>
      </c>
      <c r="AE927" t="s">
        <v>84</v>
      </c>
      <c r="AG927" s="1">
        <v>139600000</v>
      </c>
      <c r="AH927" t="s">
        <v>54</v>
      </c>
      <c r="AI927">
        <v>828211</v>
      </c>
    </row>
    <row r="928" spans="1:35" x14ac:dyDescent="0.25">
      <c r="A928" t="s">
        <v>33</v>
      </c>
      <c r="B928" t="s">
        <v>34</v>
      </c>
      <c r="C928">
        <v>4077</v>
      </c>
      <c r="D928" t="s">
        <v>73</v>
      </c>
      <c r="E928">
        <v>25</v>
      </c>
      <c r="F928" t="s">
        <v>74</v>
      </c>
      <c r="G928" t="s">
        <v>74</v>
      </c>
      <c r="H928" t="s">
        <v>75</v>
      </c>
      <c r="I928">
        <v>20190925</v>
      </c>
      <c r="K928" s="1">
        <v>3200000</v>
      </c>
      <c r="L928" t="s">
        <v>76</v>
      </c>
      <c r="M928" t="s">
        <v>97</v>
      </c>
      <c r="N928" t="s">
        <v>85</v>
      </c>
      <c r="O928" t="s">
        <v>36</v>
      </c>
      <c r="P928" t="s">
        <v>36</v>
      </c>
      <c r="Q928" t="s">
        <v>37</v>
      </c>
      <c r="R928" s="1">
        <v>3200000</v>
      </c>
      <c r="S928">
        <v>856323</v>
      </c>
      <c r="T928" s="1">
        <v>72000000</v>
      </c>
      <c r="U928" t="s">
        <v>71</v>
      </c>
      <c r="V928">
        <v>72000000</v>
      </c>
      <c r="W928">
        <v>1</v>
      </c>
      <c r="X928" t="s">
        <v>2709</v>
      </c>
      <c r="Y928" s="1">
        <v>139600000</v>
      </c>
      <c r="Z928" s="1">
        <v>51.58</v>
      </c>
      <c r="AA928" t="s">
        <v>81</v>
      </c>
      <c r="AB928" t="s">
        <v>82</v>
      </c>
      <c r="AC928">
        <v>240</v>
      </c>
      <c r="AD928" t="s">
        <v>93</v>
      </c>
      <c r="AE928" t="s">
        <v>41</v>
      </c>
      <c r="AG928" s="1">
        <v>139600000</v>
      </c>
      <c r="AH928" t="s">
        <v>54</v>
      </c>
      <c r="AI928">
        <v>828211</v>
      </c>
    </row>
    <row r="929" spans="1:35" x14ac:dyDescent="0.25">
      <c r="A929" t="s">
        <v>33</v>
      </c>
      <c r="B929" t="s">
        <v>34</v>
      </c>
      <c r="C929">
        <v>39</v>
      </c>
      <c r="D929" t="s">
        <v>292</v>
      </c>
      <c r="E929">
        <v>25</v>
      </c>
      <c r="F929" t="s">
        <v>74</v>
      </c>
      <c r="G929" t="s">
        <v>74</v>
      </c>
      <c r="H929" t="s">
        <v>75</v>
      </c>
      <c r="I929">
        <v>20190104</v>
      </c>
      <c r="K929" s="1">
        <v>1200000</v>
      </c>
      <c r="L929" t="s">
        <v>76</v>
      </c>
      <c r="M929" t="s">
        <v>97</v>
      </c>
      <c r="N929" t="s">
        <v>85</v>
      </c>
      <c r="O929" t="s">
        <v>36</v>
      </c>
      <c r="P929" t="s">
        <v>36</v>
      </c>
      <c r="Q929" t="s">
        <v>37</v>
      </c>
      <c r="R929" s="1">
        <v>1200000</v>
      </c>
      <c r="S929">
        <v>9999</v>
      </c>
      <c r="T929" s="1">
        <v>34900000</v>
      </c>
      <c r="U929" t="s">
        <v>103</v>
      </c>
      <c r="V929">
        <v>34900000</v>
      </c>
      <c r="W929">
        <v>1</v>
      </c>
      <c r="X929" t="s">
        <v>39</v>
      </c>
      <c r="Y929" s="1">
        <v>111795001</v>
      </c>
      <c r="Z929" s="1">
        <v>31.22</v>
      </c>
      <c r="AA929" t="s">
        <v>81</v>
      </c>
      <c r="AB929" t="s">
        <v>82</v>
      </c>
      <c r="AC929">
        <v>240</v>
      </c>
      <c r="AD929" t="s">
        <v>243</v>
      </c>
      <c r="AE929" t="s">
        <v>41</v>
      </c>
      <c r="AG929" s="1">
        <v>111795000</v>
      </c>
      <c r="AH929" t="s">
        <v>42</v>
      </c>
      <c r="AI929">
        <v>828211</v>
      </c>
    </row>
    <row r="930" spans="1:35" x14ac:dyDescent="0.25">
      <c r="A930" t="s">
        <v>33</v>
      </c>
      <c r="B930" t="s">
        <v>34</v>
      </c>
      <c r="C930">
        <v>4507</v>
      </c>
      <c r="D930" t="s">
        <v>58</v>
      </c>
      <c r="E930">
        <v>25</v>
      </c>
      <c r="F930" t="s">
        <v>74</v>
      </c>
      <c r="G930" t="s">
        <v>74</v>
      </c>
      <c r="H930" t="s">
        <v>75</v>
      </c>
      <c r="I930">
        <v>20191021</v>
      </c>
      <c r="K930" s="1">
        <v>1805000</v>
      </c>
      <c r="L930" t="s">
        <v>76</v>
      </c>
      <c r="M930" t="s">
        <v>77</v>
      </c>
      <c r="N930" t="s">
        <v>85</v>
      </c>
      <c r="O930" t="s">
        <v>36</v>
      </c>
      <c r="P930" t="s">
        <v>36</v>
      </c>
      <c r="Q930" t="s">
        <v>37</v>
      </c>
      <c r="R930" s="1">
        <v>1805000</v>
      </c>
      <c r="S930">
        <v>19816</v>
      </c>
      <c r="T930" s="1">
        <v>52000000</v>
      </c>
      <c r="U930" t="s">
        <v>2962</v>
      </c>
      <c r="V930">
        <v>52000000</v>
      </c>
      <c r="W930">
        <v>1</v>
      </c>
      <c r="X930" t="s">
        <v>2883</v>
      </c>
      <c r="Y930" s="1">
        <v>119000000</v>
      </c>
      <c r="Z930" s="1">
        <v>43.7</v>
      </c>
      <c r="AA930" t="s">
        <v>81</v>
      </c>
      <c r="AB930" t="s">
        <v>82</v>
      </c>
      <c r="AC930">
        <v>240</v>
      </c>
      <c r="AD930" t="s">
        <v>384</v>
      </c>
      <c r="AE930" t="s">
        <v>41</v>
      </c>
      <c r="AF930" t="s">
        <v>82</v>
      </c>
      <c r="AG930" s="1">
        <v>119000000</v>
      </c>
      <c r="AH930" t="s">
        <v>42</v>
      </c>
      <c r="AI930">
        <v>828211</v>
      </c>
    </row>
    <row r="931" spans="1:35" x14ac:dyDescent="0.25">
      <c r="A931" t="s">
        <v>33</v>
      </c>
      <c r="B931" t="s">
        <v>34</v>
      </c>
      <c r="C931">
        <v>4077</v>
      </c>
      <c r="D931" t="s">
        <v>73</v>
      </c>
      <c r="E931">
        <v>25</v>
      </c>
      <c r="F931" t="s">
        <v>74</v>
      </c>
      <c r="G931" t="s">
        <v>74</v>
      </c>
      <c r="H931" t="s">
        <v>75</v>
      </c>
      <c r="I931">
        <v>20191106</v>
      </c>
      <c r="K931" s="1">
        <v>1297032</v>
      </c>
      <c r="L931" t="s">
        <v>76</v>
      </c>
      <c r="M931" t="s">
        <v>77</v>
      </c>
      <c r="N931" t="s">
        <v>78</v>
      </c>
      <c r="O931" t="s">
        <v>36</v>
      </c>
      <c r="P931" t="s">
        <v>36</v>
      </c>
      <c r="Q931" t="s">
        <v>37</v>
      </c>
      <c r="R931" s="1">
        <v>1297032</v>
      </c>
      <c r="S931">
        <v>105000</v>
      </c>
      <c r="T931" s="1">
        <v>45000000</v>
      </c>
      <c r="U931" t="s">
        <v>400</v>
      </c>
      <c r="V931">
        <v>45000000</v>
      </c>
      <c r="W931">
        <v>1</v>
      </c>
      <c r="X931" t="s">
        <v>3021</v>
      </c>
      <c r="Y931" s="1">
        <v>95000000</v>
      </c>
      <c r="Z931" s="1">
        <v>47.37</v>
      </c>
      <c r="AA931" t="s">
        <v>81</v>
      </c>
      <c r="AB931" t="s">
        <v>82</v>
      </c>
      <c r="AC931">
        <v>240</v>
      </c>
      <c r="AD931" t="s">
        <v>83</v>
      </c>
      <c r="AE931" t="s">
        <v>84</v>
      </c>
      <c r="AF931" t="s">
        <v>82</v>
      </c>
      <c r="AG931" s="1">
        <v>95000000</v>
      </c>
      <c r="AH931" t="s">
        <v>54</v>
      </c>
      <c r="AI931">
        <v>828211</v>
      </c>
    </row>
    <row r="932" spans="1:35" x14ac:dyDescent="0.25">
      <c r="A932" t="s">
        <v>33</v>
      </c>
      <c r="B932" t="s">
        <v>34</v>
      </c>
      <c r="C932">
        <v>38</v>
      </c>
      <c r="D932" t="s">
        <v>438</v>
      </c>
      <c r="E932">
        <v>25</v>
      </c>
      <c r="F932" t="s">
        <v>74</v>
      </c>
      <c r="G932" t="s">
        <v>74</v>
      </c>
      <c r="H932" t="s">
        <v>161</v>
      </c>
      <c r="I932">
        <v>20190319</v>
      </c>
      <c r="K932" s="1">
        <v>1573844</v>
      </c>
      <c r="L932" t="s">
        <v>76</v>
      </c>
      <c r="M932" t="s">
        <v>97</v>
      </c>
      <c r="N932" t="s">
        <v>85</v>
      </c>
      <c r="O932" t="s">
        <v>36</v>
      </c>
      <c r="P932" t="s">
        <v>36</v>
      </c>
      <c r="Q932" t="s">
        <v>37</v>
      </c>
      <c r="R932" s="1">
        <v>2428836</v>
      </c>
      <c r="S932">
        <v>545728</v>
      </c>
      <c r="T932" s="1">
        <v>64930520</v>
      </c>
      <c r="U932" t="s">
        <v>123</v>
      </c>
      <c r="V932">
        <v>64930520</v>
      </c>
      <c r="W932">
        <v>1</v>
      </c>
      <c r="X932" t="s">
        <v>1359</v>
      </c>
      <c r="Y932" s="1">
        <v>116350000</v>
      </c>
      <c r="Z932" s="1">
        <v>55.81</v>
      </c>
      <c r="AA932" t="s">
        <v>81</v>
      </c>
      <c r="AB932" t="s">
        <v>82</v>
      </c>
      <c r="AC932">
        <v>240</v>
      </c>
      <c r="AD932" t="s">
        <v>89</v>
      </c>
      <c r="AE932" t="s">
        <v>41</v>
      </c>
      <c r="AG932" s="1">
        <v>116350000</v>
      </c>
      <c r="AH932" t="s">
        <v>54</v>
      </c>
      <c r="AI932">
        <v>828211</v>
      </c>
    </row>
    <row r="933" spans="1:35" x14ac:dyDescent="0.25">
      <c r="A933" t="s">
        <v>33</v>
      </c>
      <c r="B933" t="s">
        <v>34</v>
      </c>
      <c r="C933">
        <v>28</v>
      </c>
      <c r="D933" t="s">
        <v>55</v>
      </c>
      <c r="E933">
        <v>25</v>
      </c>
      <c r="F933" t="s">
        <v>74</v>
      </c>
      <c r="G933" t="s">
        <v>74</v>
      </c>
      <c r="H933" t="s">
        <v>1978</v>
      </c>
      <c r="I933">
        <v>20190812</v>
      </c>
      <c r="J933" t="s">
        <v>96</v>
      </c>
      <c r="K933" s="1">
        <v>1838993</v>
      </c>
      <c r="L933" t="s">
        <v>130</v>
      </c>
      <c r="M933" t="s">
        <v>77</v>
      </c>
      <c r="N933" t="s">
        <v>251</v>
      </c>
      <c r="O933" t="s">
        <v>36</v>
      </c>
      <c r="P933" t="s">
        <v>36</v>
      </c>
      <c r="Q933" t="s">
        <v>45</v>
      </c>
      <c r="R933" s="1">
        <v>3500000</v>
      </c>
      <c r="S933">
        <v>163155</v>
      </c>
      <c r="T933" s="1">
        <v>77000000</v>
      </c>
      <c r="V933">
        <v>0</v>
      </c>
      <c r="W933">
        <v>0</v>
      </c>
      <c r="X933" t="s">
        <v>2511</v>
      </c>
      <c r="Y933" s="1">
        <v>33000001</v>
      </c>
      <c r="Z933" s="1">
        <v>70</v>
      </c>
      <c r="AA933" t="s">
        <v>164</v>
      </c>
      <c r="AB933" t="s">
        <v>124</v>
      </c>
      <c r="AC933">
        <v>180</v>
      </c>
      <c r="AD933" t="s">
        <v>93</v>
      </c>
      <c r="AE933" t="s">
        <v>41</v>
      </c>
      <c r="AG933" s="1">
        <v>107348000</v>
      </c>
      <c r="AH933" t="s">
        <v>42</v>
      </c>
      <c r="AI933">
        <v>828211</v>
      </c>
    </row>
    <row r="934" spans="1:35" x14ac:dyDescent="0.25">
      <c r="A934" t="s">
        <v>33</v>
      </c>
      <c r="B934" t="s">
        <v>34</v>
      </c>
      <c r="C934">
        <v>4077</v>
      </c>
      <c r="D934" t="s">
        <v>73</v>
      </c>
      <c r="E934">
        <v>25</v>
      </c>
      <c r="F934" t="s">
        <v>74</v>
      </c>
      <c r="G934" t="s">
        <v>74</v>
      </c>
      <c r="H934" t="s">
        <v>75</v>
      </c>
      <c r="I934">
        <v>20190812</v>
      </c>
      <c r="K934" s="1">
        <v>1400000</v>
      </c>
      <c r="L934" t="s">
        <v>76</v>
      </c>
      <c r="M934" t="s">
        <v>77</v>
      </c>
      <c r="N934" t="s">
        <v>78</v>
      </c>
      <c r="O934" t="s">
        <v>36</v>
      </c>
      <c r="P934" t="s">
        <v>36</v>
      </c>
      <c r="Q934" t="s">
        <v>37</v>
      </c>
      <c r="R934" s="1">
        <v>1400000</v>
      </c>
      <c r="S934">
        <v>31733</v>
      </c>
      <c r="T934" s="1">
        <v>73200000</v>
      </c>
      <c r="U934" t="s">
        <v>1740</v>
      </c>
      <c r="V934">
        <v>73200000</v>
      </c>
      <c r="W934">
        <v>1</v>
      </c>
      <c r="X934" t="s">
        <v>2511</v>
      </c>
      <c r="Y934" s="1">
        <v>110500000</v>
      </c>
      <c r="Z934" s="1">
        <v>66.239999999999995</v>
      </c>
      <c r="AA934" t="s">
        <v>81</v>
      </c>
      <c r="AB934" t="s">
        <v>82</v>
      </c>
      <c r="AC934">
        <v>360</v>
      </c>
      <c r="AD934" t="s">
        <v>89</v>
      </c>
      <c r="AE934" t="s">
        <v>84</v>
      </c>
      <c r="AG934" s="1">
        <v>110500000</v>
      </c>
      <c r="AH934" t="s">
        <v>42</v>
      </c>
      <c r="AI934">
        <v>828211</v>
      </c>
    </row>
    <row r="935" spans="1:35" x14ac:dyDescent="0.25">
      <c r="A935" t="s">
        <v>33</v>
      </c>
      <c r="B935" t="s">
        <v>34</v>
      </c>
      <c r="C935">
        <v>4568</v>
      </c>
      <c r="D935" t="s">
        <v>147</v>
      </c>
      <c r="E935">
        <v>24</v>
      </c>
      <c r="F935" t="s">
        <v>74</v>
      </c>
      <c r="G935" t="s">
        <v>74</v>
      </c>
      <c r="H935" t="s">
        <v>1978</v>
      </c>
      <c r="I935">
        <v>20190712</v>
      </c>
      <c r="K935" s="1">
        <v>848000</v>
      </c>
      <c r="L935" t="s">
        <v>76</v>
      </c>
      <c r="M935" t="s">
        <v>77</v>
      </c>
      <c r="N935" t="s">
        <v>85</v>
      </c>
      <c r="O935" t="s">
        <v>36</v>
      </c>
      <c r="P935" t="s">
        <v>36</v>
      </c>
      <c r="Q935" t="s">
        <v>37</v>
      </c>
      <c r="R935" s="1">
        <v>875310</v>
      </c>
      <c r="S935">
        <v>6347</v>
      </c>
      <c r="T935" s="1">
        <v>65000000</v>
      </c>
      <c r="U935" t="s">
        <v>1318</v>
      </c>
      <c r="V935">
        <v>65000000</v>
      </c>
      <c r="W935">
        <v>1</v>
      </c>
      <c r="X935" t="s">
        <v>2242</v>
      </c>
      <c r="Y935" s="1">
        <v>86946520</v>
      </c>
      <c r="Z935" s="1">
        <v>74.760000000000005</v>
      </c>
      <c r="AA935" t="s">
        <v>81</v>
      </c>
      <c r="AB935" t="s">
        <v>124</v>
      </c>
      <c r="AC935">
        <v>120</v>
      </c>
      <c r="AD935" t="s">
        <v>302</v>
      </c>
      <c r="AE935" t="s">
        <v>41</v>
      </c>
      <c r="AG935" s="1">
        <v>111790000</v>
      </c>
      <c r="AH935" t="s">
        <v>42</v>
      </c>
      <c r="AI935">
        <v>828211</v>
      </c>
    </row>
    <row r="936" spans="1:35" x14ac:dyDescent="0.25">
      <c r="A936" t="s">
        <v>33</v>
      </c>
      <c r="B936" t="s">
        <v>34</v>
      </c>
      <c r="C936">
        <v>4077</v>
      </c>
      <c r="D936" t="s">
        <v>73</v>
      </c>
      <c r="E936">
        <v>24</v>
      </c>
      <c r="F936" t="s">
        <v>74</v>
      </c>
      <c r="G936" t="s">
        <v>74</v>
      </c>
      <c r="H936" t="s">
        <v>75</v>
      </c>
      <c r="I936">
        <v>20190523</v>
      </c>
      <c r="K936" s="1">
        <v>1656864</v>
      </c>
      <c r="L936" t="s">
        <v>76</v>
      </c>
      <c r="M936" t="s">
        <v>97</v>
      </c>
      <c r="N936" t="s">
        <v>85</v>
      </c>
      <c r="O936" t="s">
        <v>36</v>
      </c>
      <c r="P936" t="s">
        <v>36</v>
      </c>
      <c r="Q936" t="s">
        <v>37</v>
      </c>
      <c r="R936" s="1">
        <v>1656864</v>
      </c>
      <c r="S936">
        <v>919542</v>
      </c>
      <c r="T936" s="1">
        <v>84000000</v>
      </c>
      <c r="U936" t="s">
        <v>126</v>
      </c>
      <c r="V936">
        <v>84000000</v>
      </c>
      <c r="W936">
        <v>1</v>
      </c>
      <c r="X936" t="s">
        <v>1812</v>
      </c>
      <c r="Y936" s="1">
        <v>120000000</v>
      </c>
      <c r="Z936" s="1">
        <v>70</v>
      </c>
      <c r="AA936" t="s">
        <v>81</v>
      </c>
      <c r="AB936" t="s">
        <v>82</v>
      </c>
      <c r="AC936">
        <v>120</v>
      </c>
      <c r="AD936" t="s">
        <v>132</v>
      </c>
      <c r="AE936" t="s">
        <v>41</v>
      </c>
      <c r="AG936" s="1">
        <v>120000000</v>
      </c>
      <c r="AH936" t="s">
        <v>54</v>
      </c>
      <c r="AI936">
        <v>828211</v>
      </c>
    </row>
    <row r="937" spans="1:35" x14ac:dyDescent="0.25">
      <c r="A937" t="s">
        <v>33</v>
      </c>
      <c r="B937" t="s">
        <v>34</v>
      </c>
      <c r="C937">
        <v>4077</v>
      </c>
      <c r="D937" t="s">
        <v>73</v>
      </c>
      <c r="E937">
        <v>24</v>
      </c>
      <c r="F937" t="s">
        <v>74</v>
      </c>
      <c r="G937" t="s">
        <v>74</v>
      </c>
      <c r="H937" t="s">
        <v>75</v>
      </c>
      <c r="I937">
        <v>20190927</v>
      </c>
      <c r="K937" s="1">
        <v>1019884</v>
      </c>
      <c r="L937" t="s">
        <v>76</v>
      </c>
      <c r="M937" t="s">
        <v>77</v>
      </c>
      <c r="N937" t="s">
        <v>78</v>
      </c>
      <c r="O937" t="s">
        <v>36</v>
      </c>
      <c r="P937" t="s">
        <v>36</v>
      </c>
      <c r="Q937" t="s">
        <v>37</v>
      </c>
      <c r="R937" s="1">
        <v>1848000</v>
      </c>
      <c r="S937">
        <v>0</v>
      </c>
      <c r="T937" s="1">
        <v>64000000</v>
      </c>
      <c r="U937" t="s">
        <v>232</v>
      </c>
      <c r="V937">
        <v>64000000</v>
      </c>
      <c r="W937">
        <v>1</v>
      </c>
      <c r="X937" t="s">
        <v>2709</v>
      </c>
      <c r="Y937" s="1">
        <v>122944421</v>
      </c>
      <c r="Z937" s="1">
        <v>52.06</v>
      </c>
      <c r="AA937" t="s">
        <v>81</v>
      </c>
      <c r="AB937" t="s">
        <v>82</v>
      </c>
      <c r="AC937">
        <v>240</v>
      </c>
      <c r="AD937" t="s">
        <v>89</v>
      </c>
      <c r="AE937" t="s">
        <v>84</v>
      </c>
      <c r="AG937" s="1">
        <v>117944421</v>
      </c>
      <c r="AH937" t="s">
        <v>54</v>
      </c>
      <c r="AI937">
        <v>828211</v>
      </c>
    </row>
    <row r="938" spans="1:35" x14ac:dyDescent="0.25">
      <c r="A938" t="s">
        <v>33</v>
      </c>
      <c r="B938" t="s">
        <v>34</v>
      </c>
      <c r="C938">
        <v>4661</v>
      </c>
      <c r="D938" t="s">
        <v>422</v>
      </c>
      <c r="E938">
        <v>24</v>
      </c>
      <c r="F938" t="s">
        <v>74</v>
      </c>
      <c r="G938" t="s">
        <v>74</v>
      </c>
      <c r="H938" t="s">
        <v>75</v>
      </c>
      <c r="I938">
        <v>20190830</v>
      </c>
      <c r="K938" s="1">
        <v>1187000</v>
      </c>
      <c r="L938" t="s">
        <v>130</v>
      </c>
      <c r="M938" t="s">
        <v>97</v>
      </c>
      <c r="N938" t="s">
        <v>251</v>
      </c>
      <c r="O938" t="s">
        <v>36</v>
      </c>
      <c r="P938" t="s">
        <v>36</v>
      </c>
      <c r="Q938" t="s">
        <v>37</v>
      </c>
      <c r="R938" s="1">
        <v>3387000</v>
      </c>
      <c r="S938">
        <v>596000</v>
      </c>
      <c r="T938" s="1">
        <v>112000000</v>
      </c>
      <c r="V938">
        <v>112000000</v>
      </c>
      <c r="W938">
        <v>1</v>
      </c>
      <c r="X938" t="s">
        <v>2511</v>
      </c>
      <c r="Y938" s="1">
        <v>160000000</v>
      </c>
      <c r="Z938" s="1">
        <v>70</v>
      </c>
      <c r="AA938" t="s">
        <v>164</v>
      </c>
      <c r="AB938" t="s">
        <v>82</v>
      </c>
      <c r="AC938">
        <v>180</v>
      </c>
      <c r="AD938" t="s">
        <v>93</v>
      </c>
      <c r="AE938" t="s">
        <v>41</v>
      </c>
      <c r="AG938" s="1">
        <v>164192000</v>
      </c>
      <c r="AH938" t="s">
        <v>54</v>
      </c>
      <c r="AI938">
        <v>828211</v>
      </c>
    </row>
    <row r="939" spans="1:35" x14ac:dyDescent="0.25">
      <c r="A939" t="s">
        <v>33</v>
      </c>
      <c r="B939" t="s">
        <v>34</v>
      </c>
      <c r="C939">
        <v>82</v>
      </c>
      <c r="D939" t="s">
        <v>281</v>
      </c>
      <c r="E939">
        <v>24</v>
      </c>
      <c r="F939" t="s">
        <v>74</v>
      </c>
      <c r="G939" t="s">
        <v>74</v>
      </c>
      <c r="H939" t="s">
        <v>75</v>
      </c>
      <c r="I939">
        <v>20190320</v>
      </c>
      <c r="J939" t="s">
        <v>111</v>
      </c>
      <c r="K939" s="1">
        <v>1143000</v>
      </c>
      <c r="L939" t="s">
        <v>76</v>
      </c>
      <c r="M939" t="s">
        <v>97</v>
      </c>
      <c r="N939" t="s">
        <v>85</v>
      </c>
      <c r="O939" t="s">
        <v>36</v>
      </c>
      <c r="P939" t="s">
        <v>36</v>
      </c>
      <c r="Q939" t="s">
        <v>37</v>
      </c>
      <c r="R939" s="1">
        <v>1325000</v>
      </c>
      <c r="S939">
        <v>49107</v>
      </c>
      <c r="T939" s="1">
        <v>171500000</v>
      </c>
      <c r="U939" t="s">
        <v>349</v>
      </c>
      <c r="V939">
        <v>0</v>
      </c>
      <c r="W939">
        <v>0</v>
      </c>
      <c r="X939" t="s">
        <v>1359</v>
      </c>
      <c r="Y939" s="1">
        <v>40308001</v>
      </c>
      <c r="Z939" s="1">
        <v>80.97</v>
      </c>
      <c r="AA939" t="s">
        <v>81</v>
      </c>
      <c r="AB939" t="s">
        <v>82</v>
      </c>
      <c r="AC939">
        <v>180</v>
      </c>
      <c r="AD939" t="s">
        <v>132</v>
      </c>
      <c r="AE939" t="s">
        <v>41</v>
      </c>
      <c r="AG939" s="1">
        <v>211808000</v>
      </c>
      <c r="AH939" t="s">
        <v>42</v>
      </c>
      <c r="AI939">
        <v>828211</v>
      </c>
    </row>
    <row r="940" spans="1:35" x14ac:dyDescent="0.25">
      <c r="A940" t="s">
        <v>33</v>
      </c>
      <c r="B940" t="s">
        <v>34</v>
      </c>
      <c r="C940">
        <v>4077</v>
      </c>
      <c r="D940" t="s">
        <v>73</v>
      </c>
      <c r="E940">
        <v>24</v>
      </c>
      <c r="F940" t="s">
        <v>74</v>
      </c>
      <c r="G940" t="s">
        <v>74</v>
      </c>
      <c r="H940" t="s">
        <v>612</v>
      </c>
      <c r="I940">
        <v>20190515</v>
      </c>
      <c r="K940" s="1">
        <v>1660000</v>
      </c>
      <c r="L940" t="s">
        <v>76</v>
      </c>
      <c r="M940" t="s">
        <v>97</v>
      </c>
      <c r="N940" t="s">
        <v>85</v>
      </c>
      <c r="O940" t="s">
        <v>36</v>
      </c>
      <c r="P940" t="s">
        <v>36</v>
      </c>
      <c r="Q940" t="s">
        <v>37</v>
      </c>
      <c r="R940" s="1">
        <v>1750563</v>
      </c>
      <c r="S940">
        <v>282000</v>
      </c>
      <c r="T940" s="1">
        <v>76900000</v>
      </c>
      <c r="U940" t="s">
        <v>1036</v>
      </c>
      <c r="V940">
        <v>76900000</v>
      </c>
      <c r="W940">
        <v>1</v>
      </c>
      <c r="X940" t="s">
        <v>1812</v>
      </c>
      <c r="Y940" s="1">
        <v>99837681</v>
      </c>
      <c r="Z940" s="1">
        <v>77.03</v>
      </c>
      <c r="AA940" t="s">
        <v>81</v>
      </c>
      <c r="AB940" t="s">
        <v>82</v>
      </c>
      <c r="AC940">
        <v>204</v>
      </c>
      <c r="AD940" t="s">
        <v>93</v>
      </c>
      <c r="AE940" t="s">
        <v>41</v>
      </c>
      <c r="AF940" t="s">
        <v>82</v>
      </c>
      <c r="AG940" s="1">
        <v>116400000</v>
      </c>
      <c r="AH940" t="s">
        <v>54</v>
      </c>
      <c r="AI940">
        <v>828211</v>
      </c>
    </row>
    <row r="941" spans="1:35" x14ac:dyDescent="0.25">
      <c r="A941" t="s">
        <v>33</v>
      </c>
      <c r="B941" t="s">
        <v>34</v>
      </c>
      <c r="C941">
        <v>4077</v>
      </c>
      <c r="D941" t="s">
        <v>73</v>
      </c>
      <c r="E941">
        <v>24</v>
      </c>
      <c r="F941" t="s">
        <v>74</v>
      </c>
      <c r="G941" t="s">
        <v>74</v>
      </c>
      <c r="H941" t="s">
        <v>75</v>
      </c>
      <c r="I941">
        <v>20190515</v>
      </c>
      <c r="K941" s="1">
        <v>5624789</v>
      </c>
      <c r="L941" t="s">
        <v>76</v>
      </c>
      <c r="M941" t="s">
        <v>77</v>
      </c>
      <c r="N941" t="s">
        <v>85</v>
      </c>
      <c r="O941" t="s">
        <v>36</v>
      </c>
      <c r="P941" t="s">
        <v>36</v>
      </c>
      <c r="Q941" t="s">
        <v>37</v>
      </c>
      <c r="R941" s="1">
        <v>5624789</v>
      </c>
      <c r="S941">
        <v>201258</v>
      </c>
      <c r="T941" s="1">
        <v>77000000</v>
      </c>
      <c r="U941" t="s">
        <v>240</v>
      </c>
      <c r="V941">
        <v>77000000</v>
      </c>
      <c r="W941">
        <v>1</v>
      </c>
      <c r="X941" t="s">
        <v>1812</v>
      </c>
      <c r="Y941" s="1">
        <v>110000000</v>
      </c>
      <c r="Z941" s="1">
        <v>70</v>
      </c>
      <c r="AA941" t="s">
        <v>81</v>
      </c>
      <c r="AB941" t="s">
        <v>82</v>
      </c>
      <c r="AC941">
        <v>240</v>
      </c>
      <c r="AD941" t="s">
        <v>89</v>
      </c>
      <c r="AE941" t="s">
        <v>41</v>
      </c>
      <c r="AF941" t="s">
        <v>82</v>
      </c>
      <c r="AG941" s="1">
        <v>110000000</v>
      </c>
      <c r="AH941" t="s">
        <v>42</v>
      </c>
      <c r="AI941">
        <v>828211</v>
      </c>
    </row>
    <row r="942" spans="1:35" x14ac:dyDescent="0.25">
      <c r="A942" t="s">
        <v>33</v>
      </c>
      <c r="B942" t="s">
        <v>34</v>
      </c>
      <c r="C942">
        <v>4077</v>
      </c>
      <c r="D942" t="s">
        <v>73</v>
      </c>
      <c r="E942">
        <v>24</v>
      </c>
      <c r="F942" t="s">
        <v>74</v>
      </c>
      <c r="G942" t="s">
        <v>74</v>
      </c>
      <c r="H942" t="s">
        <v>75</v>
      </c>
      <c r="I942">
        <v>20190730</v>
      </c>
      <c r="K942" s="1">
        <v>1718168</v>
      </c>
      <c r="L942" t="s">
        <v>76</v>
      </c>
      <c r="M942" t="s">
        <v>77</v>
      </c>
      <c r="N942" t="s">
        <v>78</v>
      </c>
      <c r="O942" t="s">
        <v>36</v>
      </c>
      <c r="P942" t="s">
        <v>36</v>
      </c>
      <c r="Q942" t="s">
        <v>37</v>
      </c>
      <c r="R942" s="1">
        <v>1718168</v>
      </c>
      <c r="S942">
        <v>111435</v>
      </c>
      <c r="T942" s="1">
        <v>67000000</v>
      </c>
      <c r="U942" t="s">
        <v>71</v>
      </c>
      <c r="V942">
        <v>67000000</v>
      </c>
      <c r="W942">
        <v>1</v>
      </c>
      <c r="X942" t="s">
        <v>2242</v>
      </c>
      <c r="Y942" s="1">
        <v>139600000</v>
      </c>
      <c r="Z942" s="1">
        <v>47.99</v>
      </c>
      <c r="AA942" t="s">
        <v>81</v>
      </c>
      <c r="AB942" t="s">
        <v>82</v>
      </c>
      <c r="AC942">
        <v>360</v>
      </c>
      <c r="AD942" t="s">
        <v>93</v>
      </c>
      <c r="AE942" t="s">
        <v>84</v>
      </c>
      <c r="AG942" s="1">
        <v>139600000</v>
      </c>
      <c r="AH942" t="s">
        <v>54</v>
      </c>
      <c r="AI942">
        <v>828211</v>
      </c>
    </row>
    <row r="943" spans="1:35" x14ac:dyDescent="0.25">
      <c r="A943" t="s">
        <v>33</v>
      </c>
      <c r="B943" t="s">
        <v>34</v>
      </c>
      <c r="C943">
        <v>4077</v>
      </c>
      <c r="D943" t="s">
        <v>73</v>
      </c>
      <c r="E943">
        <v>24</v>
      </c>
      <c r="F943" t="s">
        <v>74</v>
      </c>
      <c r="G943" t="s">
        <v>74</v>
      </c>
      <c r="H943" t="s">
        <v>75</v>
      </c>
      <c r="I943">
        <v>20190925</v>
      </c>
      <c r="K943" s="1">
        <v>2219055</v>
      </c>
      <c r="L943" t="s">
        <v>76</v>
      </c>
      <c r="M943" t="s">
        <v>77</v>
      </c>
      <c r="N943" t="s">
        <v>78</v>
      </c>
      <c r="O943" t="s">
        <v>36</v>
      </c>
      <c r="P943" t="s">
        <v>36</v>
      </c>
      <c r="Q943" t="s">
        <v>37</v>
      </c>
      <c r="R943" s="1">
        <v>2219055</v>
      </c>
      <c r="S943">
        <v>302660</v>
      </c>
      <c r="T943" s="1">
        <v>74776904</v>
      </c>
      <c r="U943" t="s">
        <v>123</v>
      </c>
      <c r="V943">
        <v>74776904</v>
      </c>
      <c r="W943">
        <v>1</v>
      </c>
      <c r="X943" t="s">
        <v>2709</v>
      </c>
      <c r="Y943" s="1">
        <v>110450459</v>
      </c>
      <c r="Z943" s="1">
        <v>67.7</v>
      </c>
      <c r="AA943" t="s">
        <v>81</v>
      </c>
      <c r="AB943" t="s">
        <v>82</v>
      </c>
      <c r="AC943">
        <v>240</v>
      </c>
      <c r="AD943" t="s">
        <v>89</v>
      </c>
      <c r="AE943" t="s">
        <v>84</v>
      </c>
      <c r="AF943" t="s">
        <v>82</v>
      </c>
      <c r="AG943" s="1">
        <v>110450459</v>
      </c>
      <c r="AH943" t="s">
        <v>54</v>
      </c>
      <c r="AI943">
        <v>828211</v>
      </c>
    </row>
    <row r="944" spans="1:35" x14ac:dyDescent="0.25">
      <c r="A944" t="s">
        <v>33</v>
      </c>
      <c r="B944" t="s">
        <v>34</v>
      </c>
      <c r="C944">
        <v>4077</v>
      </c>
      <c r="D944" t="s">
        <v>73</v>
      </c>
      <c r="E944">
        <v>24</v>
      </c>
      <c r="F944" t="s">
        <v>74</v>
      </c>
      <c r="G944" t="s">
        <v>74</v>
      </c>
      <c r="H944" t="s">
        <v>75</v>
      </c>
      <c r="I944">
        <v>20190618</v>
      </c>
      <c r="K944" s="1">
        <v>1701247</v>
      </c>
      <c r="L944" t="s">
        <v>76</v>
      </c>
      <c r="M944" t="s">
        <v>77</v>
      </c>
      <c r="N944" t="s">
        <v>78</v>
      </c>
      <c r="O944" t="s">
        <v>36</v>
      </c>
      <c r="P944" t="s">
        <v>36</v>
      </c>
      <c r="Q944" t="s">
        <v>37</v>
      </c>
      <c r="R944" s="1">
        <v>1701247</v>
      </c>
      <c r="S944">
        <v>0</v>
      </c>
      <c r="T944" s="1">
        <v>27000000</v>
      </c>
      <c r="U944" t="s">
        <v>221</v>
      </c>
      <c r="V944">
        <v>27000000</v>
      </c>
      <c r="W944">
        <v>1</v>
      </c>
      <c r="X944" t="s">
        <v>2027</v>
      </c>
      <c r="Y944" s="1">
        <v>62000000</v>
      </c>
      <c r="Z944" s="1">
        <v>43.55</v>
      </c>
      <c r="AA944" t="s">
        <v>81</v>
      </c>
      <c r="AB944" t="s">
        <v>82</v>
      </c>
      <c r="AC944">
        <v>240</v>
      </c>
      <c r="AD944" t="s">
        <v>353</v>
      </c>
      <c r="AE944" t="s">
        <v>84</v>
      </c>
      <c r="AF944" t="s">
        <v>82</v>
      </c>
      <c r="AG944" s="1">
        <v>62000000</v>
      </c>
      <c r="AH944" t="s">
        <v>54</v>
      </c>
      <c r="AI944">
        <v>828211</v>
      </c>
    </row>
    <row r="945" spans="1:35" x14ac:dyDescent="0.25">
      <c r="A945" t="s">
        <v>33</v>
      </c>
      <c r="B945" t="s">
        <v>34</v>
      </c>
      <c r="C945">
        <v>4077</v>
      </c>
      <c r="D945" t="s">
        <v>73</v>
      </c>
      <c r="E945">
        <v>24</v>
      </c>
      <c r="F945" t="s">
        <v>74</v>
      </c>
      <c r="G945" t="s">
        <v>74</v>
      </c>
      <c r="H945" t="s">
        <v>75</v>
      </c>
      <c r="I945">
        <v>20190829</v>
      </c>
      <c r="K945" s="1">
        <v>2470000</v>
      </c>
      <c r="L945" t="s">
        <v>76</v>
      </c>
      <c r="M945" t="s">
        <v>77</v>
      </c>
      <c r="N945" t="s">
        <v>85</v>
      </c>
      <c r="O945" t="s">
        <v>36</v>
      </c>
      <c r="P945" t="s">
        <v>36</v>
      </c>
      <c r="Q945" t="s">
        <v>37</v>
      </c>
      <c r="R945" s="1">
        <v>2470000</v>
      </c>
      <c r="S945">
        <v>50589</v>
      </c>
      <c r="T945" s="1">
        <v>99000000</v>
      </c>
      <c r="U945" t="s">
        <v>240</v>
      </c>
      <c r="V945">
        <v>99000000</v>
      </c>
      <c r="W945">
        <v>1</v>
      </c>
      <c r="X945" t="s">
        <v>2511</v>
      </c>
      <c r="Y945" s="1">
        <v>144931027</v>
      </c>
      <c r="Z945" s="1">
        <v>68.31</v>
      </c>
      <c r="AA945" t="s">
        <v>81</v>
      </c>
      <c r="AB945" t="s">
        <v>82</v>
      </c>
      <c r="AC945">
        <v>180</v>
      </c>
      <c r="AD945" t="s">
        <v>132</v>
      </c>
      <c r="AE945" t="s">
        <v>41</v>
      </c>
      <c r="AG945" s="1">
        <v>144931027</v>
      </c>
      <c r="AH945" t="s">
        <v>54</v>
      </c>
      <c r="AI945">
        <v>828211</v>
      </c>
    </row>
    <row r="946" spans="1:35" x14ac:dyDescent="0.25">
      <c r="A946" t="s">
        <v>33</v>
      </c>
      <c r="B946" t="s">
        <v>34</v>
      </c>
      <c r="C946">
        <v>4623</v>
      </c>
      <c r="D946" t="s">
        <v>159</v>
      </c>
      <c r="E946">
        <v>24</v>
      </c>
      <c r="F946" t="s">
        <v>74</v>
      </c>
      <c r="G946" t="s">
        <v>74</v>
      </c>
      <c r="H946" t="s">
        <v>75</v>
      </c>
      <c r="I946">
        <v>20190718</v>
      </c>
      <c r="K946" s="1">
        <v>1177000</v>
      </c>
      <c r="L946" t="s">
        <v>76</v>
      </c>
      <c r="M946" t="s">
        <v>77</v>
      </c>
      <c r="N946" t="s">
        <v>85</v>
      </c>
      <c r="O946" t="s">
        <v>36</v>
      </c>
      <c r="P946" t="s">
        <v>36</v>
      </c>
      <c r="Q946" t="s">
        <v>37</v>
      </c>
      <c r="R946" s="1">
        <v>1547000</v>
      </c>
      <c r="S946">
        <v>38723</v>
      </c>
      <c r="T946" s="1">
        <v>43800000</v>
      </c>
      <c r="U946" t="s">
        <v>71</v>
      </c>
      <c r="V946">
        <v>43800000</v>
      </c>
      <c r="W946">
        <v>1</v>
      </c>
      <c r="X946" t="s">
        <v>2242</v>
      </c>
      <c r="Y946" s="1">
        <v>111795660</v>
      </c>
      <c r="Z946" s="1">
        <v>39.18</v>
      </c>
      <c r="AA946" t="s">
        <v>81</v>
      </c>
      <c r="AB946" t="s">
        <v>82</v>
      </c>
      <c r="AC946">
        <v>240</v>
      </c>
      <c r="AD946" t="s">
        <v>384</v>
      </c>
      <c r="AE946" t="s">
        <v>41</v>
      </c>
      <c r="AF946" t="s">
        <v>82</v>
      </c>
      <c r="AG946" s="1">
        <v>111795660</v>
      </c>
      <c r="AH946" t="s">
        <v>54</v>
      </c>
      <c r="AI946">
        <v>828211</v>
      </c>
    </row>
    <row r="947" spans="1:35" x14ac:dyDescent="0.25">
      <c r="A947" t="s">
        <v>33</v>
      </c>
      <c r="B947" t="s">
        <v>34</v>
      </c>
      <c r="C947">
        <v>4077</v>
      </c>
      <c r="D947" t="s">
        <v>73</v>
      </c>
      <c r="E947">
        <v>24</v>
      </c>
      <c r="F947" t="s">
        <v>74</v>
      </c>
      <c r="G947" t="s">
        <v>74</v>
      </c>
      <c r="H947" t="s">
        <v>75</v>
      </c>
      <c r="I947">
        <v>20190403</v>
      </c>
      <c r="K947" s="1">
        <v>3193912</v>
      </c>
      <c r="L947" t="s">
        <v>76</v>
      </c>
      <c r="M947" t="s">
        <v>77</v>
      </c>
      <c r="N947" t="s">
        <v>85</v>
      </c>
      <c r="O947" t="s">
        <v>36</v>
      </c>
      <c r="P947" t="s">
        <v>36</v>
      </c>
      <c r="Q947" t="s">
        <v>37</v>
      </c>
      <c r="R947" s="1">
        <v>3193912</v>
      </c>
      <c r="S947">
        <v>1042545</v>
      </c>
      <c r="T947" s="1">
        <v>83800000</v>
      </c>
      <c r="U947" t="s">
        <v>71</v>
      </c>
      <c r="V947">
        <v>83800000</v>
      </c>
      <c r="W947">
        <v>1</v>
      </c>
      <c r="X947" t="s">
        <v>1587</v>
      </c>
      <c r="Y947" s="1">
        <v>119800000</v>
      </c>
      <c r="Z947" s="1">
        <v>69.95</v>
      </c>
      <c r="AA947" t="s">
        <v>81</v>
      </c>
      <c r="AB947" t="s">
        <v>82</v>
      </c>
      <c r="AC947">
        <v>204</v>
      </c>
      <c r="AD947" t="s">
        <v>376</v>
      </c>
      <c r="AE947" t="s">
        <v>41</v>
      </c>
      <c r="AF947" t="s">
        <v>82</v>
      </c>
      <c r="AG947" s="1">
        <v>119800000</v>
      </c>
      <c r="AH947" t="s">
        <v>42</v>
      </c>
      <c r="AI947">
        <v>828211</v>
      </c>
    </row>
    <row r="948" spans="1:35" x14ac:dyDescent="0.25">
      <c r="A948" t="s">
        <v>33</v>
      </c>
      <c r="B948" t="s">
        <v>34</v>
      </c>
      <c r="C948">
        <v>4077</v>
      </c>
      <c r="D948" t="s">
        <v>73</v>
      </c>
      <c r="E948">
        <v>24</v>
      </c>
      <c r="F948" t="s">
        <v>74</v>
      </c>
      <c r="G948" t="s">
        <v>74</v>
      </c>
      <c r="H948" t="s">
        <v>1978</v>
      </c>
      <c r="I948">
        <v>20190710</v>
      </c>
      <c r="K948" s="1">
        <v>1252000</v>
      </c>
      <c r="L948" t="s">
        <v>76</v>
      </c>
      <c r="M948" t="s">
        <v>77</v>
      </c>
      <c r="N948" t="s">
        <v>78</v>
      </c>
      <c r="O948" t="s">
        <v>36</v>
      </c>
      <c r="P948" t="s">
        <v>36</v>
      </c>
      <c r="Q948" t="s">
        <v>37</v>
      </c>
      <c r="R948" s="1">
        <v>1349032</v>
      </c>
      <c r="S948">
        <v>0</v>
      </c>
      <c r="T948" s="1">
        <v>57000000</v>
      </c>
      <c r="U948" t="s">
        <v>510</v>
      </c>
      <c r="V948">
        <v>57000000</v>
      </c>
      <c r="W948">
        <v>1</v>
      </c>
      <c r="X948" t="s">
        <v>2242</v>
      </c>
      <c r="Y948" s="1">
        <v>91240000</v>
      </c>
      <c r="Z948" s="1">
        <v>62.47</v>
      </c>
      <c r="AA948" t="s">
        <v>81</v>
      </c>
      <c r="AB948" t="s">
        <v>124</v>
      </c>
      <c r="AC948">
        <v>360</v>
      </c>
      <c r="AD948" t="s">
        <v>83</v>
      </c>
      <c r="AE948" t="s">
        <v>84</v>
      </c>
      <c r="AG948" s="1">
        <v>91240000</v>
      </c>
      <c r="AH948" t="s">
        <v>42</v>
      </c>
      <c r="AI948">
        <v>828211</v>
      </c>
    </row>
    <row r="949" spans="1:35" x14ac:dyDescent="0.25">
      <c r="A949" t="s">
        <v>33</v>
      </c>
      <c r="B949" t="s">
        <v>34</v>
      </c>
      <c r="C949">
        <v>4077</v>
      </c>
      <c r="D949" t="s">
        <v>73</v>
      </c>
      <c r="E949">
        <v>24</v>
      </c>
      <c r="F949" t="s">
        <v>74</v>
      </c>
      <c r="G949" t="s">
        <v>74</v>
      </c>
      <c r="H949" t="s">
        <v>75</v>
      </c>
      <c r="I949">
        <v>20190611</v>
      </c>
      <c r="K949" s="1">
        <v>2579500</v>
      </c>
      <c r="L949" t="s">
        <v>76</v>
      </c>
      <c r="M949" t="s">
        <v>77</v>
      </c>
      <c r="N949" t="s">
        <v>85</v>
      </c>
      <c r="O949" t="s">
        <v>36</v>
      </c>
      <c r="P949" t="s">
        <v>36</v>
      </c>
      <c r="Q949" t="s">
        <v>37</v>
      </c>
      <c r="R949" s="1">
        <v>2579500</v>
      </c>
      <c r="S949">
        <v>92670</v>
      </c>
      <c r="T949" s="1">
        <v>72500000</v>
      </c>
      <c r="U949" t="s">
        <v>71</v>
      </c>
      <c r="V949">
        <v>72500000</v>
      </c>
      <c r="W949">
        <v>1</v>
      </c>
      <c r="X949" t="s">
        <v>2027</v>
      </c>
      <c r="Y949" s="1">
        <v>140000000</v>
      </c>
      <c r="Z949" s="1">
        <v>51.79</v>
      </c>
      <c r="AA949" t="s">
        <v>81</v>
      </c>
      <c r="AB949" t="s">
        <v>82</v>
      </c>
      <c r="AC949">
        <v>240</v>
      </c>
      <c r="AD949" t="s">
        <v>93</v>
      </c>
      <c r="AE949" t="s">
        <v>41</v>
      </c>
      <c r="AG949" s="1">
        <v>140000000</v>
      </c>
      <c r="AH949" t="s">
        <v>54</v>
      </c>
      <c r="AI949">
        <v>828211</v>
      </c>
    </row>
    <row r="950" spans="1:35" x14ac:dyDescent="0.25">
      <c r="A950" t="s">
        <v>33</v>
      </c>
      <c r="B950" t="s">
        <v>34</v>
      </c>
      <c r="C950">
        <v>4077</v>
      </c>
      <c r="D950" t="s">
        <v>73</v>
      </c>
      <c r="E950">
        <v>24</v>
      </c>
      <c r="F950" t="s">
        <v>74</v>
      </c>
      <c r="G950" t="s">
        <v>74</v>
      </c>
      <c r="H950" t="s">
        <v>75</v>
      </c>
      <c r="I950">
        <v>20191220</v>
      </c>
      <c r="K950" s="1">
        <v>2500000</v>
      </c>
      <c r="L950" t="s">
        <v>76</v>
      </c>
      <c r="M950" t="s">
        <v>77</v>
      </c>
      <c r="N950" t="s">
        <v>85</v>
      </c>
      <c r="O950" t="s">
        <v>36</v>
      </c>
      <c r="P950" t="s">
        <v>36</v>
      </c>
      <c r="Q950" t="s">
        <v>37</v>
      </c>
      <c r="R950" s="1">
        <v>2572654</v>
      </c>
      <c r="S950">
        <v>0</v>
      </c>
      <c r="T950" s="1">
        <v>61000000</v>
      </c>
      <c r="U950" t="s">
        <v>618</v>
      </c>
      <c r="V950">
        <v>61000000</v>
      </c>
      <c r="W950">
        <v>1</v>
      </c>
      <c r="X950" t="s">
        <v>3141</v>
      </c>
      <c r="Y950" s="1">
        <v>111795660</v>
      </c>
      <c r="Z950" s="1">
        <v>54.56</v>
      </c>
      <c r="AA950" t="s">
        <v>81</v>
      </c>
      <c r="AB950" t="s">
        <v>82</v>
      </c>
      <c r="AC950">
        <v>180</v>
      </c>
      <c r="AD950" t="s">
        <v>132</v>
      </c>
      <c r="AE950" t="s">
        <v>41</v>
      </c>
      <c r="AF950" t="s">
        <v>82</v>
      </c>
      <c r="AG950" s="1">
        <v>111795660</v>
      </c>
      <c r="AH950" t="s">
        <v>42</v>
      </c>
      <c r="AI950">
        <v>828211</v>
      </c>
    </row>
    <row r="951" spans="1:35" x14ac:dyDescent="0.25">
      <c r="A951" t="s">
        <v>33</v>
      </c>
      <c r="B951" t="s">
        <v>34</v>
      </c>
      <c r="C951">
        <v>4077</v>
      </c>
      <c r="D951" t="s">
        <v>73</v>
      </c>
      <c r="E951">
        <v>24</v>
      </c>
      <c r="F951" t="s">
        <v>74</v>
      </c>
      <c r="G951" t="s">
        <v>74</v>
      </c>
      <c r="H951" t="s">
        <v>75</v>
      </c>
      <c r="I951">
        <v>20190821</v>
      </c>
      <c r="K951" s="1">
        <v>1210000</v>
      </c>
      <c r="L951" t="s">
        <v>76</v>
      </c>
      <c r="M951" t="s">
        <v>77</v>
      </c>
      <c r="N951" t="s">
        <v>78</v>
      </c>
      <c r="O951" t="s">
        <v>36</v>
      </c>
      <c r="P951" t="s">
        <v>36</v>
      </c>
      <c r="Q951" t="s">
        <v>37</v>
      </c>
      <c r="R951" s="1">
        <v>1210000</v>
      </c>
      <c r="S951">
        <v>271956</v>
      </c>
      <c r="T951" s="1">
        <v>64000000</v>
      </c>
      <c r="U951" t="s">
        <v>1684</v>
      </c>
      <c r="V951">
        <v>64000000</v>
      </c>
      <c r="W951">
        <v>1</v>
      </c>
      <c r="X951" t="s">
        <v>2511</v>
      </c>
      <c r="Y951" s="1">
        <v>115000000</v>
      </c>
      <c r="Z951" s="1">
        <v>55.65</v>
      </c>
      <c r="AA951" t="s">
        <v>81</v>
      </c>
      <c r="AB951" t="s">
        <v>82</v>
      </c>
      <c r="AC951">
        <v>360</v>
      </c>
      <c r="AD951" t="s">
        <v>93</v>
      </c>
      <c r="AE951" t="s">
        <v>84</v>
      </c>
      <c r="AG951" s="1">
        <v>115000000</v>
      </c>
      <c r="AH951" t="s">
        <v>54</v>
      </c>
      <c r="AI951">
        <v>828211</v>
      </c>
    </row>
    <row r="952" spans="1:35" x14ac:dyDescent="0.25">
      <c r="A952" t="s">
        <v>33</v>
      </c>
      <c r="B952" t="s">
        <v>34</v>
      </c>
      <c r="C952">
        <v>4077</v>
      </c>
      <c r="D952" t="s">
        <v>73</v>
      </c>
      <c r="E952">
        <v>24</v>
      </c>
      <c r="F952" t="s">
        <v>74</v>
      </c>
      <c r="G952" t="s">
        <v>74</v>
      </c>
      <c r="H952" t="s">
        <v>75</v>
      </c>
      <c r="I952">
        <v>20191030</v>
      </c>
      <c r="J952" t="s">
        <v>105</v>
      </c>
      <c r="K952" s="1">
        <v>828116</v>
      </c>
      <c r="L952" t="s">
        <v>76</v>
      </c>
      <c r="M952" t="s">
        <v>77</v>
      </c>
      <c r="N952" t="s">
        <v>78</v>
      </c>
      <c r="O952" t="s">
        <v>36</v>
      </c>
      <c r="P952" t="s">
        <v>36</v>
      </c>
      <c r="Q952" t="s">
        <v>37</v>
      </c>
      <c r="R952" s="1">
        <v>933000</v>
      </c>
      <c r="S952">
        <v>0</v>
      </c>
      <c r="T952" s="1">
        <v>36000000</v>
      </c>
      <c r="U952" t="s">
        <v>613</v>
      </c>
      <c r="V952">
        <v>0</v>
      </c>
      <c r="W952">
        <v>0</v>
      </c>
      <c r="X952" t="s">
        <v>2883</v>
      </c>
      <c r="Y952" s="1">
        <v>49300001</v>
      </c>
      <c r="Z952" s="1">
        <v>42.2</v>
      </c>
      <c r="AA952" t="s">
        <v>81</v>
      </c>
      <c r="AB952" t="s">
        <v>82</v>
      </c>
      <c r="AC952">
        <v>360</v>
      </c>
      <c r="AD952" t="s">
        <v>93</v>
      </c>
      <c r="AE952" t="s">
        <v>84</v>
      </c>
      <c r="AF952" t="s">
        <v>82</v>
      </c>
      <c r="AG952" s="1">
        <v>85300000</v>
      </c>
      <c r="AH952" t="s">
        <v>54</v>
      </c>
      <c r="AI952">
        <v>828211</v>
      </c>
    </row>
    <row r="953" spans="1:35" x14ac:dyDescent="0.25">
      <c r="A953" t="s">
        <v>33</v>
      </c>
      <c r="B953" t="s">
        <v>34</v>
      </c>
      <c r="C953">
        <v>4077</v>
      </c>
      <c r="D953" t="s">
        <v>73</v>
      </c>
      <c r="E953">
        <v>24</v>
      </c>
      <c r="F953" t="s">
        <v>74</v>
      </c>
      <c r="G953" t="s">
        <v>74</v>
      </c>
      <c r="H953" t="s">
        <v>75</v>
      </c>
      <c r="I953">
        <v>20190709</v>
      </c>
      <c r="K953" s="1">
        <v>1825000</v>
      </c>
      <c r="L953" t="s">
        <v>76</v>
      </c>
      <c r="M953" t="s">
        <v>77</v>
      </c>
      <c r="N953" t="s">
        <v>85</v>
      </c>
      <c r="O953" t="s">
        <v>36</v>
      </c>
      <c r="P953" t="s">
        <v>36</v>
      </c>
      <c r="Q953" t="s">
        <v>37</v>
      </c>
      <c r="R953" s="1">
        <v>1825000</v>
      </c>
      <c r="S953">
        <v>335532</v>
      </c>
      <c r="T953" s="1">
        <v>43900000</v>
      </c>
      <c r="U953" t="s">
        <v>1310</v>
      </c>
      <c r="V953">
        <v>43900000</v>
      </c>
      <c r="W953">
        <v>1</v>
      </c>
      <c r="X953" t="s">
        <v>2242</v>
      </c>
      <c r="Y953" s="1">
        <v>67250000</v>
      </c>
      <c r="Z953" s="1">
        <v>65.28</v>
      </c>
      <c r="AA953" t="s">
        <v>81</v>
      </c>
      <c r="AB953" t="s">
        <v>82</v>
      </c>
      <c r="AC953">
        <v>240</v>
      </c>
      <c r="AD953" t="s">
        <v>265</v>
      </c>
      <c r="AE953" t="s">
        <v>41</v>
      </c>
      <c r="AF953" t="s">
        <v>82</v>
      </c>
      <c r="AG953" s="1">
        <v>67250000</v>
      </c>
      <c r="AH953" t="s">
        <v>42</v>
      </c>
      <c r="AI953">
        <v>828211</v>
      </c>
    </row>
    <row r="954" spans="1:35" x14ac:dyDescent="0.25">
      <c r="A954" t="s">
        <v>33</v>
      </c>
      <c r="B954" t="s">
        <v>34</v>
      </c>
      <c r="C954">
        <v>4582</v>
      </c>
      <c r="D954" t="s">
        <v>155</v>
      </c>
      <c r="E954">
        <v>24</v>
      </c>
      <c r="F954" t="s">
        <v>74</v>
      </c>
      <c r="G954" t="s">
        <v>74</v>
      </c>
      <c r="H954" t="s">
        <v>75</v>
      </c>
      <c r="I954">
        <v>20190218</v>
      </c>
      <c r="J954" t="s">
        <v>105</v>
      </c>
      <c r="K954" s="1">
        <v>5121543</v>
      </c>
      <c r="L954" t="s">
        <v>76</v>
      </c>
      <c r="M954" t="s">
        <v>97</v>
      </c>
      <c r="N954" t="s">
        <v>220</v>
      </c>
      <c r="O954" t="s">
        <v>36</v>
      </c>
      <c r="P954" t="s">
        <v>44</v>
      </c>
      <c r="Q954" t="s">
        <v>45</v>
      </c>
      <c r="R954" s="1">
        <v>12000000</v>
      </c>
      <c r="S954">
        <v>1226000</v>
      </c>
      <c r="T954" s="1">
        <v>79800000</v>
      </c>
      <c r="U954" t="s">
        <v>712</v>
      </c>
      <c r="V954">
        <v>0</v>
      </c>
      <c r="W954">
        <v>0</v>
      </c>
      <c r="X954" t="s">
        <v>1037</v>
      </c>
      <c r="Y954" s="1">
        <v>34200001</v>
      </c>
      <c r="Z954" s="1">
        <v>70</v>
      </c>
      <c r="AA954" t="s">
        <v>81</v>
      </c>
      <c r="AB954" t="s">
        <v>82</v>
      </c>
      <c r="AC954">
        <v>180</v>
      </c>
      <c r="AD954" t="s">
        <v>419</v>
      </c>
      <c r="AE954" t="s">
        <v>151</v>
      </c>
      <c r="AG954" s="1">
        <v>114000000</v>
      </c>
      <c r="AH954" t="s">
        <v>54</v>
      </c>
      <c r="AI954">
        <v>828211</v>
      </c>
    </row>
    <row r="955" spans="1:35" x14ac:dyDescent="0.25">
      <c r="A955" t="s">
        <v>33</v>
      </c>
      <c r="B955" t="s">
        <v>34</v>
      </c>
      <c r="C955">
        <v>4550</v>
      </c>
      <c r="D955" t="s">
        <v>341</v>
      </c>
      <c r="E955">
        <v>24</v>
      </c>
      <c r="F955" t="s">
        <v>74</v>
      </c>
      <c r="G955" t="s">
        <v>74</v>
      </c>
      <c r="H955" t="s">
        <v>75</v>
      </c>
      <c r="I955">
        <v>20190814</v>
      </c>
      <c r="J955" t="s">
        <v>111</v>
      </c>
      <c r="K955" s="1">
        <v>884848</v>
      </c>
      <c r="L955" t="s">
        <v>76</v>
      </c>
      <c r="M955" t="s">
        <v>77</v>
      </c>
      <c r="N955" t="s">
        <v>85</v>
      </c>
      <c r="O955" t="s">
        <v>36</v>
      </c>
      <c r="P955" t="s">
        <v>36</v>
      </c>
      <c r="Q955" t="s">
        <v>37</v>
      </c>
      <c r="R955" s="1">
        <v>1284848</v>
      </c>
      <c r="S955">
        <v>261000</v>
      </c>
      <c r="T955" s="1">
        <v>54000000</v>
      </c>
      <c r="U955" t="s">
        <v>240</v>
      </c>
      <c r="V955">
        <v>0</v>
      </c>
      <c r="W955">
        <v>0</v>
      </c>
      <c r="X955" t="s">
        <v>2511</v>
      </c>
      <c r="Y955" s="1">
        <v>33700001</v>
      </c>
      <c r="Z955" s="1">
        <v>61.57</v>
      </c>
      <c r="AA955" t="s">
        <v>81</v>
      </c>
      <c r="AB955" t="s">
        <v>82</v>
      </c>
      <c r="AC955">
        <v>240</v>
      </c>
      <c r="AD955" t="s">
        <v>89</v>
      </c>
      <c r="AE955" t="s">
        <v>41</v>
      </c>
      <c r="AF955" t="s">
        <v>82</v>
      </c>
      <c r="AG955" s="1">
        <v>87700000</v>
      </c>
      <c r="AH955" t="s">
        <v>42</v>
      </c>
      <c r="AI955">
        <v>828211</v>
      </c>
    </row>
    <row r="956" spans="1:35" x14ac:dyDescent="0.25">
      <c r="A956" t="s">
        <v>33</v>
      </c>
      <c r="B956" t="s">
        <v>34</v>
      </c>
      <c r="C956">
        <v>10</v>
      </c>
      <c r="D956" t="s">
        <v>236</v>
      </c>
      <c r="E956">
        <v>24</v>
      </c>
      <c r="F956" t="s">
        <v>74</v>
      </c>
      <c r="G956" t="s">
        <v>74</v>
      </c>
      <c r="H956" t="s">
        <v>75</v>
      </c>
      <c r="I956">
        <v>20190425</v>
      </c>
      <c r="K956" s="1">
        <v>828116</v>
      </c>
      <c r="L956" t="s">
        <v>76</v>
      </c>
      <c r="M956" t="s">
        <v>77</v>
      </c>
      <c r="N956" t="s">
        <v>85</v>
      </c>
      <c r="O956" t="s">
        <v>36</v>
      </c>
      <c r="P956" t="s">
        <v>36</v>
      </c>
      <c r="Q956" t="s">
        <v>37</v>
      </c>
      <c r="R956" s="1">
        <v>828116</v>
      </c>
      <c r="S956">
        <v>0</v>
      </c>
      <c r="T956" s="1">
        <v>47900000</v>
      </c>
      <c r="U956" t="s">
        <v>618</v>
      </c>
      <c r="V956">
        <v>47900000</v>
      </c>
      <c r="W956">
        <v>1</v>
      </c>
      <c r="X956" t="s">
        <v>1587</v>
      </c>
      <c r="Y956" s="1">
        <v>112000001</v>
      </c>
      <c r="Z956" s="1">
        <v>42.77</v>
      </c>
      <c r="AA956" t="s">
        <v>81</v>
      </c>
      <c r="AB956" t="s">
        <v>82</v>
      </c>
      <c r="AC956">
        <v>240</v>
      </c>
      <c r="AD956" t="s">
        <v>93</v>
      </c>
      <c r="AE956" t="s">
        <v>41</v>
      </c>
      <c r="AG956" s="1">
        <v>112000000</v>
      </c>
      <c r="AH956" t="s">
        <v>54</v>
      </c>
      <c r="AI956">
        <v>828211</v>
      </c>
    </row>
    <row r="957" spans="1:35" x14ac:dyDescent="0.25">
      <c r="A957" t="s">
        <v>33</v>
      </c>
      <c r="B957" t="s">
        <v>34</v>
      </c>
      <c r="C957">
        <v>4077</v>
      </c>
      <c r="D957" t="s">
        <v>73</v>
      </c>
      <c r="E957">
        <v>24</v>
      </c>
      <c r="F957" t="s">
        <v>74</v>
      </c>
      <c r="G957" t="s">
        <v>74</v>
      </c>
      <c r="H957" t="s">
        <v>538</v>
      </c>
      <c r="I957">
        <v>20190607</v>
      </c>
      <c r="K957" s="1">
        <v>1297781</v>
      </c>
      <c r="L957" t="s">
        <v>76</v>
      </c>
      <c r="M957" t="s">
        <v>77</v>
      </c>
      <c r="N957" t="s">
        <v>85</v>
      </c>
      <c r="O957" t="s">
        <v>36</v>
      </c>
      <c r="P957" t="s">
        <v>36</v>
      </c>
      <c r="Q957" t="s">
        <v>37</v>
      </c>
      <c r="R957" s="1">
        <v>1297781</v>
      </c>
      <c r="S957">
        <v>609221</v>
      </c>
      <c r="T957" s="1">
        <v>52015164</v>
      </c>
      <c r="U957" t="s">
        <v>128</v>
      </c>
      <c r="V957">
        <v>52015164</v>
      </c>
      <c r="W957">
        <v>1</v>
      </c>
      <c r="X957" t="s">
        <v>2027</v>
      </c>
      <c r="Y957" s="1">
        <v>83982720</v>
      </c>
      <c r="Z957" s="1">
        <v>61.94</v>
      </c>
      <c r="AA957" t="s">
        <v>81</v>
      </c>
      <c r="AB957" t="s">
        <v>82</v>
      </c>
      <c r="AC957">
        <v>240</v>
      </c>
      <c r="AD957" t="s">
        <v>83</v>
      </c>
      <c r="AE957" t="s">
        <v>41</v>
      </c>
      <c r="AF957" t="s">
        <v>82</v>
      </c>
      <c r="AG957" s="1">
        <v>83982720</v>
      </c>
      <c r="AH957" t="s">
        <v>42</v>
      </c>
      <c r="AI957">
        <v>828211</v>
      </c>
    </row>
    <row r="958" spans="1:35" x14ac:dyDescent="0.25">
      <c r="A958" t="s">
        <v>33</v>
      </c>
      <c r="B958" t="s">
        <v>34</v>
      </c>
      <c r="C958">
        <v>4077</v>
      </c>
      <c r="D958" t="s">
        <v>73</v>
      </c>
      <c r="E958">
        <v>24</v>
      </c>
      <c r="F958" t="s">
        <v>74</v>
      </c>
      <c r="G958" t="s">
        <v>74</v>
      </c>
      <c r="H958" t="s">
        <v>75</v>
      </c>
      <c r="I958">
        <v>20190703</v>
      </c>
      <c r="K958" s="1">
        <v>1566248</v>
      </c>
      <c r="L958" t="s">
        <v>76</v>
      </c>
      <c r="M958" t="s">
        <v>77</v>
      </c>
      <c r="N958" t="s">
        <v>78</v>
      </c>
      <c r="O958" t="s">
        <v>36</v>
      </c>
      <c r="P958" t="s">
        <v>36</v>
      </c>
      <c r="Q958" t="s">
        <v>37</v>
      </c>
      <c r="R958" s="1">
        <v>1597032</v>
      </c>
      <c r="S958">
        <v>0</v>
      </c>
      <c r="T958" s="1">
        <v>60000000</v>
      </c>
      <c r="U958" t="s">
        <v>123</v>
      </c>
      <c r="V958">
        <v>60000000</v>
      </c>
      <c r="W958">
        <v>1</v>
      </c>
      <c r="X958" t="s">
        <v>2242</v>
      </c>
      <c r="Y958" s="1">
        <v>116278106</v>
      </c>
      <c r="Z958" s="1">
        <v>51.6</v>
      </c>
      <c r="AA958" t="s">
        <v>81</v>
      </c>
      <c r="AB958" t="s">
        <v>82</v>
      </c>
      <c r="AC958">
        <v>360</v>
      </c>
      <c r="AD958" t="s">
        <v>89</v>
      </c>
      <c r="AE958" t="s">
        <v>84</v>
      </c>
      <c r="AF958" t="s">
        <v>82</v>
      </c>
      <c r="AG958" s="1">
        <v>116278106</v>
      </c>
      <c r="AH958" t="s">
        <v>54</v>
      </c>
      <c r="AI958">
        <v>828211</v>
      </c>
    </row>
    <row r="959" spans="1:35" x14ac:dyDescent="0.25">
      <c r="A959" t="s">
        <v>33</v>
      </c>
      <c r="B959" t="s">
        <v>34</v>
      </c>
      <c r="C959">
        <v>23</v>
      </c>
      <c r="D959" t="s">
        <v>52</v>
      </c>
      <c r="E959">
        <v>24</v>
      </c>
      <c r="F959" t="s">
        <v>74</v>
      </c>
      <c r="G959" t="s">
        <v>74</v>
      </c>
      <c r="H959" t="s">
        <v>75</v>
      </c>
      <c r="I959">
        <v>20190811</v>
      </c>
      <c r="K959" s="1">
        <v>1200000</v>
      </c>
      <c r="L959" t="s">
        <v>76</v>
      </c>
      <c r="M959" t="s">
        <v>77</v>
      </c>
      <c r="N959" t="s">
        <v>78</v>
      </c>
      <c r="O959" t="s">
        <v>36</v>
      </c>
      <c r="P959" t="s">
        <v>36</v>
      </c>
      <c r="Q959" t="s">
        <v>37</v>
      </c>
      <c r="R959" s="1">
        <v>1200000</v>
      </c>
      <c r="S959">
        <v>0</v>
      </c>
      <c r="T959" s="1">
        <v>44100000</v>
      </c>
      <c r="U959" t="s">
        <v>103</v>
      </c>
      <c r="V959">
        <v>44100000</v>
      </c>
      <c r="W959">
        <v>1</v>
      </c>
      <c r="X959" t="s">
        <v>2511</v>
      </c>
      <c r="Y959" s="1">
        <v>75080460</v>
      </c>
      <c r="Z959" s="1">
        <v>58.74</v>
      </c>
      <c r="AA959" t="s">
        <v>81</v>
      </c>
      <c r="AB959" t="s">
        <v>82</v>
      </c>
      <c r="AC959">
        <v>360</v>
      </c>
      <c r="AD959" t="s">
        <v>83</v>
      </c>
      <c r="AE959" t="s">
        <v>84</v>
      </c>
      <c r="AF959" t="s">
        <v>82</v>
      </c>
      <c r="AG959" s="1">
        <v>75080460</v>
      </c>
      <c r="AH959" t="s">
        <v>42</v>
      </c>
      <c r="AI959">
        <v>828211</v>
      </c>
    </row>
    <row r="960" spans="1:35" x14ac:dyDescent="0.25">
      <c r="A960" t="s">
        <v>33</v>
      </c>
      <c r="B960" t="s">
        <v>34</v>
      </c>
      <c r="C960">
        <v>4077</v>
      </c>
      <c r="D960" t="s">
        <v>73</v>
      </c>
      <c r="E960">
        <v>24</v>
      </c>
      <c r="F960" t="s">
        <v>74</v>
      </c>
      <c r="G960" t="s">
        <v>74</v>
      </c>
      <c r="H960" t="s">
        <v>75</v>
      </c>
      <c r="I960">
        <v>20190814</v>
      </c>
      <c r="K960" s="1">
        <v>3000000</v>
      </c>
      <c r="L960" t="s">
        <v>76</v>
      </c>
      <c r="M960" t="s">
        <v>97</v>
      </c>
      <c r="N960" t="s">
        <v>78</v>
      </c>
      <c r="O960" t="s">
        <v>36</v>
      </c>
      <c r="P960" t="s">
        <v>36</v>
      </c>
      <c r="Q960" t="s">
        <v>37</v>
      </c>
      <c r="R960" s="1">
        <v>3000000</v>
      </c>
      <c r="S960">
        <v>0</v>
      </c>
      <c r="T960" s="1">
        <v>91300000</v>
      </c>
      <c r="U960" t="s">
        <v>71</v>
      </c>
      <c r="V960">
        <v>91300000</v>
      </c>
      <c r="W960">
        <v>1</v>
      </c>
      <c r="X960" t="s">
        <v>2511</v>
      </c>
      <c r="Y960" s="1">
        <v>137000000</v>
      </c>
      <c r="Z960" s="1">
        <v>66.64</v>
      </c>
      <c r="AA960" t="s">
        <v>81</v>
      </c>
      <c r="AB960" t="s">
        <v>82</v>
      </c>
      <c r="AC960">
        <v>240</v>
      </c>
      <c r="AD960" t="s">
        <v>243</v>
      </c>
      <c r="AE960" t="s">
        <v>84</v>
      </c>
      <c r="AG960" s="1">
        <v>137000000</v>
      </c>
      <c r="AH960" t="s">
        <v>54</v>
      </c>
      <c r="AI960">
        <v>828211</v>
      </c>
    </row>
    <row r="961" spans="1:35" x14ac:dyDescent="0.25">
      <c r="A961" t="s">
        <v>33</v>
      </c>
      <c r="B961" t="s">
        <v>34</v>
      </c>
      <c r="C961">
        <v>4667</v>
      </c>
      <c r="D961" t="s">
        <v>141</v>
      </c>
      <c r="E961">
        <v>24</v>
      </c>
      <c r="F961" t="s">
        <v>74</v>
      </c>
      <c r="G961" t="s">
        <v>74</v>
      </c>
      <c r="H961" t="s">
        <v>75</v>
      </c>
      <c r="I961">
        <v>20190115</v>
      </c>
      <c r="K961" s="1">
        <v>2755537</v>
      </c>
      <c r="L961" t="s">
        <v>76</v>
      </c>
      <c r="M961" t="s">
        <v>77</v>
      </c>
      <c r="N961" t="s">
        <v>85</v>
      </c>
      <c r="O961" t="s">
        <v>36</v>
      </c>
      <c r="P961" t="s">
        <v>36</v>
      </c>
      <c r="Q961" t="s">
        <v>37</v>
      </c>
      <c r="R961" s="1">
        <v>2755537</v>
      </c>
      <c r="S961">
        <v>0</v>
      </c>
      <c r="T961" s="1">
        <v>71000000</v>
      </c>
      <c r="U961" t="s">
        <v>791</v>
      </c>
      <c r="V961">
        <v>71000000</v>
      </c>
      <c r="W961">
        <v>1</v>
      </c>
      <c r="X961" t="s">
        <v>39</v>
      </c>
      <c r="Y961" s="1">
        <v>111795660</v>
      </c>
      <c r="Z961" s="1">
        <v>63.51</v>
      </c>
      <c r="AA961" t="s">
        <v>81</v>
      </c>
      <c r="AB961" t="s">
        <v>82</v>
      </c>
      <c r="AC961">
        <v>180</v>
      </c>
      <c r="AD961" t="s">
        <v>89</v>
      </c>
      <c r="AE961" t="s">
        <v>41</v>
      </c>
      <c r="AF961" t="s">
        <v>82</v>
      </c>
      <c r="AG961" s="1">
        <v>111795660</v>
      </c>
      <c r="AH961" t="s">
        <v>42</v>
      </c>
      <c r="AI961">
        <v>828211</v>
      </c>
    </row>
    <row r="962" spans="1:35" x14ac:dyDescent="0.25">
      <c r="A962" t="s">
        <v>33</v>
      </c>
      <c r="B962" t="s">
        <v>34</v>
      </c>
      <c r="C962">
        <v>78</v>
      </c>
      <c r="D962" t="s">
        <v>335</v>
      </c>
      <c r="E962">
        <v>24</v>
      </c>
      <c r="F962" t="s">
        <v>74</v>
      </c>
      <c r="G962" t="s">
        <v>74</v>
      </c>
      <c r="H962" t="s">
        <v>218</v>
      </c>
      <c r="I962">
        <v>20190502</v>
      </c>
      <c r="K962" s="1">
        <v>2550000</v>
      </c>
      <c r="L962" t="s">
        <v>76</v>
      </c>
      <c r="M962" t="s">
        <v>77</v>
      </c>
      <c r="N962" t="s">
        <v>85</v>
      </c>
      <c r="O962" t="s">
        <v>36</v>
      </c>
      <c r="P962" t="s">
        <v>36</v>
      </c>
      <c r="Q962" t="s">
        <v>37</v>
      </c>
      <c r="R962" s="1">
        <v>2550000</v>
      </c>
      <c r="S962">
        <v>188000</v>
      </c>
      <c r="T962" s="1">
        <v>57000000</v>
      </c>
      <c r="U962" t="s">
        <v>103</v>
      </c>
      <c r="V962">
        <v>57000000</v>
      </c>
      <c r="W962">
        <v>1</v>
      </c>
      <c r="X962" t="s">
        <v>1812</v>
      </c>
      <c r="Y962" s="1">
        <v>92940800</v>
      </c>
      <c r="Z962" s="1">
        <v>61.33</v>
      </c>
      <c r="AA962" t="s">
        <v>81</v>
      </c>
      <c r="AB962" t="s">
        <v>82</v>
      </c>
      <c r="AC962">
        <v>240</v>
      </c>
      <c r="AD962" t="s">
        <v>83</v>
      </c>
      <c r="AE962" t="s">
        <v>41</v>
      </c>
      <c r="AF962" t="s">
        <v>82</v>
      </c>
      <c r="AG962" s="1">
        <v>92940800</v>
      </c>
      <c r="AH962" t="s">
        <v>54</v>
      </c>
      <c r="AI962">
        <v>828211</v>
      </c>
    </row>
    <row r="963" spans="1:35" x14ac:dyDescent="0.25">
      <c r="A963" t="s">
        <v>33</v>
      </c>
      <c r="B963" t="s">
        <v>34</v>
      </c>
      <c r="C963">
        <v>4077</v>
      </c>
      <c r="D963" t="s">
        <v>73</v>
      </c>
      <c r="E963">
        <v>24</v>
      </c>
      <c r="F963" t="s">
        <v>74</v>
      </c>
      <c r="G963" t="s">
        <v>74</v>
      </c>
      <c r="H963" t="s">
        <v>612</v>
      </c>
      <c r="I963">
        <v>20190930</v>
      </c>
      <c r="K963" s="1">
        <v>1077000</v>
      </c>
      <c r="L963" t="s">
        <v>76</v>
      </c>
      <c r="M963" t="s">
        <v>77</v>
      </c>
      <c r="N963" t="s">
        <v>78</v>
      </c>
      <c r="O963" t="s">
        <v>36</v>
      </c>
      <c r="P963" t="s">
        <v>36</v>
      </c>
      <c r="Q963" t="s">
        <v>37</v>
      </c>
      <c r="R963" s="1">
        <v>1200000</v>
      </c>
      <c r="S963">
        <v>137314</v>
      </c>
      <c r="T963" s="1">
        <v>47000000</v>
      </c>
      <c r="U963" t="s">
        <v>1684</v>
      </c>
      <c r="V963">
        <v>47000000</v>
      </c>
      <c r="W963">
        <v>1</v>
      </c>
      <c r="X963" t="s">
        <v>2709</v>
      </c>
      <c r="Y963" s="1">
        <v>117000001</v>
      </c>
      <c r="Z963" s="1">
        <v>40.17</v>
      </c>
      <c r="AA963" t="s">
        <v>81</v>
      </c>
      <c r="AB963" t="s">
        <v>82</v>
      </c>
      <c r="AC963">
        <v>360</v>
      </c>
      <c r="AD963" t="s">
        <v>93</v>
      </c>
      <c r="AE963" t="s">
        <v>84</v>
      </c>
      <c r="AF963" t="s">
        <v>82</v>
      </c>
      <c r="AG963" s="1">
        <v>117000000</v>
      </c>
      <c r="AH963" t="s">
        <v>54</v>
      </c>
      <c r="AI963">
        <v>828211</v>
      </c>
    </row>
    <row r="964" spans="1:35" x14ac:dyDescent="0.25">
      <c r="A964" t="s">
        <v>33</v>
      </c>
      <c r="B964" t="s">
        <v>34</v>
      </c>
      <c r="C964">
        <v>4077</v>
      </c>
      <c r="D964" t="s">
        <v>73</v>
      </c>
      <c r="E964">
        <v>24</v>
      </c>
      <c r="F964" t="s">
        <v>74</v>
      </c>
      <c r="G964" t="s">
        <v>74</v>
      </c>
      <c r="H964" t="s">
        <v>75</v>
      </c>
      <c r="I964">
        <v>20190820</v>
      </c>
      <c r="J964" t="s">
        <v>111</v>
      </c>
      <c r="K964" s="1">
        <v>1400000</v>
      </c>
      <c r="L964" t="s">
        <v>76</v>
      </c>
      <c r="M964" t="s">
        <v>97</v>
      </c>
      <c r="N964" t="s">
        <v>78</v>
      </c>
      <c r="O964" t="s">
        <v>36</v>
      </c>
      <c r="P964" t="s">
        <v>36</v>
      </c>
      <c r="Q964" t="s">
        <v>37</v>
      </c>
      <c r="R964" s="1">
        <v>1400000</v>
      </c>
      <c r="S964">
        <v>280000</v>
      </c>
      <c r="T964" s="1">
        <v>71000000</v>
      </c>
      <c r="U964" t="s">
        <v>71</v>
      </c>
      <c r="V964">
        <v>0</v>
      </c>
      <c r="W964">
        <v>0</v>
      </c>
      <c r="X964" t="s">
        <v>2511</v>
      </c>
      <c r="Y964" s="1">
        <v>66000001</v>
      </c>
      <c r="Z964" s="1">
        <v>51.82</v>
      </c>
      <c r="AA964" t="s">
        <v>81</v>
      </c>
      <c r="AB964" t="s">
        <v>82</v>
      </c>
      <c r="AC964">
        <v>240</v>
      </c>
      <c r="AD964" t="s">
        <v>243</v>
      </c>
      <c r="AE964" t="s">
        <v>84</v>
      </c>
      <c r="AG964" s="1">
        <v>137000000</v>
      </c>
      <c r="AH964" t="s">
        <v>54</v>
      </c>
      <c r="AI964">
        <v>828211</v>
      </c>
    </row>
    <row r="965" spans="1:35" x14ac:dyDescent="0.25">
      <c r="A965" t="s">
        <v>33</v>
      </c>
      <c r="B965" t="s">
        <v>34</v>
      </c>
      <c r="C965">
        <v>4077</v>
      </c>
      <c r="D965" t="s">
        <v>73</v>
      </c>
      <c r="E965">
        <v>24</v>
      </c>
      <c r="F965" t="s">
        <v>74</v>
      </c>
      <c r="G965" t="s">
        <v>74</v>
      </c>
      <c r="H965" t="s">
        <v>75</v>
      </c>
      <c r="I965">
        <v>20190522</v>
      </c>
      <c r="K965" s="1">
        <v>1047032</v>
      </c>
      <c r="L965" t="s">
        <v>76</v>
      </c>
      <c r="M965" t="s">
        <v>77</v>
      </c>
      <c r="N965" t="s">
        <v>78</v>
      </c>
      <c r="O965" t="s">
        <v>36</v>
      </c>
      <c r="P965" t="s">
        <v>36</v>
      </c>
      <c r="Q965" t="s">
        <v>37</v>
      </c>
      <c r="R965" s="1">
        <v>1047032</v>
      </c>
      <c r="S965">
        <v>57623</v>
      </c>
      <c r="T965" s="1">
        <v>78200000</v>
      </c>
      <c r="U965" t="s">
        <v>356</v>
      </c>
      <c r="V965">
        <v>78200000</v>
      </c>
      <c r="W965">
        <v>1</v>
      </c>
      <c r="X965" t="s">
        <v>1812</v>
      </c>
      <c r="Y965" s="1">
        <v>111795600</v>
      </c>
      <c r="Z965" s="1">
        <v>69.95</v>
      </c>
      <c r="AA965" t="s">
        <v>81</v>
      </c>
      <c r="AB965" t="s">
        <v>82</v>
      </c>
      <c r="AC965">
        <v>360</v>
      </c>
      <c r="AD965" t="s">
        <v>419</v>
      </c>
      <c r="AE965" t="s">
        <v>84</v>
      </c>
      <c r="AF965" t="s">
        <v>82</v>
      </c>
      <c r="AG965" s="1">
        <v>111795600</v>
      </c>
      <c r="AH965" t="s">
        <v>54</v>
      </c>
      <c r="AI965">
        <v>828211</v>
      </c>
    </row>
    <row r="966" spans="1:35" x14ac:dyDescent="0.25">
      <c r="A966" t="s">
        <v>33</v>
      </c>
      <c r="B966" t="s">
        <v>34</v>
      </c>
      <c r="C966">
        <v>4077</v>
      </c>
      <c r="D966" t="s">
        <v>73</v>
      </c>
      <c r="E966">
        <v>24</v>
      </c>
      <c r="F966" t="s">
        <v>74</v>
      </c>
      <c r="G966" t="s">
        <v>74</v>
      </c>
      <c r="H966" t="s">
        <v>75</v>
      </c>
      <c r="I966">
        <v>20191006</v>
      </c>
      <c r="K966" s="1">
        <v>2600000</v>
      </c>
      <c r="L966" t="s">
        <v>76</v>
      </c>
      <c r="M966" t="s">
        <v>77</v>
      </c>
      <c r="N966" t="s">
        <v>85</v>
      </c>
      <c r="O966" t="s">
        <v>36</v>
      </c>
      <c r="P966" t="s">
        <v>36</v>
      </c>
      <c r="Q966" t="s">
        <v>37</v>
      </c>
      <c r="R966" s="1">
        <v>3200000</v>
      </c>
      <c r="S966">
        <v>251222</v>
      </c>
      <c r="T966" s="1">
        <v>78256962</v>
      </c>
      <c r="U966" t="s">
        <v>618</v>
      </c>
      <c r="V966">
        <v>78256962</v>
      </c>
      <c r="W966">
        <v>1</v>
      </c>
      <c r="X966" t="s">
        <v>2883</v>
      </c>
      <c r="Y966" s="1">
        <v>111795660</v>
      </c>
      <c r="Z966" s="1">
        <v>70</v>
      </c>
      <c r="AA966" t="s">
        <v>81</v>
      </c>
      <c r="AB966" t="s">
        <v>82</v>
      </c>
      <c r="AC966">
        <v>240</v>
      </c>
      <c r="AD966" t="s">
        <v>89</v>
      </c>
      <c r="AE966" t="s">
        <v>41</v>
      </c>
      <c r="AF966" t="s">
        <v>82</v>
      </c>
      <c r="AG966" s="1">
        <v>111795660</v>
      </c>
      <c r="AH966" t="s">
        <v>54</v>
      </c>
      <c r="AI966">
        <v>828211</v>
      </c>
    </row>
    <row r="967" spans="1:35" x14ac:dyDescent="0.25">
      <c r="A967" t="s">
        <v>33</v>
      </c>
      <c r="B967" t="s">
        <v>34</v>
      </c>
      <c r="C967">
        <v>4077</v>
      </c>
      <c r="D967" t="s">
        <v>73</v>
      </c>
      <c r="E967">
        <v>24</v>
      </c>
      <c r="F967" t="s">
        <v>74</v>
      </c>
      <c r="G967" t="s">
        <v>74</v>
      </c>
      <c r="H967" t="s">
        <v>75</v>
      </c>
      <c r="I967">
        <v>20190614</v>
      </c>
      <c r="K967" s="1">
        <v>4146500</v>
      </c>
      <c r="L967" t="s">
        <v>76</v>
      </c>
      <c r="M967" t="s">
        <v>77</v>
      </c>
      <c r="N967" t="s">
        <v>78</v>
      </c>
      <c r="O967" t="s">
        <v>36</v>
      </c>
      <c r="P967" t="s">
        <v>36</v>
      </c>
      <c r="Q967" t="s">
        <v>37</v>
      </c>
      <c r="R967" s="1">
        <v>4146500</v>
      </c>
      <c r="S967">
        <v>364656</v>
      </c>
      <c r="T967" s="1">
        <v>81400000</v>
      </c>
      <c r="U967" t="s">
        <v>1684</v>
      </c>
      <c r="V967">
        <v>81400000</v>
      </c>
      <c r="W967">
        <v>1</v>
      </c>
      <c r="X967" t="s">
        <v>2027</v>
      </c>
      <c r="Y967" s="1">
        <v>124400000</v>
      </c>
      <c r="Z967" s="1">
        <v>65.430000000000007</v>
      </c>
      <c r="AA967" t="s">
        <v>81</v>
      </c>
      <c r="AB967" t="s">
        <v>82</v>
      </c>
      <c r="AC967">
        <v>96</v>
      </c>
      <c r="AD967" t="s">
        <v>93</v>
      </c>
      <c r="AE967" t="s">
        <v>84</v>
      </c>
      <c r="AG967" s="1">
        <v>124400000</v>
      </c>
      <c r="AH967" t="s">
        <v>54</v>
      </c>
      <c r="AI967">
        <v>828211</v>
      </c>
    </row>
    <row r="968" spans="1:35" x14ac:dyDescent="0.25">
      <c r="A968" t="s">
        <v>33</v>
      </c>
      <c r="B968" t="s">
        <v>34</v>
      </c>
      <c r="C968">
        <v>4077</v>
      </c>
      <c r="D968" t="s">
        <v>73</v>
      </c>
      <c r="E968">
        <v>24</v>
      </c>
      <c r="F968" t="s">
        <v>74</v>
      </c>
      <c r="G968" t="s">
        <v>74</v>
      </c>
      <c r="H968" t="s">
        <v>75</v>
      </c>
      <c r="I968">
        <v>20191209</v>
      </c>
      <c r="K968" s="1">
        <v>1908000</v>
      </c>
      <c r="L968" t="s">
        <v>76</v>
      </c>
      <c r="M968" t="s">
        <v>77</v>
      </c>
      <c r="N968" t="s">
        <v>85</v>
      </c>
      <c r="O968" t="s">
        <v>36</v>
      </c>
      <c r="P968" t="s">
        <v>36</v>
      </c>
      <c r="Q968" t="s">
        <v>37</v>
      </c>
      <c r="R968" s="1">
        <v>1908000</v>
      </c>
      <c r="S968">
        <v>1087247</v>
      </c>
      <c r="T968" s="1">
        <v>92700000</v>
      </c>
      <c r="U968" t="s">
        <v>742</v>
      </c>
      <c r="V968">
        <v>92700000</v>
      </c>
      <c r="W968">
        <v>1</v>
      </c>
      <c r="X968" t="s">
        <v>3141</v>
      </c>
      <c r="Y968" s="1">
        <v>132500000</v>
      </c>
      <c r="Z968" s="1">
        <v>69.959999999999994</v>
      </c>
      <c r="AA968" t="s">
        <v>81</v>
      </c>
      <c r="AB968" t="s">
        <v>82</v>
      </c>
      <c r="AC968">
        <v>240</v>
      </c>
      <c r="AD968" t="s">
        <v>132</v>
      </c>
      <c r="AE968" t="s">
        <v>41</v>
      </c>
      <c r="AF968" t="s">
        <v>82</v>
      </c>
      <c r="AG968" s="1">
        <v>132500000</v>
      </c>
      <c r="AH968" t="s">
        <v>42</v>
      </c>
      <c r="AI968">
        <v>828211</v>
      </c>
    </row>
    <row r="969" spans="1:35" x14ac:dyDescent="0.25">
      <c r="A969" t="s">
        <v>33</v>
      </c>
      <c r="B969" t="s">
        <v>34</v>
      </c>
      <c r="C969">
        <v>4077</v>
      </c>
      <c r="D969" t="s">
        <v>73</v>
      </c>
      <c r="E969">
        <v>24</v>
      </c>
      <c r="F969" t="s">
        <v>74</v>
      </c>
      <c r="G969" t="s">
        <v>74</v>
      </c>
      <c r="H969" t="s">
        <v>75</v>
      </c>
      <c r="I969">
        <v>20191127</v>
      </c>
      <c r="K969" s="1">
        <v>1900000</v>
      </c>
      <c r="L969" t="s">
        <v>76</v>
      </c>
      <c r="M969" t="s">
        <v>77</v>
      </c>
      <c r="N969" t="s">
        <v>85</v>
      </c>
      <c r="O969" t="s">
        <v>36</v>
      </c>
      <c r="P969" t="s">
        <v>36</v>
      </c>
      <c r="Q969" t="s">
        <v>37</v>
      </c>
      <c r="R969" s="1">
        <v>1900000</v>
      </c>
      <c r="S969">
        <v>0</v>
      </c>
      <c r="T969" s="1">
        <v>53700000</v>
      </c>
      <c r="U969" t="s">
        <v>240</v>
      </c>
      <c r="V969">
        <v>53700000</v>
      </c>
      <c r="W969">
        <v>1</v>
      </c>
      <c r="X969" t="s">
        <v>3021</v>
      </c>
      <c r="Y969" s="1">
        <v>104700000</v>
      </c>
      <c r="Z969" s="1">
        <v>51.29</v>
      </c>
      <c r="AA969" t="s">
        <v>81</v>
      </c>
      <c r="AB969" t="s">
        <v>82</v>
      </c>
      <c r="AC969">
        <v>240</v>
      </c>
      <c r="AD969" t="s">
        <v>89</v>
      </c>
      <c r="AE969" t="s">
        <v>41</v>
      </c>
      <c r="AF969" t="s">
        <v>82</v>
      </c>
      <c r="AG969" s="1">
        <v>104700000</v>
      </c>
      <c r="AH969" t="s">
        <v>54</v>
      </c>
      <c r="AI969">
        <v>828211</v>
      </c>
    </row>
    <row r="970" spans="1:35" x14ac:dyDescent="0.25">
      <c r="A970" t="s">
        <v>33</v>
      </c>
      <c r="B970" t="s">
        <v>34</v>
      </c>
      <c r="C970">
        <v>4077</v>
      </c>
      <c r="D970" t="s">
        <v>73</v>
      </c>
      <c r="E970">
        <v>24</v>
      </c>
      <c r="F970" t="s">
        <v>74</v>
      </c>
      <c r="G970" t="s">
        <v>74</v>
      </c>
      <c r="H970" t="s">
        <v>75</v>
      </c>
      <c r="I970">
        <v>20190328</v>
      </c>
      <c r="K970" s="1">
        <v>1590000</v>
      </c>
      <c r="L970" t="s">
        <v>76</v>
      </c>
      <c r="M970" t="s">
        <v>77</v>
      </c>
      <c r="N970" t="s">
        <v>78</v>
      </c>
      <c r="O970" t="s">
        <v>36</v>
      </c>
      <c r="P970" t="s">
        <v>36</v>
      </c>
      <c r="Q970" t="s">
        <v>37</v>
      </c>
      <c r="R970" s="1">
        <v>1687032</v>
      </c>
      <c r="S970">
        <v>133368</v>
      </c>
      <c r="T970" s="1">
        <v>59000000</v>
      </c>
      <c r="U970" t="s">
        <v>618</v>
      </c>
      <c r="V970">
        <v>59000000</v>
      </c>
      <c r="W970">
        <v>1</v>
      </c>
      <c r="X970" t="s">
        <v>1359</v>
      </c>
      <c r="Y970" s="1">
        <v>111795660</v>
      </c>
      <c r="Z970" s="1">
        <v>52.77</v>
      </c>
      <c r="AA970" t="s">
        <v>81</v>
      </c>
      <c r="AB970" t="s">
        <v>82</v>
      </c>
      <c r="AC970">
        <v>300</v>
      </c>
      <c r="AD970" t="s">
        <v>132</v>
      </c>
      <c r="AE970" t="s">
        <v>84</v>
      </c>
      <c r="AF970" t="s">
        <v>82</v>
      </c>
      <c r="AG970" s="1">
        <v>111795660</v>
      </c>
      <c r="AH970" t="s">
        <v>42</v>
      </c>
      <c r="AI970">
        <v>828211</v>
      </c>
    </row>
    <row r="971" spans="1:35" x14ac:dyDescent="0.25">
      <c r="A971" t="s">
        <v>33</v>
      </c>
      <c r="B971" t="s">
        <v>34</v>
      </c>
      <c r="C971">
        <v>4077</v>
      </c>
      <c r="D971" t="s">
        <v>73</v>
      </c>
      <c r="E971">
        <v>23</v>
      </c>
      <c r="F971" t="s">
        <v>74</v>
      </c>
      <c r="G971" t="s">
        <v>74</v>
      </c>
      <c r="H971" t="s">
        <v>75</v>
      </c>
      <c r="I971">
        <v>20190730</v>
      </c>
      <c r="K971" s="1">
        <v>1390832</v>
      </c>
      <c r="L971" t="s">
        <v>76</v>
      </c>
      <c r="M971" t="s">
        <v>77</v>
      </c>
      <c r="N971" t="s">
        <v>78</v>
      </c>
      <c r="O971" t="s">
        <v>36</v>
      </c>
      <c r="P971" t="s">
        <v>36</v>
      </c>
      <c r="Q971" t="s">
        <v>37</v>
      </c>
      <c r="R971" s="1">
        <v>1390832</v>
      </c>
      <c r="S971">
        <v>78932</v>
      </c>
      <c r="T971" s="1">
        <v>43300000</v>
      </c>
      <c r="U971" t="s">
        <v>103</v>
      </c>
      <c r="V971">
        <v>43300000</v>
      </c>
      <c r="W971">
        <v>1</v>
      </c>
      <c r="X971" t="s">
        <v>2242</v>
      </c>
      <c r="Y971" s="1">
        <v>74443200</v>
      </c>
      <c r="Z971" s="1">
        <v>58.17</v>
      </c>
      <c r="AA971" t="s">
        <v>81</v>
      </c>
      <c r="AB971" t="s">
        <v>82</v>
      </c>
      <c r="AC971">
        <v>204</v>
      </c>
      <c r="AD971" t="s">
        <v>83</v>
      </c>
      <c r="AE971" t="s">
        <v>84</v>
      </c>
      <c r="AF971" t="s">
        <v>82</v>
      </c>
      <c r="AG971" s="1">
        <v>74443200</v>
      </c>
      <c r="AH971" t="s">
        <v>42</v>
      </c>
      <c r="AI971">
        <v>828211</v>
      </c>
    </row>
    <row r="972" spans="1:35" x14ac:dyDescent="0.25">
      <c r="A972" t="s">
        <v>33</v>
      </c>
      <c r="B972" t="s">
        <v>34</v>
      </c>
      <c r="C972">
        <v>4077</v>
      </c>
      <c r="D972" t="s">
        <v>73</v>
      </c>
      <c r="E972">
        <v>23</v>
      </c>
      <c r="F972" t="s">
        <v>74</v>
      </c>
      <c r="G972" t="s">
        <v>74</v>
      </c>
      <c r="H972" t="s">
        <v>612</v>
      </c>
      <c r="I972">
        <v>20190515</v>
      </c>
      <c r="K972" s="1">
        <v>828116</v>
      </c>
      <c r="L972" t="s">
        <v>76</v>
      </c>
      <c r="M972" t="s">
        <v>97</v>
      </c>
      <c r="N972" t="s">
        <v>85</v>
      </c>
      <c r="O972" t="s">
        <v>36</v>
      </c>
      <c r="P972" t="s">
        <v>36</v>
      </c>
      <c r="Q972" t="s">
        <v>37</v>
      </c>
      <c r="R972" s="1">
        <v>828116</v>
      </c>
      <c r="S972">
        <v>6128</v>
      </c>
      <c r="T972" s="1">
        <v>79000000</v>
      </c>
      <c r="U972" t="s">
        <v>1036</v>
      </c>
      <c r="V972">
        <v>79000000</v>
      </c>
      <c r="W972">
        <v>1</v>
      </c>
      <c r="X972" t="s">
        <v>1812</v>
      </c>
      <c r="Y972" s="1">
        <v>116400000</v>
      </c>
      <c r="Z972" s="1">
        <v>67.87</v>
      </c>
      <c r="AA972" t="s">
        <v>81</v>
      </c>
      <c r="AB972" t="s">
        <v>124</v>
      </c>
      <c r="AC972">
        <v>204</v>
      </c>
      <c r="AD972" t="s">
        <v>93</v>
      </c>
      <c r="AE972" t="s">
        <v>41</v>
      </c>
      <c r="AG972" s="1">
        <v>116400000</v>
      </c>
      <c r="AH972" t="s">
        <v>54</v>
      </c>
      <c r="AI972">
        <v>828211</v>
      </c>
    </row>
    <row r="973" spans="1:35" x14ac:dyDescent="0.25">
      <c r="A973" t="s">
        <v>33</v>
      </c>
      <c r="B973" t="s">
        <v>34</v>
      </c>
      <c r="C973">
        <v>4077</v>
      </c>
      <c r="D973" t="s">
        <v>73</v>
      </c>
      <c r="E973">
        <v>23</v>
      </c>
      <c r="F973" t="s">
        <v>74</v>
      </c>
      <c r="G973" t="s">
        <v>74</v>
      </c>
      <c r="H973" t="s">
        <v>75</v>
      </c>
      <c r="I973">
        <v>20190412</v>
      </c>
      <c r="K973" s="1">
        <v>2051881</v>
      </c>
      <c r="L973" t="s">
        <v>76</v>
      </c>
      <c r="M973" t="s">
        <v>77</v>
      </c>
      <c r="N973" t="s">
        <v>78</v>
      </c>
      <c r="O973" t="s">
        <v>36</v>
      </c>
      <c r="P973" t="s">
        <v>36</v>
      </c>
      <c r="Q973" t="s">
        <v>37</v>
      </c>
      <c r="R973" s="1">
        <v>2100989</v>
      </c>
      <c r="S973">
        <v>20427</v>
      </c>
      <c r="T973" s="1">
        <v>62800000</v>
      </c>
      <c r="U973" t="s">
        <v>669</v>
      </c>
      <c r="V973">
        <v>62800000</v>
      </c>
      <c r="W973">
        <v>1</v>
      </c>
      <c r="X973" t="s">
        <v>1587</v>
      </c>
      <c r="Y973" s="1">
        <v>111795600</v>
      </c>
      <c r="Z973" s="1">
        <v>56.17</v>
      </c>
      <c r="AA973" t="s">
        <v>81</v>
      </c>
      <c r="AB973" t="s">
        <v>82</v>
      </c>
      <c r="AC973">
        <v>360</v>
      </c>
      <c r="AD973" t="s">
        <v>419</v>
      </c>
      <c r="AE973" t="s">
        <v>233</v>
      </c>
      <c r="AF973" t="s">
        <v>124</v>
      </c>
      <c r="AG973" s="1">
        <v>111795600</v>
      </c>
      <c r="AH973" t="s">
        <v>54</v>
      </c>
      <c r="AI973">
        <v>828211</v>
      </c>
    </row>
    <row r="974" spans="1:35" x14ac:dyDescent="0.25">
      <c r="A974" t="s">
        <v>33</v>
      </c>
      <c r="B974" t="s">
        <v>34</v>
      </c>
      <c r="C974">
        <v>98</v>
      </c>
      <c r="D974" t="s">
        <v>388</v>
      </c>
      <c r="E974">
        <v>23</v>
      </c>
      <c r="F974" t="s">
        <v>74</v>
      </c>
      <c r="G974" t="s">
        <v>74</v>
      </c>
      <c r="H974" t="s">
        <v>75</v>
      </c>
      <c r="I974">
        <v>20191113</v>
      </c>
      <c r="J974" t="s">
        <v>96</v>
      </c>
      <c r="K974" s="1">
        <v>4153800</v>
      </c>
      <c r="L974" t="s">
        <v>130</v>
      </c>
      <c r="M974" t="s">
        <v>97</v>
      </c>
      <c r="N974" t="s">
        <v>149</v>
      </c>
      <c r="O974" t="s">
        <v>36</v>
      </c>
      <c r="P974" t="s">
        <v>44</v>
      </c>
      <c r="Q974" t="s">
        <v>45</v>
      </c>
      <c r="R974" s="1">
        <v>10000000</v>
      </c>
      <c r="S974">
        <v>425586</v>
      </c>
      <c r="T974" s="1">
        <v>300000000</v>
      </c>
      <c r="V974">
        <v>0</v>
      </c>
      <c r="W974">
        <v>0</v>
      </c>
      <c r="X974" t="s">
        <v>3021</v>
      </c>
      <c r="Y974" s="1">
        <v>420000001</v>
      </c>
      <c r="Z974" s="1">
        <v>41.67</v>
      </c>
      <c r="AA974" t="s">
        <v>81</v>
      </c>
      <c r="AB974" t="s">
        <v>82</v>
      </c>
      <c r="AC974">
        <v>240</v>
      </c>
      <c r="AD974" t="s">
        <v>93</v>
      </c>
      <c r="AE974" t="s">
        <v>151</v>
      </c>
      <c r="AG974" s="1">
        <v>586102733</v>
      </c>
      <c r="AH974" t="s">
        <v>54</v>
      </c>
      <c r="AI974">
        <v>828211</v>
      </c>
    </row>
    <row r="975" spans="1:35" x14ac:dyDescent="0.25">
      <c r="A975" t="s">
        <v>33</v>
      </c>
      <c r="B975" t="s">
        <v>34</v>
      </c>
      <c r="C975">
        <v>4077</v>
      </c>
      <c r="D975" t="s">
        <v>73</v>
      </c>
      <c r="E975">
        <v>23</v>
      </c>
      <c r="F975" t="s">
        <v>74</v>
      </c>
      <c r="G975" t="s">
        <v>74</v>
      </c>
      <c r="H975" t="s">
        <v>75</v>
      </c>
      <c r="I975">
        <v>20190212</v>
      </c>
      <c r="K975" s="1">
        <v>1104318</v>
      </c>
      <c r="L975" t="s">
        <v>76</v>
      </c>
      <c r="M975" t="s">
        <v>77</v>
      </c>
      <c r="N975" t="s">
        <v>78</v>
      </c>
      <c r="O975" t="s">
        <v>36</v>
      </c>
      <c r="P975" t="s">
        <v>36</v>
      </c>
      <c r="Q975" t="s">
        <v>37</v>
      </c>
      <c r="R975" s="1">
        <v>1200000</v>
      </c>
      <c r="S975">
        <v>253730</v>
      </c>
      <c r="T975" s="1">
        <v>67900000</v>
      </c>
      <c r="U975" t="s">
        <v>560</v>
      </c>
      <c r="V975">
        <v>67900000</v>
      </c>
      <c r="W975">
        <v>1</v>
      </c>
      <c r="X975" t="s">
        <v>1037</v>
      </c>
      <c r="Y975" s="1">
        <v>98000000</v>
      </c>
      <c r="Z975" s="1">
        <v>69.290000000000006</v>
      </c>
      <c r="AA975" t="s">
        <v>81</v>
      </c>
      <c r="AB975" t="s">
        <v>82</v>
      </c>
      <c r="AC975">
        <v>180</v>
      </c>
      <c r="AD975" t="s">
        <v>83</v>
      </c>
      <c r="AE975" t="s">
        <v>84</v>
      </c>
      <c r="AF975" t="s">
        <v>82</v>
      </c>
      <c r="AG975" s="1">
        <v>98000000</v>
      </c>
      <c r="AH975" t="s">
        <v>54</v>
      </c>
      <c r="AI975">
        <v>828211</v>
      </c>
    </row>
    <row r="976" spans="1:35" x14ac:dyDescent="0.25">
      <c r="A976" t="s">
        <v>33</v>
      </c>
      <c r="B976" t="s">
        <v>34</v>
      </c>
      <c r="C976">
        <v>10</v>
      </c>
      <c r="D976" t="s">
        <v>236</v>
      </c>
      <c r="E976">
        <v>23</v>
      </c>
      <c r="F976" t="s">
        <v>74</v>
      </c>
      <c r="G976" t="s">
        <v>74</v>
      </c>
      <c r="H976" t="s">
        <v>161</v>
      </c>
      <c r="I976">
        <v>20190724</v>
      </c>
      <c r="K976" s="1">
        <v>1917223</v>
      </c>
      <c r="L976" t="s">
        <v>76</v>
      </c>
      <c r="M976" t="s">
        <v>77</v>
      </c>
      <c r="N976" t="s">
        <v>85</v>
      </c>
      <c r="O976" t="s">
        <v>36</v>
      </c>
      <c r="P976" t="s">
        <v>36</v>
      </c>
      <c r="Q976" t="s">
        <v>37</v>
      </c>
      <c r="R976" s="1">
        <v>1961634</v>
      </c>
      <c r="S976">
        <v>266287</v>
      </c>
      <c r="T976" s="1">
        <v>73688920</v>
      </c>
      <c r="U976" t="s">
        <v>618</v>
      </c>
      <c r="V976">
        <v>73688920</v>
      </c>
      <c r="W976">
        <v>1</v>
      </c>
      <c r="X976" t="s">
        <v>2242</v>
      </c>
      <c r="Y976" s="1">
        <v>112000000</v>
      </c>
      <c r="Z976" s="1">
        <v>65.790000000000006</v>
      </c>
      <c r="AA976" t="s">
        <v>81</v>
      </c>
      <c r="AB976" t="s">
        <v>124</v>
      </c>
      <c r="AC976">
        <v>240</v>
      </c>
      <c r="AD976" t="s">
        <v>93</v>
      </c>
      <c r="AE976" t="s">
        <v>41</v>
      </c>
      <c r="AF976" t="s">
        <v>82</v>
      </c>
      <c r="AG976" s="1">
        <v>112000000</v>
      </c>
      <c r="AH976" t="s">
        <v>54</v>
      </c>
      <c r="AI976">
        <v>828211</v>
      </c>
    </row>
    <row r="977" spans="1:35" x14ac:dyDescent="0.25">
      <c r="A977" t="s">
        <v>33</v>
      </c>
      <c r="B977" t="s">
        <v>34</v>
      </c>
      <c r="C977">
        <v>4782</v>
      </c>
      <c r="D977" t="s">
        <v>310</v>
      </c>
      <c r="E977">
        <v>23</v>
      </c>
      <c r="F977" t="s">
        <v>74</v>
      </c>
      <c r="G977" t="s">
        <v>74</v>
      </c>
      <c r="H977" t="s">
        <v>75</v>
      </c>
      <c r="I977">
        <v>20191202</v>
      </c>
      <c r="K977" s="1">
        <v>1028116</v>
      </c>
      <c r="L977" t="s">
        <v>76</v>
      </c>
      <c r="M977" t="s">
        <v>77</v>
      </c>
      <c r="N977" t="s">
        <v>85</v>
      </c>
      <c r="O977" t="s">
        <v>36</v>
      </c>
      <c r="P977" t="s">
        <v>36</v>
      </c>
      <c r="Q977" t="s">
        <v>37</v>
      </c>
      <c r="R977" s="1">
        <v>1028116</v>
      </c>
      <c r="S977">
        <v>0</v>
      </c>
      <c r="T977" s="1">
        <v>52000000</v>
      </c>
      <c r="U977" t="s">
        <v>659</v>
      </c>
      <c r="V977">
        <v>52000000</v>
      </c>
      <c r="W977">
        <v>1</v>
      </c>
      <c r="X977" t="s">
        <v>3141</v>
      </c>
      <c r="Y977" s="1">
        <v>88120000</v>
      </c>
      <c r="Z977" s="1">
        <v>59.01</v>
      </c>
      <c r="AA977" t="s">
        <v>81</v>
      </c>
      <c r="AB977" t="s">
        <v>82</v>
      </c>
      <c r="AC977">
        <v>240</v>
      </c>
      <c r="AD977" t="s">
        <v>303</v>
      </c>
      <c r="AE977" t="s">
        <v>41</v>
      </c>
      <c r="AF977" t="s">
        <v>82</v>
      </c>
      <c r="AG977" s="1">
        <v>88120000</v>
      </c>
      <c r="AH977" t="s">
        <v>54</v>
      </c>
      <c r="AI977">
        <v>828211</v>
      </c>
    </row>
    <row r="978" spans="1:35" x14ac:dyDescent="0.25">
      <c r="A978" t="s">
        <v>33</v>
      </c>
      <c r="B978" t="s">
        <v>34</v>
      </c>
      <c r="C978">
        <v>69</v>
      </c>
      <c r="D978" t="s">
        <v>174</v>
      </c>
      <c r="E978">
        <v>23</v>
      </c>
      <c r="F978" t="s">
        <v>74</v>
      </c>
      <c r="G978" t="s">
        <v>74</v>
      </c>
      <c r="H978" t="s">
        <v>75</v>
      </c>
      <c r="I978">
        <v>20190911</v>
      </c>
      <c r="J978" t="s">
        <v>111</v>
      </c>
      <c r="K978" s="1">
        <v>2200000</v>
      </c>
      <c r="L978" t="s">
        <v>76</v>
      </c>
      <c r="M978" t="s">
        <v>77</v>
      </c>
      <c r="N978" t="s">
        <v>78</v>
      </c>
      <c r="O978" t="s">
        <v>36</v>
      </c>
      <c r="P978" t="s">
        <v>36</v>
      </c>
      <c r="Q978" t="s">
        <v>37</v>
      </c>
      <c r="R978" s="1">
        <v>2200000</v>
      </c>
      <c r="S978">
        <v>0</v>
      </c>
      <c r="T978" s="1">
        <v>90000000</v>
      </c>
      <c r="U978" t="s">
        <v>1740</v>
      </c>
      <c r="V978">
        <v>0</v>
      </c>
      <c r="W978">
        <v>0</v>
      </c>
      <c r="X978" t="s">
        <v>2709</v>
      </c>
      <c r="Y978" s="1">
        <v>49500001</v>
      </c>
      <c r="Z978" s="1">
        <v>64.52</v>
      </c>
      <c r="AA978" t="s">
        <v>81</v>
      </c>
      <c r="AB978" t="s">
        <v>82</v>
      </c>
      <c r="AC978">
        <v>240</v>
      </c>
      <c r="AD978" t="s">
        <v>93</v>
      </c>
      <c r="AE978" t="s">
        <v>84</v>
      </c>
      <c r="AG978" s="1">
        <v>139500000</v>
      </c>
      <c r="AH978" t="s">
        <v>54</v>
      </c>
      <c r="AI978">
        <v>828211</v>
      </c>
    </row>
    <row r="979" spans="1:35" x14ac:dyDescent="0.25">
      <c r="A979" t="s">
        <v>33</v>
      </c>
      <c r="B979" t="s">
        <v>34</v>
      </c>
      <c r="C979">
        <v>4077</v>
      </c>
      <c r="D979" t="s">
        <v>73</v>
      </c>
      <c r="E979">
        <v>23</v>
      </c>
      <c r="F979" t="s">
        <v>74</v>
      </c>
      <c r="G979" t="s">
        <v>74</v>
      </c>
      <c r="H979" t="s">
        <v>75</v>
      </c>
      <c r="I979">
        <v>20190927</v>
      </c>
      <c r="K979" s="1">
        <v>2771440</v>
      </c>
      <c r="L979" t="s">
        <v>76</v>
      </c>
      <c r="M979" t="s">
        <v>97</v>
      </c>
      <c r="N979" t="s">
        <v>78</v>
      </c>
      <c r="O979" t="s">
        <v>36</v>
      </c>
      <c r="P979" t="s">
        <v>36</v>
      </c>
      <c r="Q979" t="s">
        <v>37</v>
      </c>
      <c r="R979" s="1">
        <v>2771440</v>
      </c>
      <c r="S979">
        <v>64458</v>
      </c>
      <c r="T979" s="1">
        <v>88800000</v>
      </c>
      <c r="U979" t="s">
        <v>71</v>
      </c>
      <c r="V979">
        <v>88800000</v>
      </c>
      <c r="W979">
        <v>1</v>
      </c>
      <c r="X979" t="s">
        <v>2709</v>
      </c>
      <c r="Y979" s="1">
        <v>148000000</v>
      </c>
      <c r="Z979" s="1">
        <v>60</v>
      </c>
      <c r="AA979" t="s">
        <v>81</v>
      </c>
      <c r="AB979" t="s">
        <v>82</v>
      </c>
      <c r="AC979">
        <v>240</v>
      </c>
      <c r="AD979" t="s">
        <v>93</v>
      </c>
      <c r="AE979" t="s">
        <v>84</v>
      </c>
      <c r="AG979" s="1">
        <v>148000000</v>
      </c>
      <c r="AH979" t="s">
        <v>54</v>
      </c>
      <c r="AI979">
        <v>828211</v>
      </c>
    </row>
    <row r="980" spans="1:35" x14ac:dyDescent="0.25">
      <c r="A980" t="s">
        <v>33</v>
      </c>
      <c r="B980" t="s">
        <v>34</v>
      </c>
      <c r="C980">
        <v>4504</v>
      </c>
      <c r="D980" t="s">
        <v>303</v>
      </c>
      <c r="E980">
        <v>23</v>
      </c>
      <c r="F980" t="s">
        <v>74</v>
      </c>
      <c r="G980" t="s">
        <v>74</v>
      </c>
      <c r="H980" t="s">
        <v>75</v>
      </c>
      <c r="I980">
        <v>20190514</v>
      </c>
      <c r="K980" s="1">
        <v>1671697</v>
      </c>
      <c r="L980" t="s">
        <v>76</v>
      </c>
      <c r="M980" t="s">
        <v>77</v>
      </c>
      <c r="N980" t="s">
        <v>78</v>
      </c>
      <c r="O980" t="s">
        <v>36</v>
      </c>
      <c r="P980" t="s">
        <v>36</v>
      </c>
      <c r="Q980" t="s">
        <v>37</v>
      </c>
      <c r="R980" s="1">
        <v>1671697</v>
      </c>
      <c r="S980">
        <v>0</v>
      </c>
      <c r="T980" s="1">
        <v>65500000</v>
      </c>
      <c r="U980" t="s">
        <v>1307</v>
      </c>
      <c r="V980">
        <v>65500000</v>
      </c>
      <c r="W980">
        <v>1</v>
      </c>
      <c r="X980" t="s">
        <v>1812</v>
      </c>
      <c r="Y980" s="1">
        <v>94500000</v>
      </c>
      <c r="Z980" s="1">
        <v>69.31</v>
      </c>
      <c r="AA980" t="s">
        <v>81</v>
      </c>
      <c r="AB980" t="s">
        <v>82</v>
      </c>
      <c r="AC980">
        <v>360</v>
      </c>
      <c r="AD980" t="s">
        <v>303</v>
      </c>
      <c r="AE980" t="s">
        <v>84</v>
      </c>
      <c r="AF980" t="s">
        <v>82</v>
      </c>
      <c r="AG980" s="1">
        <v>94500000</v>
      </c>
      <c r="AH980" t="s">
        <v>42</v>
      </c>
      <c r="AI980">
        <v>828211</v>
      </c>
    </row>
    <row r="981" spans="1:35" x14ac:dyDescent="0.25">
      <c r="A981" t="s">
        <v>33</v>
      </c>
      <c r="B981" t="s">
        <v>34</v>
      </c>
      <c r="C981">
        <v>4627</v>
      </c>
      <c r="D981" t="s">
        <v>478</v>
      </c>
      <c r="E981">
        <v>23</v>
      </c>
      <c r="F981" t="s">
        <v>74</v>
      </c>
      <c r="G981" t="s">
        <v>74</v>
      </c>
      <c r="H981" t="s">
        <v>75</v>
      </c>
      <c r="I981">
        <v>20190516</v>
      </c>
      <c r="K981" s="1">
        <v>6337950</v>
      </c>
      <c r="L981" t="s">
        <v>76</v>
      </c>
      <c r="M981" t="s">
        <v>97</v>
      </c>
      <c r="N981" t="s">
        <v>85</v>
      </c>
      <c r="O981" t="s">
        <v>36</v>
      </c>
      <c r="P981" t="s">
        <v>36</v>
      </c>
      <c r="Q981" t="s">
        <v>37</v>
      </c>
      <c r="R981" s="1">
        <v>6337950</v>
      </c>
      <c r="S981">
        <v>926637</v>
      </c>
      <c r="T981" s="1">
        <v>164000000</v>
      </c>
      <c r="U981" t="s">
        <v>103</v>
      </c>
      <c r="V981">
        <v>164000000</v>
      </c>
      <c r="W981">
        <v>1</v>
      </c>
      <c r="X981" t="s">
        <v>1812</v>
      </c>
      <c r="Y981" s="1">
        <v>234301400</v>
      </c>
      <c r="Z981" s="1">
        <v>70</v>
      </c>
      <c r="AA981" t="s">
        <v>81</v>
      </c>
      <c r="AB981" t="s">
        <v>82</v>
      </c>
      <c r="AC981">
        <v>240</v>
      </c>
      <c r="AD981" t="s">
        <v>93</v>
      </c>
      <c r="AE981" t="s">
        <v>41</v>
      </c>
      <c r="AG981" s="1">
        <v>234301400</v>
      </c>
      <c r="AH981" t="s">
        <v>42</v>
      </c>
      <c r="AI981">
        <v>828211</v>
      </c>
    </row>
    <row r="982" spans="1:35" x14ac:dyDescent="0.25">
      <c r="A982" t="s">
        <v>33</v>
      </c>
      <c r="B982" t="s">
        <v>34</v>
      </c>
      <c r="C982">
        <v>4077</v>
      </c>
      <c r="D982" t="s">
        <v>73</v>
      </c>
      <c r="E982">
        <v>23</v>
      </c>
      <c r="F982" t="s">
        <v>74</v>
      </c>
      <c r="G982" t="s">
        <v>74</v>
      </c>
      <c r="H982" t="s">
        <v>538</v>
      </c>
      <c r="I982">
        <v>20191115</v>
      </c>
      <c r="K982" s="1">
        <v>2353700</v>
      </c>
      <c r="L982" t="s">
        <v>76</v>
      </c>
      <c r="M982" t="s">
        <v>77</v>
      </c>
      <c r="N982" t="s">
        <v>78</v>
      </c>
      <c r="O982" t="s">
        <v>36</v>
      </c>
      <c r="P982" t="s">
        <v>36</v>
      </c>
      <c r="Q982" t="s">
        <v>37</v>
      </c>
      <c r="R982" s="1">
        <v>2353700</v>
      </c>
      <c r="S982">
        <v>28080</v>
      </c>
      <c r="T982" s="1">
        <v>76272175</v>
      </c>
      <c r="U982" t="s">
        <v>557</v>
      </c>
      <c r="V982">
        <v>76272175</v>
      </c>
      <c r="W982">
        <v>1</v>
      </c>
      <c r="X982" t="s">
        <v>3021</v>
      </c>
      <c r="Y982" s="1">
        <v>108960250</v>
      </c>
      <c r="Z982" s="1">
        <v>70</v>
      </c>
      <c r="AA982" t="s">
        <v>81</v>
      </c>
      <c r="AB982" t="s">
        <v>82</v>
      </c>
      <c r="AC982">
        <v>240</v>
      </c>
      <c r="AD982" t="s">
        <v>83</v>
      </c>
      <c r="AE982" t="s">
        <v>84</v>
      </c>
      <c r="AF982" t="s">
        <v>82</v>
      </c>
      <c r="AG982" s="1">
        <v>108960250</v>
      </c>
      <c r="AH982" t="s">
        <v>54</v>
      </c>
      <c r="AI982">
        <v>828211</v>
      </c>
    </row>
    <row r="983" spans="1:35" x14ac:dyDescent="0.25">
      <c r="A983" t="s">
        <v>33</v>
      </c>
      <c r="B983" t="s">
        <v>34</v>
      </c>
      <c r="C983">
        <v>4077</v>
      </c>
      <c r="D983" t="s">
        <v>73</v>
      </c>
      <c r="E983">
        <v>23</v>
      </c>
      <c r="F983" t="s">
        <v>74</v>
      </c>
      <c r="G983" t="s">
        <v>74</v>
      </c>
      <c r="H983" t="s">
        <v>75</v>
      </c>
      <c r="I983">
        <v>20190524</v>
      </c>
      <c r="K983" s="1">
        <v>2189000</v>
      </c>
      <c r="L983" t="s">
        <v>76</v>
      </c>
      <c r="M983" t="s">
        <v>77</v>
      </c>
      <c r="N983" t="s">
        <v>78</v>
      </c>
      <c r="O983" t="s">
        <v>36</v>
      </c>
      <c r="P983" t="s">
        <v>36</v>
      </c>
      <c r="Q983" t="s">
        <v>37</v>
      </c>
      <c r="R983" s="1">
        <v>2189000</v>
      </c>
      <c r="S983">
        <v>0</v>
      </c>
      <c r="T983" s="1">
        <v>81900000</v>
      </c>
      <c r="U983" t="s">
        <v>1591</v>
      </c>
      <c r="V983">
        <v>81900000</v>
      </c>
      <c r="W983">
        <v>1</v>
      </c>
      <c r="X983" t="s">
        <v>1812</v>
      </c>
      <c r="Y983" s="1">
        <v>121300000</v>
      </c>
      <c r="Z983" s="1">
        <v>67.52</v>
      </c>
      <c r="AA983" t="s">
        <v>81</v>
      </c>
      <c r="AB983" t="s">
        <v>82</v>
      </c>
      <c r="AC983">
        <v>360</v>
      </c>
      <c r="AD983" t="s">
        <v>132</v>
      </c>
      <c r="AE983" t="s">
        <v>84</v>
      </c>
      <c r="AG983" s="1">
        <v>121300000</v>
      </c>
      <c r="AH983" t="s">
        <v>54</v>
      </c>
      <c r="AI983">
        <v>828211</v>
      </c>
    </row>
    <row r="984" spans="1:35" x14ac:dyDescent="0.25">
      <c r="A984" t="s">
        <v>33</v>
      </c>
      <c r="B984" t="s">
        <v>34</v>
      </c>
      <c r="C984">
        <v>4077</v>
      </c>
      <c r="D984" t="s">
        <v>73</v>
      </c>
      <c r="E984">
        <v>23</v>
      </c>
      <c r="F984" t="s">
        <v>74</v>
      </c>
      <c r="G984" t="s">
        <v>74</v>
      </c>
      <c r="H984" t="s">
        <v>538</v>
      </c>
      <c r="I984">
        <v>20190816</v>
      </c>
      <c r="J984" t="s">
        <v>105</v>
      </c>
      <c r="K984" s="1">
        <v>3212000</v>
      </c>
      <c r="L984" t="s">
        <v>76</v>
      </c>
      <c r="M984" t="s">
        <v>77</v>
      </c>
      <c r="N984" t="s">
        <v>78</v>
      </c>
      <c r="O984" t="s">
        <v>36</v>
      </c>
      <c r="P984" t="s">
        <v>36</v>
      </c>
      <c r="Q984" t="s">
        <v>37</v>
      </c>
      <c r="R984" s="1">
        <v>3212000</v>
      </c>
      <c r="S984">
        <v>161290</v>
      </c>
      <c r="T984" s="1">
        <v>70919680</v>
      </c>
      <c r="U984" t="s">
        <v>618</v>
      </c>
      <c r="V984">
        <v>0</v>
      </c>
      <c r="W984">
        <v>0</v>
      </c>
      <c r="X984" t="s">
        <v>2511</v>
      </c>
      <c r="Y984" s="1">
        <v>31118002</v>
      </c>
      <c r="Z984" s="1">
        <v>69.5</v>
      </c>
      <c r="AA984" t="s">
        <v>81</v>
      </c>
      <c r="AB984" t="s">
        <v>82</v>
      </c>
      <c r="AC984">
        <v>240</v>
      </c>
      <c r="AD984" t="s">
        <v>93</v>
      </c>
      <c r="AE984" t="s">
        <v>84</v>
      </c>
      <c r="AF984" t="s">
        <v>82</v>
      </c>
      <c r="AG984" s="1">
        <v>118600000</v>
      </c>
      <c r="AH984" t="s">
        <v>54</v>
      </c>
      <c r="AI984">
        <v>828211</v>
      </c>
    </row>
    <row r="985" spans="1:35" x14ac:dyDescent="0.25">
      <c r="A985" t="s">
        <v>33</v>
      </c>
      <c r="B985" t="s">
        <v>34</v>
      </c>
      <c r="C985">
        <v>4077</v>
      </c>
      <c r="D985" t="s">
        <v>73</v>
      </c>
      <c r="E985">
        <v>23</v>
      </c>
      <c r="F985" t="s">
        <v>74</v>
      </c>
      <c r="G985" t="s">
        <v>74</v>
      </c>
      <c r="H985" t="s">
        <v>75</v>
      </c>
      <c r="I985">
        <v>20191015</v>
      </c>
      <c r="K985" s="1">
        <v>3632000</v>
      </c>
      <c r="L985" t="s">
        <v>76</v>
      </c>
      <c r="M985" t="s">
        <v>77</v>
      </c>
      <c r="N985" t="s">
        <v>78</v>
      </c>
      <c r="O985" t="s">
        <v>36</v>
      </c>
      <c r="P985" t="s">
        <v>36</v>
      </c>
      <c r="Q985" t="s">
        <v>37</v>
      </c>
      <c r="R985" s="1">
        <v>3632000</v>
      </c>
      <c r="S985">
        <v>952525</v>
      </c>
      <c r="T985" s="1">
        <v>66700000</v>
      </c>
      <c r="U985" t="s">
        <v>618</v>
      </c>
      <c r="V985">
        <v>66700000</v>
      </c>
      <c r="W985">
        <v>1</v>
      </c>
      <c r="X985" t="s">
        <v>2883</v>
      </c>
      <c r="Y985" s="1">
        <v>111795660</v>
      </c>
      <c r="Z985" s="1">
        <v>59.66</v>
      </c>
      <c r="AA985" t="s">
        <v>81</v>
      </c>
      <c r="AB985" t="s">
        <v>82</v>
      </c>
      <c r="AC985">
        <v>360</v>
      </c>
      <c r="AD985" t="s">
        <v>132</v>
      </c>
      <c r="AE985" t="s">
        <v>84</v>
      </c>
      <c r="AF985" t="s">
        <v>82</v>
      </c>
      <c r="AG985" s="1">
        <v>111795660</v>
      </c>
      <c r="AH985" t="s">
        <v>42</v>
      </c>
      <c r="AI985">
        <v>828211</v>
      </c>
    </row>
    <row r="986" spans="1:35" x14ac:dyDescent="0.25">
      <c r="A986" t="s">
        <v>33</v>
      </c>
      <c r="B986" t="s">
        <v>34</v>
      </c>
      <c r="C986">
        <v>14</v>
      </c>
      <c r="D986" t="s">
        <v>235</v>
      </c>
      <c r="E986">
        <v>23</v>
      </c>
      <c r="F986" t="s">
        <v>74</v>
      </c>
      <c r="G986" t="s">
        <v>74</v>
      </c>
      <c r="H986" t="s">
        <v>75</v>
      </c>
      <c r="I986">
        <v>20190312</v>
      </c>
      <c r="J986" t="s">
        <v>245</v>
      </c>
      <c r="K986" s="1">
        <v>9000000</v>
      </c>
      <c r="L986" t="s">
        <v>130</v>
      </c>
      <c r="M986" t="s">
        <v>97</v>
      </c>
      <c r="N986" t="s">
        <v>251</v>
      </c>
      <c r="O986" t="s">
        <v>44</v>
      </c>
      <c r="P986" t="s">
        <v>44</v>
      </c>
      <c r="Q986" t="s">
        <v>45</v>
      </c>
      <c r="R986" s="1">
        <v>9000000</v>
      </c>
      <c r="S986">
        <v>77000</v>
      </c>
      <c r="T986" s="1">
        <v>122400000</v>
      </c>
      <c r="V986">
        <v>0</v>
      </c>
      <c r="W986">
        <v>0</v>
      </c>
      <c r="X986" t="s">
        <v>1359</v>
      </c>
      <c r="Y986" s="1">
        <v>30600001</v>
      </c>
      <c r="Z986" s="1">
        <v>80</v>
      </c>
      <c r="AA986" t="s">
        <v>81</v>
      </c>
      <c r="AB986" t="s">
        <v>82</v>
      </c>
      <c r="AC986">
        <v>240</v>
      </c>
      <c r="AD986" t="s">
        <v>93</v>
      </c>
      <c r="AE986" t="s">
        <v>41</v>
      </c>
      <c r="AG986" s="1">
        <v>140401020</v>
      </c>
      <c r="AH986" t="s">
        <v>54</v>
      </c>
      <c r="AI986">
        <v>828211</v>
      </c>
    </row>
    <row r="987" spans="1:35" x14ac:dyDescent="0.25">
      <c r="A987" t="s">
        <v>33</v>
      </c>
      <c r="B987" t="s">
        <v>34</v>
      </c>
      <c r="C987">
        <v>63</v>
      </c>
      <c r="D987" t="s">
        <v>62</v>
      </c>
      <c r="E987">
        <v>23</v>
      </c>
      <c r="F987" t="s">
        <v>74</v>
      </c>
      <c r="G987" t="s">
        <v>74</v>
      </c>
      <c r="H987" t="s">
        <v>161</v>
      </c>
      <c r="I987">
        <v>20191106</v>
      </c>
      <c r="K987" s="1">
        <v>3816803</v>
      </c>
      <c r="L987" t="s">
        <v>76</v>
      </c>
      <c r="M987" t="s">
        <v>77</v>
      </c>
      <c r="N987" t="s">
        <v>85</v>
      </c>
      <c r="O987" t="s">
        <v>36</v>
      </c>
      <c r="P987" t="s">
        <v>36</v>
      </c>
      <c r="Q987" t="s">
        <v>37</v>
      </c>
      <c r="R987" s="1">
        <v>4554132</v>
      </c>
      <c r="S987">
        <v>7658</v>
      </c>
      <c r="T987" s="1">
        <v>72500000</v>
      </c>
      <c r="U987" t="s">
        <v>240</v>
      </c>
      <c r="V987">
        <v>72500000</v>
      </c>
      <c r="W987">
        <v>1</v>
      </c>
      <c r="X987" t="s">
        <v>3021</v>
      </c>
      <c r="Y987" s="1">
        <v>104700000</v>
      </c>
      <c r="Z987" s="1">
        <v>69.25</v>
      </c>
      <c r="AA987" t="s">
        <v>81</v>
      </c>
      <c r="AB987" t="s">
        <v>124</v>
      </c>
      <c r="AC987">
        <v>180</v>
      </c>
      <c r="AD987" t="s">
        <v>89</v>
      </c>
      <c r="AE987" t="s">
        <v>41</v>
      </c>
      <c r="AF987" t="s">
        <v>82</v>
      </c>
      <c r="AG987" s="1">
        <v>104700000</v>
      </c>
      <c r="AH987" t="s">
        <v>42</v>
      </c>
      <c r="AI987">
        <v>828211</v>
      </c>
    </row>
    <row r="988" spans="1:35" x14ac:dyDescent="0.25">
      <c r="A988" t="s">
        <v>33</v>
      </c>
      <c r="B988" t="s">
        <v>34</v>
      </c>
      <c r="C988">
        <v>4077</v>
      </c>
      <c r="D988" t="s">
        <v>73</v>
      </c>
      <c r="E988">
        <v>23</v>
      </c>
      <c r="F988" t="s">
        <v>74</v>
      </c>
      <c r="G988" t="s">
        <v>74</v>
      </c>
      <c r="H988" t="s">
        <v>612</v>
      </c>
      <c r="I988">
        <v>20190712</v>
      </c>
      <c r="K988" s="1">
        <v>1056000</v>
      </c>
      <c r="L988" t="s">
        <v>76</v>
      </c>
      <c r="M988" t="s">
        <v>77</v>
      </c>
      <c r="N988" t="s">
        <v>78</v>
      </c>
      <c r="O988" t="s">
        <v>36</v>
      </c>
      <c r="P988" t="s">
        <v>36</v>
      </c>
      <c r="Q988" t="s">
        <v>37</v>
      </c>
      <c r="R988" s="1">
        <v>1090000</v>
      </c>
      <c r="S988">
        <v>98790</v>
      </c>
      <c r="T988" s="1">
        <v>81400000</v>
      </c>
      <c r="U988" t="s">
        <v>1684</v>
      </c>
      <c r="V988">
        <v>81400000</v>
      </c>
      <c r="W988">
        <v>1</v>
      </c>
      <c r="X988" t="s">
        <v>2242</v>
      </c>
      <c r="Y988" s="1">
        <v>117000000</v>
      </c>
      <c r="Z988" s="1">
        <v>69.569999999999993</v>
      </c>
      <c r="AA988" t="s">
        <v>81</v>
      </c>
      <c r="AB988" t="s">
        <v>82</v>
      </c>
      <c r="AC988">
        <v>360</v>
      </c>
      <c r="AD988" t="s">
        <v>93</v>
      </c>
      <c r="AE988" t="s">
        <v>84</v>
      </c>
      <c r="AG988" s="1">
        <v>117000000</v>
      </c>
      <c r="AH988" t="s">
        <v>54</v>
      </c>
      <c r="AI988">
        <v>828211</v>
      </c>
    </row>
    <row r="989" spans="1:35" x14ac:dyDescent="0.25">
      <c r="A989" t="s">
        <v>33</v>
      </c>
      <c r="B989" t="s">
        <v>34</v>
      </c>
      <c r="C989">
        <v>4582</v>
      </c>
      <c r="D989" t="s">
        <v>155</v>
      </c>
      <c r="E989">
        <v>23</v>
      </c>
      <c r="F989" t="s">
        <v>74</v>
      </c>
      <c r="G989" t="s">
        <v>74</v>
      </c>
      <c r="H989" t="s">
        <v>75</v>
      </c>
      <c r="I989">
        <v>20190822</v>
      </c>
      <c r="K989" s="1">
        <v>849509</v>
      </c>
      <c r="L989" t="s">
        <v>76</v>
      </c>
      <c r="M989" t="s">
        <v>77</v>
      </c>
      <c r="N989" t="s">
        <v>78</v>
      </c>
      <c r="O989" t="s">
        <v>36</v>
      </c>
      <c r="P989" t="s">
        <v>36</v>
      </c>
      <c r="Q989" t="s">
        <v>37</v>
      </c>
      <c r="R989" s="1">
        <v>2009200</v>
      </c>
      <c r="S989">
        <v>93596</v>
      </c>
      <c r="T989" s="1">
        <v>75900000</v>
      </c>
      <c r="U989" t="s">
        <v>2505</v>
      </c>
      <c r="V989">
        <v>75900000</v>
      </c>
      <c r="W989">
        <v>1</v>
      </c>
      <c r="X989" t="s">
        <v>2511</v>
      </c>
      <c r="Y989" s="1">
        <v>108990000</v>
      </c>
      <c r="Z989" s="1">
        <v>69.64</v>
      </c>
      <c r="AA989" t="s">
        <v>81</v>
      </c>
      <c r="AB989" t="s">
        <v>82</v>
      </c>
      <c r="AC989">
        <v>300</v>
      </c>
      <c r="AD989" t="s">
        <v>93</v>
      </c>
      <c r="AE989" t="s">
        <v>84</v>
      </c>
      <c r="AF989" t="s">
        <v>82</v>
      </c>
      <c r="AG989" s="1">
        <v>108990000</v>
      </c>
      <c r="AH989" t="s">
        <v>54</v>
      </c>
      <c r="AI989">
        <v>828211</v>
      </c>
    </row>
    <row r="990" spans="1:35" x14ac:dyDescent="0.25">
      <c r="A990" t="s">
        <v>33</v>
      </c>
      <c r="B990" t="s">
        <v>34</v>
      </c>
      <c r="C990">
        <v>4077</v>
      </c>
      <c r="D990" t="s">
        <v>73</v>
      </c>
      <c r="E990">
        <v>23</v>
      </c>
      <c r="F990" t="s">
        <v>74</v>
      </c>
      <c r="G990" t="s">
        <v>74</v>
      </c>
      <c r="H990" t="s">
        <v>75</v>
      </c>
      <c r="I990">
        <v>20191004</v>
      </c>
      <c r="K990" s="1">
        <v>1516000</v>
      </c>
      <c r="L990" t="s">
        <v>76</v>
      </c>
      <c r="M990" t="s">
        <v>77</v>
      </c>
      <c r="N990" t="s">
        <v>78</v>
      </c>
      <c r="O990" t="s">
        <v>36</v>
      </c>
      <c r="P990" t="s">
        <v>36</v>
      </c>
      <c r="Q990" t="s">
        <v>37</v>
      </c>
      <c r="R990" s="1">
        <v>1516000</v>
      </c>
      <c r="S990">
        <v>175233</v>
      </c>
      <c r="T990" s="1">
        <v>59800000</v>
      </c>
      <c r="U990" t="s">
        <v>635</v>
      </c>
      <c r="V990">
        <v>59800000</v>
      </c>
      <c r="W990">
        <v>1</v>
      </c>
      <c r="X990" t="s">
        <v>2883</v>
      </c>
      <c r="Y990" s="1">
        <v>101605000</v>
      </c>
      <c r="Z990" s="1">
        <v>58.86</v>
      </c>
      <c r="AA990" t="s">
        <v>81</v>
      </c>
      <c r="AB990" t="s">
        <v>82</v>
      </c>
      <c r="AC990">
        <v>360</v>
      </c>
      <c r="AD990" t="s">
        <v>83</v>
      </c>
      <c r="AE990" t="s">
        <v>84</v>
      </c>
      <c r="AF990" t="s">
        <v>82</v>
      </c>
      <c r="AG990" s="1">
        <v>101605000</v>
      </c>
      <c r="AH990" t="s">
        <v>54</v>
      </c>
      <c r="AI990">
        <v>828211</v>
      </c>
    </row>
    <row r="991" spans="1:35" x14ac:dyDescent="0.25">
      <c r="A991" t="s">
        <v>33</v>
      </c>
      <c r="B991" t="s">
        <v>34</v>
      </c>
      <c r="C991">
        <v>4077</v>
      </c>
      <c r="D991" t="s">
        <v>73</v>
      </c>
      <c r="E991">
        <v>23</v>
      </c>
      <c r="F991" t="s">
        <v>74</v>
      </c>
      <c r="G991" t="s">
        <v>74</v>
      </c>
      <c r="H991" t="s">
        <v>75</v>
      </c>
      <c r="I991">
        <v>20190910</v>
      </c>
      <c r="K991" s="1">
        <v>2245080</v>
      </c>
      <c r="L991" t="s">
        <v>76</v>
      </c>
      <c r="M991" t="s">
        <v>77</v>
      </c>
      <c r="N991" t="s">
        <v>85</v>
      </c>
      <c r="O991" t="s">
        <v>36</v>
      </c>
      <c r="P991" t="s">
        <v>36</v>
      </c>
      <c r="Q991" t="s">
        <v>37</v>
      </c>
      <c r="R991" s="1">
        <v>2245080</v>
      </c>
      <c r="S991">
        <v>0</v>
      </c>
      <c r="T991" s="1">
        <v>62333340</v>
      </c>
      <c r="U991" t="s">
        <v>618</v>
      </c>
      <c r="V991">
        <v>62333340</v>
      </c>
      <c r="W991">
        <v>1</v>
      </c>
      <c r="X991" t="s">
        <v>2709</v>
      </c>
      <c r="Y991" s="1">
        <v>111795660</v>
      </c>
      <c r="Z991" s="1">
        <v>55.76</v>
      </c>
      <c r="AA991" t="s">
        <v>81</v>
      </c>
      <c r="AB991" t="s">
        <v>82</v>
      </c>
      <c r="AC991">
        <v>240</v>
      </c>
      <c r="AD991" t="s">
        <v>89</v>
      </c>
      <c r="AE991" t="s">
        <v>41</v>
      </c>
      <c r="AF991" t="s">
        <v>82</v>
      </c>
      <c r="AG991" s="1">
        <v>111795660</v>
      </c>
      <c r="AH991" t="s">
        <v>54</v>
      </c>
      <c r="AI991">
        <v>828211</v>
      </c>
    </row>
    <row r="992" spans="1:35" x14ac:dyDescent="0.25">
      <c r="A992" t="s">
        <v>33</v>
      </c>
      <c r="B992" t="s">
        <v>34</v>
      </c>
      <c r="C992">
        <v>4515</v>
      </c>
      <c r="D992" t="s">
        <v>57</v>
      </c>
      <c r="E992">
        <v>23</v>
      </c>
      <c r="F992" t="s">
        <v>74</v>
      </c>
      <c r="G992" t="s">
        <v>74</v>
      </c>
      <c r="H992" t="s">
        <v>75</v>
      </c>
      <c r="I992">
        <v>20190627</v>
      </c>
      <c r="K992" s="1">
        <v>1620000</v>
      </c>
      <c r="L992" t="s">
        <v>76</v>
      </c>
      <c r="M992" t="s">
        <v>77</v>
      </c>
      <c r="N992" t="s">
        <v>85</v>
      </c>
      <c r="O992" t="s">
        <v>36</v>
      </c>
      <c r="P992" t="s">
        <v>36</v>
      </c>
      <c r="Q992" t="s">
        <v>37</v>
      </c>
      <c r="R992" s="1">
        <v>1620000</v>
      </c>
      <c r="S992">
        <v>264686</v>
      </c>
      <c r="T992" s="1">
        <v>52600000</v>
      </c>
      <c r="U992" t="s">
        <v>1636</v>
      </c>
      <c r="V992">
        <v>52600000</v>
      </c>
      <c r="W992">
        <v>1</v>
      </c>
      <c r="X992" t="s">
        <v>2027</v>
      </c>
      <c r="Y992" s="1">
        <v>89290000</v>
      </c>
      <c r="Z992" s="1">
        <v>58.91</v>
      </c>
      <c r="AA992" t="s">
        <v>81</v>
      </c>
      <c r="AB992" t="s">
        <v>82</v>
      </c>
      <c r="AC992">
        <v>240</v>
      </c>
      <c r="AD992" t="s">
        <v>83</v>
      </c>
      <c r="AE992" t="s">
        <v>41</v>
      </c>
      <c r="AF992" t="s">
        <v>124</v>
      </c>
      <c r="AG992" s="1">
        <v>89290000</v>
      </c>
      <c r="AH992" t="s">
        <v>42</v>
      </c>
      <c r="AI992">
        <v>828211</v>
      </c>
    </row>
    <row r="993" spans="1:35" x14ac:dyDescent="0.25">
      <c r="A993" t="s">
        <v>33</v>
      </c>
      <c r="B993" t="s">
        <v>34</v>
      </c>
      <c r="C993">
        <v>4849</v>
      </c>
      <c r="D993" t="s">
        <v>371</v>
      </c>
      <c r="E993">
        <v>22</v>
      </c>
      <c r="F993" t="s">
        <v>74</v>
      </c>
      <c r="G993" t="s">
        <v>74</v>
      </c>
      <c r="H993" t="s">
        <v>75</v>
      </c>
      <c r="I993">
        <v>20190523</v>
      </c>
      <c r="J993" t="s">
        <v>111</v>
      </c>
      <c r="K993" s="1">
        <v>1671000</v>
      </c>
      <c r="L993" t="s">
        <v>130</v>
      </c>
      <c r="M993" t="s">
        <v>77</v>
      </c>
      <c r="N993" t="s">
        <v>215</v>
      </c>
      <c r="O993" t="s">
        <v>36</v>
      </c>
      <c r="P993" t="s">
        <v>36</v>
      </c>
      <c r="Q993" t="s">
        <v>37</v>
      </c>
      <c r="R993" s="1">
        <v>2404294</v>
      </c>
      <c r="S993">
        <v>226367</v>
      </c>
      <c r="T993" s="1">
        <v>78200000</v>
      </c>
      <c r="V993">
        <v>0</v>
      </c>
      <c r="W993">
        <v>0</v>
      </c>
      <c r="X993" t="s">
        <v>1812</v>
      </c>
      <c r="Y993" s="1">
        <v>33595661</v>
      </c>
      <c r="Z993" s="1">
        <v>69.95</v>
      </c>
      <c r="AA993" t="s">
        <v>81</v>
      </c>
      <c r="AB993" t="s">
        <v>82</v>
      </c>
      <c r="AC993">
        <v>300</v>
      </c>
      <c r="AD993" t="s">
        <v>385</v>
      </c>
      <c r="AE993" t="s">
        <v>84</v>
      </c>
      <c r="AG993" s="1">
        <v>77265740</v>
      </c>
      <c r="AH993" t="s">
        <v>42</v>
      </c>
      <c r="AI993">
        <v>828211</v>
      </c>
    </row>
    <row r="994" spans="1:35" x14ac:dyDescent="0.25">
      <c r="A994" t="s">
        <v>33</v>
      </c>
      <c r="B994" t="s">
        <v>34</v>
      </c>
      <c r="C994">
        <v>4077</v>
      </c>
      <c r="D994" t="s">
        <v>73</v>
      </c>
      <c r="E994">
        <v>22</v>
      </c>
      <c r="F994" t="s">
        <v>74</v>
      </c>
      <c r="G994" t="s">
        <v>74</v>
      </c>
      <c r="H994" t="s">
        <v>75</v>
      </c>
      <c r="I994">
        <v>20191220</v>
      </c>
      <c r="K994" s="1">
        <v>3200000</v>
      </c>
      <c r="L994" t="s">
        <v>76</v>
      </c>
      <c r="M994" t="s">
        <v>77</v>
      </c>
      <c r="N994" t="s">
        <v>78</v>
      </c>
      <c r="O994" t="s">
        <v>36</v>
      </c>
      <c r="P994" t="s">
        <v>36</v>
      </c>
      <c r="Q994" t="s">
        <v>37</v>
      </c>
      <c r="R994" s="1">
        <v>3200000</v>
      </c>
      <c r="S994">
        <v>162000</v>
      </c>
      <c r="T994" s="1">
        <v>97300000</v>
      </c>
      <c r="U994" t="s">
        <v>71</v>
      </c>
      <c r="V994">
        <v>97300000</v>
      </c>
      <c r="W994">
        <v>1</v>
      </c>
      <c r="X994" t="s">
        <v>3141</v>
      </c>
      <c r="Y994" s="1">
        <v>139600000</v>
      </c>
      <c r="Z994" s="1">
        <v>69.7</v>
      </c>
      <c r="AA994" t="s">
        <v>81</v>
      </c>
      <c r="AB994" t="s">
        <v>82</v>
      </c>
      <c r="AC994">
        <v>240</v>
      </c>
      <c r="AD994" t="s">
        <v>93</v>
      </c>
      <c r="AE994" t="s">
        <v>84</v>
      </c>
      <c r="AG994" s="1">
        <v>139600000</v>
      </c>
      <c r="AH994" t="s">
        <v>54</v>
      </c>
      <c r="AI994">
        <v>828211</v>
      </c>
    </row>
    <row r="995" spans="1:35" x14ac:dyDescent="0.25">
      <c r="A995" t="s">
        <v>33</v>
      </c>
      <c r="B995" t="s">
        <v>34</v>
      </c>
      <c r="C995">
        <v>4077</v>
      </c>
      <c r="D995" t="s">
        <v>73</v>
      </c>
      <c r="E995">
        <v>22</v>
      </c>
      <c r="F995" t="s">
        <v>74</v>
      </c>
      <c r="G995" t="s">
        <v>74</v>
      </c>
      <c r="H995" t="s">
        <v>75</v>
      </c>
      <c r="I995">
        <v>20190828</v>
      </c>
      <c r="J995" t="s">
        <v>96</v>
      </c>
      <c r="K995" s="1">
        <v>828116</v>
      </c>
      <c r="L995" t="s">
        <v>76</v>
      </c>
      <c r="M995" t="s">
        <v>77</v>
      </c>
      <c r="N995" t="s">
        <v>78</v>
      </c>
      <c r="O995" t="s">
        <v>36</v>
      </c>
      <c r="P995" t="s">
        <v>36</v>
      </c>
      <c r="Q995" t="s">
        <v>37</v>
      </c>
      <c r="R995" s="1">
        <v>828116</v>
      </c>
      <c r="S995">
        <v>612015</v>
      </c>
      <c r="T995" s="1">
        <v>25000000</v>
      </c>
      <c r="U995" t="s">
        <v>618</v>
      </c>
      <c r="V995">
        <v>0</v>
      </c>
      <c r="W995">
        <v>0</v>
      </c>
      <c r="X995" t="s">
        <v>2511</v>
      </c>
      <c r="Y995" s="1">
        <v>87000002</v>
      </c>
      <c r="Z995" s="1">
        <v>22.32</v>
      </c>
      <c r="AA995" t="s">
        <v>81</v>
      </c>
      <c r="AB995" t="s">
        <v>82</v>
      </c>
      <c r="AC995">
        <v>360</v>
      </c>
      <c r="AD995" t="s">
        <v>89</v>
      </c>
      <c r="AE995" t="s">
        <v>84</v>
      </c>
      <c r="AG995" s="1">
        <v>112000000</v>
      </c>
      <c r="AH995" t="s">
        <v>54</v>
      </c>
      <c r="AI995">
        <v>828211</v>
      </c>
    </row>
    <row r="996" spans="1:35" x14ac:dyDescent="0.25">
      <c r="A996" t="s">
        <v>33</v>
      </c>
      <c r="B996" t="s">
        <v>34</v>
      </c>
      <c r="C996">
        <v>18</v>
      </c>
      <c r="D996" t="s">
        <v>1818</v>
      </c>
      <c r="E996">
        <v>22</v>
      </c>
      <c r="F996" t="s">
        <v>74</v>
      </c>
      <c r="G996" t="s">
        <v>74</v>
      </c>
      <c r="H996" t="s">
        <v>218</v>
      </c>
      <c r="I996">
        <v>20190814</v>
      </c>
      <c r="K996" s="1">
        <v>1700000</v>
      </c>
      <c r="L996" t="s">
        <v>76</v>
      </c>
      <c r="M996" t="s">
        <v>77</v>
      </c>
      <c r="N996" t="s">
        <v>85</v>
      </c>
      <c r="O996" t="s">
        <v>36</v>
      </c>
      <c r="P996" t="s">
        <v>36</v>
      </c>
      <c r="Q996" t="s">
        <v>37</v>
      </c>
      <c r="R996" s="1">
        <v>1700000</v>
      </c>
      <c r="S996">
        <v>0</v>
      </c>
      <c r="T996" s="1">
        <v>48100000</v>
      </c>
      <c r="U996" t="s">
        <v>71</v>
      </c>
      <c r="V996">
        <v>48100000</v>
      </c>
      <c r="W996">
        <v>1</v>
      </c>
      <c r="X996" t="s">
        <v>2511</v>
      </c>
      <c r="Y996" s="1">
        <v>83500000</v>
      </c>
      <c r="Z996" s="1">
        <v>57.6</v>
      </c>
      <c r="AA996" t="s">
        <v>81</v>
      </c>
      <c r="AB996" t="s">
        <v>82</v>
      </c>
      <c r="AC996">
        <v>240</v>
      </c>
      <c r="AD996" t="s">
        <v>72</v>
      </c>
      <c r="AE996" t="s">
        <v>41</v>
      </c>
      <c r="AF996" t="s">
        <v>82</v>
      </c>
      <c r="AG996" s="1">
        <v>83500000</v>
      </c>
      <c r="AH996" t="s">
        <v>42</v>
      </c>
      <c r="AI996">
        <v>828211</v>
      </c>
    </row>
    <row r="997" spans="1:35" x14ac:dyDescent="0.25">
      <c r="A997" t="s">
        <v>33</v>
      </c>
      <c r="B997" t="s">
        <v>34</v>
      </c>
      <c r="C997">
        <v>4077</v>
      </c>
      <c r="D997" t="s">
        <v>73</v>
      </c>
      <c r="E997">
        <v>22</v>
      </c>
      <c r="F997" t="s">
        <v>74</v>
      </c>
      <c r="G997" t="s">
        <v>74</v>
      </c>
      <c r="H997" t="s">
        <v>75</v>
      </c>
      <c r="I997">
        <v>20191226</v>
      </c>
      <c r="K997" s="1">
        <v>1600000</v>
      </c>
      <c r="L997" t="s">
        <v>76</v>
      </c>
      <c r="M997" t="s">
        <v>77</v>
      </c>
      <c r="N997" t="s">
        <v>78</v>
      </c>
      <c r="O997" t="s">
        <v>36</v>
      </c>
      <c r="P997" t="s">
        <v>36</v>
      </c>
      <c r="Q997" t="s">
        <v>45</v>
      </c>
      <c r="R997" s="1">
        <v>1600000</v>
      </c>
      <c r="S997">
        <v>0</v>
      </c>
      <c r="T997" s="1">
        <v>63400000</v>
      </c>
      <c r="U997" t="s">
        <v>1740</v>
      </c>
      <c r="V997">
        <v>63400000</v>
      </c>
      <c r="W997">
        <v>1</v>
      </c>
      <c r="X997" t="s">
        <v>3141</v>
      </c>
      <c r="Y997" s="1">
        <v>120000000</v>
      </c>
      <c r="Z997" s="1">
        <v>52.83</v>
      </c>
      <c r="AA997" t="s">
        <v>81</v>
      </c>
      <c r="AB997" t="s">
        <v>82</v>
      </c>
      <c r="AC997">
        <v>360</v>
      </c>
      <c r="AD997" t="s">
        <v>132</v>
      </c>
      <c r="AE997" t="s">
        <v>84</v>
      </c>
      <c r="AF997" t="s">
        <v>82</v>
      </c>
      <c r="AG997" s="1">
        <v>120000000</v>
      </c>
      <c r="AH997" t="s">
        <v>54</v>
      </c>
      <c r="AI997">
        <v>828211</v>
      </c>
    </row>
    <row r="998" spans="1:35" x14ac:dyDescent="0.25">
      <c r="A998" t="s">
        <v>33</v>
      </c>
      <c r="B998" t="s">
        <v>34</v>
      </c>
      <c r="C998">
        <v>4077</v>
      </c>
      <c r="D998" t="s">
        <v>73</v>
      </c>
      <c r="E998">
        <v>22</v>
      </c>
      <c r="F998" t="s">
        <v>74</v>
      </c>
      <c r="G998" t="s">
        <v>74</v>
      </c>
      <c r="H998" t="s">
        <v>75</v>
      </c>
      <c r="I998">
        <v>20190527</v>
      </c>
      <c r="J998" t="s">
        <v>105</v>
      </c>
      <c r="K998" s="1">
        <v>3000000</v>
      </c>
      <c r="L998" t="s">
        <v>76</v>
      </c>
      <c r="M998" t="s">
        <v>97</v>
      </c>
      <c r="N998" t="s">
        <v>78</v>
      </c>
      <c r="O998" t="s">
        <v>36</v>
      </c>
      <c r="P998" t="s">
        <v>36</v>
      </c>
      <c r="Q998" t="s">
        <v>37</v>
      </c>
      <c r="R998" s="1">
        <v>3000000</v>
      </c>
      <c r="S998">
        <v>0</v>
      </c>
      <c r="T998" s="1">
        <v>91000000</v>
      </c>
      <c r="U998" t="s">
        <v>71</v>
      </c>
      <c r="V998">
        <v>0</v>
      </c>
      <c r="W998">
        <v>0</v>
      </c>
      <c r="X998" t="s">
        <v>1812</v>
      </c>
      <c r="Y998" s="1">
        <v>39000001</v>
      </c>
      <c r="Z998" s="1">
        <v>70</v>
      </c>
      <c r="AA998" t="s">
        <v>81</v>
      </c>
      <c r="AB998" t="s">
        <v>82</v>
      </c>
      <c r="AC998">
        <v>360</v>
      </c>
      <c r="AD998" t="s">
        <v>243</v>
      </c>
      <c r="AE998" t="s">
        <v>233</v>
      </c>
      <c r="AG998" s="1">
        <v>130000000</v>
      </c>
      <c r="AH998" t="s">
        <v>54</v>
      </c>
      <c r="AI998">
        <v>828211</v>
      </c>
    </row>
    <row r="999" spans="1:35" x14ac:dyDescent="0.25">
      <c r="A999" t="s">
        <v>33</v>
      </c>
      <c r="B999" t="s">
        <v>34</v>
      </c>
      <c r="C999">
        <v>4077</v>
      </c>
      <c r="D999" t="s">
        <v>73</v>
      </c>
      <c r="E999">
        <v>22</v>
      </c>
      <c r="F999" t="s">
        <v>74</v>
      </c>
      <c r="G999" t="s">
        <v>74</v>
      </c>
      <c r="H999" t="s">
        <v>538</v>
      </c>
      <c r="I999">
        <v>20191205</v>
      </c>
      <c r="K999" s="1">
        <v>2200000</v>
      </c>
      <c r="L999" t="s">
        <v>76</v>
      </c>
      <c r="M999" t="s">
        <v>77</v>
      </c>
      <c r="N999" t="s">
        <v>78</v>
      </c>
      <c r="O999" t="s">
        <v>36</v>
      </c>
      <c r="P999" t="s">
        <v>36</v>
      </c>
      <c r="Q999" t="s">
        <v>37</v>
      </c>
      <c r="R999" s="1">
        <v>2200000</v>
      </c>
      <c r="S999">
        <v>19889</v>
      </c>
      <c r="T999" s="1">
        <v>74150000</v>
      </c>
      <c r="U999" t="s">
        <v>1740</v>
      </c>
      <c r="V999">
        <v>74150000</v>
      </c>
      <c r="W999">
        <v>1</v>
      </c>
      <c r="X999" t="s">
        <v>3141</v>
      </c>
      <c r="Y999" s="1">
        <v>110000000</v>
      </c>
      <c r="Z999" s="1">
        <v>67.41</v>
      </c>
      <c r="AA999" t="s">
        <v>81</v>
      </c>
      <c r="AB999" t="s">
        <v>82</v>
      </c>
      <c r="AC999">
        <v>240</v>
      </c>
      <c r="AD999" t="s">
        <v>89</v>
      </c>
      <c r="AE999" t="s">
        <v>84</v>
      </c>
      <c r="AF999" t="s">
        <v>82</v>
      </c>
      <c r="AG999" s="1">
        <v>110000000</v>
      </c>
      <c r="AH999" t="s">
        <v>54</v>
      </c>
      <c r="AI999">
        <v>828211</v>
      </c>
    </row>
    <row r="1000" spans="1:35" x14ac:dyDescent="0.25">
      <c r="A1000" t="s">
        <v>33</v>
      </c>
      <c r="B1000" t="s">
        <v>34</v>
      </c>
      <c r="C1000">
        <v>4743</v>
      </c>
      <c r="D1000" t="s">
        <v>70</v>
      </c>
      <c r="E1000">
        <v>21</v>
      </c>
      <c r="F1000" t="s">
        <v>74</v>
      </c>
      <c r="G1000" t="s">
        <v>74</v>
      </c>
      <c r="H1000" t="s">
        <v>1978</v>
      </c>
      <c r="I1000">
        <v>20191112</v>
      </c>
      <c r="K1000" s="1">
        <v>1891220</v>
      </c>
      <c r="L1000" t="s">
        <v>130</v>
      </c>
      <c r="M1000" t="s">
        <v>97</v>
      </c>
      <c r="N1000" t="s">
        <v>215</v>
      </c>
      <c r="O1000" t="s">
        <v>36</v>
      </c>
      <c r="P1000" t="s">
        <v>36</v>
      </c>
      <c r="Q1000" t="s">
        <v>37</v>
      </c>
      <c r="R1000" s="1">
        <v>1891220</v>
      </c>
      <c r="S1000">
        <v>71817</v>
      </c>
      <c r="T1000" s="1">
        <v>61100000</v>
      </c>
      <c r="V1000">
        <v>61100000</v>
      </c>
      <c r="W1000">
        <v>1</v>
      </c>
      <c r="X1000" t="s">
        <v>3021</v>
      </c>
      <c r="Y1000" s="1">
        <v>125000000</v>
      </c>
      <c r="Z1000" s="1">
        <v>48.88</v>
      </c>
      <c r="AA1000" t="s">
        <v>81</v>
      </c>
      <c r="AB1000" t="s">
        <v>124</v>
      </c>
      <c r="AC1000">
        <v>240</v>
      </c>
      <c r="AD1000" t="s">
        <v>437</v>
      </c>
      <c r="AE1000" t="s">
        <v>84</v>
      </c>
      <c r="AG1000" s="1">
        <v>120360000</v>
      </c>
      <c r="AH1000" t="s">
        <v>42</v>
      </c>
      <c r="AI1000">
        <v>828211</v>
      </c>
    </row>
    <row r="1001" spans="1:35" x14ac:dyDescent="0.25">
      <c r="A1001" t="s">
        <v>33</v>
      </c>
      <c r="B1001" t="s">
        <v>34</v>
      </c>
      <c r="C1001">
        <v>63</v>
      </c>
      <c r="D1001" t="s">
        <v>62</v>
      </c>
      <c r="E1001">
        <v>21</v>
      </c>
      <c r="F1001" t="s">
        <v>74</v>
      </c>
      <c r="G1001" t="s">
        <v>74</v>
      </c>
      <c r="H1001" t="s">
        <v>75</v>
      </c>
      <c r="I1001">
        <v>20191118</v>
      </c>
      <c r="K1001" s="1">
        <v>925148</v>
      </c>
      <c r="L1001" t="s">
        <v>76</v>
      </c>
      <c r="M1001" t="s">
        <v>77</v>
      </c>
      <c r="N1001" t="s">
        <v>85</v>
      </c>
      <c r="O1001" t="s">
        <v>36</v>
      </c>
      <c r="P1001" t="s">
        <v>36</v>
      </c>
      <c r="Q1001" t="s">
        <v>37</v>
      </c>
      <c r="R1001" s="1">
        <v>925148</v>
      </c>
      <c r="S1001">
        <v>0</v>
      </c>
      <c r="T1001" s="1">
        <v>26000000</v>
      </c>
      <c r="U1001" t="s">
        <v>71</v>
      </c>
      <c r="V1001">
        <v>26000000</v>
      </c>
      <c r="W1001">
        <v>1</v>
      </c>
      <c r="X1001" t="s">
        <v>3021</v>
      </c>
      <c r="Y1001" s="1">
        <v>119700000</v>
      </c>
      <c r="Z1001" s="1">
        <v>21.72</v>
      </c>
      <c r="AA1001" t="s">
        <v>81</v>
      </c>
      <c r="AB1001" t="s">
        <v>82</v>
      </c>
      <c r="AC1001">
        <v>240</v>
      </c>
      <c r="AD1001" t="s">
        <v>152</v>
      </c>
      <c r="AE1001" t="s">
        <v>41</v>
      </c>
      <c r="AF1001" t="s">
        <v>82</v>
      </c>
      <c r="AG1001" s="1">
        <v>119700000</v>
      </c>
      <c r="AH1001" t="s">
        <v>54</v>
      </c>
      <c r="AI1001">
        <v>828211</v>
      </c>
    </row>
    <row r="1002" spans="1:35" x14ac:dyDescent="0.25">
      <c r="A1002" t="s">
        <v>33</v>
      </c>
      <c r="B1002" t="s">
        <v>34</v>
      </c>
      <c r="C1002">
        <v>4077</v>
      </c>
      <c r="D1002" t="s">
        <v>73</v>
      </c>
      <c r="E1002">
        <v>21</v>
      </c>
      <c r="F1002" t="s">
        <v>74</v>
      </c>
      <c r="G1002" t="s">
        <v>74</v>
      </c>
      <c r="H1002" t="s">
        <v>75</v>
      </c>
      <c r="I1002">
        <v>20190220</v>
      </c>
      <c r="K1002" s="1">
        <v>3182000</v>
      </c>
      <c r="L1002" t="s">
        <v>76</v>
      </c>
      <c r="M1002" t="s">
        <v>97</v>
      </c>
      <c r="N1002" t="s">
        <v>85</v>
      </c>
      <c r="O1002" t="s">
        <v>36</v>
      </c>
      <c r="P1002" t="s">
        <v>44</v>
      </c>
      <c r="Q1002" t="s">
        <v>45</v>
      </c>
      <c r="R1002" s="1">
        <v>15000000</v>
      </c>
      <c r="S1002">
        <v>339611</v>
      </c>
      <c r="T1002" s="1">
        <v>91000000</v>
      </c>
      <c r="U1002" t="s">
        <v>240</v>
      </c>
      <c r="V1002">
        <v>91000000</v>
      </c>
      <c r="W1002">
        <v>1</v>
      </c>
      <c r="X1002" t="s">
        <v>1037</v>
      </c>
      <c r="Y1002" s="1">
        <v>146543000</v>
      </c>
      <c r="Z1002" s="1">
        <v>62.1</v>
      </c>
      <c r="AA1002" t="s">
        <v>81</v>
      </c>
      <c r="AB1002" t="s">
        <v>82</v>
      </c>
      <c r="AC1002">
        <v>240</v>
      </c>
      <c r="AD1002" t="s">
        <v>132</v>
      </c>
      <c r="AE1002" t="s">
        <v>41</v>
      </c>
      <c r="AG1002" s="1">
        <v>146543000</v>
      </c>
      <c r="AH1002" t="s">
        <v>42</v>
      </c>
      <c r="AI1002">
        <v>828211</v>
      </c>
    </row>
    <row r="1003" spans="1:35" x14ac:dyDescent="0.25">
      <c r="A1003" t="s">
        <v>33</v>
      </c>
      <c r="B1003" t="s">
        <v>34</v>
      </c>
      <c r="C1003">
        <v>4077</v>
      </c>
      <c r="D1003" t="s">
        <v>73</v>
      </c>
      <c r="E1003">
        <v>21</v>
      </c>
      <c r="F1003" t="s">
        <v>74</v>
      </c>
      <c r="G1003" t="s">
        <v>74</v>
      </c>
      <c r="H1003" t="s">
        <v>538</v>
      </c>
      <c r="I1003">
        <v>20190916</v>
      </c>
      <c r="K1003" s="1">
        <v>1300581</v>
      </c>
      <c r="L1003" t="s">
        <v>76</v>
      </c>
      <c r="M1003" t="s">
        <v>77</v>
      </c>
      <c r="N1003" t="s">
        <v>78</v>
      </c>
      <c r="O1003" t="s">
        <v>36</v>
      </c>
      <c r="P1003" t="s">
        <v>36</v>
      </c>
      <c r="Q1003" t="s">
        <v>37</v>
      </c>
      <c r="R1003" s="1">
        <v>1397613</v>
      </c>
      <c r="S1003">
        <v>0</v>
      </c>
      <c r="T1003" s="1">
        <v>58000000</v>
      </c>
      <c r="U1003" t="s">
        <v>128</v>
      </c>
      <c r="V1003">
        <v>58000000</v>
      </c>
      <c r="W1003">
        <v>1</v>
      </c>
      <c r="X1003" t="s">
        <v>2709</v>
      </c>
      <c r="Y1003" s="1">
        <v>102500000</v>
      </c>
      <c r="Z1003" s="1">
        <v>56.59</v>
      </c>
      <c r="AA1003" t="s">
        <v>81</v>
      </c>
      <c r="AB1003" t="s">
        <v>82</v>
      </c>
      <c r="AC1003">
        <v>360</v>
      </c>
      <c r="AD1003" t="s">
        <v>83</v>
      </c>
      <c r="AE1003" t="s">
        <v>84</v>
      </c>
      <c r="AF1003" t="s">
        <v>82</v>
      </c>
      <c r="AG1003" s="1">
        <v>102500000</v>
      </c>
      <c r="AH1003" t="s">
        <v>54</v>
      </c>
      <c r="AI1003">
        <v>828211</v>
      </c>
    </row>
    <row r="1004" spans="1:35" x14ac:dyDescent="0.25">
      <c r="A1004" t="s">
        <v>33</v>
      </c>
      <c r="B1004" t="s">
        <v>34</v>
      </c>
      <c r="C1004">
        <v>62</v>
      </c>
      <c r="D1004" t="s">
        <v>180</v>
      </c>
      <c r="E1004">
        <v>21</v>
      </c>
      <c r="F1004" t="s">
        <v>74</v>
      </c>
      <c r="G1004" t="s">
        <v>74</v>
      </c>
      <c r="H1004" t="s">
        <v>218</v>
      </c>
      <c r="I1004">
        <v>20191217</v>
      </c>
      <c r="J1004" t="s">
        <v>111</v>
      </c>
      <c r="K1004" s="1">
        <v>824500</v>
      </c>
      <c r="L1004" t="s">
        <v>76</v>
      </c>
      <c r="M1004" t="s">
        <v>97</v>
      </c>
      <c r="N1004" t="s">
        <v>78</v>
      </c>
      <c r="O1004" t="s">
        <v>36</v>
      </c>
      <c r="P1004" t="s">
        <v>36</v>
      </c>
      <c r="Q1004" t="s">
        <v>49</v>
      </c>
      <c r="R1004" s="1">
        <v>1700000</v>
      </c>
      <c r="S1004">
        <v>1085617</v>
      </c>
      <c r="T1004" s="1">
        <v>142400000</v>
      </c>
      <c r="U1004" t="s">
        <v>837</v>
      </c>
      <c r="V1004">
        <v>0</v>
      </c>
      <c r="W1004">
        <v>0</v>
      </c>
      <c r="X1004" t="s">
        <v>3141</v>
      </c>
      <c r="Y1004" s="1">
        <v>188600001</v>
      </c>
      <c r="Z1004" s="1">
        <v>43.02</v>
      </c>
      <c r="AA1004" t="s">
        <v>81</v>
      </c>
      <c r="AB1004" t="s">
        <v>82</v>
      </c>
      <c r="AC1004">
        <v>360</v>
      </c>
      <c r="AD1004" t="s">
        <v>93</v>
      </c>
      <c r="AE1004" t="s">
        <v>84</v>
      </c>
      <c r="AG1004" s="1">
        <v>331000000</v>
      </c>
      <c r="AH1004" t="s">
        <v>42</v>
      </c>
      <c r="AI1004">
        <v>828211</v>
      </c>
    </row>
    <row r="1005" spans="1:35" x14ac:dyDescent="0.25">
      <c r="A1005" t="s">
        <v>33</v>
      </c>
      <c r="B1005" t="s">
        <v>34</v>
      </c>
      <c r="C1005">
        <v>4077</v>
      </c>
      <c r="D1005" t="s">
        <v>73</v>
      </c>
      <c r="E1005">
        <v>21</v>
      </c>
      <c r="F1005" t="s">
        <v>74</v>
      </c>
      <c r="G1005" t="s">
        <v>74</v>
      </c>
      <c r="H1005" t="s">
        <v>75</v>
      </c>
      <c r="I1005">
        <v>20191016</v>
      </c>
      <c r="K1005" s="1">
        <v>1000000</v>
      </c>
      <c r="L1005" t="s">
        <v>76</v>
      </c>
      <c r="M1005" t="s">
        <v>77</v>
      </c>
      <c r="N1005" t="s">
        <v>78</v>
      </c>
      <c r="O1005" t="s">
        <v>36</v>
      </c>
      <c r="P1005" t="s">
        <v>36</v>
      </c>
      <c r="Q1005" t="s">
        <v>37</v>
      </c>
      <c r="R1005" s="1">
        <v>1000000</v>
      </c>
      <c r="S1005">
        <v>0</v>
      </c>
      <c r="T1005" s="1">
        <v>24100000</v>
      </c>
      <c r="U1005" t="s">
        <v>71</v>
      </c>
      <c r="V1005">
        <v>24100000</v>
      </c>
      <c r="W1005">
        <v>1</v>
      </c>
      <c r="X1005" t="s">
        <v>2883</v>
      </c>
      <c r="Y1005" s="1">
        <v>69000000</v>
      </c>
      <c r="Z1005" s="1">
        <v>34.93</v>
      </c>
      <c r="AA1005" t="s">
        <v>81</v>
      </c>
      <c r="AB1005" t="s">
        <v>82</v>
      </c>
      <c r="AC1005">
        <v>240</v>
      </c>
      <c r="AD1005" t="s">
        <v>265</v>
      </c>
      <c r="AE1005" t="s">
        <v>84</v>
      </c>
      <c r="AF1005" t="s">
        <v>82</v>
      </c>
      <c r="AG1005" s="1">
        <v>69000000</v>
      </c>
      <c r="AH1005" t="s">
        <v>54</v>
      </c>
      <c r="AI1005">
        <v>828211</v>
      </c>
    </row>
    <row r="1006" spans="1:35" x14ac:dyDescent="0.25">
      <c r="A1006" t="s">
        <v>33</v>
      </c>
      <c r="B1006" t="s">
        <v>34</v>
      </c>
      <c r="C1006">
        <v>4624</v>
      </c>
      <c r="D1006" t="s">
        <v>154</v>
      </c>
      <c r="E1006">
        <v>21</v>
      </c>
      <c r="F1006" t="s">
        <v>74</v>
      </c>
      <c r="G1006" t="s">
        <v>74</v>
      </c>
      <c r="H1006" t="s">
        <v>1978</v>
      </c>
      <c r="I1006">
        <v>20190801</v>
      </c>
      <c r="J1006" t="s">
        <v>111</v>
      </c>
      <c r="K1006" s="1">
        <v>7455000</v>
      </c>
      <c r="L1006" t="s">
        <v>130</v>
      </c>
      <c r="M1006" t="s">
        <v>97</v>
      </c>
      <c r="N1006" t="s">
        <v>149</v>
      </c>
      <c r="O1006" t="s">
        <v>36</v>
      </c>
      <c r="P1006" t="s">
        <v>36</v>
      </c>
      <c r="Q1006" t="s">
        <v>37</v>
      </c>
      <c r="R1006" s="1">
        <v>7455660</v>
      </c>
      <c r="S1006">
        <v>515091</v>
      </c>
      <c r="T1006" s="1">
        <v>192600000</v>
      </c>
      <c r="V1006">
        <v>0</v>
      </c>
      <c r="W1006">
        <v>0</v>
      </c>
      <c r="X1006" t="s">
        <v>2511</v>
      </c>
      <c r="Y1006" s="1">
        <v>147400001</v>
      </c>
      <c r="Z1006" s="1">
        <v>56.65</v>
      </c>
      <c r="AA1006" t="s">
        <v>164</v>
      </c>
      <c r="AB1006" t="s">
        <v>124</v>
      </c>
      <c r="AC1006">
        <v>144</v>
      </c>
      <c r="AD1006" t="s">
        <v>93</v>
      </c>
      <c r="AE1006" t="s">
        <v>151</v>
      </c>
      <c r="AG1006" s="1">
        <v>341620000</v>
      </c>
      <c r="AH1006" t="s">
        <v>42</v>
      </c>
      <c r="AI1006">
        <v>828211</v>
      </c>
    </row>
    <row r="1007" spans="1:35" x14ac:dyDescent="0.25">
      <c r="A1007" t="s">
        <v>33</v>
      </c>
      <c r="B1007" t="s">
        <v>34</v>
      </c>
      <c r="C1007">
        <v>48</v>
      </c>
      <c r="D1007" t="s">
        <v>208</v>
      </c>
      <c r="E1007">
        <v>28</v>
      </c>
      <c r="F1007" t="s">
        <v>74</v>
      </c>
      <c r="G1007" t="s">
        <v>74</v>
      </c>
      <c r="H1007" t="s">
        <v>75</v>
      </c>
      <c r="I1007">
        <v>20190403</v>
      </c>
      <c r="J1007" t="s">
        <v>96</v>
      </c>
      <c r="K1007" s="1">
        <v>3559900</v>
      </c>
      <c r="L1007" t="s">
        <v>130</v>
      </c>
      <c r="M1007" t="s">
        <v>97</v>
      </c>
      <c r="N1007" t="s">
        <v>251</v>
      </c>
      <c r="O1007" t="s">
        <v>36</v>
      </c>
      <c r="P1007" t="s">
        <v>36</v>
      </c>
      <c r="Q1007" t="s">
        <v>37</v>
      </c>
      <c r="R1007" s="1">
        <v>3559900</v>
      </c>
      <c r="S1007">
        <v>285545</v>
      </c>
      <c r="T1007" s="1">
        <v>60000000</v>
      </c>
      <c r="V1007">
        <v>0</v>
      </c>
      <c r="W1007">
        <v>0</v>
      </c>
      <c r="X1007" t="s">
        <v>1587</v>
      </c>
      <c r="Y1007" s="1">
        <v>80430001</v>
      </c>
      <c r="Z1007" s="1">
        <v>42.73</v>
      </c>
      <c r="AA1007" t="s">
        <v>81</v>
      </c>
      <c r="AB1007" t="s">
        <v>82</v>
      </c>
      <c r="AC1007">
        <v>120</v>
      </c>
      <c r="AD1007" t="s">
        <v>93</v>
      </c>
      <c r="AE1007" t="s">
        <v>41</v>
      </c>
      <c r="AG1007" s="1">
        <v>213578000</v>
      </c>
      <c r="AH1007" t="s">
        <v>54</v>
      </c>
      <c r="AI1007">
        <v>828211</v>
      </c>
    </row>
    <row r="1008" spans="1:35" x14ac:dyDescent="0.25">
      <c r="A1008" t="s">
        <v>33</v>
      </c>
      <c r="B1008" t="s">
        <v>34</v>
      </c>
      <c r="C1008">
        <v>81</v>
      </c>
      <c r="D1008" t="s">
        <v>283</v>
      </c>
      <c r="E1008">
        <v>28</v>
      </c>
      <c r="F1008" t="s">
        <v>74</v>
      </c>
      <c r="G1008" t="s">
        <v>74</v>
      </c>
      <c r="H1008" t="s">
        <v>218</v>
      </c>
      <c r="I1008">
        <v>20190429</v>
      </c>
      <c r="K1008" s="1">
        <v>6732300</v>
      </c>
      <c r="L1008" t="s">
        <v>76</v>
      </c>
      <c r="M1008" t="s">
        <v>97</v>
      </c>
      <c r="N1008" t="s">
        <v>220</v>
      </c>
      <c r="O1008" t="s">
        <v>36</v>
      </c>
      <c r="P1008" t="s">
        <v>36</v>
      </c>
      <c r="Q1008" t="s">
        <v>37</v>
      </c>
      <c r="R1008" s="1">
        <v>6732300</v>
      </c>
      <c r="S1008">
        <v>737000</v>
      </c>
      <c r="T1008" s="1">
        <v>281231200</v>
      </c>
      <c r="U1008" t="s">
        <v>549</v>
      </c>
      <c r="V1008">
        <v>281231200</v>
      </c>
      <c r="W1008">
        <v>1</v>
      </c>
      <c r="X1008" t="s">
        <v>1587</v>
      </c>
      <c r="Y1008" s="1">
        <v>351539000</v>
      </c>
      <c r="Z1008" s="1">
        <v>80</v>
      </c>
      <c r="AA1008" t="s">
        <v>81</v>
      </c>
      <c r="AB1008" t="s">
        <v>82</v>
      </c>
      <c r="AC1008">
        <v>360</v>
      </c>
      <c r="AD1008" t="s">
        <v>93</v>
      </c>
      <c r="AE1008" t="s">
        <v>241</v>
      </c>
      <c r="AG1008" s="1">
        <v>351539000</v>
      </c>
      <c r="AH1008" t="s">
        <v>42</v>
      </c>
      <c r="AI1008">
        <v>828211</v>
      </c>
    </row>
    <row r="1009" spans="1:35" x14ac:dyDescent="0.25">
      <c r="A1009" t="s">
        <v>33</v>
      </c>
      <c r="B1009" t="s">
        <v>34</v>
      </c>
      <c r="C1009">
        <v>62</v>
      </c>
      <c r="D1009" t="s">
        <v>180</v>
      </c>
      <c r="E1009">
        <v>28</v>
      </c>
      <c r="F1009" t="s">
        <v>74</v>
      </c>
      <c r="G1009" t="s">
        <v>74</v>
      </c>
      <c r="H1009" t="s">
        <v>161</v>
      </c>
      <c r="I1009">
        <v>20190225</v>
      </c>
      <c r="K1009" s="1">
        <v>2018787</v>
      </c>
      <c r="L1009" t="s">
        <v>130</v>
      </c>
      <c r="M1009" t="s">
        <v>97</v>
      </c>
      <c r="N1009" t="s">
        <v>251</v>
      </c>
      <c r="O1009" t="s">
        <v>36</v>
      </c>
      <c r="P1009" t="s">
        <v>36</v>
      </c>
      <c r="Q1009" t="s">
        <v>37</v>
      </c>
      <c r="R1009" s="1">
        <v>2058764</v>
      </c>
      <c r="S1009">
        <v>1235990</v>
      </c>
      <c r="T1009" s="1">
        <v>80500000</v>
      </c>
      <c r="V1009">
        <v>80500000</v>
      </c>
      <c r="W1009">
        <v>1</v>
      </c>
      <c r="X1009" t="s">
        <v>1037</v>
      </c>
      <c r="Y1009" s="1">
        <v>230000000</v>
      </c>
      <c r="Z1009" s="1">
        <v>35</v>
      </c>
      <c r="AA1009" t="s">
        <v>81</v>
      </c>
      <c r="AB1009" t="s">
        <v>82</v>
      </c>
      <c r="AC1009">
        <v>240</v>
      </c>
      <c r="AD1009" t="s">
        <v>93</v>
      </c>
      <c r="AE1009" t="s">
        <v>41</v>
      </c>
      <c r="AG1009" s="1">
        <v>231933720</v>
      </c>
      <c r="AH1009" t="s">
        <v>42</v>
      </c>
      <c r="AI1009">
        <v>828211</v>
      </c>
    </row>
    <row r="1010" spans="1:35" x14ac:dyDescent="0.25">
      <c r="A1010" t="s">
        <v>33</v>
      </c>
      <c r="B1010" t="s">
        <v>34</v>
      </c>
      <c r="C1010">
        <v>4077</v>
      </c>
      <c r="D1010" t="s">
        <v>73</v>
      </c>
      <c r="E1010">
        <v>28</v>
      </c>
      <c r="F1010" t="s">
        <v>74</v>
      </c>
      <c r="G1010" t="s">
        <v>74</v>
      </c>
      <c r="H1010" t="s">
        <v>1978</v>
      </c>
      <c r="I1010">
        <v>20190619</v>
      </c>
      <c r="K1010" s="1">
        <v>1440010</v>
      </c>
      <c r="L1010" t="s">
        <v>76</v>
      </c>
      <c r="M1010" t="s">
        <v>77</v>
      </c>
      <c r="N1010" t="s">
        <v>78</v>
      </c>
      <c r="O1010" t="s">
        <v>36</v>
      </c>
      <c r="P1010" t="s">
        <v>36</v>
      </c>
      <c r="Q1010" t="s">
        <v>37</v>
      </c>
      <c r="R1010" s="1">
        <v>1537042</v>
      </c>
      <c r="S1010">
        <v>260811</v>
      </c>
      <c r="T1010" s="1">
        <v>58600000</v>
      </c>
      <c r="U1010" t="s">
        <v>1591</v>
      </c>
      <c r="V1010">
        <v>58600000</v>
      </c>
      <c r="W1010">
        <v>1</v>
      </c>
      <c r="X1010" t="s">
        <v>2027</v>
      </c>
      <c r="Y1010" s="1">
        <v>123000000</v>
      </c>
      <c r="Z1010" s="1">
        <v>47.64</v>
      </c>
      <c r="AA1010" t="s">
        <v>81</v>
      </c>
      <c r="AB1010" t="s">
        <v>124</v>
      </c>
      <c r="AC1010">
        <v>360</v>
      </c>
      <c r="AD1010" t="s">
        <v>132</v>
      </c>
      <c r="AE1010" t="s">
        <v>84</v>
      </c>
      <c r="AG1010" s="1">
        <v>123000000</v>
      </c>
      <c r="AH1010" t="s">
        <v>54</v>
      </c>
      <c r="AI1010">
        <v>828211</v>
      </c>
    </row>
    <row r="1011" spans="1:35" x14ac:dyDescent="0.25">
      <c r="A1011" t="s">
        <v>33</v>
      </c>
      <c r="B1011" t="s">
        <v>34</v>
      </c>
      <c r="C1011">
        <v>4077</v>
      </c>
      <c r="D1011" t="s">
        <v>73</v>
      </c>
      <c r="E1011">
        <v>28</v>
      </c>
      <c r="F1011" t="s">
        <v>74</v>
      </c>
      <c r="G1011" t="s">
        <v>74</v>
      </c>
      <c r="H1011" t="s">
        <v>75</v>
      </c>
      <c r="I1011">
        <v>20190729</v>
      </c>
      <c r="K1011" s="1">
        <v>2100000</v>
      </c>
      <c r="L1011" t="s">
        <v>76</v>
      </c>
      <c r="M1011" t="s">
        <v>77</v>
      </c>
      <c r="N1011" t="s">
        <v>78</v>
      </c>
      <c r="O1011" t="s">
        <v>36</v>
      </c>
      <c r="P1011" t="s">
        <v>36</v>
      </c>
      <c r="Q1011" t="s">
        <v>37</v>
      </c>
      <c r="R1011" s="1">
        <v>2100000</v>
      </c>
      <c r="S1011">
        <v>0</v>
      </c>
      <c r="T1011" s="1">
        <v>67700000</v>
      </c>
      <c r="U1011" t="s">
        <v>1740</v>
      </c>
      <c r="V1011">
        <v>67700000</v>
      </c>
      <c r="W1011">
        <v>1</v>
      </c>
      <c r="X1011" t="s">
        <v>2242</v>
      </c>
      <c r="Y1011" s="1">
        <v>103600000</v>
      </c>
      <c r="Z1011" s="1">
        <v>65.349999999999994</v>
      </c>
      <c r="AA1011" t="s">
        <v>81</v>
      </c>
      <c r="AB1011" t="s">
        <v>82</v>
      </c>
      <c r="AC1011">
        <v>240</v>
      </c>
      <c r="AD1011" t="s">
        <v>89</v>
      </c>
      <c r="AE1011" t="s">
        <v>84</v>
      </c>
      <c r="AF1011" t="s">
        <v>82</v>
      </c>
      <c r="AG1011" s="1">
        <v>103600000</v>
      </c>
      <c r="AH1011" t="s">
        <v>54</v>
      </c>
      <c r="AI1011">
        <v>828211</v>
      </c>
    </row>
    <row r="1012" spans="1:35" x14ac:dyDescent="0.25">
      <c r="A1012" t="s">
        <v>33</v>
      </c>
      <c r="B1012" t="s">
        <v>34</v>
      </c>
      <c r="C1012">
        <v>4077</v>
      </c>
      <c r="D1012" t="s">
        <v>73</v>
      </c>
      <c r="E1012">
        <v>28</v>
      </c>
      <c r="F1012" t="s">
        <v>74</v>
      </c>
      <c r="G1012" t="s">
        <v>74</v>
      </c>
      <c r="H1012" t="s">
        <v>75</v>
      </c>
      <c r="I1012">
        <v>20190619</v>
      </c>
      <c r="K1012" s="1">
        <v>1687260</v>
      </c>
      <c r="L1012" t="s">
        <v>76</v>
      </c>
      <c r="M1012" t="s">
        <v>77</v>
      </c>
      <c r="N1012" t="s">
        <v>78</v>
      </c>
      <c r="O1012" t="s">
        <v>36</v>
      </c>
      <c r="P1012" t="s">
        <v>36</v>
      </c>
      <c r="Q1012" t="s">
        <v>37</v>
      </c>
      <c r="R1012" s="1">
        <v>1828451</v>
      </c>
      <c r="S1012">
        <v>3774</v>
      </c>
      <c r="T1012" s="1">
        <v>72700000</v>
      </c>
      <c r="U1012" t="s">
        <v>471</v>
      </c>
      <c r="V1012">
        <v>72700000</v>
      </c>
      <c r="W1012">
        <v>1</v>
      </c>
      <c r="X1012" t="s">
        <v>2027</v>
      </c>
      <c r="Y1012" s="1">
        <v>115300001</v>
      </c>
      <c r="Z1012" s="1">
        <v>63.05</v>
      </c>
      <c r="AA1012" t="s">
        <v>81</v>
      </c>
      <c r="AB1012" t="s">
        <v>82</v>
      </c>
      <c r="AC1012">
        <v>360</v>
      </c>
      <c r="AD1012" t="s">
        <v>93</v>
      </c>
      <c r="AE1012" t="s">
        <v>84</v>
      </c>
      <c r="AF1012" t="s">
        <v>82</v>
      </c>
      <c r="AG1012" s="1">
        <v>115300000</v>
      </c>
      <c r="AH1012" t="s">
        <v>54</v>
      </c>
      <c r="AI1012">
        <v>828211</v>
      </c>
    </row>
    <row r="1013" spans="1:35" x14ac:dyDescent="0.25">
      <c r="A1013" t="s">
        <v>33</v>
      </c>
      <c r="B1013" t="s">
        <v>34</v>
      </c>
      <c r="C1013">
        <v>4077</v>
      </c>
      <c r="D1013" t="s">
        <v>73</v>
      </c>
      <c r="E1013">
        <v>28</v>
      </c>
      <c r="F1013" t="s">
        <v>74</v>
      </c>
      <c r="G1013" t="s">
        <v>74</v>
      </c>
      <c r="H1013" t="s">
        <v>1978</v>
      </c>
      <c r="I1013">
        <v>20190621</v>
      </c>
      <c r="K1013" s="1">
        <v>3251479</v>
      </c>
      <c r="L1013" t="s">
        <v>76</v>
      </c>
      <c r="M1013" t="s">
        <v>77</v>
      </c>
      <c r="N1013" t="s">
        <v>85</v>
      </c>
      <c r="O1013" t="s">
        <v>36</v>
      </c>
      <c r="P1013" t="s">
        <v>36</v>
      </c>
      <c r="Q1013" t="s">
        <v>37</v>
      </c>
      <c r="R1013" s="1">
        <v>3452497</v>
      </c>
      <c r="S1013">
        <v>2553</v>
      </c>
      <c r="T1013" s="1">
        <v>78960000</v>
      </c>
      <c r="U1013" t="s">
        <v>1740</v>
      </c>
      <c r="V1013">
        <v>78960000</v>
      </c>
      <c r="W1013">
        <v>1</v>
      </c>
      <c r="X1013" t="s">
        <v>2027</v>
      </c>
      <c r="Y1013" s="1">
        <v>120000000</v>
      </c>
      <c r="Z1013" s="1">
        <v>65.8</v>
      </c>
      <c r="AA1013" t="s">
        <v>81</v>
      </c>
      <c r="AB1013" t="s">
        <v>124</v>
      </c>
      <c r="AC1013">
        <v>180</v>
      </c>
      <c r="AD1013" t="s">
        <v>132</v>
      </c>
      <c r="AE1013" t="s">
        <v>41</v>
      </c>
      <c r="AF1013" t="s">
        <v>82</v>
      </c>
      <c r="AG1013" s="1">
        <v>120000000</v>
      </c>
      <c r="AH1013" t="s">
        <v>42</v>
      </c>
      <c r="AI1013">
        <v>828211</v>
      </c>
    </row>
    <row r="1014" spans="1:35" x14ac:dyDescent="0.25">
      <c r="A1014" t="s">
        <v>33</v>
      </c>
      <c r="B1014" t="s">
        <v>34</v>
      </c>
      <c r="C1014">
        <v>82</v>
      </c>
      <c r="D1014" t="s">
        <v>281</v>
      </c>
      <c r="E1014">
        <v>28</v>
      </c>
      <c r="F1014" t="s">
        <v>74</v>
      </c>
      <c r="G1014" t="s">
        <v>74</v>
      </c>
      <c r="H1014" t="s">
        <v>1978</v>
      </c>
      <c r="I1014">
        <v>20190723</v>
      </c>
      <c r="K1014" s="1">
        <v>828116</v>
      </c>
      <c r="L1014" t="s">
        <v>76</v>
      </c>
      <c r="M1014" t="s">
        <v>77</v>
      </c>
      <c r="N1014" t="s">
        <v>78</v>
      </c>
      <c r="O1014" t="s">
        <v>36</v>
      </c>
      <c r="P1014" t="s">
        <v>36</v>
      </c>
      <c r="Q1014" t="s">
        <v>37</v>
      </c>
      <c r="R1014" s="1">
        <v>828116</v>
      </c>
      <c r="S1014">
        <v>272622</v>
      </c>
      <c r="T1014" s="1">
        <v>54000000</v>
      </c>
      <c r="U1014" t="s">
        <v>343</v>
      </c>
      <c r="V1014">
        <v>54000000</v>
      </c>
      <c r="W1014">
        <v>1</v>
      </c>
      <c r="X1014" t="s">
        <v>2242</v>
      </c>
      <c r="Y1014" s="1">
        <v>88000000</v>
      </c>
      <c r="Z1014" s="1">
        <v>61.36</v>
      </c>
      <c r="AA1014" t="s">
        <v>81</v>
      </c>
      <c r="AB1014" t="s">
        <v>124</v>
      </c>
      <c r="AC1014">
        <v>360</v>
      </c>
      <c r="AD1014" t="s">
        <v>83</v>
      </c>
      <c r="AE1014" t="s">
        <v>84</v>
      </c>
      <c r="AF1014" t="s">
        <v>82</v>
      </c>
      <c r="AG1014" s="1">
        <v>88000000</v>
      </c>
      <c r="AH1014" t="s">
        <v>54</v>
      </c>
      <c r="AI1014">
        <v>828211</v>
      </c>
    </row>
    <row r="1015" spans="1:35" x14ac:dyDescent="0.25">
      <c r="A1015" t="s">
        <v>33</v>
      </c>
      <c r="B1015" t="s">
        <v>34</v>
      </c>
      <c r="C1015">
        <v>4077</v>
      </c>
      <c r="D1015" t="s">
        <v>73</v>
      </c>
      <c r="E1015">
        <v>28</v>
      </c>
      <c r="F1015" t="s">
        <v>74</v>
      </c>
      <c r="G1015" t="s">
        <v>74</v>
      </c>
      <c r="H1015" t="s">
        <v>612</v>
      </c>
      <c r="I1015">
        <v>20190808</v>
      </c>
      <c r="K1015" s="1">
        <v>2400000</v>
      </c>
      <c r="L1015" t="s">
        <v>76</v>
      </c>
      <c r="M1015" t="s">
        <v>97</v>
      </c>
      <c r="N1015" t="s">
        <v>78</v>
      </c>
      <c r="O1015" t="s">
        <v>36</v>
      </c>
      <c r="P1015" t="s">
        <v>36</v>
      </c>
      <c r="Q1015" t="s">
        <v>37</v>
      </c>
      <c r="R1015" s="1">
        <v>2550000</v>
      </c>
      <c r="S1015">
        <v>42316</v>
      </c>
      <c r="T1015" s="1">
        <v>78000000</v>
      </c>
      <c r="U1015" t="s">
        <v>1684</v>
      </c>
      <c r="V1015">
        <v>78000000</v>
      </c>
      <c r="W1015">
        <v>1</v>
      </c>
      <c r="X1015" t="s">
        <v>2511</v>
      </c>
      <c r="Y1015" s="1">
        <v>116400000</v>
      </c>
      <c r="Z1015" s="1">
        <v>67.010000000000005</v>
      </c>
      <c r="AA1015" t="s">
        <v>81</v>
      </c>
      <c r="AB1015" t="s">
        <v>82</v>
      </c>
      <c r="AC1015">
        <v>204</v>
      </c>
      <c r="AD1015" t="s">
        <v>93</v>
      </c>
      <c r="AE1015" t="s">
        <v>84</v>
      </c>
      <c r="AF1015" t="s">
        <v>82</v>
      </c>
      <c r="AG1015" s="1">
        <v>116400000</v>
      </c>
      <c r="AH1015" t="s">
        <v>54</v>
      </c>
      <c r="AI1015">
        <v>828211</v>
      </c>
    </row>
    <row r="1016" spans="1:35" x14ac:dyDescent="0.25">
      <c r="A1016" t="s">
        <v>33</v>
      </c>
      <c r="B1016" t="s">
        <v>34</v>
      </c>
      <c r="C1016">
        <v>71</v>
      </c>
      <c r="D1016" t="s">
        <v>183</v>
      </c>
      <c r="E1016">
        <v>28</v>
      </c>
      <c r="F1016" t="s">
        <v>74</v>
      </c>
      <c r="G1016" t="s">
        <v>74</v>
      </c>
      <c r="H1016" t="s">
        <v>75</v>
      </c>
      <c r="I1016">
        <v>20190426</v>
      </c>
      <c r="K1016" s="1">
        <v>1500000</v>
      </c>
      <c r="L1016" t="s">
        <v>76</v>
      </c>
      <c r="M1016" t="s">
        <v>77</v>
      </c>
      <c r="N1016" t="s">
        <v>78</v>
      </c>
      <c r="O1016" t="s">
        <v>36</v>
      </c>
      <c r="P1016" t="s">
        <v>36</v>
      </c>
      <c r="Q1016" t="s">
        <v>37</v>
      </c>
      <c r="R1016" s="1">
        <v>1500000</v>
      </c>
      <c r="S1016">
        <v>0</v>
      </c>
      <c r="T1016" s="1">
        <v>59400000</v>
      </c>
      <c r="U1016" t="s">
        <v>791</v>
      </c>
      <c r="V1016">
        <v>59400000</v>
      </c>
      <c r="W1016">
        <v>1</v>
      </c>
      <c r="X1016" t="s">
        <v>1587</v>
      </c>
      <c r="Y1016" s="1">
        <v>111795660</v>
      </c>
      <c r="Z1016" s="1">
        <v>53.13</v>
      </c>
      <c r="AA1016" t="s">
        <v>81</v>
      </c>
      <c r="AB1016" t="s">
        <v>82</v>
      </c>
      <c r="AC1016">
        <v>360</v>
      </c>
      <c r="AD1016" t="s">
        <v>89</v>
      </c>
      <c r="AE1016" t="s">
        <v>84</v>
      </c>
      <c r="AF1016" t="s">
        <v>82</v>
      </c>
      <c r="AG1016" s="1">
        <v>111795660</v>
      </c>
      <c r="AH1016" t="s">
        <v>42</v>
      </c>
      <c r="AI1016">
        <v>828211</v>
      </c>
    </row>
    <row r="1017" spans="1:35" x14ac:dyDescent="0.25">
      <c r="A1017" t="s">
        <v>33</v>
      </c>
      <c r="B1017" t="s">
        <v>34</v>
      </c>
      <c r="C1017">
        <v>4756</v>
      </c>
      <c r="D1017" t="s">
        <v>425</v>
      </c>
      <c r="E1017">
        <v>28</v>
      </c>
      <c r="F1017" t="s">
        <v>74</v>
      </c>
      <c r="G1017" t="s">
        <v>74</v>
      </c>
      <c r="H1017" t="s">
        <v>218</v>
      </c>
      <c r="I1017">
        <v>20191118</v>
      </c>
      <c r="K1017" s="1">
        <v>8002157</v>
      </c>
      <c r="L1017" t="s">
        <v>130</v>
      </c>
      <c r="M1017" t="s">
        <v>97</v>
      </c>
      <c r="N1017" t="s">
        <v>251</v>
      </c>
      <c r="O1017" t="s">
        <v>44</v>
      </c>
      <c r="P1017" t="s">
        <v>44</v>
      </c>
      <c r="Q1017" t="s">
        <v>37</v>
      </c>
      <c r="R1017" s="1">
        <v>8002157</v>
      </c>
      <c r="S1017">
        <v>2852679</v>
      </c>
      <c r="T1017" s="1">
        <v>180000000</v>
      </c>
      <c r="V1017">
        <v>180000000</v>
      </c>
      <c r="W1017">
        <v>1</v>
      </c>
      <c r="X1017" t="s">
        <v>3021</v>
      </c>
      <c r="Y1017" s="1">
        <v>360000000</v>
      </c>
      <c r="Z1017" s="1">
        <v>50</v>
      </c>
      <c r="AA1017" t="s">
        <v>81</v>
      </c>
      <c r="AB1017" t="s">
        <v>82</v>
      </c>
      <c r="AC1017">
        <v>240</v>
      </c>
      <c r="AD1017" t="s">
        <v>93</v>
      </c>
      <c r="AE1017" t="s">
        <v>41</v>
      </c>
      <c r="AG1017" s="1">
        <v>381880200</v>
      </c>
      <c r="AH1017" t="s">
        <v>54</v>
      </c>
      <c r="AI1017">
        <v>828211</v>
      </c>
    </row>
    <row r="1018" spans="1:35" x14ac:dyDescent="0.25">
      <c r="A1018" t="s">
        <v>33</v>
      </c>
      <c r="B1018" t="s">
        <v>34</v>
      </c>
      <c r="C1018">
        <v>59</v>
      </c>
      <c r="D1018" t="s">
        <v>394</v>
      </c>
      <c r="E1018">
        <v>28</v>
      </c>
      <c r="F1018" t="s">
        <v>74</v>
      </c>
      <c r="G1018" t="s">
        <v>74</v>
      </c>
      <c r="H1018" t="s">
        <v>1978</v>
      </c>
      <c r="I1018">
        <v>20190722</v>
      </c>
      <c r="K1018" s="1">
        <v>6515000</v>
      </c>
      <c r="L1018" t="s">
        <v>130</v>
      </c>
      <c r="M1018" t="s">
        <v>97</v>
      </c>
      <c r="N1018" t="s">
        <v>251</v>
      </c>
      <c r="O1018" t="s">
        <v>36</v>
      </c>
      <c r="P1018" t="s">
        <v>44</v>
      </c>
      <c r="Q1018" t="s">
        <v>45</v>
      </c>
      <c r="R1018" s="1">
        <v>12000000</v>
      </c>
      <c r="S1018">
        <v>2484010</v>
      </c>
      <c r="T1018" s="1">
        <v>168000000</v>
      </c>
      <c r="V1018">
        <v>168000000</v>
      </c>
      <c r="W1018">
        <v>1</v>
      </c>
      <c r="X1018" t="s">
        <v>2242</v>
      </c>
      <c r="Y1018" s="1">
        <v>342500000</v>
      </c>
      <c r="Z1018" s="1">
        <v>49.05</v>
      </c>
      <c r="AA1018" t="s">
        <v>164</v>
      </c>
      <c r="AB1018" t="s">
        <v>124</v>
      </c>
      <c r="AC1018">
        <v>240</v>
      </c>
      <c r="AD1018" t="s">
        <v>152</v>
      </c>
      <c r="AE1018" t="s">
        <v>41</v>
      </c>
      <c r="AG1018" s="1">
        <v>377440700</v>
      </c>
      <c r="AH1018" t="s">
        <v>54</v>
      </c>
      <c r="AI1018">
        <v>828211</v>
      </c>
    </row>
    <row r="1019" spans="1:35" x14ac:dyDescent="0.25">
      <c r="A1019" t="s">
        <v>33</v>
      </c>
      <c r="B1019" t="s">
        <v>34</v>
      </c>
      <c r="C1019">
        <v>4077</v>
      </c>
      <c r="D1019" t="s">
        <v>73</v>
      </c>
      <c r="E1019">
        <v>28</v>
      </c>
      <c r="F1019" t="s">
        <v>74</v>
      </c>
      <c r="G1019" t="s">
        <v>74</v>
      </c>
      <c r="H1019" t="s">
        <v>75</v>
      </c>
      <c r="I1019">
        <v>20190116</v>
      </c>
      <c r="K1019" s="1">
        <v>1900000</v>
      </c>
      <c r="L1019" t="s">
        <v>76</v>
      </c>
      <c r="M1019" t="s">
        <v>77</v>
      </c>
      <c r="N1019" t="s">
        <v>78</v>
      </c>
      <c r="O1019" t="s">
        <v>36</v>
      </c>
      <c r="P1019" t="s">
        <v>36</v>
      </c>
      <c r="Q1019" t="s">
        <v>37</v>
      </c>
      <c r="R1019" s="1">
        <v>1900000</v>
      </c>
      <c r="S1019">
        <v>69204</v>
      </c>
      <c r="T1019" s="1">
        <v>58000000</v>
      </c>
      <c r="U1019" t="s">
        <v>103</v>
      </c>
      <c r="V1019">
        <v>58000000</v>
      </c>
      <c r="W1019">
        <v>1</v>
      </c>
      <c r="X1019" t="s">
        <v>39</v>
      </c>
      <c r="Y1019" s="1">
        <v>90000000</v>
      </c>
      <c r="Z1019" s="1">
        <v>64.44</v>
      </c>
      <c r="AA1019" t="s">
        <v>81</v>
      </c>
      <c r="AB1019" t="s">
        <v>82</v>
      </c>
      <c r="AC1019">
        <v>180</v>
      </c>
      <c r="AD1019" t="s">
        <v>83</v>
      </c>
      <c r="AE1019" t="s">
        <v>84</v>
      </c>
      <c r="AF1019" t="s">
        <v>82</v>
      </c>
      <c r="AG1019" s="1">
        <v>90000000</v>
      </c>
      <c r="AH1019" t="s">
        <v>42</v>
      </c>
      <c r="AI1019">
        <v>828211</v>
      </c>
    </row>
    <row r="1020" spans="1:35" x14ac:dyDescent="0.25">
      <c r="A1020" t="s">
        <v>33</v>
      </c>
      <c r="B1020" t="s">
        <v>34</v>
      </c>
      <c r="C1020">
        <v>10</v>
      </c>
      <c r="D1020" t="s">
        <v>236</v>
      </c>
      <c r="E1020">
        <v>28</v>
      </c>
      <c r="F1020" t="s">
        <v>74</v>
      </c>
      <c r="G1020" t="s">
        <v>74</v>
      </c>
      <c r="H1020" t="s">
        <v>1978</v>
      </c>
      <c r="I1020">
        <v>20190623</v>
      </c>
      <c r="K1020" s="1">
        <v>2312850</v>
      </c>
      <c r="L1020" t="s">
        <v>76</v>
      </c>
      <c r="M1020" t="s">
        <v>77</v>
      </c>
      <c r="N1020" t="s">
        <v>78</v>
      </c>
      <c r="O1020" t="s">
        <v>36</v>
      </c>
      <c r="P1020" t="s">
        <v>36</v>
      </c>
      <c r="Q1020" t="s">
        <v>37</v>
      </c>
      <c r="R1020" s="1">
        <v>2312850</v>
      </c>
      <c r="S1020">
        <v>177223</v>
      </c>
      <c r="T1020" s="1">
        <v>74000000</v>
      </c>
      <c r="U1020" t="s">
        <v>106</v>
      </c>
      <c r="V1020">
        <v>74000000</v>
      </c>
      <c r="W1020">
        <v>1</v>
      </c>
      <c r="X1020" t="s">
        <v>2027</v>
      </c>
      <c r="Y1020" s="1">
        <v>111000000</v>
      </c>
      <c r="Z1020" s="1">
        <v>66.67</v>
      </c>
      <c r="AA1020" t="s">
        <v>81</v>
      </c>
      <c r="AB1020" t="s">
        <v>124</v>
      </c>
      <c r="AC1020">
        <v>240</v>
      </c>
      <c r="AD1020" t="s">
        <v>93</v>
      </c>
      <c r="AE1020" t="s">
        <v>84</v>
      </c>
      <c r="AF1020" t="s">
        <v>82</v>
      </c>
      <c r="AG1020" s="1">
        <v>111000000</v>
      </c>
      <c r="AH1020" t="s">
        <v>42</v>
      </c>
      <c r="AI1020">
        <v>828211</v>
      </c>
    </row>
    <row r="1021" spans="1:35" x14ac:dyDescent="0.25">
      <c r="A1021" t="s">
        <v>33</v>
      </c>
      <c r="B1021" t="s">
        <v>34</v>
      </c>
      <c r="C1021">
        <v>4564</v>
      </c>
      <c r="D1021" t="s">
        <v>347</v>
      </c>
      <c r="E1021">
        <v>28</v>
      </c>
      <c r="F1021" t="s">
        <v>74</v>
      </c>
      <c r="G1021" t="s">
        <v>74</v>
      </c>
      <c r="H1021" t="s">
        <v>75</v>
      </c>
      <c r="I1021">
        <v>20190514</v>
      </c>
      <c r="K1021" s="1">
        <v>2983435</v>
      </c>
      <c r="L1021" t="s">
        <v>76</v>
      </c>
      <c r="M1021" t="s">
        <v>77</v>
      </c>
      <c r="N1021" t="s">
        <v>78</v>
      </c>
      <c r="O1021" t="s">
        <v>36</v>
      </c>
      <c r="P1021" t="s">
        <v>36</v>
      </c>
      <c r="Q1021" t="s">
        <v>37</v>
      </c>
      <c r="R1021" s="1">
        <v>2983435</v>
      </c>
      <c r="S1021">
        <v>220842</v>
      </c>
      <c r="T1021" s="1">
        <v>75700000</v>
      </c>
      <c r="U1021" t="s">
        <v>1272</v>
      </c>
      <c r="V1021">
        <v>75700000</v>
      </c>
      <c r="W1021">
        <v>1</v>
      </c>
      <c r="X1021" t="s">
        <v>1812</v>
      </c>
      <c r="Y1021" s="1">
        <v>111795600</v>
      </c>
      <c r="Z1021" s="1">
        <v>67.709999999999994</v>
      </c>
      <c r="AA1021" t="s">
        <v>81</v>
      </c>
      <c r="AB1021" t="s">
        <v>82</v>
      </c>
      <c r="AC1021">
        <v>360</v>
      </c>
      <c r="AD1021" t="s">
        <v>89</v>
      </c>
      <c r="AE1021" t="s">
        <v>84</v>
      </c>
      <c r="AF1021" t="s">
        <v>82</v>
      </c>
      <c r="AG1021" s="1">
        <v>111795600</v>
      </c>
      <c r="AH1021" t="s">
        <v>54</v>
      </c>
      <c r="AI1021">
        <v>828211</v>
      </c>
    </row>
    <row r="1022" spans="1:35" x14ac:dyDescent="0.25">
      <c r="A1022" t="s">
        <v>33</v>
      </c>
      <c r="B1022" t="s">
        <v>34</v>
      </c>
      <c r="C1022">
        <v>9</v>
      </c>
      <c r="D1022" t="s">
        <v>226</v>
      </c>
      <c r="E1022">
        <v>28</v>
      </c>
      <c r="F1022" t="s">
        <v>74</v>
      </c>
      <c r="G1022" t="s">
        <v>74</v>
      </c>
      <c r="H1022" t="s">
        <v>1978</v>
      </c>
      <c r="I1022">
        <v>20190725</v>
      </c>
      <c r="K1022" s="1">
        <v>9200000</v>
      </c>
      <c r="L1022" t="s">
        <v>130</v>
      </c>
      <c r="M1022" t="s">
        <v>97</v>
      </c>
      <c r="N1022" t="s">
        <v>149</v>
      </c>
      <c r="O1022" t="s">
        <v>44</v>
      </c>
      <c r="P1022" t="s">
        <v>44</v>
      </c>
      <c r="Q1022" t="s">
        <v>49</v>
      </c>
      <c r="R1022" s="1">
        <v>9200000</v>
      </c>
      <c r="S1022">
        <v>222837</v>
      </c>
      <c r="T1022" s="1">
        <v>164000000</v>
      </c>
      <c r="V1022">
        <v>164000000</v>
      </c>
      <c r="W1022">
        <v>1</v>
      </c>
      <c r="X1022" t="s">
        <v>2242</v>
      </c>
      <c r="Y1022" s="1">
        <v>205000000</v>
      </c>
      <c r="Z1022" s="1">
        <v>80</v>
      </c>
      <c r="AA1022" t="s">
        <v>81</v>
      </c>
      <c r="AB1022" t="s">
        <v>124</v>
      </c>
      <c r="AC1022">
        <v>360</v>
      </c>
      <c r="AD1022" t="s">
        <v>93</v>
      </c>
      <c r="AE1022" t="s">
        <v>241</v>
      </c>
      <c r="AG1022" s="1">
        <v>223992593</v>
      </c>
      <c r="AH1022" t="s">
        <v>42</v>
      </c>
      <c r="AI1022">
        <v>828211</v>
      </c>
    </row>
    <row r="1023" spans="1:35" x14ac:dyDescent="0.25">
      <c r="A1023" t="s">
        <v>33</v>
      </c>
      <c r="B1023" t="s">
        <v>34</v>
      </c>
      <c r="C1023">
        <v>59</v>
      </c>
      <c r="D1023" t="s">
        <v>394</v>
      </c>
      <c r="E1023">
        <v>28</v>
      </c>
      <c r="F1023" t="s">
        <v>74</v>
      </c>
      <c r="G1023" t="s">
        <v>74</v>
      </c>
      <c r="H1023" t="s">
        <v>1978</v>
      </c>
      <c r="I1023">
        <v>20190613</v>
      </c>
      <c r="K1023" s="1">
        <v>7079332</v>
      </c>
      <c r="L1023" t="s">
        <v>130</v>
      </c>
      <c r="M1023" t="s">
        <v>97</v>
      </c>
      <c r="N1023" t="s">
        <v>149</v>
      </c>
      <c r="O1023" t="s">
        <v>36</v>
      </c>
      <c r="P1023" t="s">
        <v>112</v>
      </c>
      <c r="Q1023" t="s">
        <v>49</v>
      </c>
      <c r="R1023" s="1">
        <v>30212000</v>
      </c>
      <c r="S1023">
        <v>0</v>
      </c>
      <c r="T1023" s="1">
        <v>270000000</v>
      </c>
      <c r="V1023">
        <v>270000000</v>
      </c>
      <c r="W1023">
        <v>1</v>
      </c>
      <c r="X1023" t="s">
        <v>2027</v>
      </c>
      <c r="Y1023" s="1">
        <v>360000000</v>
      </c>
      <c r="Z1023" s="1">
        <v>75</v>
      </c>
      <c r="AA1023" t="s">
        <v>81</v>
      </c>
      <c r="AB1023" t="s">
        <v>124</v>
      </c>
      <c r="AC1023">
        <v>240</v>
      </c>
      <c r="AD1023" t="s">
        <v>93</v>
      </c>
      <c r="AE1023" t="s">
        <v>151</v>
      </c>
      <c r="AG1023" s="1">
        <v>370550950</v>
      </c>
      <c r="AH1023" t="s">
        <v>42</v>
      </c>
      <c r="AI1023">
        <v>828211</v>
      </c>
    </row>
    <row r="1024" spans="1:35" x14ac:dyDescent="0.25">
      <c r="A1024" t="s">
        <v>33</v>
      </c>
      <c r="B1024" t="s">
        <v>34</v>
      </c>
      <c r="C1024">
        <v>71</v>
      </c>
      <c r="D1024" t="s">
        <v>183</v>
      </c>
      <c r="E1024">
        <v>28</v>
      </c>
      <c r="F1024" t="s">
        <v>74</v>
      </c>
      <c r="G1024" t="s">
        <v>74</v>
      </c>
      <c r="H1024" t="s">
        <v>1978</v>
      </c>
      <c r="I1024">
        <v>20190617</v>
      </c>
      <c r="K1024" s="1">
        <v>4500000</v>
      </c>
      <c r="L1024" t="s">
        <v>76</v>
      </c>
      <c r="M1024" t="s">
        <v>97</v>
      </c>
      <c r="N1024" t="s">
        <v>85</v>
      </c>
      <c r="O1024" t="s">
        <v>36</v>
      </c>
      <c r="P1024" t="s">
        <v>36</v>
      </c>
      <c r="Q1024" t="s">
        <v>45</v>
      </c>
      <c r="R1024" s="1">
        <v>4500000</v>
      </c>
      <c r="S1024">
        <v>295254</v>
      </c>
      <c r="T1024" s="1">
        <v>190000000</v>
      </c>
      <c r="U1024" t="s">
        <v>618</v>
      </c>
      <c r="V1024">
        <v>190000000</v>
      </c>
      <c r="W1024">
        <v>1</v>
      </c>
      <c r="X1024" t="s">
        <v>2027</v>
      </c>
      <c r="Y1024" s="1">
        <v>280500000</v>
      </c>
      <c r="Z1024" s="1">
        <v>67.739999999999995</v>
      </c>
      <c r="AA1024" t="s">
        <v>81</v>
      </c>
      <c r="AB1024" t="s">
        <v>124</v>
      </c>
      <c r="AC1024">
        <v>180</v>
      </c>
      <c r="AD1024" t="s">
        <v>93</v>
      </c>
      <c r="AE1024" t="s">
        <v>41</v>
      </c>
      <c r="AG1024" s="1">
        <v>280500000</v>
      </c>
      <c r="AH1024" t="s">
        <v>54</v>
      </c>
      <c r="AI1024">
        <v>828211</v>
      </c>
    </row>
    <row r="1025" spans="1:35" x14ac:dyDescent="0.25">
      <c r="A1025" t="s">
        <v>33</v>
      </c>
      <c r="B1025" t="s">
        <v>34</v>
      </c>
      <c r="C1025">
        <v>4077</v>
      </c>
      <c r="D1025" t="s">
        <v>73</v>
      </c>
      <c r="E1025">
        <v>28</v>
      </c>
      <c r="F1025" t="s">
        <v>74</v>
      </c>
      <c r="G1025" t="s">
        <v>74</v>
      </c>
      <c r="H1025" t="s">
        <v>75</v>
      </c>
      <c r="I1025">
        <v>20190717</v>
      </c>
      <c r="K1025" s="1">
        <v>3015600</v>
      </c>
      <c r="L1025" t="s">
        <v>76</v>
      </c>
      <c r="M1025" t="s">
        <v>77</v>
      </c>
      <c r="N1025" t="s">
        <v>85</v>
      </c>
      <c r="O1025" t="s">
        <v>36</v>
      </c>
      <c r="P1025" t="s">
        <v>36</v>
      </c>
      <c r="Q1025" t="s">
        <v>37</v>
      </c>
      <c r="R1025" s="1">
        <v>3761900</v>
      </c>
      <c r="S1025">
        <v>491000</v>
      </c>
      <c r="T1025" s="1">
        <v>77500000</v>
      </c>
      <c r="U1025" t="s">
        <v>123</v>
      </c>
      <c r="V1025">
        <v>77500000</v>
      </c>
      <c r="W1025">
        <v>1</v>
      </c>
      <c r="X1025" t="s">
        <v>2242</v>
      </c>
      <c r="Y1025" s="1">
        <v>110741000</v>
      </c>
      <c r="Z1025" s="1">
        <v>69.98</v>
      </c>
      <c r="AA1025" t="s">
        <v>81</v>
      </c>
      <c r="AB1025" t="s">
        <v>82</v>
      </c>
      <c r="AC1025">
        <v>180</v>
      </c>
      <c r="AD1025" t="s">
        <v>89</v>
      </c>
      <c r="AE1025" t="s">
        <v>41</v>
      </c>
      <c r="AF1025" t="s">
        <v>82</v>
      </c>
      <c r="AG1025" s="1">
        <v>110741000</v>
      </c>
      <c r="AH1025" t="s">
        <v>42</v>
      </c>
      <c r="AI1025">
        <v>828211</v>
      </c>
    </row>
    <row r="1026" spans="1:35" x14ac:dyDescent="0.25">
      <c r="A1026" t="s">
        <v>33</v>
      </c>
      <c r="B1026" t="s">
        <v>34</v>
      </c>
      <c r="C1026">
        <v>4077</v>
      </c>
      <c r="D1026" t="s">
        <v>73</v>
      </c>
      <c r="E1026">
        <v>28</v>
      </c>
      <c r="F1026" t="s">
        <v>74</v>
      </c>
      <c r="G1026" t="s">
        <v>74</v>
      </c>
      <c r="H1026" t="s">
        <v>612</v>
      </c>
      <c r="I1026">
        <v>20191101</v>
      </c>
      <c r="K1026" s="1">
        <v>1216587</v>
      </c>
      <c r="L1026" t="s">
        <v>76</v>
      </c>
      <c r="M1026" t="s">
        <v>77</v>
      </c>
      <c r="N1026" t="s">
        <v>78</v>
      </c>
      <c r="O1026" t="s">
        <v>36</v>
      </c>
      <c r="P1026" t="s">
        <v>36</v>
      </c>
      <c r="Q1026" t="s">
        <v>37</v>
      </c>
      <c r="R1026" s="1">
        <v>1250000</v>
      </c>
      <c r="S1026">
        <v>117000</v>
      </c>
      <c r="T1026" s="1">
        <v>80000000</v>
      </c>
      <c r="U1026" t="s">
        <v>1684</v>
      </c>
      <c r="V1026">
        <v>80000000</v>
      </c>
      <c r="W1026">
        <v>1</v>
      </c>
      <c r="X1026" t="s">
        <v>3021</v>
      </c>
      <c r="Y1026" s="1">
        <v>117000000</v>
      </c>
      <c r="Z1026" s="1">
        <v>68.38</v>
      </c>
      <c r="AA1026" t="s">
        <v>81</v>
      </c>
      <c r="AC1026">
        <v>240</v>
      </c>
      <c r="AE1026" t="s">
        <v>84</v>
      </c>
    </row>
    <row r="1027" spans="1:35" x14ac:dyDescent="0.25">
      <c r="A1027" t="s">
        <v>33</v>
      </c>
      <c r="B1027" t="s">
        <v>34</v>
      </c>
      <c r="C1027">
        <v>4570</v>
      </c>
      <c r="D1027" t="s">
        <v>143</v>
      </c>
      <c r="E1027">
        <v>28</v>
      </c>
      <c r="F1027" t="s">
        <v>74</v>
      </c>
      <c r="G1027" t="s">
        <v>74</v>
      </c>
      <c r="H1027" t="s">
        <v>75</v>
      </c>
      <c r="I1027">
        <v>20190322</v>
      </c>
      <c r="K1027" s="1">
        <v>2185844</v>
      </c>
      <c r="L1027" t="s">
        <v>76</v>
      </c>
      <c r="M1027" t="s">
        <v>97</v>
      </c>
      <c r="N1027" t="s">
        <v>85</v>
      </c>
      <c r="O1027" t="s">
        <v>36</v>
      </c>
      <c r="P1027" t="s">
        <v>36</v>
      </c>
      <c r="Q1027" t="s">
        <v>45</v>
      </c>
      <c r="R1027" s="1">
        <v>2900000</v>
      </c>
      <c r="S1027">
        <v>278518</v>
      </c>
      <c r="T1027" s="1">
        <v>60000000</v>
      </c>
      <c r="U1027" t="s">
        <v>618</v>
      </c>
      <c r="V1027">
        <v>60000000</v>
      </c>
      <c r="W1027">
        <v>1</v>
      </c>
      <c r="X1027" t="s">
        <v>1359</v>
      </c>
      <c r="Y1027" s="1">
        <v>118600000</v>
      </c>
      <c r="Z1027" s="1">
        <v>50.59</v>
      </c>
      <c r="AA1027" t="s">
        <v>81</v>
      </c>
      <c r="AB1027" t="s">
        <v>82</v>
      </c>
      <c r="AC1027">
        <v>240</v>
      </c>
      <c r="AD1027" t="s">
        <v>93</v>
      </c>
      <c r="AE1027" t="s">
        <v>41</v>
      </c>
      <c r="AG1027" t="s">
        <v>871</v>
      </c>
      <c r="AH1027" t="s">
        <v>54</v>
      </c>
    </row>
    <row r="1028" spans="1:35" x14ac:dyDescent="0.25">
      <c r="A1028" t="s">
        <v>33</v>
      </c>
      <c r="B1028" t="s">
        <v>34</v>
      </c>
      <c r="C1028">
        <v>4077</v>
      </c>
      <c r="D1028" t="s">
        <v>73</v>
      </c>
      <c r="E1028">
        <v>28</v>
      </c>
      <c r="F1028" t="s">
        <v>74</v>
      </c>
      <c r="G1028" t="s">
        <v>74</v>
      </c>
      <c r="H1028" t="s">
        <v>75</v>
      </c>
      <c r="I1028">
        <v>20190809</v>
      </c>
      <c r="J1028" t="s">
        <v>105</v>
      </c>
      <c r="K1028" s="1">
        <v>2680000</v>
      </c>
      <c r="L1028" t="s">
        <v>76</v>
      </c>
      <c r="M1028" t="s">
        <v>77</v>
      </c>
      <c r="N1028" t="s">
        <v>85</v>
      </c>
      <c r="O1028" t="s">
        <v>36</v>
      </c>
      <c r="P1028" t="s">
        <v>36</v>
      </c>
      <c r="Q1028" t="s">
        <v>37</v>
      </c>
      <c r="R1028" s="1">
        <v>2680000</v>
      </c>
      <c r="S1028">
        <v>70518</v>
      </c>
      <c r="T1028" s="1">
        <v>75000000</v>
      </c>
      <c r="U1028" t="s">
        <v>1740</v>
      </c>
      <c r="V1028">
        <v>0</v>
      </c>
      <c r="W1028">
        <v>0</v>
      </c>
      <c r="X1028" t="s">
        <v>2511</v>
      </c>
      <c r="Y1028" s="1">
        <v>45000001</v>
      </c>
      <c r="Z1028" s="1">
        <v>62.5</v>
      </c>
      <c r="AA1028" t="s">
        <v>81</v>
      </c>
      <c r="AB1028" t="s">
        <v>82</v>
      </c>
      <c r="AC1028">
        <v>240</v>
      </c>
      <c r="AD1028" t="s">
        <v>93</v>
      </c>
      <c r="AE1028" t="s">
        <v>41</v>
      </c>
      <c r="AF1028" t="s">
        <v>82</v>
      </c>
      <c r="AG1028" t="s">
        <v>119</v>
      </c>
      <c r="AH1028" t="s">
        <v>42</v>
      </c>
    </row>
    <row r="1029" spans="1:35" x14ac:dyDescent="0.25">
      <c r="A1029" t="s">
        <v>33</v>
      </c>
      <c r="B1029" t="s">
        <v>34</v>
      </c>
      <c r="C1029">
        <v>4077</v>
      </c>
      <c r="D1029" t="s">
        <v>73</v>
      </c>
      <c r="E1029">
        <v>28</v>
      </c>
      <c r="F1029" t="s">
        <v>74</v>
      </c>
      <c r="G1029" t="s">
        <v>74</v>
      </c>
      <c r="H1029" t="s">
        <v>75</v>
      </c>
      <c r="I1029">
        <v>20190208</v>
      </c>
      <c r="J1029" t="s">
        <v>111</v>
      </c>
      <c r="K1029" s="1">
        <v>1755768</v>
      </c>
      <c r="L1029" t="s">
        <v>76</v>
      </c>
      <c r="M1029" t="s">
        <v>97</v>
      </c>
      <c r="N1029" t="s">
        <v>78</v>
      </c>
      <c r="O1029" t="s">
        <v>36</v>
      </c>
      <c r="P1029" t="s">
        <v>36</v>
      </c>
      <c r="Q1029" t="s">
        <v>45</v>
      </c>
      <c r="R1029" s="1">
        <v>3250000</v>
      </c>
      <c r="S1029">
        <v>119656</v>
      </c>
      <c r="T1029" s="1">
        <v>80300000</v>
      </c>
      <c r="U1029" t="s">
        <v>123</v>
      </c>
      <c r="V1029">
        <v>0</v>
      </c>
      <c r="W1029">
        <v>0</v>
      </c>
      <c r="X1029" t="s">
        <v>1037</v>
      </c>
      <c r="Y1029" s="1">
        <v>34450460</v>
      </c>
      <c r="Z1029" s="1">
        <v>69.98</v>
      </c>
      <c r="AA1029" t="s">
        <v>81</v>
      </c>
      <c r="AB1029" t="s">
        <v>82</v>
      </c>
      <c r="AC1029">
        <v>264</v>
      </c>
      <c r="AD1029" t="s">
        <v>89</v>
      </c>
      <c r="AE1029" t="s">
        <v>84</v>
      </c>
      <c r="AG1029" t="s">
        <v>843</v>
      </c>
      <c r="AH1029" t="s">
        <v>54</v>
      </c>
    </row>
    <row r="1030" spans="1:35" x14ac:dyDescent="0.25">
      <c r="A1030" t="s">
        <v>33</v>
      </c>
      <c r="B1030" t="s">
        <v>34</v>
      </c>
      <c r="C1030">
        <v>4077</v>
      </c>
      <c r="D1030" t="s">
        <v>73</v>
      </c>
      <c r="E1030">
        <v>28</v>
      </c>
      <c r="F1030" t="s">
        <v>74</v>
      </c>
      <c r="G1030" t="s">
        <v>74</v>
      </c>
      <c r="H1030" t="s">
        <v>75</v>
      </c>
      <c r="I1030">
        <v>20190814</v>
      </c>
      <c r="K1030" s="1">
        <v>1200000</v>
      </c>
      <c r="L1030" t="s">
        <v>76</v>
      </c>
      <c r="M1030" t="s">
        <v>97</v>
      </c>
      <c r="N1030" t="s">
        <v>78</v>
      </c>
      <c r="O1030" t="s">
        <v>36</v>
      </c>
      <c r="P1030" t="s">
        <v>36</v>
      </c>
      <c r="Q1030" t="s">
        <v>37</v>
      </c>
      <c r="R1030" s="1">
        <v>1400000</v>
      </c>
      <c r="S1030">
        <v>749491</v>
      </c>
      <c r="T1030" s="1">
        <v>89999000</v>
      </c>
      <c r="U1030" t="s">
        <v>1591</v>
      </c>
      <c r="V1030">
        <v>89999000</v>
      </c>
      <c r="W1030">
        <v>1</v>
      </c>
      <c r="X1030" t="s">
        <v>2511</v>
      </c>
      <c r="Y1030" s="1">
        <v>128570000</v>
      </c>
      <c r="Z1030" s="1">
        <v>70</v>
      </c>
      <c r="AA1030" t="s">
        <v>81</v>
      </c>
      <c r="AB1030" t="s">
        <v>82</v>
      </c>
      <c r="AC1030">
        <v>360</v>
      </c>
      <c r="AD1030" t="s">
        <v>132</v>
      </c>
      <c r="AE1030" t="s">
        <v>84</v>
      </c>
      <c r="AG1030" t="s">
        <v>1766</v>
      </c>
      <c r="AH1030" t="s">
        <v>54</v>
      </c>
    </row>
    <row r="1031" spans="1:35" x14ac:dyDescent="0.25">
      <c r="A1031" t="s">
        <v>33</v>
      </c>
      <c r="B1031" t="s">
        <v>34</v>
      </c>
      <c r="C1031">
        <v>4762</v>
      </c>
      <c r="D1031" t="s">
        <v>282</v>
      </c>
      <c r="E1031">
        <v>28</v>
      </c>
      <c r="F1031" t="s">
        <v>74</v>
      </c>
      <c r="G1031" t="s">
        <v>74</v>
      </c>
      <c r="H1031" t="s">
        <v>1978</v>
      </c>
      <c r="I1031">
        <v>20190610</v>
      </c>
      <c r="K1031" s="1">
        <v>6300000</v>
      </c>
      <c r="L1031" t="s">
        <v>76</v>
      </c>
      <c r="M1031" t="s">
        <v>97</v>
      </c>
      <c r="N1031" t="s">
        <v>220</v>
      </c>
      <c r="O1031" t="s">
        <v>36</v>
      </c>
      <c r="P1031" t="s">
        <v>36</v>
      </c>
      <c r="Q1031" t="s">
        <v>37</v>
      </c>
      <c r="R1031" s="1">
        <v>6300000</v>
      </c>
      <c r="S1031">
        <v>0</v>
      </c>
      <c r="T1031" s="1">
        <v>159811200</v>
      </c>
      <c r="U1031" t="s">
        <v>803</v>
      </c>
      <c r="V1031">
        <v>159811200</v>
      </c>
      <c r="W1031">
        <v>1</v>
      </c>
      <c r="X1031" t="s">
        <v>2027</v>
      </c>
      <c r="Y1031" s="1">
        <v>199764000</v>
      </c>
      <c r="Z1031" s="1">
        <v>80</v>
      </c>
      <c r="AA1031" t="s">
        <v>81</v>
      </c>
      <c r="AB1031" t="s">
        <v>124</v>
      </c>
      <c r="AC1031">
        <v>240</v>
      </c>
      <c r="AD1031" t="s">
        <v>153</v>
      </c>
      <c r="AE1031" t="s">
        <v>151</v>
      </c>
      <c r="AG1031" t="s">
        <v>2089</v>
      </c>
      <c r="AH1031" t="s">
        <v>54</v>
      </c>
    </row>
    <row r="1032" spans="1:35" x14ac:dyDescent="0.25">
      <c r="A1032" t="s">
        <v>33</v>
      </c>
      <c r="B1032" t="s">
        <v>34</v>
      </c>
      <c r="C1032">
        <v>4077</v>
      </c>
      <c r="D1032" t="s">
        <v>73</v>
      </c>
      <c r="E1032">
        <v>28</v>
      </c>
      <c r="F1032" t="s">
        <v>74</v>
      </c>
      <c r="G1032" t="s">
        <v>74</v>
      </c>
      <c r="H1032" t="s">
        <v>75</v>
      </c>
      <c r="I1032">
        <v>20191108</v>
      </c>
      <c r="K1032" s="1">
        <v>2600000</v>
      </c>
      <c r="L1032" t="s">
        <v>76</v>
      </c>
      <c r="M1032" t="s">
        <v>77</v>
      </c>
      <c r="N1032" t="s">
        <v>85</v>
      </c>
      <c r="O1032" t="s">
        <v>36</v>
      </c>
      <c r="P1032" t="s">
        <v>36</v>
      </c>
      <c r="Q1032" t="s">
        <v>37</v>
      </c>
      <c r="R1032" s="1">
        <v>2600000</v>
      </c>
      <c r="S1032">
        <v>25527</v>
      </c>
      <c r="T1032" s="1">
        <v>66000000</v>
      </c>
      <c r="U1032" t="s">
        <v>71</v>
      </c>
      <c r="V1032">
        <v>66000000</v>
      </c>
      <c r="W1032">
        <v>1</v>
      </c>
      <c r="X1032" t="s">
        <v>3021</v>
      </c>
      <c r="Y1032" s="1">
        <v>139600000</v>
      </c>
      <c r="Z1032" s="1">
        <v>47.28</v>
      </c>
      <c r="AA1032" t="s">
        <v>81</v>
      </c>
      <c r="AB1032" t="s">
        <v>82</v>
      </c>
      <c r="AC1032">
        <v>240</v>
      </c>
      <c r="AD1032" t="s">
        <v>93</v>
      </c>
      <c r="AE1032" t="s">
        <v>41</v>
      </c>
      <c r="AG1032" t="s">
        <v>1031</v>
      </c>
      <c r="AH1032" t="s">
        <v>42</v>
      </c>
    </row>
    <row r="1033" spans="1:35" x14ac:dyDescent="0.25">
      <c r="A1033" t="s">
        <v>33</v>
      </c>
      <c r="B1033" t="s">
        <v>34</v>
      </c>
      <c r="C1033">
        <v>4729</v>
      </c>
      <c r="D1033" t="s">
        <v>196</v>
      </c>
      <c r="E1033">
        <v>28</v>
      </c>
      <c r="F1033" t="s">
        <v>74</v>
      </c>
      <c r="G1033" t="s">
        <v>74</v>
      </c>
      <c r="H1033" t="s">
        <v>161</v>
      </c>
      <c r="I1033">
        <v>20190716</v>
      </c>
      <c r="K1033" s="1">
        <v>3660100</v>
      </c>
      <c r="L1033" t="s">
        <v>76</v>
      </c>
      <c r="M1033" t="s">
        <v>97</v>
      </c>
      <c r="N1033" t="s">
        <v>251</v>
      </c>
      <c r="O1033" t="s">
        <v>36</v>
      </c>
      <c r="P1033" t="s">
        <v>36</v>
      </c>
      <c r="Q1033" t="s">
        <v>37</v>
      </c>
      <c r="R1033" s="1">
        <v>3660100</v>
      </c>
      <c r="S1033">
        <v>1093513</v>
      </c>
      <c r="T1033" s="1">
        <v>120000000</v>
      </c>
      <c r="U1033" t="s">
        <v>2360</v>
      </c>
      <c r="V1033">
        <v>120000000</v>
      </c>
      <c r="W1033">
        <v>1</v>
      </c>
      <c r="X1033" t="s">
        <v>2242</v>
      </c>
      <c r="Y1033" s="1">
        <v>371159704</v>
      </c>
      <c r="Z1033" s="1">
        <v>32.33</v>
      </c>
      <c r="AA1033" t="s">
        <v>81</v>
      </c>
      <c r="AB1033" t="s">
        <v>124</v>
      </c>
      <c r="AC1033">
        <v>240</v>
      </c>
      <c r="AD1033" t="s">
        <v>93</v>
      </c>
      <c r="AE1033" t="s">
        <v>41</v>
      </c>
      <c r="AG1033" t="s">
        <v>2348</v>
      </c>
      <c r="AH1033" t="s">
        <v>54</v>
      </c>
    </row>
    <row r="1034" spans="1:35" x14ac:dyDescent="0.25">
      <c r="A1034" t="s">
        <v>33</v>
      </c>
      <c r="B1034" t="s">
        <v>34</v>
      </c>
      <c r="C1034">
        <v>4077</v>
      </c>
      <c r="D1034" t="s">
        <v>73</v>
      </c>
      <c r="E1034">
        <v>28</v>
      </c>
      <c r="F1034" t="s">
        <v>74</v>
      </c>
      <c r="G1034" t="s">
        <v>74</v>
      </c>
      <c r="H1034" t="s">
        <v>75</v>
      </c>
      <c r="I1034">
        <v>20190911</v>
      </c>
      <c r="K1034" s="1">
        <v>1500000</v>
      </c>
      <c r="L1034" t="s">
        <v>76</v>
      </c>
      <c r="M1034" t="s">
        <v>97</v>
      </c>
      <c r="N1034" t="s">
        <v>78</v>
      </c>
      <c r="O1034" t="s">
        <v>36</v>
      </c>
      <c r="P1034" t="s">
        <v>36</v>
      </c>
      <c r="Q1034" t="s">
        <v>37</v>
      </c>
      <c r="R1034" s="1">
        <v>2900000</v>
      </c>
      <c r="S1034">
        <v>1001556</v>
      </c>
      <c r="T1034" s="1">
        <v>83273191</v>
      </c>
      <c r="U1034" t="s">
        <v>885</v>
      </c>
      <c r="V1034">
        <v>83273191</v>
      </c>
      <c r="W1034">
        <v>1</v>
      </c>
      <c r="X1034" t="s">
        <v>2709</v>
      </c>
      <c r="Y1034" s="1">
        <v>120000000</v>
      </c>
      <c r="Z1034" s="1">
        <v>69.39</v>
      </c>
      <c r="AA1034" t="s">
        <v>81</v>
      </c>
      <c r="AB1034" t="s">
        <v>82</v>
      </c>
      <c r="AC1034">
        <v>240</v>
      </c>
      <c r="AD1034" t="s">
        <v>344</v>
      </c>
      <c r="AE1034" t="s">
        <v>84</v>
      </c>
      <c r="AG1034" t="s">
        <v>119</v>
      </c>
      <c r="AH1034" t="s">
        <v>54</v>
      </c>
    </row>
    <row r="1035" spans="1:35" x14ac:dyDescent="0.25">
      <c r="A1035" t="s">
        <v>33</v>
      </c>
      <c r="B1035" t="s">
        <v>34</v>
      </c>
      <c r="C1035">
        <v>4077</v>
      </c>
      <c r="D1035" t="s">
        <v>73</v>
      </c>
      <c r="E1035">
        <v>28</v>
      </c>
      <c r="F1035" t="s">
        <v>74</v>
      </c>
      <c r="G1035" t="s">
        <v>74</v>
      </c>
      <c r="H1035" t="s">
        <v>1978</v>
      </c>
      <c r="I1035">
        <v>20190620</v>
      </c>
      <c r="K1035" s="1">
        <v>2200000</v>
      </c>
      <c r="L1035" t="s">
        <v>76</v>
      </c>
      <c r="M1035" t="s">
        <v>77</v>
      </c>
      <c r="N1035" t="s">
        <v>78</v>
      </c>
      <c r="O1035" t="s">
        <v>36</v>
      </c>
      <c r="P1035" t="s">
        <v>36</v>
      </c>
      <c r="Q1035" t="s">
        <v>37</v>
      </c>
      <c r="R1035" s="1">
        <v>2200000</v>
      </c>
      <c r="S1035">
        <v>70833</v>
      </c>
      <c r="T1035" s="1">
        <v>87000000</v>
      </c>
      <c r="U1035" t="s">
        <v>1591</v>
      </c>
      <c r="V1035">
        <v>87000000</v>
      </c>
      <c r="W1035">
        <v>1</v>
      </c>
      <c r="X1035" t="s">
        <v>2027</v>
      </c>
      <c r="Y1035" s="1">
        <v>130000000</v>
      </c>
      <c r="Z1035" s="1">
        <v>66.92</v>
      </c>
      <c r="AA1035" t="s">
        <v>81</v>
      </c>
      <c r="AB1035" t="s">
        <v>124</v>
      </c>
      <c r="AC1035">
        <v>360</v>
      </c>
      <c r="AD1035" t="s">
        <v>132</v>
      </c>
      <c r="AE1035" t="s">
        <v>84</v>
      </c>
      <c r="AG1035" t="s">
        <v>253</v>
      </c>
      <c r="AH1035" t="s">
        <v>42</v>
      </c>
    </row>
    <row r="1036" spans="1:35" x14ac:dyDescent="0.25">
      <c r="A1036" t="s">
        <v>33</v>
      </c>
      <c r="B1036" t="s">
        <v>34</v>
      </c>
      <c r="C1036">
        <v>4077</v>
      </c>
      <c r="D1036" t="s">
        <v>73</v>
      </c>
      <c r="E1036">
        <v>28</v>
      </c>
      <c r="F1036" t="s">
        <v>74</v>
      </c>
      <c r="G1036" t="s">
        <v>74</v>
      </c>
      <c r="H1036" t="s">
        <v>75</v>
      </c>
      <c r="I1036">
        <v>20190508</v>
      </c>
      <c r="K1036" s="1">
        <v>2500000</v>
      </c>
      <c r="L1036" t="s">
        <v>76</v>
      </c>
      <c r="M1036" t="s">
        <v>97</v>
      </c>
      <c r="N1036" t="s">
        <v>78</v>
      </c>
      <c r="O1036" t="s">
        <v>36</v>
      </c>
      <c r="P1036" t="s">
        <v>36</v>
      </c>
      <c r="Q1036" t="s">
        <v>37</v>
      </c>
      <c r="R1036" s="1">
        <v>2500000</v>
      </c>
      <c r="S1036">
        <v>0</v>
      </c>
      <c r="T1036" s="1">
        <v>98000000</v>
      </c>
      <c r="U1036" t="s">
        <v>71</v>
      </c>
      <c r="V1036">
        <v>98000000</v>
      </c>
      <c r="W1036">
        <v>1</v>
      </c>
      <c r="X1036" t="s">
        <v>1812</v>
      </c>
      <c r="Y1036" s="1">
        <v>140000000</v>
      </c>
      <c r="Z1036" s="1">
        <v>70</v>
      </c>
      <c r="AA1036" t="s">
        <v>81</v>
      </c>
      <c r="AB1036" t="s">
        <v>82</v>
      </c>
      <c r="AC1036">
        <v>360</v>
      </c>
      <c r="AD1036" t="s">
        <v>93</v>
      </c>
      <c r="AE1036" t="s">
        <v>84</v>
      </c>
      <c r="AG1036" t="s">
        <v>257</v>
      </c>
      <c r="AH1036" t="s">
        <v>54</v>
      </c>
    </row>
    <row r="1037" spans="1:35" x14ac:dyDescent="0.25">
      <c r="A1037" t="s">
        <v>33</v>
      </c>
      <c r="B1037" t="s">
        <v>34</v>
      </c>
      <c r="C1037">
        <v>4923</v>
      </c>
      <c r="D1037" t="s">
        <v>331</v>
      </c>
      <c r="E1037">
        <v>28</v>
      </c>
      <c r="F1037" t="s">
        <v>74</v>
      </c>
      <c r="G1037" t="s">
        <v>74</v>
      </c>
      <c r="H1037" t="s">
        <v>161</v>
      </c>
      <c r="I1037">
        <v>20190401</v>
      </c>
      <c r="K1037" s="1">
        <v>2449500</v>
      </c>
      <c r="L1037" t="s">
        <v>76</v>
      </c>
      <c r="M1037" t="s">
        <v>97</v>
      </c>
      <c r="N1037" t="s">
        <v>85</v>
      </c>
      <c r="O1037" t="s">
        <v>36</v>
      </c>
      <c r="P1037" t="s">
        <v>36</v>
      </c>
      <c r="Q1037" t="s">
        <v>37</v>
      </c>
      <c r="R1037" s="1">
        <v>2449500</v>
      </c>
      <c r="S1037">
        <v>455031</v>
      </c>
      <c r="T1037" s="1">
        <v>83020000</v>
      </c>
      <c r="U1037" t="s">
        <v>618</v>
      </c>
      <c r="V1037">
        <v>83020000</v>
      </c>
      <c r="W1037">
        <v>1</v>
      </c>
      <c r="X1037" t="s">
        <v>1587</v>
      </c>
      <c r="Y1037" s="1">
        <v>118600001</v>
      </c>
      <c r="Z1037" s="1">
        <v>70</v>
      </c>
      <c r="AA1037" t="s">
        <v>81</v>
      </c>
      <c r="AB1037" t="s">
        <v>82</v>
      </c>
      <c r="AC1037">
        <v>180</v>
      </c>
      <c r="AD1037" t="s">
        <v>93</v>
      </c>
      <c r="AE1037" t="s">
        <v>41</v>
      </c>
      <c r="AG1037" t="s">
        <v>871</v>
      </c>
      <c r="AH1037" t="s">
        <v>54</v>
      </c>
    </row>
    <row r="1038" spans="1:35" x14ac:dyDescent="0.25">
      <c r="A1038" t="s">
        <v>33</v>
      </c>
      <c r="B1038" t="s">
        <v>34</v>
      </c>
      <c r="C1038">
        <v>4738</v>
      </c>
      <c r="D1038" t="s">
        <v>69</v>
      </c>
      <c r="E1038">
        <v>28</v>
      </c>
      <c r="F1038" t="s">
        <v>74</v>
      </c>
      <c r="G1038" t="s">
        <v>74</v>
      </c>
      <c r="H1038" t="s">
        <v>75</v>
      </c>
      <c r="I1038">
        <v>20190312</v>
      </c>
      <c r="K1038" s="1">
        <v>29541361</v>
      </c>
      <c r="L1038" t="s">
        <v>130</v>
      </c>
      <c r="M1038" t="s">
        <v>97</v>
      </c>
      <c r="N1038" t="s">
        <v>149</v>
      </c>
      <c r="O1038" t="s">
        <v>112</v>
      </c>
      <c r="P1038" t="s">
        <v>112</v>
      </c>
      <c r="Q1038" t="s">
        <v>45</v>
      </c>
      <c r="R1038" s="1">
        <v>30000000</v>
      </c>
      <c r="S1038">
        <v>509226</v>
      </c>
      <c r="T1038" s="1">
        <v>800000000</v>
      </c>
      <c r="V1038">
        <v>800000000</v>
      </c>
      <c r="W1038">
        <v>1</v>
      </c>
      <c r="X1038" t="s">
        <v>1359</v>
      </c>
      <c r="Y1038" s="1">
        <v>1000000000</v>
      </c>
      <c r="Z1038" s="1">
        <v>80</v>
      </c>
      <c r="AA1038" t="s">
        <v>164</v>
      </c>
      <c r="AB1038" t="s">
        <v>82</v>
      </c>
      <c r="AC1038">
        <v>360</v>
      </c>
      <c r="AD1038" t="s">
        <v>118</v>
      </c>
      <c r="AE1038" t="s">
        <v>241</v>
      </c>
      <c r="AG1038" t="s">
        <v>1448</v>
      </c>
      <c r="AH1038" t="s">
        <v>54</v>
      </c>
    </row>
    <row r="1039" spans="1:35" x14ac:dyDescent="0.25">
      <c r="A1039" t="s">
        <v>33</v>
      </c>
      <c r="B1039" t="s">
        <v>34</v>
      </c>
      <c r="C1039">
        <v>4760</v>
      </c>
      <c r="D1039" t="s">
        <v>132</v>
      </c>
      <c r="E1039">
        <v>28</v>
      </c>
      <c r="F1039" t="s">
        <v>74</v>
      </c>
      <c r="G1039" t="s">
        <v>74</v>
      </c>
      <c r="H1039" t="s">
        <v>75</v>
      </c>
      <c r="I1039">
        <v>20191101</v>
      </c>
      <c r="K1039" s="1">
        <v>5780000</v>
      </c>
      <c r="L1039" t="s">
        <v>76</v>
      </c>
      <c r="M1039" t="s">
        <v>97</v>
      </c>
      <c r="N1039" t="s">
        <v>85</v>
      </c>
      <c r="O1039" t="s">
        <v>36</v>
      </c>
      <c r="P1039" t="s">
        <v>36</v>
      </c>
      <c r="Q1039" t="s">
        <v>45</v>
      </c>
      <c r="R1039" s="1">
        <v>5780000</v>
      </c>
      <c r="S1039">
        <v>265000</v>
      </c>
      <c r="T1039" s="1">
        <v>151060000</v>
      </c>
      <c r="U1039" t="s">
        <v>240</v>
      </c>
      <c r="V1039">
        <v>151060000</v>
      </c>
      <c r="W1039">
        <v>1</v>
      </c>
      <c r="X1039" t="s">
        <v>3021</v>
      </c>
      <c r="Y1039" s="1">
        <v>215800000</v>
      </c>
      <c r="Z1039" s="1">
        <v>70</v>
      </c>
      <c r="AA1039" t="s">
        <v>81</v>
      </c>
      <c r="AB1039" t="s">
        <v>82</v>
      </c>
      <c r="AC1039">
        <v>180</v>
      </c>
      <c r="AD1039" t="s">
        <v>132</v>
      </c>
      <c r="AE1039" t="s">
        <v>41</v>
      </c>
      <c r="AG1039" t="s">
        <v>1160</v>
      </c>
      <c r="AH1039" t="s">
        <v>54</v>
      </c>
    </row>
    <row r="1040" spans="1:35" x14ac:dyDescent="0.25">
      <c r="A1040" t="s">
        <v>33</v>
      </c>
      <c r="B1040" t="s">
        <v>34</v>
      </c>
      <c r="C1040">
        <v>90</v>
      </c>
      <c r="D1040" t="s">
        <v>413</v>
      </c>
      <c r="E1040">
        <v>28</v>
      </c>
      <c r="F1040" t="s">
        <v>74</v>
      </c>
      <c r="G1040" t="s">
        <v>74</v>
      </c>
      <c r="H1040" t="s">
        <v>75</v>
      </c>
      <c r="I1040">
        <v>20190520</v>
      </c>
      <c r="K1040" s="1">
        <v>3069533</v>
      </c>
      <c r="L1040" t="s">
        <v>76</v>
      </c>
      <c r="M1040" t="s">
        <v>77</v>
      </c>
      <c r="N1040" t="s">
        <v>85</v>
      </c>
      <c r="O1040" t="s">
        <v>36</v>
      </c>
      <c r="P1040" t="s">
        <v>36</v>
      </c>
      <c r="Q1040" t="s">
        <v>37</v>
      </c>
      <c r="R1040" s="1">
        <v>3146824</v>
      </c>
      <c r="S1040">
        <v>288853</v>
      </c>
      <c r="T1040" s="1">
        <v>78000000</v>
      </c>
      <c r="U1040" t="s">
        <v>123</v>
      </c>
      <c r="V1040">
        <v>78000000</v>
      </c>
      <c r="W1040">
        <v>1</v>
      </c>
      <c r="X1040" t="s">
        <v>1812</v>
      </c>
      <c r="Y1040" s="1">
        <v>111795660</v>
      </c>
      <c r="Z1040" s="1">
        <v>69.77</v>
      </c>
      <c r="AA1040" t="s">
        <v>81</v>
      </c>
      <c r="AB1040" t="s">
        <v>82</v>
      </c>
      <c r="AC1040">
        <v>240</v>
      </c>
      <c r="AD1040" t="s">
        <v>93</v>
      </c>
      <c r="AE1040" t="s">
        <v>41</v>
      </c>
      <c r="AF1040" t="s">
        <v>82</v>
      </c>
      <c r="AG1040" t="s">
        <v>503</v>
      </c>
      <c r="AH1040" t="s">
        <v>42</v>
      </c>
    </row>
    <row r="1041" spans="1:34" x14ac:dyDescent="0.25">
      <c r="A1041" t="s">
        <v>33</v>
      </c>
      <c r="B1041" t="s">
        <v>34</v>
      </c>
      <c r="C1041">
        <v>4077</v>
      </c>
      <c r="D1041" t="s">
        <v>73</v>
      </c>
      <c r="E1041">
        <v>28</v>
      </c>
      <c r="F1041" t="s">
        <v>74</v>
      </c>
      <c r="G1041" t="s">
        <v>74</v>
      </c>
      <c r="H1041" t="s">
        <v>75</v>
      </c>
      <c r="I1041">
        <v>20190206</v>
      </c>
      <c r="K1041" s="1">
        <v>2100000</v>
      </c>
      <c r="L1041" t="s">
        <v>76</v>
      </c>
      <c r="M1041" t="s">
        <v>77</v>
      </c>
      <c r="N1041" t="s">
        <v>78</v>
      </c>
      <c r="O1041" t="s">
        <v>36</v>
      </c>
      <c r="P1041" t="s">
        <v>36</v>
      </c>
      <c r="Q1041" t="s">
        <v>37</v>
      </c>
      <c r="R1041" s="1">
        <v>2100000</v>
      </c>
      <c r="S1041">
        <v>119634</v>
      </c>
      <c r="T1041" s="1">
        <v>65700000</v>
      </c>
      <c r="U1041" t="s">
        <v>240</v>
      </c>
      <c r="V1041">
        <v>65700000</v>
      </c>
      <c r="W1041">
        <v>1</v>
      </c>
      <c r="X1041" t="s">
        <v>1037</v>
      </c>
      <c r="Y1041" s="1">
        <v>108000000</v>
      </c>
      <c r="Z1041" s="1">
        <v>60.83</v>
      </c>
      <c r="AA1041" t="s">
        <v>81</v>
      </c>
      <c r="AB1041" t="s">
        <v>82</v>
      </c>
      <c r="AC1041">
        <v>240</v>
      </c>
      <c r="AD1041" t="s">
        <v>89</v>
      </c>
      <c r="AE1041" t="s">
        <v>84</v>
      </c>
      <c r="AG1041" t="s">
        <v>135</v>
      </c>
      <c r="AH1041" t="s">
        <v>54</v>
      </c>
    </row>
    <row r="1042" spans="1:34" x14ac:dyDescent="0.25">
      <c r="A1042" t="s">
        <v>33</v>
      </c>
      <c r="B1042" t="s">
        <v>34</v>
      </c>
      <c r="C1042">
        <v>4077</v>
      </c>
      <c r="D1042" t="s">
        <v>73</v>
      </c>
      <c r="E1042">
        <v>28</v>
      </c>
      <c r="F1042" t="s">
        <v>74</v>
      </c>
      <c r="G1042" t="s">
        <v>74</v>
      </c>
      <c r="H1042" t="s">
        <v>75</v>
      </c>
      <c r="I1042">
        <v>20190723</v>
      </c>
      <c r="K1042" s="1">
        <v>4632000</v>
      </c>
      <c r="L1042" t="s">
        <v>76</v>
      </c>
      <c r="M1042" t="s">
        <v>77</v>
      </c>
      <c r="N1042" t="s">
        <v>85</v>
      </c>
      <c r="O1042" t="s">
        <v>36</v>
      </c>
      <c r="P1042" t="s">
        <v>36</v>
      </c>
      <c r="Q1042" t="s">
        <v>37</v>
      </c>
      <c r="R1042" s="1">
        <v>4632000</v>
      </c>
      <c r="S1042">
        <v>0</v>
      </c>
      <c r="T1042" s="1">
        <v>78256962</v>
      </c>
      <c r="U1042" t="s">
        <v>618</v>
      </c>
      <c r="V1042">
        <v>78256962</v>
      </c>
      <c r="W1042">
        <v>1</v>
      </c>
      <c r="X1042" t="s">
        <v>2242</v>
      </c>
      <c r="Y1042" s="1">
        <v>111795660</v>
      </c>
      <c r="Z1042" s="1">
        <v>70</v>
      </c>
      <c r="AA1042" t="s">
        <v>81</v>
      </c>
      <c r="AB1042" t="s">
        <v>82</v>
      </c>
      <c r="AC1042">
        <v>240</v>
      </c>
      <c r="AD1042" t="s">
        <v>132</v>
      </c>
      <c r="AE1042" t="s">
        <v>41</v>
      </c>
      <c r="AF1042" t="s">
        <v>82</v>
      </c>
      <c r="AG1042" t="s">
        <v>503</v>
      </c>
      <c r="AH1042" t="s">
        <v>54</v>
      </c>
    </row>
    <row r="1043" spans="1:34" x14ac:dyDescent="0.25">
      <c r="A1043" t="s">
        <v>33</v>
      </c>
      <c r="B1043" t="s">
        <v>34</v>
      </c>
      <c r="C1043">
        <v>4667</v>
      </c>
      <c r="D1043" t="s">
        <v>141</v>
      </c>
      <c r="E1043">
        <v>28</v>
      </c>
      <c r="F1043" t="s">
        <v>74</v>
      </c>
      <c r="G1043" t="s">
        <v>74</v>
      </c>
      <c r="H1043" t="s">
        <v>75</v>
      </c>
      <c r="I1043">
        <v>20190206</v>
      </c>
      <c r="K1043" s="1">
        <v>5000000</v>
      </c>
      <c r="L1043" t="s">
        <v>130</v>
      </c>
      <c r="M1043" t="s">
        <v>97</v>
      </c>
      <c r="N1043" t="s">
        <v>149</v>
      </c>
      <c r="O1043" t="s">
        <v>36</v>
      </c>
      <c r="P1043" t="s">
        <v>36</v>
      </c>
      <c r="Q1043" t="s">
        <v>37</v>
      </c>
      <c r="R1043" s="1">
        <v>5000000</v>
      </c>
      <c r="S1043">
        <v>451712</v>
      </c>
      <c r="T1043" s="1">
        <v>144000000</v>
      </c>
      <c r="V1043">
        <v>144000000</v>
      </c>
      <c r="W1043">
        <v>1</v>
      </c>
      <c r="X1043" t="s">
        <v>1037</v>
      </c>
      <c r="Y1043" s="1">
        <v>180000000</v>
      </c>
      <c r="Z1043" s="1">
        <v>80</v>
      </c>
      <c r="AA1043" t="s">
        <v>81</v>
      </c>
      <c r="AB1043" t="s">
        <v>82</v>
      </c>
      <c r="AC1043">
        <v>240</v>
      </c>
      <c r="AD1043" t="s">
        <v>93</v>
      </c>
      <c r="AE1043" t="s">
        <v>151</v>
      </c>
      <c r="AG1043" t="s">
        <v>1104</v>
      </c>
      <c r="AH1043" t="s">
        <v>54</v>
      </c>
    </row>
    <row r="1044" spans="1:34" x14ac:dyDescent="0.25">
      <c r="A1044" t="s">
        <v>33</v>
      </c>
      <c r="B1044" t="s">
        <v>34</v>
      </c>
      <c r="C1044">
        <v>4077</v>
      </c>
      <c r="D1044" t="s">
        <v>73</v>
      </c>
      <c r="E1044">
        <v>28</v>
      </c>
      <c r="F1044" t="s">
        <v>74</v>
      </c>
      <c r="G1044" t="s">
        <v>74</v>
      </c>
      <c r="H1044" t="s">
        <v>75</v>
      </c>
      <c r="I1044">
        <v>20190821</v>
      </c>
      <c r="K1044" s="1">
        <v>3612400</v>
      </c>
      <c r="L1044" t="s">
        <v>76</v>
      </c>
      <c r="M1044" t="s">
        <v>77</v>
      </c>
      <c r="N1044" t="s">
        <v>78</v>
      </c>
      <c r="O1044" t="s">
        <v>36</v>
      </c>
      <c r="P1044" t="s">
        <v>36</v>
      </c>
      <c r="Q1044" t="s">
        <v>37</v>
      </c>
      <c r="R1044" s="1">
        <v>3612400</v>
      </c>
      <c r="S1044">
        <v>196860</v>
      </c>
      <c r="T1044" s="1">
        <v>97720000</v>
      </c>
      <c r="U1044" t="s">
        <v>71</v>
      </c>
      <c r="V1044">
        <v>97720000</v>
      </c>
      <c r="W1044">
        <v>1</v>
      </c>
      <c r="X1044" t="s">
        <v>2511</v>
      </c>
      <c r="Y1044" s="1">
        <v>139600000</v>
      </c>
      <c r="Z1044" s="1">
        <v>70</v>
      </c>
      <c r="AA1044" t="s">
        <v>81</v>
      </c>
      <c r="AB1044" t="s">
        <v>82</v>
      </c>
      <c r="AC1044">
        <v>180</v>
      </c>
      <c r="AD1044" t="s">
        <v>93</v>
      </c>
      <c r="AE1044" t="s">
        <v>84</v>
      </c>
      <c r="AG1044" t="s">
        <v>1031</v>
      </c>
      <c r="AH1044" t="s">
        <v>42</v>
      </c>
    </row>
    <row r="1045" spans="1:34" x14ac:dyDescent="0.25">
      <c r="A1045" t="s">
        <v>33</v>
      </c>
      <c r="B1045" t="s">
        <v>34</v>
      </c>
      <c r="C1045">
        <v>4758</v>
      </c>
      <c r="D1045" t="s">
        <v>338</v>
      </c>
      <c r="E1045">
        <v>28</v>
      </c>
      <c r="F1045" t="s">
        <v>74</v>
      </c>
      <c r="G1045" t="s">
        <v>74</v>
      </c>
      <c r="H1045" t="s">
        <v>1008</v>
      </c>
      <c r="I1045">
        <v>20190813</v>
      </c>
      <c r="K1045" s="1">
        <v>21000000</v>
      </c>
      <c r="L1045" t="s">
        <v>76</v>
      </c>
      <c r="M1045" t="s">
        <v>77</v>
      </c>
      <c r="N1045" t="s">
        <v>85</v>
      </c>
      <c r="O1045" t="s">
        <v>112</v>
      </c>
      <c r="P1045" t="s">
        <v>112</v>
      </c>
      <c r="Q1045" t="s">
        <v>45</v>
      </c>
      <c r="R1045" s="1">
        <v>21000000</v>
      </c>
      <c r="S1045">
        <v>2990350</v>
      </c>
      <c r="T1045" s="1">
        <v>50389740</v>
      </c>
      <c r="U1045" t="s">
        <v>2568</v>
      </c>
      <c r="V1045">
        <v>50389740</v>
      </c>
      <c r="W1045">
        <v>1</v>
      </c>
      <c r="X1045" t="s">
        <v>2511</v>
      </c>
      <c r="Y1045" s="1">
        <v>82030000</v>
      </c>
      <c r="Z1045" s="1">
        <v>61.43</v>
      </c>
      <c r="AA1045" t="s">
        <v>81</v>
      </c>
      <c r="AB1045" t="s">
        <v>124</v>
      </c>
      <c r="AC1045">
        <v>180</v>
      </c>
      <c r="AD1045" t="s">
        <v>83</v>
      </c>
      <c r="AE1045" t="s">
        <v>41</v>
      </c>
      <c r="AG1045" t="s">
        <v>721</v>
      </c>
      <c r="AH1045" t="s">
        <v>42</v>
      </c>
    </row>
    <row r="1046" spans="1:34" x14ac:dyDescent="0.25">
      <c r="A1046" t="s">
        <v>33</v>
      </c>
      <c r="B1046" t="s">
        <v>34</v>
      </c>
      <c r="C1046">
        <v>4077</v>
      </c>
      <c r="D1046" t="s">
        <v>73</v>
      </c>
      <c r="E1046">
        <v>28</v>
      </c>
      <c r="F1046" t="s">
        <v>74</v>
      </c>
      <c r="G1046" t="s">
        <v>74</v>
      </c>
      <c r="H1046" t="s">
        <v>538</v>
      </c>
      <c r="I1046">
        <v>20191212</v>
      </c>
      <c r="K1046" s="1">
        <v>1400000</v>
      </c>
      <c r="L1046" t="s">
        <v>76</v>
      </c>
      <c r="M1046" t="s">
        <v>77</v>
      </c>
      <c r="N1046" t="s">
        <v>78</v>
      </c>
      <c r="O1046" t="s">
        <v>36</v>
      </c>
      <c r="P1046" t="s">
        <v>36</v>
      </c>
      <c r="Q1046" t="s">
        <v>37</v>
      </c>
      <c r="R1046" s="1">
        <v>1400000</v>
      </c>
      <c r="S1046">
        <v>0</v>
      </c>
      <c r="T1046" s="1">
        <v>55000000</v>
      </c>
      <c r="U1046" t="s">
        <v>79</v>
      </c>
      <c r="V1046">
        <v>55000000</v>
      </c>
      <c r="W1046">
        <v>1</v>
      </c>
      <c r="X1046" t="s">
        <v>3141</v>
      </c>
      <c r="Y1046" s="1">
        <v>100000000</v>
      </c>
      <c r="Z1046" s="1">
        <v>55</v>
      </c>
      <c r="AA1046" t="s">
        <v>81</v>
      </c>
      <c r="AB1046" t="s">
        <v>82</v>
      </c>
      <c r="AC1046">
        <v>360</v>
      </c>
      <c r="AD1046" t="s">
        <v>83</v>
      </c>
      <c r="AE1046" t="s">
        <v>84</v>
      </c>
      <c r="AF1046" t="s">
        <v>82</v>
      </c>
      <c r="AG1046" t="s">
        <v>138</v>
      </c>
      <c r="AH1046" t="s">
        <v>54</v>
      </c>
    </row>
    <row r="1047" spans="1:34" x14ac:dyDescent="0.25">
      <c r="A1047" t="s">
        <v>33</v>
      </c>
      <c r="B1047" t="s">
        <v>34</v>
      </c>
      <c r="C1047">
        <v>4077</v>
      </c>
      <c r="D1047" t="s">
        <v>73</v>
      </c>
      <c r="E1047">
        <v>28</v>
      </c>
      <c r="F1047" t="s">
        <v>74</v>
      </c>
      <c r="G1047" t="s">
        <v>74</v>
      </c>
      <c r="H1047" t="s">
        <v>538</v>
      </c>
      <c r="I1047">
        <v>20190604</v>
      </c>
      <c r="K1047" s="1">
        <v>1460000</v>
      </c>
      <c r="L1047" t="s">
        <v>76</v>
      </c>
      <c r="M1047" t="s">
        <v>77</v>
      </c>
      <c r="N1047" t="s">
        <v>78</v>
      </c>
      <c r="O1047" t="s">
        <v>36</v>
      </c>
      <c r="P1047" t="s">
        <v>36</v>
      </c>
      <c r="Q1047" t="s">
        <v>37</v>
      </c>
      <c r="R1047" s="1">
        <v>1460000</v>
      </c>
      <c r="S1047">
        <v>0</v>
      </c>
      <c r="T1047" s="1">
        <v>75044766</v>
      </c>
      <c r="U1047" t="s">
        <v>232</v>
      </c>
      <c r="V1047">
        <v>75044766</v>
      </c>
      <c r="W1047">
        <v>1</v>
      </c>
      <c r="X1047" t="s">
        <v>2027</v>
      </c>
      <c r="Y1047" s="1">
        <v>111000000</v>
      </c>
      <c r="Z1047" s="1">
        <v>67.61</v>
      </c>
      <c r="AA1047" t="s">
        <v>81</v>
      </c>
      <c r="AB1047" t="s">
        <v>82</v>
      </c>
      <c r="AC1047">
        <v>180</v>
      </c>
      <c r="AD1047" t="s">
        <v>89</v>
      </c>
      <c r="AE1047" t="s">
        <v>84</v>
      </c>
      <c r="AF1047" t="s">
        <v>82</v>
      </c>
      <c r="AG1047" t="s">
        <v>244</v>
      </c>
      <c r="AH1047" t="s">
        <v>54</v>
      </c>
    </row>
    <row r="1048" spans="1:34" x14ac:dyDescent="0.25">
      <c r="A1048" t="s">
        <v>33</v>
      </c>
      <c r="B1048" t="s">
        <v>34</v>
      </c>
      <c r="C1048">
        <v>4077</v>
      </c>
      <c r="D1048" t="s">
        <v>73</v>
      </c>
      <c r="E1048">
        <v>28</v>
      </c>
      <c r="F1048" t="s">
        <v>74</v>
      </c>
      <c r="G1048" t="s">
        <v>74</v>
      </c>
      <c r="H1048" t="s">
        <v>75</v>
      </c>
      <c r="I1048">
        <v>20190424</v>
      </c>
      <c r="K1048" s="1">
        <v>3180000</v>
      </c>
      <c r="L1048" t="s">
        <v>76</v>
      </c>
      <c r="M1048" t="s">
        <v>97</v>
      </c>
      <c r="N1048" t="s">
        <v>78</v>
      </c>
      <c r="O1048" t="s">
        <v>36</v>
      </c>
      <c r="P1048" t="s">
        <v>36</v>
      </c>
      <c r="Q1048" t="s">
        <v>37</v>
      </c>
      <c r="R1048" s="1">
        <v>4180000</v>
      </c>
      <c r="S1048">
        <v>1906872</v>
      </c>
      <c r="T1048" s="1">
        <v>79415321</v>
      </c>
      <c r="U1048" t="s">
        <v>123</v>
      </c>
      <c r="V1048">
        <v>79415321</v>
      </c>
      <c r="W1048">
        <v>1</v>
      </c>
      <c r="X1048" t="s">
        <v>1587</v>
      </c>
      <c r="Y1048" s="1">
        <v>113450459</v>
      </c>
      <c r="Z1048" s="1">
        <v>70</v>
      </c>
      <c r="AA1048" t="s">
        <v>81</v>
      </c>
      <c r="AB1048" t="s">
        <v>82</v>
      </c>
      <c r="AC1048">
        <v>144</v>
      </c>
      <c r="AD1048" t="s">
        <v>89</v>
      </c>
      <c r="AE1048" t="s">
        <v>84</v>
      </c>
      <c r="AG1048" t="s">
        <v>1271</v>
      </c>
      <c r="AH1048" t="s">
        <v>42</v>
      </c>
    </row>
    <row r="1049" spans="1:34" x14ac:dyDescent="0.25">
      <c r="A1049" t="s">
        <v>33</v>
      </c>
      <c r="B1049" t="s">
        <v>34</v>
      </c>
      <c r="C1049">
        <v>4621</v>
      </c>
      <c r="D1049" t="s">
        <v>153</v>
      </c>
      <c r="E1049">
        <v>27</v>
      </c>
      <c r="F1049" t="s">
        <v>74</v>
      </c>
      <c r="G1049" t="s">
        <v>74</v>
      </c>
      <c r="H1049" t="s">
        <v>75</v>
      </c>
      <c r="I1049">
        <v>20191016</v>
      </c>
      <c r="K1049" s="1">
        <v>1648956</v>
      </c>
      <c r="L1049" t="s">
        <v>76</v>
      </c>
      <c r="M1049" t="s">
        <v>77</v>
      </c>
      <c r="N1049" t="s">
        <v>78</v>
      </c>
      <c r="O1049" t="s">
        <v>36</v>
      </c>
      <c r="P1049" t="s">
        <v>36</v>
      </c>
      <c r="Q1049" t="s">
        <v>37</v>
      </c>
      <c r="R1049" s="1">
        <v>1648956</v>
      </c>
      <c r="S1049">
        <v>118501</v>
      </c>
      <c r="T1049" s="1">
        <v>65000000</v>
      </c>
      <c r="U1049" t="s">
        <v>618</v>
      </c>
      <c r="V1049">
        <v>65000000</v>
      </c>
      <c r="W1049">
        <v>1</v>
      </c>
      <c r="X1049" t="s">
        <v>2883</v>
      </c>
      <c r="Y1049" s="1">
        <v>117000000</v>
      </c>
      <c r="Z1049" s="1">
        <v>55.56</v>
      </c>
      <c r="AA1049" t="s">
        <v>81</v>
      </c>
      <c r="AB1049" t="s">
        <v>82</v>
      </c>
      <c r="AC1049">
        <v>360</v>
      </c>
      <c r="AD1049" t="s">
        <v>89</v>
      </c>
      <c r="AE1049" t="s">
        <v>84</v>
      </c>
      <c r="AF1049" t="s">
        <v>82</v>
      </c>
      <c r="AG1049" t="s">
        <v>650</v>
      </c>
      <c r="AH1049" t="s">
        <v>54</v>
      </c>
    </row>
    <row r="1050" spans="1:34" x14ac:dyDescent="0.25">
      <c r="A1050" t="s">
        <v>33</v>
      </c>
      <c r="B1050" t="s">
        <v>34</v>
      </c>
      <c r="C1050">
        <v>16</v>
      </c>
      <c r="D1050" t="s">
        <v>170</v>
      </c>
      <c r="E1050">
        <v>27</v>
      </c>
      <c r="F1050" t="s">
        <v>74</v>
      </c>
      <c r="G1050" t="s">
        <v>74</v>
      </c>
      <c r="H1050" t="s">
        <v>1978</v>
      </c>
      <c r="I1050">
        <v>20190711</v>
      </c>
      <c r="J1050" t="s">
        <v>96</v>
      </c>
      <c r="K1050" s="1">
        <v>6675000</v>
      </c>
      <c r="L1050" t="s">
        <v>130</v>
      </c>
      <c r="M1050" t="s">
        <v>97</v>
      </c>
      <c r="N1050" t="s">
        <v>251</v>
      </c>
      <c r="O1050" t="s">
        <v>36</v>
      </c>
      <c r="P1050" t="s">
        <v>44</v>
      </c>
      <c r="Q1050" t="s">
        <v>37</v>
      </c>
      <c r="R1050" s="1">
        <v>9675110</v>
      </c>
      <c r="S1050">
        <v>3116550</v>
      </c>
      <c r="T1050" s="1">
        <v>248000000</v>
      </c>
      <c r="V1050">
        <v>0</v>
      </c>
      <c r="W1050">
        <v>0</v>
      </c>
      <c r="X1050" t="s">
        <v>2242</v>
      </c>
      <c r="Y1050" s="1">
        <v>62000001</v>
      </c>
      <c r="Z1050" s="1">
        <v>80</v>
      </c>
      <c r="AA1050" t="s">
        <v>164</v>
      </c>
      <c r="AB1050" t="s">
        <v>124</v>
      </c>
      <c r="AC1050">
        <v>240</v>
      </c>
      <c r="AD1050" t="s">
        <v>132</v>
      </c>
      <c r="AE1050" t="s">
        <v>41</v>
      </c>
      <c r="AG1050" t="s">
        <v>2319</v>
      </c>
      <c r="AH1050" t="s">
        <v>42</v>
      </c>
    </row>
    <row r="1051" spans="1:34" x14ac:dyDescent="0.25">
      <c r="A1051" t="s">
        <v>33</v>
      </c>
      <c r="B1051" t="s">
        <v>34</v>
      </c>
      <c r="C1051">
        <v>4077</v>
      </c>
      <c r="D1051" t="s">
        <v>73</v>
      </c>
      <c r="E1051">
        <v>27</v>
      </c>
      <c r="F1051" t="s">
        <v>74</v>
      </c>
      <c r="G1051" t="s">
        <v>74</v>
      </c>
      <c r="H1051" t="s">
        <v>75</v>
      </c>
      <c r="I1051">
        <v>20191113</v>
      </c>
      <c r="K1051" s="1">
        <v>1477000</v>
      </c>
      <c r="L1051" t="s">
        <v>76</v>
      </c>
      <c r="M1051" t="s">
        <v>77</v>
      </c>
      <c r="N1051" t="s">
        <v>85</v>
      </c>
      <c r="O1051" t="s">
        <v>36</v>
      </c>
      <c r="P1051" t="s">
        <v>36</v>
      </c>
      <c r="Q1051" t="s">
        <v>37</v>
      </c>
      <c r="R1051" s="1">
        <v>1477000</v>
      </c>
      <c r="S1051">
        <v>263666</v>
      </c>
      <c r="T1051" s="1">
        <v>27200000</v>
      </c>
      <c r="U1051" t="s">
        <v>71</v>
      </c>
      <c r="V1051">
        <v>27200000</v>
      </c>
      <c r="W1051">
        <v>1</v>
      </c>
      <c r="X1051" t="s">
        <v>3021</v>
      </c>
      <c r="Y1051" s="1">
        <v>72150000</v>
      </c>
      <c r="Z1051" s="1">
        <v>37.700000000000003</v>
      </c>
      <c r="AA1051" t="s">
        <v>81</v>
      </c>
      <c r="AB1051" t="s">
        <v>82</v>
      </c>
      <c r="AC1051">
        <v>240</v>
      </c>
      <c r="AD1051" t="s">
        <v>265</v>
      </c>
      <c r="AE1051" t="s">
        <v>41</v>
      </c>
      <c r="AF1051" t="s">
        <v>82</v>
      </c>
      <c r="AG1051" t="s">
        <v>2878</v>
      </c>
      <c r="AH1051" t="s">
        <v>54</v>
      </c>
    </row>
    <row r="1052" spans="1:34" x14ac:dyDescent="0.25">
      <c r="A1052" t="s">
        <v>33</v>
      </c>
      <c r="B1052" t="s">
        <v>34</v>
      </c>
      <c r="C1052">
        <v>4077</v>
      </c>
      <c r="D1052" t="s">
        <v>73</v>
      </c>
      <c r="E1052">
        <v>27</v>
      </c>
      <c r="F1052" t="s">
        <v>74</v>
      </c>
      <c r="G1052" t="s">
        <v>74</v>
      </c>
      <c r="H1052" t="s">
        <v>75</v>
      </c>
      <c r="I1052">
        <v>20190822</v>
      </c>
      <c r="K1052" s="1">
        <v>2821200</v>
      </c>
      <c r="L1052" t="s">
        <v>76</v>
      </c>
      <c r="M1052" t="s">
        <v>77</v>
      </c>
      <c r="N1052" t="s">
        <v>85</v>
      </c>
      <c r="O1052" t="s">
        <v>36</v>
      </c>
      <c r="P1052" t="s">
        <v>36</v>
      </c>
      <c r="Q1052" t="s">
        <v>37</v>
      </c>
      <c r="R1052" s="1">
        <v>2821200</v>
      </c>
      <c r="S1052">
        <v>165830</v>
      </c>
      <c r="T1052" s="1">
        <v>79000000</v>
      </c>
      <c r="U1052" t="s">
        <v>71</v>
      </c>
      <c r="V1052">
        <v>79000000</v>
      </c>
      <c r="W1052">
        <v>1</v>
      </c>
      <c r="X1052" t="s">
        <v>2511</v>
      </c>
      <c r="Y1052" s="1">
        <v>140000000</v>
      </c>
      <c r="Z1052" s="1">
        <v>56.43</v>
      </c>
      <c r="AA1052" t="s">
        <v>81</v>
      </c>
      <c r="AB1052" t="s">
        <v>82</v>
      </c>
      <c r="AC1052">
        <v>240</v>
      </c>
      <c r="AD1052" t="s">
        <v>93</v>
      </c>
      <c r="AE1052" t="s">
        <v>41</v>
      </c>
      <c r="AG1052" t="s">
        <v>257</v>
      </c>
      <c r="AH1052" t="s">
        <v>54</v>
      </c>
    </row>
    <row r="1053" spans="1:34" x14ac:dyDescent="0.25">
      <c r="A1053" t="s">
        <v>33</v>
      </c>
      <c r="B1053" t="s">
        <v>34</v>
      </c>
      <c r="C1053">
        <v>23</v>
      </c>
      <c r="D1053" t="s">
        <v>52</v>
      </c>
      <c r="E1053">
        <v>27</v>
      </c>
      <c r="F1053" t="s">
        <v>74</v>
      </c>
      <c r="G1053" t="s">
        <v>74</v>
      </c>
      <c r="H1053" t="s">
        <v>75</v>
      </c>
      <c r="I1053">
        <v>20190830</v>
      </c>
      <c r="K1053" s="1">
        <v>928232</v>
      </c>
      <c r="L1053" t="s">
        <v>76</v>
      </c>
      <c r="M1053" t="s">
        <v>97</v>
      </c>
      <c r="N1053" t="s">
        <v>78</v>
      </c>
      <c r="O1053" t="s">
        <v>36</v>
      </c>
      <c r="P1053" t="s">
        <v>36</v>
      </c>
      <c r="Q1053" t="s">
        <v>37</v>
      </c>
      <c r="R1053" s="1">
        <v>2040000</v>
      </c>
      <c r="S1053">
        <v>292000</v>
      </c>
      <c r="T1053" s="1">
        <v>59500000</v>
      </c>
      <c r="U1053" t="s">
        <v>2128</v>
      </c>
      <c r="V1053">
        <v>59500000</v>
      </c>
      <c r="W1053">
        <v>1</v>
      </c>
      <c r="X1053" t="s">
        <v>2511</v>
      </c>
      <c r="Y1053" s="1">
        <v>120000000</v>
      </c>
      <c r="Z1053" s="1">
        <v>49.58</v>
      </c>
      <c r="AA1053" t="s">
        <v>81</v>
      </c>
      <c r="AB1053" t="s">
        <v>82</v>
      </c>
      <c r="AC1053">
        <v>240</v>
      </c>
      <c r="AD1053" t="s">
        <v>83</v>
      </c>
      <c r="AE1053" t="s">
        <v>84</v>
      </c>
      <c r="AG1053" t="s">
        <v>119</v>
      </c>
      <c r="AH1053" t="s">
        <v>54</v>
      </c>
    </row>
    <row r="1054" spans="1:34" x14ac:dyDescent="0.25">
      <c r="A1054" t="s">
        <v>33</v>
      </c>
      <c r="B1054" t="s">
        <v>34</v>
      </c>
      <c r="C1054">
        <v>4077</v>
      </c>
      <c r="D1054" t="s">
        <v>73</v>
      </c>
      <c r="E1054">
        <v>27</v>
      </c>
      <c r="F1054" t="s">
        <v>74</v>
      </c>
      <c r="G1054" t="s">
        <v>74</v>
      </c>
      <c r="H1054" t="s">
        <v>75</v>
      </c>
      <c r="I1054">
        <v>20190222</v>
      </c>
      <c r="J1054" t="s">
        <v>111</v>
      </c>
      <c r="K1054" s="1">
        <v>1600000</v>
      </c>
      <c r="L1054" t="s">
        <v>76</v>
      </c>
      <c r="M1054" t="s">
        <v>77</v>
      </c>
      <c r="N1054" t="s">
        <v>78</v>
      </c>
      <c r="O1054" t="s">
        <v>36</v>
      </c>
      <c r="P1054" t="s">
        <v>36</v>
      </c>
      <c r="Q1054" t="s">
        <v>37</v>
      </c>
      <c r="R1054" s="1">
        <v>1600000</v>
      </c>
      <c r="S1054">
        <v>119042</v>
      </c>
      <c r="T1054" s="1">
        <v>73500000</v>
      </c>
      <c r="U1054" t="s">
        <v>87</v>
      </c>
      <c r="V1054">
        <v>0</v>
      </c>
      <c r="W1054">
        <v>0</v>
      </c>
      <c r="X1054" t="s">
        <v>1037</v>
      </c>
      <c r="Y1054" s="1">
        <v>33500001</v>
      </c>
      <c r="Z1054" s="1">
        <v>68.69</v>
      </c>
      <c r="AA1054" t="s">
        <v>81</v>
      </c>
      <c r="AB1054" t="s">
        <v>82</v>
      </c>
      <c r="AC1054">
        <v>240</v>
      </c>
      <c r="AD1054" t="s">
        <v>89</v>
      </c>
      <c r="AE1054" t="s">
        <v>84</v>
      </c>
      <c r="AG1054" t="s">
        <v>523</v>
      </c>
      <c r="AH1054" t="s">
        <v>54</v>
      </c>
    </row>
    <row r="1055" spans="1:34" x14ac:dyDescent="0.25">
      <c r="A1055" t="s">
        <v>33</v>
      </c>
      <c r="B1055" t="s">
        <v>34</v>
      </c>
      <c r="C1055">
        <v>4077</v>
      </c>
      <c r="D1055" t="s">
        <v>73</v>
      </c>
      <c r="E1055">
        <v>27</v>
      </c>
      <c r="F1055" t="s">
        <v>74</v>
      </c>
      <c r="G1055" t="s">
        <v>74</v>
      </c>
      <c r="H1055" t="s">
        <v>75</v>
      </c>
      <c r="I1055">
        <v>20190826</v>
      </c>
      <c r="K1055" s="1">
        <v>1370000</v>
      </c>
      <c r="L1055" t="s">
        <v>76</v>
      </c>
      <c r="M1055" t="s">
        <v>77</v>
      </c>
      <c r="N1055" t="s">
        <v>78</v>
      </c>
      <c r="O1055" t="s">
        <v>36</v>
      </c>
      <c r="P1055" t="s">
        <v>36</v>
      </c>
      <c r="Q1055" t="s">
        <v>37</v>
      </c>
      <c r="R1055" s="1">
        <v>1467000</v>
      </c>
      <c r="S1055">
        <v>174434</v>
      </c>
      <c r="T1055" s="1">
        <v>89999000</v>
      </c>
      <c r="U1055" t="s">
        <v>1591</v>
      </c>
      <c r="V1055">
        <v>89999000</v>
      </c>
      <c r="W1055">
        <v>1</v>
      </c>
      <c r="X1055" t="s">
        <v>2511</v>
      </c>
      <c r="Y1055" s="1">
        <v>128570000</v>
      </c>
      <c r="Z1055" s="1">
        <v>70</v>
      </c>
      <c r="AA1055" t="s">
        <v>81</v>
      </c>
      <c r="AB1055" t="s">
        <v>82</v>
      </c>
      <c r="AC1055">
        <v>240</v>
      </c>
      <c r="AD1055" t="s">
        <v>132</v>
      </c>
      <c r="AE1055" t="s">
        <v>84</v>
      </c>
      <c r="AG1055" t="s">
        <v>1766</v>
      </c>
      <c r="AH1055" t="s">
        <v>42</v>
      </c>
    </row>
    <row r="1056" spans="1:34" x14ac:dyDescent="0.25">
      <c r="A1056" t="s">
        <v>33</v>
      </c>
      <c r="B1056" t="s">
        <v>34</v>
      </c>
      <c r="C1056">
        <v>4077</v>
      </c>
      <c r="D1056" t="s">
        <v>73</v>
      </c>
      <c r="E1056">
        <v>27</v>
      </c>
      <c r="F1056" t="s">
        <v>74</v>
      </c>
      <c r="G1056" t="s">
        <v>74</v>
      </c>
      <c r="H1056" t="s">
        <v>75</v>
      </c>
      <c r="I1056">
        <v>20190514</v>
      </c>
      <c r="K1056" s="1">
        <v>2300000</v>
      </c>
      <c r="L1056" t="s">
        <v>76</v>
      </c>
      <c r="M1056" t="s">
        <v>77</v>
      </c>
      <c r="N1056" t="s">
        <v>85</v>
      </c>
      <c r="O1056" t="s">
        <v>36</v>
      </c>
      <c r="P1056" t="s">
        <v>36</v>
      </c>
      <c r="Q1056" t="s">
        <v>37</v>
      </c>
      <c r="R1056" s="1">
        <v>2300000</v>
      </c>
      <c r="S1056">
        <v>747715</v>
      </c>
      <c r="T1056" s="1">
        <v>79597729</v>
      </c>
      <c r="U1056" t="s">
        <v>123</v>
      </c>
      <c r="V1056">
        <v>79597729</v>
      </c>
      <c r="W1056">
        <v>1</v>
      </c>
      <c r="X1056" t="s">
        <v>1812</v>
      </c>
      <c r="Y1056" s="1">
        <v>115150459</v>
      </c>
      <c r="Z1056" s="1">
        <v>69.12</v>
      </c>
      <c r="AA1056" t="s">
        <v>81</v>
      </c>
      <c r="AB1056" t="s">
        <v>82</v>
      </c>
      <c r="AC1056">
        <v>240</v>
      </c>
      <c r="AD1056" t="s">
        <v>89</v>
      </c>
      <c r="AE1056" t="s">
        <v>41</v>
      </c>
      <c r="AF1056" t="s">
        <v>82</v>
      </c>
      <c r="AG1056" t="s">
        <v>1237</v>
      </c>
      <c r="AH1056" t="s">
        <v>54</v>
      </c>
    </row>
    <row r="1057" spans="1:34" x14ac:dyDescent="0.25">
      <c r="A1057" t="s">
        <v>33</v>
      </c>
      <c r="B1057" t="s">
        <v>34</v>
      </c>
      <c r="C1057">
        <v>4762</v>
      </c>
      <c r="D1057" t="s">
        <v>282</v>
      </c>
      <c r="E1057">
        <v>27</v>
      </c>
      <c r="F1057" t="s">
        <v>74</v>
      </c>
      <c r="G1057" t="s">
        <v>74</v>
      </c>
      <c r="H1057" t="s">
        <v>75</v>
      </c>
      <c r="I1057">
        <v>20191223</v>
      </c>
      <c r="K1057" s="1">
        <v>7300000</v>
      </c>
      <c r="L1057" t="s">
        <v>130</v>
      </c>
      <c r="M1057" t="s">
        <v>97</v>
      </c>
      <c r="N1057" t="s">
        <v>251</v>
      </c>
      <c r="O1057" t="s">
        <v>36</v>
      </c>
      <c r="P1057" t="s">
        <v>36</v>
      </c>
      <c r="Q1057" t="s">
        <v>37</v>
      </c>
      <c r="R1057" s="1">
        <v>7300000</v>
      </c>
      <c r="S1057">
        <v>1339693</v>
      </c>
      <c r="T1057" s="1">
        <v>197600000</v>
      </c>
      <c r="V1057">
        <v>197600000</v>
      </c>
      <c r="W1057">
        <v>1</v>
      </c>
      <c r="X1057" t="s">
        <v>3141</v>
      </c>
      <c r="Y1057" s="1">
        <v>300000000</v>
      </c>
      <c r="Z1057" s="1">
        <v>65.87</v>
      </c>
      <c r="AA1057" t="s">
        <v>81</v>
      </c>
      <c r="AB1057" t="s">
        <v>82</v>
      </c>
      <c r="AC1057">
        <v>240</v>
      </c>
      <c r="AD1057" t="s">
        <v>93</v>
      </c>
      <c r="AE1057" t="s">
        <v>41</v>
      </c>
      <c r="AG1057" t="s">
        <v>3227</v>
      </c>
      <c r="AH1057" t="s">
        <v>42</v>
      </c>
    </row>
    <row r="1058" spans="1:34" x14ac:dyDescent="0.25">
      <c r="A1058" t="s">
        <v>33</v>
      </c>
      <c r="B1058" t="s">
        <v>34</v>
      </c>
      <c r="C1058">
        <v>81</v>
      </c>
      <c r="D1058" t="s">
        <v>283</v>
      </c>
      <c r="E1058">
        <v>27</v>
      </c>
      <c r="F1058" t="s">
        <v>74</v>
      </c>
      <c r="G1058" t="s">
        <v>74</v>
      </c>
      <c r="H1058" t="s">
        <v>161</v>
      </c>
      <c r="I1058">
        <v>20190319</v>
      </c>
      <c r="K1058" s="1">
        <v>8911699</v>
      </c>
      <c r="L1058" t="s">
        <v>76</v>
      </c>
      <c r="M1058" t="s">
        <v>77</v>
      </c>
      <c r="N1058" t="s">
        <v>85</v>
      </c>
      <c r="O1058" t="s">
        <v>44</v>
      </c>
      <c r="P1058" t="s">
        <v>44</v>
      </c>
      <c r="Q1058" t="s">
        <v>37</v>
      </c>
      <c r="R1058" s="1">
        <v>13146233</v>
      </c>
      <c r="S1058">
        <v>2697100</v>
      </c>
      <c r="T1058" s="1">
        <v>49500000</v>
      </c>
      <c r="U1058" t="s">
        <v>549</v>
      </c>
      <c r="V1058">
        <v>49500000</v>
      </c>
      <c r="W1058">
        <v>1</v>
      </c>
      <c r="X1058" t="s">
        <v>1359</v>
      </c>
      <c r="Y1058" s="1">
        <v>165000000</v>
      </c>
      <c r="Z1058" s="1">
        <v>30</v>
      </c>
      <c r="AA1058" t="s">
        <v>81</v>
      </c>
      <c r="AB1058" t="s">
        <v>82</v>
      </c>
      <c r="AC1058">
        <v>240</v>
      </c>
      <c r="AD1058" t="s">
        <v>93</v>
      </c>
      <c r="AE1058" t="s">
        <v>41</v>
      </c>
      <c r="AG1058" t="s">
        <v>321</v>
      </c>
      <c r="AH1058" t="s">
        <v>54</v>
      </c>
    </row>
    <row r="1059" spans="1:34" x14ac:dyDescent="0.25">
      <c r="A1059" t="s">
        <v>33</v>
      </c>
      <c r="B1059" t="s">
        <v>34</v>
      </c>
      <c r="C1059">
        <v>4077</v>
      </c>
      <c r="D1059" t="s">
        <v>73</v>
      </c>
      <c r="E1059">
        <v>27</v>
      </c>
      <c r="F1059" t="s">
        <v>74</v>
      </c>
      <c r="G1059" t="s">
        <v>74</v>
      </c>
      <c r="H1059" t="s">
        <v>75</v>
      </c>
      <c r="I1059">
        <v>20190815</v>
      </c>
      <c r="K1059" s="1">
        <v>4384808</v>
      </c>
      <c r="L1059" t="s">
        <v>76</v>
      </c>
      <c r="M1059" t="s">
        <v>77</v>
      </c>
      <c r="N1059" t="s">
        <v>85</v>
      </c>
      <c r="O1059" t="s">
        <v>36</v>
      </c>
      <c r="P1059" t="s">
        <v>36</v>
      </c>
      <c r="Q1059" t="s">
        <v>37</v>
      </c>
      <c r="R1059" s="1">
        <v>4384808</v>
      </c>
      <c r="S1059">
        <v>618000</v>
      </c>
      <c r="T1059" s="1">
        <v>91000000</v>
      </c>
      <c r="U1059" t="s">
        <v>71</v>
      </c>
      <c r="V1059">
        <v>91000000</v>
      </c>
      <c r="W1059">
        <v>1</v>
      </c>
      <c r="X1059" t="s">
        <v>2511</v>
      </c>
      <c r="Y1059" s="1">
        <v>130000000</v>
      </c>
      <c r="Z1059" s="1">
        <v>70</v>
      </c>
      <c r="AA1059" t="s">
        <v>81</v>
      </c>
      <c r="AB1059" t="s">
        <v>82</v>
      </c>
      <c r="AC1059">
        <v>120</v>
      </c>
      <c r="AD1059" t="s">
        <v>243</v>
      </c>
      <c r="AE1059" t="s">
        <v>41</v>
      </c>
      <c r="AG1059" t="s">
        <v>253</v>
      </c>
      <c r="AH1059" t="s">
        <v>42</v>
      </c>
    </row>
    <row r="1060" spans="1:34" x14ac:dyDescent="0.25">
      <c r="A1060" t="s">
        <v>33</v>
      </c>
      <c r="B1060" t="s">
        <v>34</v>
      </c>
      <c r="C1060">
        <v>4077</v>
      </c>
      <c r="D1060" t="s">
        <v>73</v>
      </c>
      <c r="E1060">
        <v>27</v>
      </c>
      <c r="F1060" t="s">
        <v>74</v>
      </c>
      <c r="G1060" t="s">
        <v>74</v>
      </c>
      <c r="H1060" t="s">
        <v>75</v>
      </c>
      <c r="I1060">
        <v>20190404</v>
      </c>
      <c r="K1060" s="1">
        <v>828116</v>
      </c>
      <c r="L1060" t="s">
        <v>76</v>
      </c>
      <c r="M1060" t="s">
        <v>77</v>
      </c>
      <c r="N1060" t="s">
        <v>85</v>
      </c>
      <c r="O1060" t="s">
        <v>36</v>
      </c>
      <c r="P1060" t="s">
        <v>36</v>
      </c>
      <c r="Q1060" t="s">
        <v>37</v>
      </c>
      <c r="R1060" s="1">
        <v>828116</v>
      </c>
      <c r="S1060">
        <v>8426</v>
      </c>
      <c r="T1060" s="1">
        <v>83700000</v>
      </c>
      <c r="U1060" t="s">
        <v>549</v>
      </c>
      <c r="V1060">
        <v>83700000</v>
      </c>
      <c r="W1060">
        <v>1</v>
      </c>
      <c r="X1060" t="s">
        <v>1587</v>
      </c>
      <c r="Y1060" s="1">
        <v>119700000</v>
      </c>
      <c r="Z1060" s="1">
        <v>69.92</v>
      </c>
      <c r="AA1060" t="s">
        <v>81</v>
      </c>
      <c r="AB1060" t="s">
        <v>82</v>
      </c>
      <c r="AC1060">
        <v>240</v>
      </c>
      <c r="AD1060" t="s">
        <v>152</v>
      </c>
      <c r="AE1060" t="s">
        <v>41</v>
      </c>
      <c r="AG1060" t="s">
        <v>115</v>
      </c>
      <c r="AH1060" t="s">
        <v>42</v>
      </c>
    </row>
    <row r="1061" spans="1:34" x14ac:dyDescent="0.25">
      <c r="A1061" t="s">
        <v>33</v>
      </c>
      <c r="B1061" t="s">
        <v>34</v>
      </c>
      <c r="C1061">
        <v>4761</v>
      </c>
      <c r="D1061" t="s">
        <v>360</v>
      </c>
      <c r="E1061">
        <v>27</v>
      </c>
      <c r="F1061" t="s">
        <v>74</v>
      </c>
      <c r="G1061" t="s">
        <v>74</v>
      </c>
      <c r="H1061" t="s">
        <v>75</v>
      </c>
      <c r="I1061">
        <v>20191220</v>
      </c>
      <c r="K1061" s="1">
        <v>3502138</v>
      </c>
      <c r="L1061" t="s">
        <v>76</v>
      </c>
      <c r="M1061" t="s">
        <v>77</v>
      </c>
      <c r="N1061" t="s">
        <v>85</v>
      </c>
      <c r="O1061" t="s">
        <v>36</v>
      </c>
      <c r="P1061" t="s">
        <v>36</v>
      </c>
      <c r="Q1061" t="s">
        <v>37</v>
      </c>
      <c r="R1061" s="1">
        <v>3502138</v>
      </c>
      <c r="S1061">
        <v>191355</v>
      </c>
      <c r="T1061" s="1">
        <v>70000000</v>
      </c>
      <c r="U1061" t="s">
        <v>343</v>
      </c>
      <c r="V1061">
        <v>70000000</v>
      </c>
      <c r="W1061">
        <v>1</v>
      </c>
      <c r="X1061" t="s">
        <v>3141</v>
      </c>
      <c r="Y1061" s="1">
        <v>112951000</v>
      </c>
      <c r="Z1061" s="1">
        <v>61.97</v>
      </c>
      <c r="AA1061" t="s">
        <v>81</v>
      </c>
      <c r="AB1061" t="s">
        <v>82</v>
      </c>
      <c r="AC1061">
        <v>240</v>
      </c>
      <c r="AD1061" t="s">
        <v>344</v>
      </c>
      <c r="AE1061" t="s">
        <v>41</v>
      </c>
      <c r="AF1061" t="s">
        <v>82</v>
      </c>
      <c r="AG1061" t="s">
        <v>3215</v>
      </c>
      <c r="AH1061" t="s">
        <v>42</v>
      </c>
    </row>
    <row r="1062" spans="1:34" x14ac:dyDescent="0.25">
      <c r="A1062" t="s">
        <v>33</v>
      </c>
      <c r="B1062" t="s">
        <v>34</v>
      </c>
      <c r="C1062">
        <v>4561</v>
      </c>
      <c r="D1062" t="s">
        <v>89</v>
      </c>
      <c r="E1062">
        <v>27</v>
      </c>
      <c r="F1062" t="s">
        <v>451</v>
      </c>
      <c r="G1062" t="s">
        <v>74</v>
      </c>
      <c r="H1062" t="s">
        <v>108</v>
      </c>
      <c r="I1062">
        <v>20191220</v>
      </c>
      <c r="K1062" s="1">
        <v>2019900</v>
      </c>
      <c r="L1062" t="s">
        <v>76</v>
      </c>
      <c r="M1062" t="s">
        <v>97</v>
      </c>
      <c r="N1062" t="s">
        <v>251</v>
      </c>
      <c r="O1062" t="s">
        <v>36</v>
      </c>
      <c r="P1062" t="s">
        <v>36</v>
      </c>
      <c r="Q1062" t="s">
        <v>37</v>
      </c>
      <c r="R1062" s="1">
        <v>2019900</v>
      </c>
      <c r="S1062">
        <v>269055</v>
      </c>
      <c r="T1062" s="1">
        <v>46600000</v>
      </c>
      <c r="U1062" t="s">
        <v>3217</v>
      </c>
      <c r="V1062">
        <v>46600000</v>
      </c>
      <c r="W1062">
        <v>1</v>
      </c>
      <c r="X1062" t="s">
        <v>3141</v>
      </c>
      <c r="Y1062" s="1">
        <v>142500000</v>
      </c>
      <c r="Z1062" s="1">
        <v>32.700000000000003</v>
      </c>
      <c r="AA1062" t="s">
        <v>81</v>
      </c>
      <c r="AB1062" t="s">
        <v>82</v>
      </c>
      <c r="AC1062">
        <v>180</v>
      </c>
      <c r="AD1062" t="s">
        <v>93</v>
      </c>
      <c r="AE1062" t="s">
        <v>41</v>
      </c>
      <c r="AG1062" t="s">
        <v>3218</v>
      </c>
      <c r="AH1062" t="s">
        <v>42</v>
      </c>
    </row>
    <row r="1063" spans="1:34" x14ac:dyDescent="0.25">
      <c r="A1063" t="s">
        <v>33</v>
      </c>
      <c r="B1063" t="s">
        <v>34</v>
      </c>
      <c r="C1063">
        <v>80</v>
      </c>
      <c r="D1063" t="s">
        <v>404</v>
      </c>
      <c r="E1063">
        <v>27</v>
      </c>
      <c r="F1063" t="s">
        <v>74</v>
      </c>
      <c r="G1063" t="s">
        <v>74</v>
      </c>
      <c r="H1063" t="s">
        <v>75</v>
      </c>
      <c r="I1063">
        <v>20191016</v>
      </c>
      <c r="K1063" s="1">
        <v>1682639</v>
      </c>
      <c r="L1063" t="s">
        <v>76</v>
      </c>
      <c r="M1063" t="s">
        <v>97</v>
      </c>
      <c r="N1063" t="s">
        <v>78</v>
      </c>
      <c r="O1063" t="s">
        <v>36</v>
      </c>
      <c r="P1063" t="s">
        <v>36</v>
      </c>
      <c r="Q1063" t="s">
        <v>37</v>
      </c>
      <c r="R1063" s="1">
        <v>1682639</v>
      </c>
      <c r="S1063">
        <v>520800</v>
      </c>
      <c r="T1063" s="1">
        <v>97000000</v>
      </c>
      <c r="U1063" t="s">
        <v>71</v>
      </c>
      <c r="V1063">
        <v>97000000</v>
      </c>
      <c r="W1063">
        <v>1</v>
      </c>
      <c r="X1063" t="s">
        <v>2883</v>
      </c>
      <c r="Y1063" s="1">
        <v>139600000</v>
      </c>
      <c r="Z1063" s="1">
        <v>69.48</v>
      </c>
      <c r="AA1063" t="s">
        <v>81</v>
      </c>
      <c r="AB1063" t="s">
        <v>82</v>
      </c>
      <c r="AC1063">
        <v>360</v>
      </c>
      <c r="AD1063" t="s">
        <v>93</v>
      </c>
      <c r="AE1063" t="s">
        <v>84</v>
      </c>
      <c r="AG1063" t="s">
        <v>1031</v>
      </c>
      <c r="AH1063" t="s">
        <v>42</v>
      </c>
    </row>
    <row r="1064" spans="1:34" x14ac:dyDescent="0.25">
      <c r="A1064" t="s">
        <v>33</v>
      </c>
      <c r="B1064" t="s">
        <v>34</v>
      </c>
      <c r="C1064">
        <v>82</v>
      </c>
      <c r="D1064" t="s">
        <v>281</v>
      </c>
      <c r="E1064">
        <v>27</v>
      </c>
      <c r="F1064" t="s">
        <v>74</v>
      </c>
      <c r="G1064" t="s">
        <v>74</v>
      </c>
      <c r="H1064" t="s">
        <v>75</v>
      </c>
      <c r="I1064">
        <v>20190822</v>
      </c>
      <c r="K1064" s="1">
        <v>1667240</v>
      </c>
      <c r="L1064" t="s">
        <v>76</v>
      </c>
      <c r="M1064" t="s">
        <v>77</v>
      </c>
      <c r="N1064" t="s">
        <v>85</v>
      </c>
      <c r="O1064" t="s">
        <v>36</v>
      </c>
      <c r="P1064" t="s">
        <v>36</v>
      </c>
      <c r="Q1064" t="s">
        <v>45</v>
      </c>
      <c r="R1064" s="1">
        <v>3520000</v>
      </c>
      <c r="S1064">
        <v>60449</v>
      </c>
      <c r="T1064" s="1">
        <v>73500000</v>
      </c>
      <c r="U1064" t="s">
        <v>103</v>
      </c>
      <c r="V1064">
        <v>73500000</v>
      </c>
      <c r="W1064">
        <v>1</v>
      </c>
      <c r="X1064" t="s">
        <v>2511</v>
      </c>
      <c r="Y1064" s="1">
        <v>111795660</v>
      </c>
      <c r="Z1064" s="1">
        <v>65.739999999999995</v>
      </c>
      <c r="AA1064" t="s">
        <v>81</v>
      </c>
      <c r="AB1064" t="s">
        <v>82</v>
      </c>
      <c r="AC1064">
        <v>240</v>
      </c>
      <c r="AD1064" t="s">
        <v>243</v>
      </c>
      <c r="AE1064" t="s">
        <v>41</v>
      </c>
      <c r="AF1064" t="s">
        <v>82</v>
      </c>
      <c r="AG1064" t="s">
        <v>503</v>
      </c>
      <c r="AH1064" t="s">
        <v>54</v>
      </c>
    </row>
    <row r="1065" spans="1:34" x14ac:dyDescent="0.25">
      <c r="A1065" t="s">
        <v>33</v>
      </c>
      <c r="B1065" t="s">
        <v>34</v>
      </c>
      <c r="C1065">
        <v>4770</v>
      </c>
      <c r="D1065" t="s">
        <v>351</v>
      </c>
      <c r="E1065">
        <v>27</v>
      </c>
      <c r="F1065" t="s">
        <v>74</v>
      </c>
      <c r="G1065" t="s">
        <v>74</v>
      </c>
      <c r="H1065" t="s">
        <v>75</v>
      </c>
      <c r="I1065">
        <v>20190206</v>
      </c>
      <c r="J1065" t="s">
        <v>105</v>
      </c>
      <c r="K1065" s="1">
        <v>2300000</v>
      </c>
      <c r="L1065" t="s">
        <v>76</v>
      </c>
      <c r="M1065" t="s">
        <v>77</v>
      </c>
      <c r="N1065" t="s">
        <v>78</v>
      </c>
      <c r="O1065" t="s">
        <v>36</v>
      </c>
      <c r="P1065" t="s">
        <v>36</v>
      </c>
      <c r="Q1065" t="s">
        <v>37</v>
      </c>
      <c r="R1065" s="1">
        <v>2300000</v>
      </c>
      <c r="S1065">
        <v>176000</v>
      </c>
      <c r="T1065" s="1">
        <v>77000000</v>
      </c>
      <c r="U1065" t="s">
        <v>516</v>
      </c>
      <c r="V1065">
        <v>0</v>
      </c>
      <c r="W1065">
        <v>0</v>
      </c>
      <c r="X1065" t="s">
        <v>1037</v>
      </c>
      <c r="Y1065" s="1">
        <v>34795661</v>
      </c>
      <c r="Z1065" s="1">
        <v>68.88</v>
      </c>
      <c r="AA1065" t="s">
        <v>81</v>
      </c>
      <c r="AB1065" t="s">
        <v>82</v>
      </c>
      <c r="AC1065">
        <v>240</v>
      </c>
      <c r="AD1065" t="s">
        <v>344</v>
      </c>
      <c r="AE1065" t="s">
        <v>84</v>
      </c>
      <c r="AF1065" t="s">
        <v>82</v>
      </c>
      <c r="AG1065" t="s">
        <v>503</v>
      </c>
      <c r="AH1065" t="s">
        <v>54</v>
      </c>
    </row>
    <row r="1066" spans="1:34" x14ac:dyDescent="0.25">
      <c r="A1066" t="s">
        <v>33</v>
      </c>
      <c r="B1066" t="s">
        <v>34</v>
      </c>
      <c r="C1066">
        <v>4077</v>
      </c>
      <c r="D1066" t="s">
        <v>73</v>
      </c>
      <c r="E1066">
        <v>27</v>
      </c>
      <c r="F1066" t="s">
        <v>74</v>
      </c>
      <c r="G1066" t="s">
        <v>74</v>
      </c>
      <c r="H1066" t="s">
        <v>612</v>
      </c>
      <c r="I1066">
        <v>20190813</v>
      </c>
      <c r="K1066" s="1">
        <v>3600000</v>
      </c>
      <c r="L1066" t="s">
        <v>76</v>
      </c>
      <c r="M1066" t="s">
        <v>77</v>
      </c>
      <c r="N1066" t="s">
        <v>78</v>
      </c>
      <c r="O1066" t="s">
        <v>36</v>
      </c>
      <c r="P1066" t="s">
        <v>36</v>
      </c>
      <c r="Q1066" t="s">
        <v>37</v>
      </c>
      <c r="R1066" s="1">
        <v>3600000</v>
      </c>
      <c r="S1066">
        <v>175808</v>
      </c>
      <c r="T1066" s="1">
        <v>99000000</v>
      </c>
      <c r="U1066" t="s">
        <v>549</v>
      </c>
      <c r="V1066">
        <v>99000000</v>
      </c>
      <c r="W1066">
        <v>1</v>
      </c>
      <c r="X1066" t="s">
        <v>2511</v>
      </c>
      <c r="Y1066" s="1">
        <v>165000000</v>
      </c>
      <c r="Z1066" s="1">
        <v>60</v>
      </c>
      <c r="AA1066" t="s">
        <v>81</v>
      </c>
      <c r="AB1066" t="s">
        <v>82</v>
      </c>
      <c r="AC1066">
        <v>180</v>
      </c>
      <c r="AD1066" t="s">
        <v>93</v>
      </c>
      <c r="AE1066" t="s">
        <v>84</v>
      </c>
      <c r="AG1066" t="s">
        <v>321</v>
      </c>
      <c r="AH1066" t="s">
        <v>42</v>
      </c>
    </row>
    <row r="1067" spans="1:34" x14ac:dyDescent="0.25">
      <c r="A1067" t="s">
        <v>33</v>
      </c>
      <c r="B1067" t="s">
        <v>34</v>
      </c>
      <c r="C1067">
        <v>4077</v>
      </c>
      <c r="D1067" t="s">
        <v>73</v>
      </c>
      <c r="E1067">
        <v>27</v>
      </c>
      <c r="F1067" t="s">
        <v>74</v>
      </c>
      <c r="G1067" t="s">
        <v>74</v>
      </c>
      <c r="H1067" t="s">
        <v>75</v>
      </c>
      <c r="I1067">
        <v>20190205</v>
      </c>
      <c r="J1067" t="s">
        <v>96</v>
      </c>
      <c r="K1067" s="1">
        <v>1800000</v>
      </c>
      <c r="L1067" t="s">
        <v>76</v>
      </c>
      <c r="M1067" t="s">
        <v>77</v>
      </c>
      <c r="N1067" t="s">
        <v>85</v>
      </c>
      <c r="O1067" t="s">
        <v>36</v>
      </c>
      <c r="P1067" t="s">
        <v>36</v>
      </c>
      <c r="Q1067" t="s">
        <v>37</v>
      </c>
      <c r="R1067" s="1">
        <v>1800000</v>
      </c>
      <c r="S1067">
        <v>0</v>
      </c>
      <c r="T1067" s="1">
        <v>27327000</v>
      </c>
      <c r="U1067" t="s">
        <v>46</v>
      </c>
      <c r="V1067">
        <v>0</v>
      </c>
      <c r="W1067">
        <v>0</v>
      </c>
      <c r="X1067" t="s">
        <v>1037</v>
      </c>
      <c r="Y1067" s="1">
        <v>30641121</v>
      </c>
      <c r="Z1067" s="1">
        <v>47.14</v>
      </c>
      <c r="AA1067" t="s">
        <v>81</v>
      </c>
      <c r="AB1067" t="s">
        <v>82</v>
      </c>
      <c r="AC1067">
        <v>240</v>
      </c>
      <c r="AD1067" t="s">
        <v>83</v>
      </c>
      <c r="AE1067" t="s">
        <v>41</v>
      </c>
      <c r="AF1067" t="s">
        <v>82</v>
      </c>
      <c r="AG1067" t="s">
        <v>511</v>
      </c>
      <c r="AH1067" t="s">
        <v>54</v>
      </c>
    </row>
    <row r="1068" spans="1:34" x14ac:dyDescent="0.25">
      <c r="A1068" t="s">
        <v>33</v>
      </c>
      <c r="B1068" t="s">
        <v>34</v>
      </c>
      <c r="C1068">
        <v>4559</v>
      </c>
      <c r="D1068" t="s">
        <v>291</v>
      </c>
      <c r="E1068">
        <v>27</v>
      </c>
      <c r="F1068" t="s">
        <v>74</v>
      </c>
      <c r="G1068" t="s">
        <v>74</v>
      </c>
      <c r="H1068" t="s">
        <v>75</v>
      </c>
      <c r="I1068">
        <v>20190724</v>
      </c>
      <c r="K1068" s="1">
        <v>2000000</v>
      </c>
      <c r="L1068" t="s">
        <v>76</v>
      </c>
      <c r="M1068" t="s">
        <v>77</v>
      </c>
      <c r="N1068" t="s">
        <v>78</v>
      </c>
      <c r="O1068" t="s">
        <v>36</v>
      </c>
      <c r="P1068" t="s">
        <v>36</v>
      </c>
      <c r="Q1068" t="s">
        <v>37</v>
      </c>
      <c r="R1068" s="1">
        <v>2000000</v>
      </c>
      <c r="S1068">
        <v>58043</v>
      </c>
      <c r="T1068" s="1">
        <v>77400000</v>
      </c>
      <c r="U1068" t="s">
        <v>470</v>
      </c>
      <c r="V1068">
        <v>77400000</v>
      </c>
      <c r="W1068">
        <v>1</v>
      </c>
      <c r="X1068" t="s">
        <v>2242</v>
      </c>
      <c r="Y1068" s="1">
        <v>116400001</v>
      </c>
      <c r="Z1068" s="1">
        <v>66.489999999999995</v>
      </c>
      <c r="AA1068" t="s">
        <v>81</v>
      </c>
      <c r="AB1068" t="s">
        <v>82</v>
      </c>
      <c r="AC1068">
        <v>360</v>
      </c>
      <c r="AD1068" t="s">
        <v>93</v>
      </c>
      <c r="AE1068" t="s">
        <v>84</v>
      </c>
      <c r="AF1068" t="s">
        <v>82</v>
      </c>
      <c r="AG1068" t="s">
        <v>350</v>
      </c>
      <c r="AH1068" t="s">
        <v>42</v>
      </c>
    </row>
    <row r="1069" spans="1:34" x14ac:dyDescent="0.25">
      <c r="A1069" t="s">
        <v>33</v>
      </c>
      <c r="B1069" t="s">
        <v>34</v>
      </c>
      <c r="C1069">
        <v>4858</v>
      </c>
      <c r="D1069" t="s">
        <v>279</v>
      </c>
      <c r="E1069">
        <v>27</v>
      </c>
      <c r="F1069" t="s">
        <v>74</v>
      </c>
      <c r="G1069" t="s">
        <v>74</v>
      </c>
      <c r="H1069" t="s">
        <v>75</v>
      </c>
      <c r="I1069">
        <v>20191115</v>
      </c>
      <c r="K1069" s="1">
        <v>5154303</v>
      </c>
      <c r="L1069" t="s">
        <v>130</v>
      </c>
      <c r="M1069" t="s">
        <v>97</v>
      </c>
      <c r="N1069" t="s">
        <v>251</v>
      </c>
      <c r="O1069" t="s">
        <v>36</v>
      </c>
      <c r="P1069" t="s">
        <v>36</v>
      </c>
      <c r="Q1069" t="s">
        <v>37</v>
      </c>
      <c r="R1069" s="1">
        <v>5154303</v>
      </c>
      <c r="S1069">
        <v>209386</v>
      </c>
      <c r="T1069" s="1">
        <v>120000000</v>
      </c>
      <c r="V1069">
        <v>120000000</v>
      </c>
      <c r="W1069">
        <v>1</v>
      </c>
      <c r="X1069" t="s">
        <v>3021</v>
      </c>
      <c r="Y1069" s="1">
        <v>195000000</v>
      </c>
      <c r="Z1069" s="1">
        <v>61.54</v>
      </c>
      <c r="AA1069" t="s">
        <v>81</v>
      </c>
      <c r="AB1069" t="s">
        <v>82</v>
      </c>
      <c r="AC1069">
        <v>240</v>
      </c>
      <c r="AD1069" t="s">
        <v>93</v>
      </c>
      <c r="AE1069" t="s">
        <v>41</v>
      </c>
      <c r="AG1069" t="s">
        <v>3078</v>
      </c>
      <c r="AH1069" t="s">
        <v>42</v>
      </c>
    </row>
    <row r="1070" spans="1:34" x14ac:dyDescent="0.25">
      <c r="A1070" t="s">
        <v>33</v>
      </c>
      <c r="B1070" t="s">
        <v>34</v>
      </c>
      <c r="C1070">
        <v>4574</v>
      </c>
      <c r="D1070" t="s">
        <v>146</v>
      </c>
      <c r="E1070">
        <v>27</v>
      </c>
      <c r="F1070" t="s">
        <v>74</v>
      </c>
      <c r="G1070" t="s">
        <v>74</v>
      </c>
      <c r="H1070" t="s">
        <v>161</v>
      </c>
      <c r="I1070">
        <v>20190520</v>
      </c>
      <c r="K1070" s="1">
        <v>1687200</v>
      </c>
      <c r="L1070" t="s">
        <v>76</v>
      </c>
      <c r="M1070" t="s">
        <v>97</v>
      </c>
      <c r="N1070" t="s">
        <v>85</v>
      </c>
      <c r="O1070" t="s">
        <v>36</v>
      </c>
      <c r="P1070" t="s">
        <v>36</v>
      </c>
      <c r="Q1070" t="s">
        <v>37</v>
      </c>
      <c r="R1070" s="1">
        <v>1687200</v>
      </c>
      <c r="S1070">
        <v>596660</v>
      </c>
      <c r="T1070" s="1">
        <v>63200000</v>
      </c>
      <c r="U1070" t="s">
        <v>71</v>
      </c>
      <c r="V1070">
        <v>63200000</v>
      </c>
      <c r="W1070">
        <v>1</v>
      </c>
      <c r="X1070" t="s">
        <v>1812</v>
      </c>
      <c r="Y1070" s="1">
        <v>88200001</v>
      </c>
      <c r="Z1070" s="1">
        <v>71.66</v>
      </c>
      <c r="AA1070" t="s">
        <v>81</v>
      </c>
      <c r="AB1070" t="s">
        <v>82</v>
      </c>
      <c r="AC1070">
        <v>180</v>
      </c>
      <c r="AD1070" t="s">
        <v>243</v>
      </c>
      <c r="AE1070" t="s">
        <v>41</v>
      </c>
      <c r="AG1070" t="s">
        <v>1931</v>
      </c>
      <c r="AH1070" t="s">
        <v>54</v>
      </c>
    </row>
    <row r="1071" spans="1:34" x14ac:dyDescent="0.25">
      <c r="A1071" t="s">
        <v>33</v>
      </c>
      <c r="B1071" t="s">
        <v>34</v>
      </c>
      <c r="C1071">
        <v>4077</v>
      </c>
      <c r="D1071" t="s">
        <v>73</v>
      </c>
      <c r="E1071">
        <v>27</v>
      </c>
      <c r="F1071" t="s">
        <v>74</v>
      </c>
      <c r="G1071" t="s">
        <v>74</v>
      </c>
      <c r="H1071" t="s">
        <v>75</v>
      </c>
      <c r="I1071">
        <v>20191016</v>
      </c>
      <c r="K1071" s="1">
        <v>4897400</v>
      </c>
      <c r="L1071" t="s">
        <v>76</v>
      </c>
      <c r="M1071" t="s">
        <v>97</v>
      </c>
      <c r="N1071" t="s">
        <v>85</v>
      </c>
      <c r="O1071" t="s">
        <v>36</v>
      </c>
      <c r="P1071" t="s">
        <v>36</v>
      </c>
      <c r="Q1071" t="s">
        <v>37</v>
      </c>
      <c r="R1071" s="1">
        <v>4897400</v>
      </c>
      <c r="S1071">
        <v>857546</v>
      </c>
      <c r="T1071" s="1">
        <v>98000000</v>
      </c>
      <c r="U1071" t="s">
        <v>71</v>
      </c>
      <c r="V1071">
        <v>98000000</v>
      </c>
      <c r="W1071">
        <v>1</v>
      </c>
      <c r="X1071" t="s">
        <v>2883</v>
      </c>
      <c r="Y1071" s="1">
        <v>148000000</v>
      </c>
      <c r="Z1071" s="1">
        <v>66.22</v>
      </c>
      <c r="AA1071" t="s">
        <v>81</v>
      </c>
      <c r="AB1071" t="s">
        <v>82</v>
      </c>
      <c r="AC1071">
        <v>180</v>
      </c>
      <c r="AD1071" t="s">
        <v>93</v>
      </c>
      <c r="AE1071" t="s">
        <v>41</v>
      </c>
      <c r="AG1071" t="s">
        <v>638</v>
      </c>
      <c r="AH1071" t="s">
        <v>42</v>
      </c>
    </row>
    <row r="1072" spans="1:34" x14ac:dyDescent="0.25">
      <c r="A1072" t="s">
        <v>33</v>
      </c>
      <c r="B1072" t="s">
        <v>34</v>
      </c>
      <c r="C1072">
        <v>4568</v>
      </c>
      <c r="D1072" t="s">
        <v>147</v>
      </c>
      <c r="E1072">
        <v>27</v>
      </c>
      <c r="F1072" t="s">
        <v>74</v>
      </c>
      <c r="G1072" t="s">
        <v>74</v>
      </c>
      <c r="H1072" t="s">
        <v>75</v>
      </c>
      <c r="I1072">
        <v>20190802</v>
      </c>
      <c r="K1072" s="1">
        <v>1500000</v>
      </c>
      <c r="L1072" t="s">
        <v>76</v>
      </c>
      <c r="M1072" t="s">
        <v>77</v>
      </c>
      <c r="N1072" t="s">
        <v>78</v>
      </c>
      <c r="O1072" t="s">
        <v>36</v>
      </c>
      <c r="P1072" t="s">
        <v>36</v>
      </c>
      <c r="Q1072" t="s">
        <v>37</v>
      </c>
      <c r="R1072" s="1">
        <v>1500000</v>
      </c>
      <c r="S1072">
        <v>0</v>
      </c>
      <c r="T1072" s="1">
        <v>62250000</v>
      </c>
      <c r="U1072" t="s">
        <v>120</v>
      </c>
      <c r="V1072">
        <v>62250000</v>
      </c>
      <c r="W1072">
        <v>1</v>
      </c>
      <c r="X1072" t="s">
        <v>2511</v>
      </c>
      <c r="Y1072" s="1">
        <v>90156521</v>
      </c>
      <c r="Z1072" s="1">
        <v>69.05</v>
      </c>
      <c r="AA1072" t="s">
        <v>81</v>
      </c>
      <c r="AB1072" t="s">
        <v>82</v>
      </c>
      <c r="AC1072">
        <v>360</v>
      </c>
      <c r="AD1072" t="s">
        <v>83</v>
      </c>
      <c r="AE1072" t="s">
        <v>84</v>
      </c>
      <c r="AF1072" t="s">
        <v>82</v>
      </c>
      <c r="AG1072" t="s">
        <v>252</v>
      </c>
      <c r="AH1072" t="s">
        <v>42</v>
      </c>
    </row>
    <row r="1073" spans="1:34" x14ac:dyDescent="0.25">
      <c r="A1073" t="s">
        <v>33</v>
      </c>
      <c r="B1073" t="s">
        <v>34</v>
      </c>
      <c r="C1073">
        <v>4077</v>
      </c>
      <c r="D1073" t="s">
        <v>73</v>
      </c>
      <c r="E1073">
        <v>27</v>
      </c>
      <c r="F1073" t="s">
        <v>74</v>
      </c>
      <c r="G1073" t="s">
        <v>74</v>
      </c>
      <c r="H1073" t="s">
        <v>1738</v>
      </c>
      <c r="I1073">
        <v>20190423</v>
      </c>
      <c r="K1073" s="1">
        <v>2800000</v>
      </c>
      <c r="L1073" t="s">
        <v>76</v>
      </c>
      <c r="M1073" t="s">
        <v>97</v>
      </c>
      <c r="N1073" t="s">
        <v>85</v>
      </c>
      <c r="O1073" t="s">
        <v>36</v>
      </c>
      <c r="P1073" t="s">
        <v>36</v>
      </c>
      <c r="Q1073" t="s">
        <v>37</v>
      </c>
      <c r="R1073" s="1">
        <v>2800000</v>
      </c>
      <c r="S1073">
        <v>130000</v>
      </c>
      <c r="T1073" s="1">
        <v>79800000</v>
      </c>
      <c r="U1073" t="s">
        <v>1745</v>
      </c>
      <c r="V1073">
        <v>79800000</v>
      </c>
      <c r="W1073">
        <v>1</v>
      </c>
      <c r="X1073" t="s">
        <v>1587</v>
      </c>
      <c r="Y1073" s="1">
        <v>98437680</v>
      </c>
      <c r="Z1073" s="1">
        <v>81.069999999999993</v>
      </c>
      <c r="AA1073" t="s">
        <v>81</v>
      </c>
      <c r="AB1073" t="s">
        <v>82</v>
      </c>
      <c r="AC1073">
        <v>240</v>
      </c>
      <c r="AD1073" t="s">
        <v>132</v>
      </c>
      <c r="AE1073" t="s">
        <v>41</v>
      </c>
      <c r="AG1073" t="s">
        <v>252</v>
      </c>
      <c r="AH1073" t="s">
        <v>42</v>
      </c>
    </row>
    <row r="1074" spans="1:34" x14ac:dyDescent="0.25">
      <c r="A1074" t="s">
        <v>33</v>
      </c>
      <c r="B1074" t="s">
        <v>34</v>
      </c>
      <c r="C1074">
        <v>4077</v>
      </c>
      <c r="D1074" t="s">
        <v>73</v>
      </c>
      <c r="E1074">
        <v>27</v>
      </c>
      <c r="F1074" t="s">
        <v>74</v>
      </c>
      <c r="G1074" t="s">
        <v>74</v>
      </c>
      <c r="H1074" t="s">
        <v>75</v>
      </c>
      <c r="I1074">
        <v>20190321</v>
      </c>
      <c r="K1074" s="1">
        <v>2127000</v>
      </c>
      <c r="L1074" t="s">
        <v>76</v>
      </c>
      <c r="M1074" t="s">
        <v>77</v>
      </c>
      <c r="N1074" t="s">
        <v>78</v>
      </c>
      <c r="O1074" t="s">
        <v>36</v>
      </c>
      <c r="P1074" t="s">
        <v>36</v>
      </c>
      <c r="Q1074" t="s">
        <v>37</v>
      </c>
      <c r="R1074" s="1">
        <v>2127000</v>
      </c>
      <c r="S1074">
        <v>0</v>
      </c>
      <c r="T1074" s="1">
        <v>74580000</v>
      </c>
      <c r="U1074" t="s">
        <v>123</v>
      </c>
      <c r="V1074">
        <v>74580000</v>
      </c>
      <c r="W1074">
        <v>1</v>
      </c>
      <c r="X1074" t="s">
        <v>1359</v>
      </c>
      <c r="Y1074" s="1">
        <v>111850459</v>
      </c>
      <c r="Z1074" s="1">
        <v>66.680000000000007</v>
      </c>
      <c r="AA1074" t="s">
        <v>81</v>
      </c>
      <c r="AB1074" t="s">
        <v>82</v>
      </c>
      <c r="AC1074">
        <v>264</v>
      </c>
      <c r="AD1074" t="s">
        <v>89</v>
      </c>
      <c r="AE1074" t="s">
        <v>84</v>
      </c>
      <c r="AG1074" t="s">
        <v>1504</v>
      </c>
      <c r="AH1074" t="s">
        <v>42</v>
      </c>
    </row>
    <row r="1075" spans="1:34" x14ac:dyDescent="0.25">
      <c r="A1075" t="s">
        <v>33</v>
      </c>
      <c r="B1075" t="s">
        <v>34</v>
      </c>
      <c r="C1075">
        <v>4781</v>
      </c>
      <c r="D1075" t="s">
        <v>479</v>
      </c>
      <c r="E1075">
        <v>27</v>
      </c>
      <c r="F1075" t="s">
        <v>74</v>
      </c>
      <c r="G1075" t="s">
        <v>74</v>
      </c>
      <c r="H1075" t="s">
        <v>75</v>
      </c>
      <c r="I1075">
        <v>20190329</v>
      </c>
      <c r="K1075" s="1">
        <v>1300000</v>
      </c>
      <c r="L1075" t="s">
        <v>76</v>
      </c>
      <c r="M1075" t="s">
        <v>77</v>
      </c>
      <c r="N1075" t="s">
        <v>78</v>
      </c>
      <c r="O1075" t="s">
        <v>36</v>
      </c>
      <c r="P1075" t="s">
        <v>36</v>
      </c>
      <c r="Q1075" t="s">
        <v>37</v>
      </c>
      <c r="R1075" s="1">
        <v>1497900</v>
      </c>
      <c r="S1075">
        <v>22132</v>
      </c>
      <c r="T1075" s="1">
        <v>74500000</v>
      </c>
      <c r="U1075" t="s">
        <v>103</v>
      </c>
      <c r="V1075">
        <v>74500000</v>
      </c>
      <c r="W1075">
        <v>1</v>
      </c>
      <c r="X1075" t="s">
        <v>1359</v>
      </c>
      <c r="Y1075" s="1">
        <v>106563000</v>
      </c>
      <c r="Z1075" s="1">
        <v>69.91</v>
      </c>
      <c r="AA1075" t="s">
        <v>81</v>
      </c>
      <c r="AB1075" t="s">
        <v>82</v>
      </c>
      <c r="AC1075">
        <v>240</v>
      </c>
      <c r="AD1075" t="s">
        <v>93</v>
      </c>
      <c r="AE1075" t="s">
        <v>84</v>
      </c>
      <c r="AF1075" t="s">
        <v>82</v>
      </c>
      <c r="AG1075" t="s">
        <v>966</v>
      </c>
      <c r="AH1075" t="s">
        <v>42</v>
      </c>
    </row>
    <row r="1076" spans="1:34" x14ac:dyDescent="0.25">
      <c r="A1076" t="s">
        <v>33</v>
      </c>
      <c r="B1076" t="s">
        <v>34</v>
      </c>
      <c r="C1076">
        <v>86</v>
      </c>
      <c r="D1076" t="s">
        <v>190</v>
      </c>
      <c r="E1076">
        <v>27</v>
      </c>
      <c r="F1076" t="s">
        <v>74</v>
      </c>
      <c r="G1076" t="s">
        <v>74</v>
      </c>
      <c r="H1076" t="s">
        <v>75</v>
      </c>
      <c r="I1076">
        <v>20190221</v>
      </c>
      <c r="J1076" t="s">
        <v>111</v>
      </c>
      <c r="K1076" s="1">
        <v>4172151</v>
      </c>
      <c r="L1076" t="s">
        <v>130</v>
      </c>
      <c r="M1076" t="s">
        <v>97</v>
      </c>
      <c r="N1076" t="s">
        <v>149</v>
      </c>
      <c r="O1076" t="s">
        <v>36</v>
      </c>
      <c r="P1076" t="s">
        <v>36</v>
      </c>
      <c r="Q1076" t="s">
        <v>45</v>
      </c>
      <c r="R1076" s="1">
        <v>5200000</v>
      </c>
      <c r="S1076">
        <v>716086</v>
      </c>
      <c r="T1076" s="1">
        <v>150000000</v>
      </c>
      <c r="V1076">
        <v>0</v>
      </c>
      <c r="W1076">
        <v>0</v>
      </c>
      <c r="X1076" t="s">
        <v>1037</v>
      </c>
      <c r="Y1076" s="1">
        <v>266000001</v>
      </c>
      <c r="Z1076" s="1">
        <v>36.06</v>
      </c>
      <c r="AA1076" t="s">
        <v>81</v>
      </c>
      <c r="AB1076" t="s">
        <v>82</v>
      </c>
      <c r="AC1076">
        <v>180</v>
      </c>
      <c r="AD1076" t="s">
        <v>93</v>
      </c>
      <c r="AE1076" t="s">
        <v>151</v>
      </c>
      <c r="AG1076" t="s">
        <v>1266</v>
      </c>
      <c r="AH1076" t="s">
        <v>42</v>
      </c>
    </row>
    <row r="1077" spans="1:34" x14ac:dyDescent="0.25">
      <c r="A1077" t="s">
        <v>33</v>
      </c>
      <c r="B1077" t="s">
        <v>34</v>
      </c>
      <c r="C1077">
        <v>4077</v>
      </c>
      <c r="D1077" t="s">
        <v>73</v>
      </c>
      <c r="E1077">
        <v>27</v>
      </c>
      <c r="F1077" t="s">
        <v>74</v>
      </c>
      <c r="G1077" t="s">
        <v>74</v>
      </c>
      <c r="H1077" t="s">
        <v>75</v>
      </c>
      <c r="I1077">
        <v>20190927</v>
      </c>
      <c r="K1077" s="1">
        <v>2966000</v>
      </c>
      <c r="L1077" t="s">
        <v>76</v>
      </c>
      <c r="M1077" t="s">
        <v>77</v>
      </c>
      <c r="N1077" t="s">
        <v>85</v>
      </c>
      <c r="O1077" t="s">
        <v>36</v>
      </c>
      <c r="P1077" t="s">
        <v>36</v>
      </c>
      <c r="Q1077" t="s">
        <v>37</v>
      </c>
      <c r="R1077" s="1">
        <v>3016000</v>
      </c>
      <c r="S1077">
        <v>1191332</v>
      </c>
      <c r="T1077" s="1">
        <v>83700000</v>
      </c>
      <c r="U1077" t="s">
        <v>71</v>
      </c>
      <c r="V1077">
        <v>83700000</v>
      </c>
      <c r="W1077">
        <v>1</v>
      </c>
      <c r="X1077" t="s">
        <v>2709</v>
      </c>
      <c r="Y1077" s="1">
        <v>139600000</v>
      </c>
      <c r="Z1077" s="1">
        <v>59.96</v>
      </c>
      <c r="AA1077" t="s">
        <v>81</v>
      </c>
      <c r="AB1077" t="s">
        <v>82</v>
      </c>
      <c r="AC1077">
        <v>240</v>
      </c>
      <c r="AD1077" t="s">
        <v>93</v>
      </c>
      <c r="AE1077" t="s">
        <v>41</v>
      </c>
      <c r="AG1077" t="s">
        <v>1031</v>
      </c>
      <c r="AH1077" t="s">
        <v>42</v>
      </c>
    </row>
    <row r="1078" spans="1:34" x14ac:dyDescent="0.25">
      <c r="A1078" t="s">
        <v>33</v>
      </c>
      <c r="B1078" t="s">
        <v>34</v>
      </c>
      <c r="C1078">
        <v>4633</v>
      </c>
      <c r="D1078" t="s">
        <v>293</v>
      </c>
      <c r="E1078">
        <v>27</v>
      </c>
      <c r="F1078" t="s">
        <v>74</v>
      </c>
      <c r="G1078" t="s">
        <v>74</v>
      </c>
      <c r="H1078" t="s">
        <v>75</v>
      </c>
      <c r="I1078">
        <v>20191016</v>
      </c>
      <c r="K1078" s="1">
        <v>996759</v>
      </c>
      <c r="L1078" t="s">
        <v>76</v>
      </c>
      <c r="M1078" t="s">
        <v>77</v>
      </c>
      <c r="N1078" t="s">
        <v>78</v>
      </c>
      <c r="O1078" t="s">
        <v>36</v>
      </c>
      <c r="P1078" t="s">
        <v>36</v>
      </c>
      <c r="Q1078" t="s">
        <v>37</v>
      </c>
      <c r="R1078" s="1">
        <v>996759</v>
      </c>
      <c r="S1078">
        <v>29402</v>
      </c>
      <c r="T1078" s="1">
        <v>34000000</v>
      </c>
      <c r="U1078" t="s">
        <v>103</v>
      </c>
      <c r="V1078">
        <v>34000000</v>
      </c>
      <c r="W1078">
        <v>1</v>
      </c>
      <c r="X1078" t="s">
        <v>2883</v>
      </c>
      <c r="Y1078" s="1">
        <v>77343200</v>
      </c>
      <c r="Z1078" s="1">
        <v>43.96</v>
      </c>
      <c r="AA1078" t="s">
        <v>81</v>
      </c>
      <c r="AB1078" t="s">
        <v>82</v>
      </c>
      <c r="AC1078">
        <v>240</v>
      </c>
      <c r="AD1078" t="s">
        <v>83</v>
      </c>
      <c r="AE1078" t="s">
        <v>84</v>
      </c>
      <c r="AF1078" t="s">
        <v>82</v>
      </c>
      <c r="AG1078" t="s">
        <v>1647</v>
      </c>
      <c r="AH1078" t="s">
        <v>54</v>
      </c>
    </row>
    <row r="1079" spans="1:34" x14ac:dyDescent="0.25">
      <c r="A1079" t="s">
        <v>33</v>
      </c>
      <c r="B1079" t="s">
        <v>34</v>
      </c>
      <c r="C1079">
        <v>4077</v>
      </c>
      <c r="D1079" t="s">
        <v>73</v>
      </c>
      <c r="E1079">
        <v>27</v>
      </c>
      <c r="F1079" t="s">
        <v>74</v>
      </c>
      <c r="G1079" t="s">
        <v>74</v>
      </c>
      <c r="H1079" t="s">
        <v>75</v>
      </c>
      <c r="I1079">
        <v>20190410</v>
      </c>
      <c r="K1079" s="1">
        <v>1500000</v>
      </c>
      <c r="L1079" t="s">
        <v>76</v>
      </c>
      <c r="M1079" t="s">
        <v>77</v>
      </c>
      <c r="N1079" t="s">
        <v>78</v>
      </c>
      <c r="O1079" t="s">
        <v>36</v>
      </c>
      <c r="P1079" t="s">
        <v>36</v>
      </c>
      <c r="Q1079" t="s">
        <v>37</v>
      </c>
      <c r="R1079" s="1">
        <v>1500000</v>
      </c>
      <c r="S1079">
        <v>208973</v>
      </c>
      <c r="T1079" s="1">
        <v>81400000</v>
      </c>
      <c r="U1079" t="s">
        <v>221</v>
      </c>
      <c r="V1079">
        <v>81400000</v>
      </c>
      <c r="W1079">
        <v>1</v>
      </c>
      <c r="X1079" t="s">
        <v>1587</v>
      </c>
      <c r="Y1079" s="1">
        <v>116300000</v>
      </c>
      <c r="Z1079" s="1">
        <v>69.989999999999995</v>
      </c>
      <c r="AA1079" t="s">
        <v>81</v>
      </c>
      <c r="AB1079" t="s">
        <v>82</v>
      </c>
      <c r="AC1079">
        <v>300</v>
      </c>
      <c r="AD1079" t="s">
        <v>89</v>
      </c>
      <c r="AE1079" t="s">
        <v>84</v>
      </c>
      <c r="AG1079" t="s">
        <v>606</v>
      </c>
      <c r="AH1079" t="s">
        <v>42</v>
      </c>
    </row>
    <row r="1080" spans="1:34" x14ac:dyDescent="0.25">
      <c r="A1080" t="s">
        <v>33</v>
      </c>
      <c r="B1080" t="s">
        <v>34</v>
      </c>
      <c r="C1080">
        <v>4077</v>
      </c>
      <c r="D1080" t="s">
        <v>73</v>
      </c>
      <c r="E1080">
        <v>27</v>
      </c>
      <c r="F1080" t="s">
        <v>74</v>
      </c>
      <c r="G1080" t="s">
        <v>74</v>
      </c>
      <c r="H1080" t="s">
        <v>75</v>
      </c>
      <c r="I1080">
        <v>20190319</v>
      </c>
      <c r="K1080" s="1">
        <v>2444000</v>
      </c>
      <c r="L1080" t="s">
        <v>76</v>
      </c>
      <c r="M1080" t="s">
        <v>97</v>
      </c>
      <c r="N1080" t="s">
        <v>78</v>
      </c>
      <c r="O1080" t="s">
        <v>36</v>
      </c>
      <c r="P1080" t="s">
        <v>36</v>
      </c>
      <c r="Q1080" t="s">
        <v>37</v>
      </c>
      <c r="R1080" s="1">
        <v>4928348</v>
      </c>
      <c r="S1080">
        <v>728758</v>
      </c>
      <c r="T1080" s="1">
        <v>82900000</v>
      </c>
      <c r="U1080" t="s">
        <v>657</v>
      </c>
      <c r="V1080">
        <v>82900000</v>
      </c>
      <c r="W1080">
        <v>1</v>
      </c>
      <c r="X1080" t="s">
        <v>1359</v>
      </c>
      <c r="Y1080" s="1">
        <v>118500000</v>
      </c>
      <c r="Z1080" s="1">
        <v>69.959999999999994</v>
      </c>
      <c r="AA1080" t="s">
        <v>81</v>
      </c>
      <c r="AB1080" t="s">
        <v>82</v>
      </c>
      <c r="AC1080">
        <v>216</v>
      </c>
      <c r="AD1080" t="s">
        <v>83</v>
      </c>
      <c r="AE1080" t="s">
        <v>84</v>
      </c>
      <c r="AG1080" t="s">
        <v>548</v>
      </c>
      <c r="AH1080" t="s">
        <v>42</v>
      </c>
    </row>
    <row r="1081" spans="1:34" x14ac:dyDescent="0.25">
      <c r="A1081" t="s">
        <v>33</v>
      </c>
      <c r="B1081" t="s">
        <v>34</v>
      </c>
      <c r="C1081">
        <v>4077</v>
      </c>
      <c r="D1081" t="s">
        <v>73</v>
      </c>
      <c r="E1081">
        <v>27</v>
      </c>
      <c r="F1081" t="s">
        <v>74</v>
      </c>
      <c r="G1081" t="s">
        <v>74</v>
      </c>
      <c r="H1081" t="s">
        <v>75</v>
      </c>
      <c r="I1081">
        <v>20191106</v>
      </c>
      <c r="K1081" s="1">
        <v>2050000</v>
      </c>
      <c r="L1081" t="s">
        <v>76</v>
      </c>
      <c r="M1081" t="s">
        <v>77</v>
      </c>
      <c r="N1081" t="s">
        <v>85</v>
      </c>
      <c r="O1081" t="s">
        <v>36</v>
      </c>
      <c r="P1081" t="s">
        <v>36</v>
      </c>
      <c r="Q1081" t="s">
        <v>37</v>
      </c>
      <c r="R1081" s="1">
        <v>3050000</v>
      </c>
      <c r="S1081">
        <v>1026949</v>
      </c>
      <c r="T1081" s="1">
        <v>78800000</v>
      </c>
      <c r="U1081" t="s">
        <v>1591</v>
      </c>
      <c r="V1081">
        <v>78800000</v>
      </c>
      <c r="W1081">
        <v>1</v>
      </c>
      <c r="X1081" t="s">
        <v>3021</v>
      </c>
      <c r="Y1081" s="1">
        <v>124500000</v>
      </c>
      <c r="Z1081" s="1">
        <v>63.29</v>
      </c>
      <c r="AA1081" t="s">
        <v>81</v>
      </c>
      <c r="AB1081" t="s">
        <v>82</v>
      </c>
      <c r="AC1081">
        <v>240</v>
      </c>
      <c r="AD1081" t="s">
        <v>411</v>
      </c>
      <c r="AE1081" t="s">
        <v>41</v>
      </c>
      <c r="AG1081" t="s">
        <v>962</v>
      </c>
      <c r="AH1081" t="s">
        <v>42</v>
      </c>
    </row>
    <row r="1082" spans="1:34" x14ac:dyDescent="0.25">
      <c r="A1082" t="s">
        <v>33</v>
      </c>
      <c r="B1082" t="s">
        <v>34</v>
      </c>
      <c r="C1082">
        <v>4517</v>
      </c>
      <c r="D1082" t="s">
        <v>308</v>
      </c>
      <c r="E1082">
        <v>27</v>
      </c>
      <c r="F1082" t="s">
        <v>74</v>
      </c>
      <c r="G1082" t="s">
        <v>74</v>
      </c>
      <c r="H1082" t="s">
        <v>75</v>
      </c>
      <c r="I1082">
        <v>20190524</v>
      </c>
      <c r="J1082" t="s">
        <v>105</v>
      </c>
      <c r="K1082" s="1">
        <v>2755009</v>
      </c>
      <c r="L1082" t="s">
        <v>76</v>
      </c>
      <c r="M1082" t="s">
        <v>77</v>
      </c>
      <c r="N1082" t="s">
        <v>85</v>
      </c>
      <c r="O1082" t="s">
        <v>36</v>
      </c>
      <c r="P1082" t="s">
        <v>36</v>
      </c>
      <c r="Q1082" t="s">
        <v>37</v>
      </c>
      <c r="R1082" s="1">
        <v>2755009</v>
      </c>
      <c r="S1082">
        <v>0</v>
      </c>
      <c r="T1082" s="1">
        <v>75000000</v>
      </c>
      <c r="U1082" t="s">
        <v>618</v>
      </c>
      <c r="V1082">
        <v>0</v>
      </c>
      <c r="W1082">
        <v>0</v>
      </c>
      <c r="X1082" t="s">
        <v>1812</v>
      </c>
      <c r="Y1082" s="1">
        <v>43600001</v>
      </c>
      <c r="Z1082" s="1">
        <v>63.24</v>
      </c>
      <c r="AA1082" t="s">
        <v>81</v>
      </c>
      <c r="AB1082" t="s">
        <v>82</v>
      </c>
      <c r="AC1082">
        <v>240</v>
      </c>
      <c r="AD1082" t="s">
        <v>93</v>
      </c>
      <c r="AE1082" t="s">
        <v>41</v>
      </c>
      <c r="AF1082" t="s">
        <v>82</v>
      </c>
      <c r="AG1082" t="s">
        <v>871</v>
      </c>
      <c r="AH1082" t="s">
        <v>54</v>
      </c>
    </row>
    <row r="1083" spans="1:34" x14ac:dyDescent="0.25">
      <c r="A1083" t="s">
        <v>33</v>
      </c>
      <c r="B1083" t="s">
        <v>34</v>
      </c>
      <c r="C1083">
        <v>4077</v>
      </c>
      <c r="D1083" t="s">
        <v>73</v>
      </c>
      <c r="E1083">
        <v>27</v>
      </c>
      <c r="F1083" t="s">
        <v>74</v>
      </c>
      <c r="G1083" t="s">
        <v>74</v>
      </c>
      <c r="H1083" t="s">
        <v>75</v>
      </c>
      <c r="I1083">
        <v>20190507</v>
      </c>
      <c r="K1083" s="1">
        <v>3748853</v>
      </c>
      <c r="L1083" t="s">
        <v>76</v>
      </c>
      <c r="M1083" t="s">
        <v>97</v>
      </c>
      <c r="N1083" t="s">
        <v>85</v>
      </c>
      <c r="O1083" t="s">
        <v>36</v>
      </c>
      <c r="P1083" t="s">
        <v>36</v>
      </c>
      <c r="Q1083" t="s">
        <v>37</v>
      </c>
      <c r="R1083" s="1">
        <v>5083000</v>
      </c>
      <c r="S1083">
        <v>152917</v>
      </c>
      <c r="T1083" s="1">
        <v>84000000</v>
      </c>
      <c r="U1083" t="s">
        <v>240</v>
      </c>
      <c r="V1083">
        <v>84000000</v>
      </c>
      <c r="W1083">
        <v>1</v>
      </c>
      <c r="X1083" t="s">
        <v>1812</v>
      </c>
      <c r="Y1083" s="1">
        <v>120000000</v>
      </c>
      <c r="Z1083" s="1">
        <v>70</v>
      </c>
      <c r="AA1083" t="s">
        <v>81</v>
      </c>
      <c r="AB1083" t="s">
        <v>82</v>
      </c>
      <c r="AC1083">
        <v>144</v>
      </c>
      <c r="AD1083" t="s">
        <v>344</v>
      </c>
      <c r="AE1083" t="s">
        <v>41</v>
      </c>
      <c r="AG1083" t="s">
        <v>119</v>
      </c>
      <c r="AH1083" t="s">
        <v>42</v>
      </c>
    </row>
    <row r="1084" spans="1:34" x14ac:dyDescent="0.25">
      <c r="A1084" t="s">
        <v>33</v>
      </c>
      <c r="B1084" t="s">
        <v>34</v>
      </c>
      <c r="C1084">
        <v>4730</v>
      </c>
      <c r="D1084" t="s">
        <v>426</v>
      </c>
      <c r="E1084">
        <v>27</v>
      </c>
      <c r="F1084" t="s">
        <v>74</v>
      </c>
      <c r="G1084" t="s">
        <v>74</v>
      </c>
      <c r="H1084" t="s">
        <v>75</v>
      </c>
      <c r="I1084">
        <v>20190226</v>
      </c>
      <c r="J1084" t="s">
        <v>111</v>
      </c>
      <c r="K1084" s="1">
        <v>1686712</v>
      </c>
      <c r="L1084" t="s">
        <v>76</v>
      </c>
      <c r="M1084" t="s">
        <v>77</v>
      </c>
      <c r="N1084" t="s">
        <v>85</v>
      </c>
      <c r="O1084" t="s">
        <v>36</v>
      </c>
      <c r="P1084" t="s">
        <v>36</v>
      </c>
      <c r="Q1084" t="s">
        <v>45</v>
      </c>
      <c r="R1084" s="1">
        <v>2700000</v>
      </c>
      <c r="S1084">
        <v>14816</v>
      </c>
      <c r="T1084" s="1">
        <v>74400000</v>
      </c>
      <c r="U1084" t="s">
        <v>896</v>
      </c>
      <c r="V1084">
        <v>0</v>
      </c>
      <c r="W1084">
        <v>0</v>
      </c>
      <c r="X1084" t="s">
        <v>1037</v>
      </c>
      <c r="Y1084" s="1">
        <v>37395001</v>
      </c>
      <c r="Z1084" s="1">
        <v>66.55</v>
      </c>
      <c r="AA1084" t="s">
        <v>81</v>
      </c>
      <c r="AB1084" t="s">
        <v>82</v>
      </c>
      <c r="AC1084">
        <v>240</v>
      </c>
      <c r="AD1084" t="s">
        <v>344</v>
      </c>
      <c r="AE1084" t="s">
        <v>41</v>
      </c>
      <c r="AF1084" t="s">
        <v>82</v>
      </c>
      <c r="AG1084" t="s">
        <v>455</v>
      </c>
      <c r="AH1084" t="s">
        <v>54</v>
      </c>
    </row>
    <row r="1085" spans="1:34" x14ac:dyDescent="0.25">
      <c r="A1085" t="s">
        <v>33</v>
      </c>
      <c r="B1085" t="s">
        <v>34</v>
      </c>
      <c r="C1085">
        <v>4077</v>
      </c>
      <c r="D1085" t="s">
        <v>73</v>
      </c>
      <c r="E1085">
        <v>27</v>
      </c>
      <c r="F1085" t="s">
        <v>74</v>
      </c>
      <c r="G1085" t="s">
        <v>74</v>
      </c>
      <c r="H1085" t="s">
        <v>75</v>
      </c>
      <c r="I1085">
        <v>20191113</v>
      </c>
      <c r="K1085" s="1">
        <v>1252032</v>
      </c>
      <c r="L1085" t="s">
        <v>76</v>
      </c>
      <c r="M1085" t="s">
        <v>77</v>
      </c>
      <c r="N1085" t="s">
        <v>85</v>
      </c>
      <c r="O1085" t="s">
        <v>36</v>
      </c>
      <c r="P1085" t="s">
        <v>36</v>
      </c>
      <c r="Q1085" t="s">
        <v>37</v>
      </c>
      <c r="R1085" s="1">
        <v>1252032</v>
      </c>
      <c r="S1085">
        <v>0</v>
      </c>
      <c r="T1085" s="1">
        <v>69400000</v>
      </c>
      <c r="U1085" t="s">
        <v>3058</v>
      </c>
      <c r="V1085">
        <v>69400000</v>
      </c>
      <c r="W1085">
        <v>1</v>
      </c>
      <c r="X1085" t="s">
        <v>3021</v>
      </c>
      <c r="Y1085" s="1">
        <v>112000000</v>
      </c>
      <c r="Z1085" s="1">
        <v>61.96</v>
      </c>
      <c r="AA1085" t="s">
        <v>81</v>
      </c>
      <c r="AB1085" t="s">
        <v>82</v>
      </c>
      <c r="AC1085">
        <v>240</v>
      </c>
      <c r="AD1085" t="s">
        <v>89</v>
      </c>
      <c r="AE1085" t="s">
        <v>41</v>
      </c>
      <c r="AF1085" t="s">
        <v>82</v>
      </c>
      <c r="AG1085" t="s">
        <v>274</v>
      </c>
      <c r="AH1085" t="s">
        <v>42</v>
      </c>
    </row>
    <row r="1086" spans="1:34" x14ac:dyDescent="0.25">
      <c r="A1086" t="s">
        <v>33</v>
      </c>
      <c r="B1086" t="s">
        <v>34</v>
      </c>
      <c r="C1086">
        <v>4077</v>
      </c>
      <c r="D1086" t="s">
        <v>73</v>
      </c>
      <c r="E1086">
        <v>27</v>
      </c>
      <c r="F1086" t="s">
        <v>74</v>
      </c>
      <c r="G1086" t="s">
        <v>74</v>
      </c>
      <c r="H1086" t="s">
        <v>75</v>
      </c>
      <c r="I1086">
        <v>20190910</v>
      </c>
      <c r="K1086" s="1">
        <v>1075060</v>
      </c>
      <c r="L1086" t="s">
        <v>76</v>
      </c>
      <c r="M1086" t="s">
        <v>77</v>
      </c>
      <c r="N1086" t="s">
        <v>78</v>
      </c>
      <c r="O1086" t="s">
        <v>36</v>
      </c>
      <c r="P1086" t="s">
        <v>36</v>
      </c>
      <c r="Q1086" t="s">
        <v>37</v>
      </c>
      <c r="R1086" s="1">
        <v>1575060</v>
      </c>
      <c r="S1086">
        <v>0</v>
      </c>
      <c r="T1086" s="1">
        <v>55781360</v>
      </c>
      <c r="U1086" t="s">
        <v>1740</v>
      </c>
      <c r="V1086">
        <v>55781360</v>
      </c>
      <c r="W1086">
        <v>1</v>
      </c>
      <c r="X1086" t="s">
        <v>2709</v>
      </c>
      <c r="Y1086" s="1">
        <v>108000000</v>
      </c>
      <c r="Z1086" s="1">
        <v>51.65</v>
      </c>
      <c r="AA1086" t="s">
        <v>81</v>
      </c>
      <c r="AB1086" t="s">
        <v>82</v>
      </c>
      <c r="AC1086">
        <v>360</v>
      </c>
      <c r="AD1086" t="s">
        <v>89</v>
      </c>
      <c r="AE1086" t="s">
        <v>84</v>
      </c>
      <c r="AF1086" t="s">
        <v>82</v>
      </c>
      <c r="AG1086" t="s">
        <v>135</v>
      </c>
      <c r="AH1086" t="s">
        <v>42</v>
      </c>
    </row>
    <row r="1087" spans="1:34" x14ac:dyDescent="0.25">
      <c r="A1087" t="s">
        <v>33</v>
      </c>
      <c r="B1087" t="s">
        <v>34</v>
      </c>
      <c r="C1087">
        <v>4923</v>
      </c>
      <c r="D1087" t="s">
        <v>331</v>
      </c>
      <c r="E1087">
        <v>27</v>
      </c>
      <c r="F1087" t="s">
        <v>74</v>
      </c>
      <c r="G1087" t="s">
        <v>74</v>
      </c>
      <c r="H1087" t="s">
        <v>75</v>
      </c>
      <c r="I1087">
        <v>20190109</v>
      </c>
      <c r="K1087" s="1">
        <v>2901753</v>
      </c>
      <c r="L1087" t="s">
        <v>76</v>
      </c>
      <c r="M1087" t="s">
        <v>97</v>
      </c>
      <c r="N1087" t="s">
        <v>149</v>
      </c>
      <c r="O1087" t="s">
        <v>36</v>
      </c>
      <c r="P1087" t="s">
        <v>44</v>
      </c>
      <c r="Q1087" t="s">
        <v>45</v>
      </c>
      <c r="R1087" s="1">
        <v>10000000</v>
      </c>
      <c r="S1087">
        <v>514000</v>
      </c>
      <c r="T1087" s="1">
        <v>120000000</v>
      </c>
      <c r="V1087">
        <v>120000000</v>
      </c>
      <c r="W1087">
        <v>1</v>
      </c>
      <c r="X1087" t="s">
        <v>39</v>
      </c>
      <c r="Y1087" s="1">
        <v>165000000</v>
      </c>
      <c r="Z1087" s="1">
        <v>72.73</v>
      </c>
      <c r="AA1087" t="s">
        <v>81</v>
      </c>
      <c r="AB1087" t="s">
        <v>82</v>
      </c>
      <c r="AC1087">
        <v>360</v>
      </c>
      <c r="AD1087" t="s">
        <v>89</v>
      </c>
      <c r="AE1087" t="s">
        <v>241</v>
      </c>
      <c r="AG1087" t="s">
        <v>667</v>
      </c>
      <c r="AH1087" t="s">
        <v>54</v>
      </c>
    </row>
    <row r="1088" spans="1:34" x14ac:dyDescent="0.25">
      <c r="A1088" t="s">
        <v>33</v>
      </c>
      <c r="B1088" t="s">
        <v>34</v>
      </c>
      <c r="C1088">
        <v>4661</v>
      </c>
      <c r="D1088" t="s">
        <v>422</v>
      </c>
      <c r="E1088">
        <v>27</v>
      </c>
      <c r="F1088" t="s">
        <v>74</v>
      </c>
      <c r="G1088" t="s">
        <v>74</v>
      </c>
      <c r="H1088" t="s">
        <v>161</v>
      </c>
      <c r="I1088">
        <v>20190812</v>
      </c>
      <c r="K1088" s="1">
        <v>2960892</v>
      </c>
      <c r="L1088" t="s">
        <v>76</v>
      </c>
      <c r="M1088" t="s">
        <v>97</v>
      </c>
      <c r="N1088" t="s">
        <v>85</v>
      </c>
      <c r="O1088" t="s">
        <v>36</v>
      </c>
      <c r="P1088" t="s">
        <v>36</v>
      </c>
      <c r="Q1088" t="s">
        <v>37</v>
      </c>
      <c r="R1088" s="1">
        <v>4339100</v>
      </c>
      <c r="S1088">
        <v>267990</v>
      </c>
      <c r="T1088" s="1">
        <v>84000000</v>
      </c>
      <c r="U1088" t="s">
        <v>240</v>
      </c>
      <c r="V1088">
        <v>84000000</v>
      </c>
      <c r="W1088">
        <v>1</v>
      </c>
      <c r="X1088" t="s">
        <v>2511</v>
      </c>
      <c r="Y1088" s="1">
        <v>120000000</v>
      </c>
      <c r="Z1088" s="1">
        <v>70</v>
      </c>
      <c r="AA1088" t="s">
        <v>81</v>
      </c>
      <c r="AB1088" t="s">
        <v>124</v>
      </c>
      <c r="AC1088">
        <v>240</v>
      </c>
      <c r="AD1088" t="s">
        <v>93</v>
      </c>
      <c r="AE1088" t="s">
        <v>41</v>
      </c>
      <c r="AG1088" t="s">
        <v>119</v>
      </c>
      <c r="AH1088" t="s">
        <v>42</v>
      </c>
    </row>
    <row r="1089" spans="1:34" x14ac:dyDescent="0.25">
      <c r="A1089" t="s">
        <v>33</v>
      </c>
      <c r="B1089" t="s">
        <v>34</v>
      </c>
      <c r="C1089">
        <v>9</v>
      </c>
      <c r="D1089" t="s">
        <v>226</v>
      </c>
      <c r="E1089">
        <v>26</v>
      </c>
      <c r="F1089" t="s">
        <v>74</v>
      </c>
      <c r="G1089" t="s">
        <v>74</v>
      </c>
      <c r="H1089" t="s">
        <v>809</v>
      </c>
      <c r="I1089">
        <v>20190522</v>
      </c>
      <c r="K1089" s="1">
        <v>3100000</v>
      </c>
      <c r="L1089" t="s">
        <v>76</v>
      </c>
      <c r="M1089" t="s">
        <v>77</v>
      </c>
      <c r="N1089" t="s">
        <v>85</v>
      </c>
      <c r="O1089" t="s">
        <v>36</v>
      </c>
      <c r="P1089" t="s">
        <v>36</v>
      </c>
      <c r="Q1089" t="s">
        <v>37</v>
      </c>
      <c r="R1089" s="1">
        <v>3682500</v>
      </c>
      <c r="S1089">
        <v>5106</v>
      </c>
      <c r="T1089" s="1">
        <v>72940000</v>
      </c>
      <c r="U1089" t="s">
        <v>1548</v>
      </c>
      <c r="V1089">
        <v>72940000</v>
      </c>
      <c r="W1089">
        <v>1</v>
      </c>
      <c r="X1089" t="s">
        <v>1812</v>
      </c>
      <c r="Y1089" s="1">
        <v>104200000</v>
      </c>
      <c r="Z1089" s="1">
        <v>70</v>
      </c>
      <c r="AA1089" t="s">
        <v>81</v>
      </c>
      <c r="AB1089" t="s">
        <v>82</v>
      </c>
      <c r="AC1089">
        <v>240</v>
      </c>
      <c r="AD1089" t="s">
        <v>83</v>
      </c>
      <c r="AE1089" t="s">
        <v>41</v>
      </c>
      <c r="AF1089" t="s">
        <v>82</v>
      </c>
      <c r="AG1089" t="s">
        <v>1168</v>
      </c>
      <c r="AH1089" t="s">
        <v>42</v>
      </c>
    </row>
    <row r="1090" spans="1:34" x14ac:dyDescent="0.25">
      <c r="A1090" t="s">
        <v>33</v>
      </c>
      <c r="B1090" t="s">
        <v>34</v>
      </c>
      <c r="C1090">
        <v>4077</v>
      </c>
      <c r="D1090" t="s">
        <v>73</v>
      </c>
      <c r="E1090">
        <v>26</v>
      </c>
      <c r="F1090" t="s">
        <v>74</v>
      </c>
      <c r="G1090" t="s">
        <v>74</v>
      </c>
      <c r="H1090" t="s">
        <v>75</v>
      </c>
      <c r="I1090">
        <v>20190814</v>
      </c>
      <c r="K1090" s="1">
        <v>1365000</v>
      </c>
      <c r="L1090" t="s">
        <v>76</v>
      </c>
      <c r="M1090" t="s">
        <v>77</v>
      </c>
      <c r="N1090" t="s">
        <v>85</v>
      </c>
      <c r="O1090" t="s">
        <v>36</v>
      </c>
      <c r="P1090" t="s">
        <v>36</v>
      </c>
      <c r="Q1090" t="s">
        <v>37</v>
      </c>
      <c r="R1090" s="1">
        <v>3865000</v>
      </c>
      <c r="S1090">
        <v>405000</v>
      </c>
      <c r="T1090" s="1">
        <v>82000000</v>
      </c>
      <c r="U1090" t="s">
        <v>618</v>
      </c>
      <c r="V1090">
        <v>82000000</v>
      </c>
      <c r="W1090">
        <v>1</v>
      </c>
      <c r="X1090" t="s">
        <v>2511</v>
      </c>
      <c r="Y1090" s="1">
        <v>118500000</v>
      </c>
      <c r="Z1090" s="1">
        <v>69.2</v>
      </c>
      <c r="AA1090" t="s">
        <v>81</v>
      </c>
      <c r="AB1090" t="s">
        <v>82</v>
      </c>
      <c r="AC1090">
        <v>180</v>
      </c>
      <c r="AD1090" t="s">
        <v>93</v>
      </c>
      <c r="AE1090" t="s">
        <v>41</v>
      </c>
      <c r="AF1090" t="s">
        <v>82</v>
      </c>
      <c r="AG1090" t="s">
        <v>548</v>
      </c>
      <c r="AH1090" t="s">
        <v>54</v>
      </c>
    </row>
    <row r="1091" spans="1:34" x14ac:dyDescent="0.25">
      <c r="A1091" t="s">
        <v>33</v>
      </c>
      <c r="B1091" t="s">
        <v>34</v>
      </c>
      <c r="C1091">
        <v>19</v>
      </c>
      <c r="D1091" t="s">
        <v>231</v>
      </c>
      <c r="E1091">
        <v>26</v>
      </c>
      <c r="F1091" t="s">
        <v>451</v>
      </c>
      <c r="G1091" t="s">
        <v>74</v>
      </c>
      <c r="H1091" t="s">
        <v>114</v>
      </c>
      <c r="I1091">
        <v>20190423</v>
      </c>
      <c r="K1091" s="1">
        <v>6000000</v>
      </c>
      <c r="L1091" t="s">
        <v>130</v>
      </c>
      <c r="M1091" t="s">
        <v>97</v>
      </c>
      <c r="N1091" t="s">
        <v>149</v>
      </c>
      <c r="O1091" t="s">
        <v>36</v>
      </c>
      <c r="P1091" t="s">
        <v>36</v>
      </c>
      <c r="Q1091" t="s">
        <v>37</v>
      </c>
      <c r="R1091" s="1">
        <v>6000000</v>
      </c>
      <c r="S1091">
        <v>612892</v>
      </c>
      <c r="T1091" s="1">
        <v>104255040</v>
      </c>
      <c r="V1091">
        <v>104255040</v>
      </c>
      <c r="W1091">
        <v>1</v>
      </c>
      <c r="X1091" t="s">
        <v>1587</v>
      </c>
      <c r="Y1091" s="1">
        <v>140000000</v>
      </c>
      <c r="Z1091" s="1">
        <v>74.47</v>
      </c>
      <c r="AA1091" t="s">
        <v>81</v>
      </c>
      <c r="AB1091" t="s">
        <v>82</v>
      </c>
      <c r="AC1091">
        <v>180</v>
      </c>
      <c r="AD1091" t="s">
        <v>93</v>
      </c>
      <c r="AE1091" t="s">
        <v>151</v>
      </c>
      <c r="AG1091" t="s">
        <v>1750</v>
      </c>
      <c r="AH1091" t="s">
        <v>54</v>
      </c>
    </row>
    <row r="1092" spans="1:34" x14ac:dyDescent="0.25">
      <c r="A1092" t="s">
        <v>33</v>
      </c>
      <c r="B1092" t="s">
        <v>34</v>
      </c>
      <c r="C1092">
        <v>4077</v>
      </c>
      <c r="D1092" t="s">
        <v>73</v>
      </c>
      <c r="E1092">
        <v>26</v>
      </c>
      <c r="F1092" t="s">
        <v>74</v>
      </c>
      <c r="G1092" t="s">
        <v>74</v>
      </c>
      <c r="H1092" t="s">
        <v>75</v>
      </c>
      <c r="I1092">
        <v>20190607</v>
      </c>
      <c r="K1092" s="1">
        <v>1428100</v>
      </c>
      <c r="L1092" t="s">
        <v>76</v>
      </c>
      <c r="M1092" t="s">
        <v>77</v>
      </c>
      <c r="N1092" t="s">
        <v>78</v>
      </c>
      <c r="O1092" t="s">
        <v>36</v>
      </c>
      <c r="P1092" t="s">
        <v>36</v>
      </c>
      <c r="Q1092" t="s">
        <v>37</v>
      </c>
      <c r="R1092" s="1">
        <v>1428100</v>
      </c>
      <c r="S1092">
        <v>360455</v>
      </c>
      <c r="T1092" s="1">
        <v>44005665</v>
      </c>
      <c r="U1092" t="s">
        <v>79</v>
      </c>
      <c r="V1092">
        <v>44005665</v>
      </c>
      <c r="W1092">
        <v>1</v>
      </c>
      <c r="X1092" t="s">
        <v>2027</v>
      </c>
      <c r="Y1092" s="1">
        <v>81509000</v>
      </c>
      <c r="Z1092" s="1">
        <v>53.99</v>
      </c>
      <c r="AA1092" t="s">
        <v>81</v>
      </c>
      <c r="AB1092" t="s">
        <v>82</v>
      </c>
      <c r="AC1092">
        <v>360</v>
      </c>
      <c r="AD1092" t="s">
        <v>83</v>
      </c>
      <c r="AE1092" t="s">
        <v>84</v>
      </c>
      <c r="AF1092" t="s">
        <v>82</v>
      </c>
      <c r="AG1092" t="s">
        <v>1844</v>
      </c>
      <c r="AH1092" t="s">
        <v>54</v>
      </c>
    </row>
    <row r="1093" spans="1:34" x14ac:dyDescent="0.25">
      <c r="A1093" t="s">
        <v>33</v>
      </c>
      <c r="B1093" t="s">
        <v>34</v>
      </c>
      <c r="C1093">
        <v>4077</v>
      </c>
      <c r="D1093" t="s">
        <v>73</v>
      </c>
      <c r="E1093">
        <v>26</v>
      </c>
      <c r="F1093" t="s">
        <v>74</v>
      </c>
      <c r="G1093" t="s">
        <v>74</v>
      </c>
      <c r="H1093" t="s">
        <v>75</v>
      </c>
      <c r="I1093">
        <v>20190409</v>
      </c>
      <c r="K1093" s="1">
        <v>1640000</v>
      </c>
      <c r="L1093" t="s">
        <v>76</v>
      </c>
      <c r="M1093" t="s">
        <v>77</v>
      </c>
      <c r="N1093" t="s">
        <v>78</v>
      </c>
      <c r="O1093" t="s">
        <v>36</v>
      </c>
      <c r="P1093" t="s">
        <v>36</v>
      </c>
      <c r="Q1093" t="s">
        <v>37</v>
      </c>
      <c r="R1093" s="1">
        <v>1640000</v>
      </c>
      <c r="S1093">
        <v>0</v>
      </c>
      <c r="T1093" s="1">
        <v>62500000</v>
      </c>
      <c r="U1093" t="s">
        <v>103</v>
      </c>
      <c r="V1093">
        <v>62500000</v>
      </c>
      <c r="W1093">
        <v>1</v>
      </c>
      <c r="X1093" t="s">
        <v>1587</v>
      </c>
      <c r="Y1093" s="1">
        <v>93740800</v>
      </c>
      <c r="Z1093" s="1">
        <v>66.67</v>
      </c>
      <c r="AA1093" t="s">
        <v>81</v>
      </c>
      <c r="AB1093" t="s">
        <v>82</v>
      </c>
      <c r="AC1093">
        <v>360</v>
      </c>
      <c r="AD1093" t="s">
        <v>83</v>
      </c>
      <c r="AE1093" t="s">
        <v>84</v>
      </c>
      <c r="AF1093" t="s">
        <v>82</v>
      </c>
      <c r="AG1093" t="s">
        <v>1652</v>
      </c>
      <c r="AH1093" t="s">
        <v>42</v>
      </c>
    </row>
    <row r="1094" spans="1:34" x14ac:dyDescent="0.25">
      <c r="A1094" t="s">
        <v>33</v>
      </c>
      <c r="B1094" t="s">
        <v>34</v>
      </c>
      <c r="C1094">
        <v>4077</v>
      </c>
      <c r="D1094" t="s">
        <v>73</v>
      </c>
      <c r="E1094">
        <v>26</v>
      </c>
      <c r="F1094" t="s">
        <v>74</v>
      </c>
      <c r="G1094" t="s">
        <v>74</v>
      </c>
      <c r="H1094" t="s">
        <v>75</v>
      </c>
      <c r="I1094">
        <v>20190527</v>
      </c>
      <c r="K1094" s="1">
        <v>10765508</v>
      </c>
      <c r="L1094" t="s">
        <v>76</v>
      </c>
      <c r="M1094" t="s">
        <v>97</v>
      </c>
      <c r="N1094" t="s">
        <v>85</v>
      </c>
      <c r="O1094" t="s">
        <v>44</v>
      </c>
      <c r="P1094" t="s">
        <v>44</v>
      </c>
      <c r="Q1094" t="s">
        <v>37</v>
      </c>
      <c r="R1094" s="1">
        <v>10765508</v>
      </c>
      <c r="S1094">
        <v>1535070</v>
      </c>
      <c r="T1094" s="1">
        <v>80000000</v>
      </c>
      <c r="U1094" t="s">
        <v>71</v>
      </c>
      <c r="V1094">
        <v>80000000</v>
      </c>
      <c r="W1094">
        <v>1</v>
      </c>
      <c r="X1094" t="s">
        <v>1812</v>
      </c>
      <c r="Y1094" s="1">
        <v>119700000</v>
      </c>
      <c r="Z1094" s="1">
        <v>66.83</v>
      </c>
      <c r="AA1094" t="s">
        <v>81</v>
      </c>
      <c r="AB1094" t="s">
        <v>82</v>
      </c>
      <c r="AC1094">
        <v>240</v>
      </c>
      <c r="AD1094" t="s">
        <v>152</v>
      </c>
      <c r="AE1094" t="s">
        <v>41</v>
      </c>
      <c r="AG1094" t="s">
        <v>115</v>
      </c>
      <c r="AH1094" t="s">
        <v>42</v>
      </c>
    </row>
    <row r="1095" spans="1:34" x14ac:dyDescent="0.25">
      <c r="A1095" t="s">
        <v>33</v>
      </c>
      <c r="B1095" t="s">
        <v>34</v>
      </c>
      <c r="C1095">
        <v>50</v>
      </c>
      <c r="D1095" t="s">
        <v>50</v>
      </c>
      <c r="E1095">
        <v>26</v>
      </c>
      <c r="F1095" t="s">
        <v>74</v>
      </c>
      <c r="G1095" t="s">
        <v>74</v>
      </c>
      <c r="H1095" t="s">
        <v>217</v>
      </c>
      <c r="I1095">
        <v>20190328</v>
      </c>
      <c r="K1095" s="1">
        <v>49609207</v>
      </c>
      <c r="L1095" t="s">
        <v>76</v>
      </c>
      <c r="M1095" t="s">
        <v>97</v>
      </c>
      <c r="N1095" t="s">
        <v>149</v>
      </c>
      <c r="O1095" t="s">
        <v>112</v>
      </c>
      <c r="P1095" t="s">
        <v>112</v>
      </c>
      <c r="Q1095" t="s">
        <v>45</v>
      </c>
      <c r="R1095" s="1">
        <v>85662166</v>
      </c>
      <c r="S1095">
        <v>11730320</v>
      </c>
      <c r="T1095" s="1">
        <v>397600000</v>
      </c>
      <c r="V1095">
        <v>397600000</v>
      </c>
      <c r="W1095">
        <v>1</v>
      </c>
      <c r="X1095" t="s">
        <v>1359</v>
      </c>
      <c r="Y1095" s="1">
        <v>497000000</v>
      </c>
      <c r="Z1095" s="1">
        <v>80</v>
      </c>
      <c r="AA1095" t="s">
        <v>81</v>
      </c>
      <c r="AB1095" t="s">
        <v>82</v>
      </c>
      <c r="AC1095">
        <v>240</v>
      </c>
      <c r="AD1095" t="s">
        <v>93</v>
      </c>
      <c r="AE1095" t="s">
        <v>151</v>
      </c>
      <c r="AG1095" t="s">
        <v>1575</v>
      </c>
      <c r="AH1095" t="s">
        <v>42</v>
      </c>
    </row>
    <row r="1096" spans="1:34" x14ac:dyDescent="0.25">
      <c r="A1096" t="s">
        <v>33</v>
      </c>
      <c r="B1096" t="s">
        <v>34</v>
      </c>
      <c r="C1096">
        <v>4629</v>
      </c>
      <c r="D1096" t="s">
        <v>43</v>
      </c>
      <c r="E1096">
        <v>26</v>
      </c>
      <c r="F1096" t="s">
        <v>74</v>
      </c>
      <c r="G1096" t="s">
        <v>74</v>
      </c>
      <c r="H1096" t="s">
        <v>75</v>
      </c>
      <c r="I1096">
        <v>20190826</v>
      </c>
      <c r="K1096" s="1">
        <v>15329000</v>
      </c>
      <c r="L1096" t="s">
        <v>76</v>
      </c>
      <c r="M1096" t="s">
        <v>97</v>
      </c>
      <c r="N1096" t="s">
        <v>85</v>
      </c>
      <c r="O1096" t="s">
        <v>44</v>
      </c>
      <c r="P1096" t="s">
        <v>112</v>
      </c>
      <c r="Q1096" t="s">
        <v>49</v>
      </c>
      <c r="R1096" s="1">
        <v>34000000</v>
      </c>
      <c r="S1096">
        <v>40488</v>
      </c>
      <c r="T1096" s="1">
        <v>140100000</v>
      </c>
      <c r="U1096" t="s">
        <v>343</v>
      </c>
      <c r="V1096">
        <v>140100000</v>
      </c>
      <c r="W1096">
        <v>1</v>
      </c>
      <c r="X1096" t="s">
        <v>2511</v>
      </c>
      <c r="Y1096" s="1">
        <v>205185000</v>
      </c>
      <c r="Z1096" s="1">
        <v>68.28</v>
      </c>
      <c r="AA1096" t="s">
        <v>81</v>
      </c>
      <c r="AB1096" t="s">
        <v>82</v>
      </c>
      <c r="AC1096">
        <v>240</v>
      </c>
      <c r="AD1096" t="s">
        <v>93</v>
      </c>
      <c r="AE1096" t="s">
        <v>41</v>
      </c>
      <c r="AG1096" t="s">
        <v>2657</v>
      </c>
      <c r="AH1096" t="s">
        <v>54</v>
      </c>
    </row>
    <row r="1097" spans="1:34" x14ac:dyDescent="0.25">
      <c r="A1097" t="s">
        <v>33</v>
      </c>
      <c r="B1097" t="s">
        <v>34</v>
      </c>
      <c r="C1097">
        <v>4077</v>
      </c>
      <c r="D1097" t="s">
        <v>73</v>
      </c>
      <c r="E1097">
        <v>26</v>
      </c>
      <c r="F1097" t="s">
        <v>74</v>
      </c>
      <c r="G1097" t="s">
        <v>74</v>
      </c>
      <c r="H1097" t="s">
        <v>75</v>
      </c>
      <c r="I1097">
        <v>20190524</v>
      </c>
      <c r="J1097" t="s">
        <v>96</v>
      </c>
      <c r="K1097" s="1">
        <v>2800000</v>
      </c>
      <c r="L1097" t="s">
        <v>76</v>
      </c>
      <c r="M1097" t="s">
        <v>77</v>
      </c>
      <c r="N1097" t="s">
        <v>78</v>
      </c>
      <c r="O1097" t="s">
        <v>36</v>
      </c>
      <c r="P1097" t="s">
        <v>36</v>
      </c>
      <c r="Q1097" t="s">
        <v>37</v>
      </c>
      <c r="R1097" s="1">
        <v>2800000</v>
      </c>
      <c r="S1097">
        <v>0</v>
      </c>
      <c r="T1097" s="1">
        <v>84000000</v>
      </c>
      <c r="U1097" t="s">
        <v>71</v>
      </c>
      <c r="V1097">
        <v>0</v>
      </c>
      <c r="W1097">
        <v>0</v>
      </c>
      <c r="X1097" t="s">
        <v>1812</v>
      </c>
      <c r="Y1097" s="1">
        <v>56000001</v>
      </c>
      <c r="Z1097" s="1">
        <v>60</v>
      </c>
      <c r="AA1097" t="s">
        <v>81</v>
      </c>
      <c r="AB1097" t="s">
        <v>82</v>
      </c>
      <c r="AC1097">
        <v>240</v>
      </c>
      <c r="AD1097" t="s">
        <v>93</v>
      </c>
      <c r="AE1097" t="s">
        <v>84</v>
      </c>
      <c r="AG1097" t="s">
        <v>257</v>
      </c>
      <c r="AH1097" t="s">
        <v>54</v>
      </c>
    </row>
    <row r="1098" spans="1:34" x14ac:dyDescent="0.25">
      <c r="A1098" t="s">
        <v>33</v>
      </c>
      <c r="B1098" t="s">
        <v>34</v>
      </c>
      <c r="C1098">
        <v>4077</v>
      </c>
      <c r="D1098" t="s">
        <v>73</v>
      </c>
      <c r="E1098">
        <v>26</v>
      </c>
      <c r="F1098" t="s">
        <v>74</v>
      </c>
      <c r="G1098" t="s">
        <v>74</v>
      </c>
      <c r="H1098" t="s">
        <v>75</v>
      </c>
      <c r="I1098">
        <v>20190903</v>
      </c>
      <c r="K1098" s="1">
        <v>1900000</v>
      </c>
      <c r="L1098" t="s">
        <v>76</v>
      </c>
      <c r="M1098" t="s">
        <v>77</v>
      </c>
      <c r="N1098" t="s">
        <v>78</v>
      </c>
      <c r="O1098" t="s">
        <v>36</v>
      </c>
      <c r="P1098" t="s">
        <v>36</v>
      </c>
      <c r="Q1098" t="s">
        <v>37</v>
      </c>
      <c r="R1098" s="1">
        <v>1900000</v>
      </c>
      <c r="S1098">
        <v>102961</v>
      </c>
      <c r="T1098" s="1">
        <v>75000000</v>
      </c>
      <c r="U1098" t="s">
        <v>618</v>
      </c>
      <c r="V1098">
        <v>75000000</v>
      </c>
      <c r="W1098">
        <v>1</v>
      </c>
      <c r="X1098" t="s">
        <v>2709</v>
      </c>
      <c r="Y1098" s="1">
        <v>111795660</v>
      </c>
      <c r="Z1098" s="1">
        <v>67.09</v>
      </c>
      <c r="AA1098" t="s">
        <v>81</v>
      </c>
      <c r="AB1098" t="s">
        <v>82</v>
      </c>
      <c r="AC1098">
        <v>360</v>
      </c>
      <c r="AD1098" t="s">
        <v>89</v>
      </c>
      <c r="AE1098" t="s">
        <v>84</v>
      </c>
      <c r="AF1098" t="s">
        <v>82</v>
      </c>
      <c r="AG1098" t="s">
        <v>503</v>
      </c>
      <c r="AH1098" t="s">
        <v>54</v>
      </c>
    </row>
    <row r="1099" spans="1:34" x14ac:dyDescent="0.25">
      <c r="A1099" t="s">
        <v>33</v>
      </c>
      <c r="B1099" t="s">
        <v>34</v>
      </c>
      <c r="C1099">
        <v>4779</v>
      </c>
      <c r="D1099" t="s">
        <v>284</v>
      </c>
      <c r="E1099">
        <v>26</v>
      </c>
      <c r="F1099" t="s">
        <v>74</v>
      </c>
      <c r="G1099" t="s">
        <v>74</v>
      </c>
      <c r="H1099" t="s">
        <v>75</v>
      </c>
      <c r="I1099">
        <v>20190828</v>
      </c>
      <c r="K1099" s="1">
        <v>3090000</v>
      </c>
      <c r="L1099" t="s">
        <v>76</v>
      </c>
      <c r="M1099" t="s">
        <v>77</v>
      </c>
      <c r="N1099" t="s">
        <v>85</v>
      </c>
      <c r="O1099" t="s">
        <v>36</v>
      </c>
      <c r="P1099" t="s">
        <v>36</v>
      </c>
      <c r="Q1099" t="s">
        <v>37</v>
      </c>
      <c r="R1099" s="1">
        <v>3090000</v>
      </c>
      <c r="S1099">
        <v>94833</v>
      </c>
      <c r="T1099" s="1">
        <v>57100000</v>
      </c>
      <c r="U1099" t="s">
        <v>240</v>
      </c>
      <c r="V1099">
        <v>57100000</v>
      </c>
      <c r="W1099">
        <v>1</v>
      </c>
      <c r="X1099" t="s">
        <v>2511</v>
      </c>
      <c r="Y1099" s="1">
        <v>91000000</v>
      </c>
      <c r="Z1099" s="1">
        <v>62.75</v>
      </c>
      <c r="AA1099" t="s">
        <v>81</v>
      </c>
      <c r="AB1099" t="s">
        <v>82</v>
      </c>
      <c r="AC1099">
        <v>240</v>
      </c>
      <c r="AD1099" t="s">
        <v>89</v>
      </c>
      <c r="AE1099" t="s">
        <v>41</v>
      </c>
      <c r="AF1099" t="s">
        <v>82</v>
      </c>
      <c r="AG1099" t="s">
        <v>416</v>
      </c>
      <c r="AH1099" t="s">
        <v>54</v>
      </c>
    </row>
    <row r="1100" spans="1:34" x14ac:dyDescent="0.25">
      <c r="A1100" t="s">
        <v>33</v>
      </c>
      <c r="B1100" t="s">
        <v>34</v>
      </c>
      <c r="C1100">
        <v>64</v>
      </c>
      <c r="D1100" t="s">
        <v>397</v>
      </c>
      <c r="E1100">
        <v>26</v>
      </c>
      <c r="F1100" t="s">
        <v>74</v>
      </c>
      <c r="G1100" t="s">
        <v>74</v>
      </c>
      <c r="H1100" t="s">
        <v>75</v>
      </c>
      <c r="I1100">
        <v>20190428</v>
      </c>
      <c r="K1100" s="1">
        <v>3756676</v>
      </c>
      <c r="L1100" t="s">
        <v>130</v>
      </c>
      <c r="M1100" t="s">
        <v>97</v>
      </c>
      <c r="N1100" t="s">
        <v>149</v>
      </c>
      <c r="O1100" t="s">
        <v>36</v>
      </c>
      <c r="P1100" t="s">
        <v>36</v>
      </c>
      <c r="Q1100" t="s">
        <v>37</v>
      </c>
      <c r="R1100" s="1">
        <v>3756676</v>
      </c>
      <c r="S1100">
        <v>1651927</v>
      </c>
      <c r="T1100" s="1">
        <v>62000000</v>
      </c>
      <c r="V1100">
        <v>62000000</v>
      </c>
      <c r="W1100">
        <v>1</v>
      </c>
      <c r="X1100" t="s">
        <v>1587</v>
      </c>
      <c r="Y1100" s="1">
        <v>250000000</v>
      </c>
      <c r="Z1100" s="1">
        <v>24.8</v>
      </c>
      <c r="AA1100" t="s">
        <v>81</v>
      </c>
      <c r="AB1100" t="s">
        <v>82</v>
      </c>
      <c r="AC1100">
        <v>96</v>
      </c>
      <c r="AD1100" t="s">
        <v>326</v>
      </c>
      <c r="AE1100" t="s">
        <v>151</v>
      </c>
      <c r="AG1100" t="s">
        <v>1782</v>
      </c>
      <c r="AH1100" t="s">
        <v>42</v>
      </c>
    </row>
    <row r="1101" spans="1:34" x14ac:dyDescent="0.25">
      <c r="A1101" t="s">
        <v>33</v>
      </c>
      <c r="B1101" t="s">
        <v>34</v>
      </c>
      <c r="C1101">
        <v>4077</v>
      </c>
      <c r="D1101" t="s">
        <v>73</v>
      </c>
      <c r="E1101">
        <v>26</v>
      </c>
      <c r="F1101" t="s">
        <v>74</v>
      </c>
      <c r="G1101" t="s">
        <v>74</v>
      </c>
      <c r="H1101" t="s">
        <v>75</v>
      </c>
      <c r="I1101">
        <v>20190930</v>
      </c>
      <c r="K1101" s="1">
        <v>2700000</v>
      </c>
      <c r="L1101" t="s">
        <v>76</v>
      </c>
      <c r="M1101" t="s">
        <v>97</v>
      </c>
      <c r="N1101" t="s">
        <v>85</v>
      </c>
      <c r="O1101" t="s">
        <v>36</v>
      </c>
      <c r="P1101" t="s">
        <v>36</v>
      </c>
      <c r="Q1101" t="s">
        <v>37</v>
      </c>
      <c r="R1101" s="1">
        <v>2700000</v>
      </c>
      <c r="S1101">
        <v>1802706</v>
      </c>
      <c r="T1101" s="1">
        <v>88800000</v>
      </c>
      <c r="U1101" t="s">
        <v>71</v>
      </c>
      <c r="V1101">
        <v>88800000</v>
      </c>
      <c r="W1101">
        <v>1</v>
      </c>
      <c r="X1101" t="s">
        <v>2709</v>
      </c>
      <c r="Y1101" s="1">
        <v>148000000</v>
      </c>
      <c r="Z1101" s="1">
        <v>60</v>
      </c>
      <c r="AA1101" t="s">
        <v>81</v>
      </c>
      <c r="AB1101" t="s">
        <v>82</v>
      </c>
      <c r="AC1101">
        <v>180</v>
      </c>
      <c r="AD1101" t="s">
        <v>93</v>
      </c>
      <c r="AE1101" t="s">
        <v>41</v>
      </c>
      <c r="AG1101" t="s">
        <v>638</v>
      </c>
      <c r="AH1101" t="s">
        <v>54</v>
      </c>
    </row>
    <row r="1102" spans="1:34" x14ac:dyDescent="0.25">
      <c r="A1102" t="s">
        <v>33</v>
      </c>
      <c r="B1102" t="s">
        <v>34</v>
      </c>
      <c r="C1102">
        <v>4077</v>
      </c>
      <c r="D1102" t="s">
        <v>73</v>
      </c>
      <c r="E1102">
        <v>26</v>
      </c>
      <c r="F1102" t="s">
        <v>74</v>
      </c>
      <c r="G1102" t="s">
        <v>74</v>
      </c>
      <c r="H1102" t="s">
        <v>75</v>
      </c>
      <c r="I1102">
        <v>20190205</v>
      </c>
      <c r="K1102" s="1">
        <v>1171000</v>
      </c>
      <c r="L1102" t="s">
        <v>76</v>
      </c>
      <c r="M1102" t="s">
        <v>77</v>
      </c>
      <c r="N1102" t="s">
        <v>78</v>
      </c>
      <c r="O1102" t="s">
        <v>36</v>
      </c>
      <c r="P1102" t="s">
        <v>36</v>
      </c>
      <c r="Q1102" t="s">
        <v>37</v>
      </c>
      <c r="R1102" s="1">
        <v>1171000</v>
      </c>
      <c r="S1102">
        <v>0</v>
      </c>
      <c r="T1102" s="1">
        <v>43000000</v>
      </c>
      <c r="U1102" t="s">
        <v>103</v>
      </c>
      <c r="V1102">
        <v>43000000</v>
      </c>
      <c r="W1102">
        <v>1</v>
      </c>
      <c r="X1102" t="s">
        <v>1037</v>
      </c>
      <c r="Y1102" s="1">
        <v>80000000</v>
      </c>
      <c r="Z1102" s="1">
        <v>53.75</v>
      </c>
      <c r="AA1102" t="s">
        <v>81</v>
      </c>
      <c r="AB1102" t="s">
        <v>82</v>
      </c>
      <c r="AC1102">
        <v>360</v>
      </c>
      <c r="AD1102" t="s">
        <v>83</v>
      </c>
      <c r="AE1102" t="s">
        <v>84</v>
      </c>
      <c r="AF1102" t="s">
        <v>82</v>
      </c>
      <c r="AG1102" t="s">
        <v>113</v>
      </c>
      <c r="AH1102" t="s">
        <v>42</v>
      </c>
    </row>
    <row r="1103" spans="1:34" x14ac:dyDescent="0.25">
      <c r="A1103" t="s">
        <v>33</v>
      </c>
      <c r="B1103" t="s">
        <v>34</v>
      </c>
      <c r="C1103">
        <v>4077</v>
      </c>
      <c r="D1103" t="s">
        <v>73</v>
      </c>
      <c r="E1103">
        <v>26</v>
      </c>
      <c r="F1103" t="s">
        <v>74</v>
      </c>
      <c r="G1103" t="s">
        <v>74</v>
      </c>
      <c r="H1103" t="s">
        <v>75</v>
      </c>
      <c r="I1103">
        <v>20190917</v>
      </c>
      <c r="K1103" s="1">
        <v>2000000</v>
      </c>
      <c r="L1103" t="s">
        <v>76</v>
      </c>
      <c r="M1103" t="s">
        <v>77</v>
      </c>
      <c r="N1103" t="s">
        <v>78</v>
      </c>
      <c r="O1103" t="s">
        <v>36</v>
      </c>
      <c r="P1103" t="s">
        <v>36</v>
      </c>
      <c r="Q1103" t="s">
        <v>37</v>
      </c>
      <c r="R1103" s="1">
        <v>2000000</v>
      </c>
      <c r="S1103">
        <v>197893</v>
      </c>
      <c r="T1103" s="1">
        <v>79800000</v>
      </c>
      <c r="U1103" t="s">
        <v>71</v>
      </c>
      <c r="V1103">
        <v>79800000</v>
      </c>
      <c r="W1103">
        <v>1</v>
      </c>
      <c r="X1103" t="s">
        <v>2709</v>
      </c>
      <c r="Y1103" s="1">
        <v>140000000</v>
      </c>
      <c r="Z1103" s="1">
        <v>57</v>
      </c>
      <c r="AA1103" t="s">
        <v>81</v>
      </c>
      <c r="AB1103" t="s">
        <v>82</v>
      </c>
      <c r="AC1103">
        <v>360</v>
      </c>
      <c r="AD1103" t="s">
        <v>93</v>
      </c>
      <c r="AE1103" t="s">
        <v>84</v>
      </c>
      <c r="AG1103" t="s">
        <v>257</v>
      </c>
      <c r="AH1103" t="s">
        <v>54</v>
      </c>
    </row>
    <row r="1104" spans="1:34" x14ac:dyDescent="0.25">
      <c r="A1104" t="s">
        <v>33</v>
      </c>
      <c r="B1104" t="s">
        <v>34</v>
      </c>
      <c r="C1104">
        <v>4077</v>
      </c>
      <c r="D1104" t="s">
        <v>73</v>
      </c>
      <c r="E1104">
        <v>26</v>
      </c>
      <c r="F1104" t="s">
        <v>74</v>
      </c>
      <c r="G1104" t="s">
        <v>74</v>
      </c>
      <c r="H1104" t="s">
        <v>75</v>
      </c>
      <c r="I1104">
        <v>20191108</v>
      </c>
      <c r="K1104" s="1">
        <v>2800000</v>
      </c>
      <c r="L1104" t="s">
        <v>76</v>
      </c>
      <c r="M1104" t="s">
        <v>77</v>
      </c>
      <c r="N1104" t="s">
        <v>78</v>
      </c>
      <c r="O1104" t="s">
        <v>36</v>
      </c>
      <c r="P1104" t="s">
        <v>36</v>
      </c>
      <c r="Q1104" t="s">
        <v>37</v>
      </c>
      <c r="R1104" s="1">
        <v>2800000</v>
      </c>
      <c r="S1104">
        <v>368254</v>
      </c>
      <c r="T1104" s="1">
        <v>97300000</v>
      </c>
      <c r="U1104" t="s">
        <v>71</v>
      </c>
      <c r="V1104">
        <v>97300000</v>
      </c>
      <c r="W1104">
        <v>1</v>
      </c>
      <c r="X1104" t="s">
        <v>3021</v>
      </c>
      <c r="Y1104" s="1">
        <v>140000000</v>
      </c>
      <c r="Z1104" s="1">
        <v>69.5</v>
      </c>
      <c r="AA1104" t="s">
        <v>81</v>
      </c>
      <c r="AB1104" t="s">
        <v>82</v>
      </c>
      <c r="AC1104">
        <v>240</v>
      </c>
      <c r="AD1104" t="s">
        <v>93</v>
      </c>
      <c r="AE1104" t="s">
        <v>84</v>
      </c>
      <c r="AG1104" t="s">
        <v>257</v>
      </c>
      <c r="AH1104" t="s">
        <v>54</v>
      </c>
    </row>
    <row r="1105" spans="1:34" x14ac:dyDescent="0.25">
      <c r="A1105" t="s">
        <v>33</v>
      </c>
      <c r="B1105" t="s">
        <v>34</v>
      </c>
      <c r="C1105">
        <v>4061</v>
      </c>
      <c r="D1105" t="s">
        <v>110</v>
      </c>
      <c r="E1105">
        <v>26</v>
      </c>
      <c r="F1105" t="s">
        <v>74</v>
      </c>
      <c r="G1105" t="s">
        <v>74</v>
      </c>
      <c r="H1105" t="s">
        <v>75</v>
      </c>
      <c r="I1105">
        <v>20190704</v>
      </c>
      <c r="K1105" s="1">
        <v>1800000</v>
      </c>
      <c r="L1105" t="s">
        <v>76</v>
      </c>
      <c r="M1105" t="s">
        <v>77</v>
      </c>
      <c r="N1105" t="s">
        <v>85</v>
      </c>
      <c r="O1105" t="s">
        <v>36</v>
      </c>
      <c r="P1105" t="s">
        <v>36</v>
      </c>
      <c r="Q1105" t="s">
        <v>37</v>
      </c>
      <c r="R1105" s="1">
        <v>1800000</v>
      </c>
      <c r="S1105">
        <v>377000</v>
      </c>
      <c r="T1105" s="1">
        <v>29315160</v>
      </c>
      <c r="U1105" t="s">
        <v>908</v>
      </c>
      <c r="V1105">
        <v>29315160</v>
      </c>
      <c r="W1105">
        <v>1</v>
      </c>
      <c r="X1105" t="s">
        <v>2242</v>
      </c>
      <c r="Y1105" s="1">
        <v>64200000</v>
      </c>
      <c r="Z1105" s="1">
        <v>45.66</v>
      </c>
      <c r="AA1105" t="s">
        <v>81</v>
      </c>
      <c r="AB1105" t="s">
        <v>82</v>
      </c>
      <c r="AC1105">
        <v>240</v>
      </c>
      <c r="AD1105" t="s">
        <v>101</v>
      </c>
      <c r="AE1105" t="s">
        <v>41</v>
      </c>
      <c r="AF1105" t="s">
        <v>82</v>
      </c>
      <c r="AG1105" t="s">
        <v>546</v>
      </c>
      <c r="AH1105" t="s">
        <v>42</v>
      </c>
    </row>
    <row r="1106" spans="1:34" x14ac:dyDescent="0.25">
      <c r="A1106" t="s">
        <v>33</v>
      </c>
      <c r="B1106" t="s">
        <v>34</v>
      </c>
      <c r="C1106">
        <v>4743</v>
      </c>
      <c r="D1106" t="s">
        <v>70</v>
      </c>
      <c r="E1106">
        <v>26</v>
      </c>
      <c r="F1106" t="s">
        <v>74</v>
      </c>
      <c r="G1106" t="s">
        <v>74</v>
      </c>
      <c r="H1106" t="s">
        <v>75</v>
      </c>
      <c r="I1106">
        <v>20191001</v>
      </c>
      <c r="K1106" s="1">
        <v>6353178</v>
      </c>
      <c r="L1106" t="s">
        <v>76</v>
      </c>
      <c r="M1106" t="s">
        <v>97</v>
      </c>
      <c r="N1106" t="s">
        <v>220</v>
      </c>
      <c r="O1106" t="s">
        <v>36</v>
      </c>
      <c r="P1106" t="s">
        <v>36</v>
      </c>
      <c r="Q1106" t="s">
        <v>37</v>
      </c>
      <c r="R1106" s="1">
        <v>6353178</v>
      </c>
      <c r="S1106">
        <v>39862</v>
      </c>
      <c r="T1106" s="1">
        <v>248574090</v>
      </c>
      <c r="U1106" t="s">
        <v>1020</v>
      </c>
      <c r="V1106">
        <v>248574090</v>
      </c>
      <c r="W1106">
        <v>1</v>
      </c>
      <c r="X1106" t="s">
        <v>2883</v>
      </c>
      <c r="Y1106" s="1">
        <v>310717612</v>
      </c>
      <c r="Z1106" s="1">
        <v>80</v>
      </c>
      <c r="AA1106" t="s">
        <v>81</v>
      </c>
      <c r="AB1106" t="s">
        <v>82</v>
      </c>
      <c r="AC1106">
        <v>180</v>
      </c>
      <c r="AD1106" t="s">
        <v>93</v>
      </c>
      <c r="AE1106" t="s">
        <v>151</v>
      </c>
      <c r="AG1106" t="s">
        <v>2888</v>
      </c>
      <c r="AH1106" t="s">
        <v>54</v>
      </c>
    </row>
    <row r="1107" spans="1:34" x14ac:dyDescent="0.25">
      <c r="A1107" t="s">
        <v>33</v>
      </c>
      <c r="B1107" t="s">
        <v>34</v>
      </c>
      <c r="C1107">
        <v>4077</v>
      </c>
      <c r="D1107" t="s">
        <v>73</v>
      </c>
      <c r="E1107">
        <v>26</v>
      </c>
      <c r="F1107" t="s">
        <v>74</v>
      </c>
      <c r="G1107" t="s">
        <v>74</v>
      </c>
      <c r="H1107" t="s">
        <v>75</v>
      </c>
      <c r="I1107">
        <v>20190425</v>
      </c>
      <c r="K1107" s="1">
        <v>1800000</v>
      </c>
      <c r="L1107" t="s">
        <v>76</v>
      </c>
      <c r="M1107" t="s">
        <v>97</v>
      </c>
      <c r="N1107" t="s">
        <v>78</v>
      </c>
      <c r="O1107" t="s">
        <v>36</v>
      </c>
      <c r="P1107" t="s">
        <v>36</v>
      </c>
      <c r="Q1107" t="s">
        <v>37</v>
      </c>
      <c r="R1107" s="1">
        <v>1800000</v>
      </c>
      <c r="S1107">
        <v>23543</v>
      </c>
      <c r="T1107" s="1">
        <v>65000000</v>
      </c>
      <c r="U1107" t="s">
        <v>221</v>
      </c>
      <c r="V1107">
        <v>65000000</v>
      </c>
      <c r="W1107">
        <v>1</v>
      </c>
      <c r="X1107" t="s">
        <v>1587</v>
      </c>
      <c r="Y1107" s="1">
        <v>116300000</v>
      </c>
      <c r="Z1107" s="1">
        <v>55.89</v>
      </c>
      <c r="AA1107" t="s">
        <v>81</v>
      </c>
      <c r="AB1107" t="s">
        <v>82</v>
      </c>
      <c r="AC1107">
        <v>360</v>
      </c>
      <c r="AD1107" t="s">
        <v>353</v>
      </c>
      <c r="AE1107" t="s">
        <v>84</v>
      </c>
      <c r="AG1107" t="s">
        <v>606</v>
      </c>
      <c r="AH1107" t="s">
        <v>42</v>
      </c>
    </row>
    <row r="1108" spans="1:34" x14ac:dyDescent="0.25">
      <c r="A1108" t="s">
        <v>33</v>
      </c>
      <c r="B1108" t="s">
        <v>34</v>
      </c>
      <c r="C1108">
        <v>4077</v>
      </c>
      <c r="D1108" t="s">
        <v>73</v>
      </c>
      <c r="E1108">
        <v>26</v>
      </c>
      <c r="F1108" t="s">
        <v>74</v>
      </c>
      <c r="G1108" t="s">
        <v>74</v>
      </c>
      <c r="H1108" t="s">
        <v>75</v>
      </c>
      <c r="I1108">
        <v>20190509</v>
      </c>
      <c r="K1108" s="1">
        <v>1333266</v>
      </c>
      <c r="L1108" t="s">
        <v>76</v>
      </c>
      <c r="M1108" t="s">
        <v>77</v>
      </c>
      <c r="N1108" t="s">
        <v>78</v>
      </c>
      <c r="O1108" t="s">
        <v>36</v>
      </c>
      <c r="P1108" t="s">
        <v>36</v>
      </c>
      <c r="Q1108" t="s">
        <v>37</v>
      </c>
      <c r="R1108" s="1">
        <v>1333266</v>
      </c>
      <c r="S1108">
        <v>28052</v>
      </c>
      <c r="T1108" s="1">
        <v>48556920</v>
      </c>
      <c r="U1108" t="s">
        <v>510</v>
      </c>
      <c r="V1108">
        <v>48556920</v>
      </c>
      <c r="W1108">
        <v>1</v>
      </c>
      <c r="X1108" t="s">
        <v>1812</v>
      </c>
      <c r="Y1108" s="1">
        <v>81556000</v>
      </c>
      <c r="Z1108" s="1">
        <v>59.54</v>
      </c>
      <c r="AA1108" t="s">
        <v>81</v>
      </c>
      <c r="AB1108" t="s">
        <v>82</v>
      </c>
      <c r="AC1108">
        <v>360</v>
      </c>
      <c r="AD1108" t="s">
        <v>83</v>
      </c>
      <c r="AE1108" t="s">
        <v>84</v>
      </c>
      <c r="AF1108" t="s">
        <v>82</v>
      </c>
      <c r="AG1108" t="s">
        <v>1869</v>
      </c>
      <c r="AH1108" t="s">
        <v>42</v>
      </c>
    </row>
    <row r="1109" spans="1:34" x14ac:dyDescent="0.25">
      <c r="A1109" t="s">
        <v>33</v>
      </c>
      <c r="B1109" t="s">
        <v>34</v>
      </c>
      <c r="C1109">
        <v>4077</v>
      </c>
      <c r="D1109" t="s">
        <v>73</v>
      </c>
      <c r="E1109">
        <v>26</v>
      </c>
      <c r="F1109" t="s">
        <v>74</v>
      </c>
      <c r="G1109" t="s">
        <v>74</v>
      </c>
      <c r="H1109" t="s">
        <v>538</v>
      </c>
      <c r="I1109">
        <v>20191120</v>
      </c>
      <c r="K1109" s="1">
        <v>1624420</v>
      </c>
      <c r="L1109" t="s">
        <v>76</v>
      </c>
      <c r="M1109" t="s">
        <v>77</v>
      </c>
      <c r="N1109" t="s">
        <v>78</v>
      </c>
      <c r="O1109" t="s">
        <v>36</v>
      </c>
      <c r="P1109" t="s">
        <v>36</v>
      </c>
      <c r="Q1109" t="s">
        <v>37</v>
      </c>
      <c r="R1109" s="1">
        <v>1667075</v>
      </c>
      <c r="S1109">
        <v>462749</v>
      </c>
      <c r="T1109" s="1">
        <v>66000000</v>
      </c>
      <c r="U1109" t="s">
        <v>128</v>
      </c>
      <c r="V1109">
        <v>66000000</v>
      </c>
      <c r="W1109">
        <v>1</v>
      </c>
      <c r="X1109" t="s">
        <v>3021</v>
      </c>
      <c r="Y1109" s="1">
        <v>115000000</v>
      </c>
      <c r="Z1109" s="1">
        <v>57.39</v>
      </c>
      <c r="AA1109" t="s">
        <v>81</v>
      </c>
      <c r="AB1109" t="s">
        <v>82</v>
      </c>
      <c r="AC1109">
        <v>360</v>
      </c>
      <c r="AD1109" t="s">
        <v>83</v>
      </c>
      <c r="AE1109" t="s">
        <v>84</v>
      </c>
      <c r="AF1109" t="s">
        <v>82</v>
      </c>
      <c r="AG1109" t="s">
        <v>252</v>
      </c>
      <c r="AH1109" t="s">
        <v>42</v>
      </c>
    </row>
    <row r="1110" spans="1:34" x14ac:dyDescent="0.25">
      <c r="A1110" t="s">
        <v>33</v>
      </c>
      <c r="B1110" t="s">
        <v>34</v>
      </c>
      <c r="C1110">
        <v>4077</v>
      </c>
      <c r="D1110" t="s">
        <v>73</v>
      </c>
      <c r="E1110">
        <v>26</v>
      </c>
      <c r="F1110" t="s">
        <v>74</v>
      </c>
      <c r="G1110" t="s">
        <v>74</v>
      </c>
      <c r="H1110" t="s">
        <v>612</v>
      </c>
      <c r="I1110">
        <v>20190516</v>
      </c>
      <c r="K1110" s="1">
        <v>2532991</v>
      </c>
      <c r="L1110" t="s">
        <v>76</v>
      </c>
      <c r="M1110" t="s">
        <v>77</v>
      </c>
      <c r="N1110" t="s">
        <v>78</v>
      </c>
      <c r="O1110" t="s">
        <v>36</v>
      </c>
      <c r="P1110" t="s">
        <v>36</v>
      </c>
      <c r="Q1110" t="s">
        <v>37</v>
      </c>
      <c r="R1110" s="1">
        <v>2532991</v>
      </c>
      <c r="S1110">
        <v>204000</v>
      </c>
      <c r="T1110" s="1">
        <v>75000000</v>
      </c>
      <c r="U1110" t="s">
        <v>1684</v>
      </c>
      <c r="V1110">
        <v>75000000</v>
      </c>
      <c r="W1110">
        <v>1</v>
      </c>
      <c r="X1110" t="s">
        <v>1812</v>
      </c>
      <c r="Y1110" s="1">
        <v>116400000</v>
      </c>
      <c r="Z1110" s="1">
        <v>64.430000000000007</v>
      </c>
      <c r="AA1110" t="s">
        <v>81</v>
      </c>
      <c r="AB1110" t="s">
        <v>82</v>
      </c>
      <c r="AC1110">
        <v>240</v>
      </c>
      <c r="AD1110" t="s">
        <v>93</v>
      </c>
      <c r="AE1110" t="s">
        <v>84</v>
      </c>
      <c r="AF1110" t="s">
        <v>82</v>
      </c>
      <c r="AG1110" t="s">
        <v>350</v>
      </c>
      <c r="AH1110" t="s">
        <v>42</v>
      </c>
    </row>
    <row r="1111" spans="1:34" x14ac:dyDescent="0.25">
      <c r="A1111" t="s">
        <v>33</v>
      </c>
      <c r="B1111" t="s">
        <v>34</v>
      </c>
      <c r="C1111">
        <v>4077</v>
      </c>
      <c r="D1111" t="s">
        <v>73</v>
      </c>
      <c r="E1111">
        <v>26</v>
      </c>
      <c r="F1111" t="s">
        <v>74</v>
      </c>
      <c r="G1111" t="s">
        <v>74</v>
      </c>
      <c r="H1111" t="s">
        <v>1978</v>
      </c>
      <c r="I1111">
        <v>20190704</v>
      </c>
      <c r="K1111" s="1">
        <v>2464570</v>
      </c>
      <c r="L1111" t="s">
        <v>76</v>
      </c>
      <c r="M1111" t="s">
        <v>77</v>
      </c>
      <c r="N1111" t="s">
        <v>78</v>
      </c>
      <c r="O1111" t="s">
        <v>36</v>
      </c>
      <c r="P1111" t="s">
        <v>36</v>
      </c>
      <c r="Q1111" t="s">
        <v>37</v>
      </c>
      <c r="R1111" s="1">
        <v>2646570</v>
      </c>
      <c r="S1111">
        <v>69230</v>
      </c>
      <c r="T1111" s="1">
        <v>75400000</v>
      </c>
      <c r="U1111" t="s">
        <v>1740</v>
      </c>
      <c r="V1111">
        <v>75400000</v>
      </c>
      <c r="W1111">
        <v>1</v>
      </c>
      <c r="X1111" t="s">
        <v>2242</v>
      </c>
      <c r="Y1111" s="1">
        <v>107800000</v>
      </c>
      <c r="Z1111" s="1">
        <v>69.94</v>
      </c>
      <c r="AA1111" t="s">
        <v>81</v>
      </c>
      <c r="AB1111" t="s">
        <v>124</v>
      </c>
      <c r="AC1111">
        <v>240</v>
      </c>
      <c r="AD1111" t="s">
        <v>89</v>
      </c>
      <c r="AE1111" t="s">
        <v>84</v>
      </c>
      <c r="AF1111" t="s">
        <v>82</v>
      </c>
      <c r="AG1111" t="s">
        <v>2020</v>
      </c>
      <c r="AH1111" t="s">
        <v>42</v>
      </c>
    </row>
    <row r="1112" spans="1:34" x14ac:dyDescent="0.25">
      <c r="A1112" t="s">
        <v>33</v>
      </c>
      <c r="B1112" t="s">
        <v>34</v>
      </c>
      <c r="C1112">
        <v>49</v>
      </c>
      <c r="D1112" t="s">
        <v>202</v>
      </c>
      <c r="E1112">
        <v>26</v>
      </c>
      <c r="F1112" t="s">
        <v>74</v>
      </c>
      <c r="G1112" t="s">
        <v>74</v>
      </c>
      <c r="H1112" t="s">
        <v>75</v>
      </c>
      <c r="I1112">
        <v>20190204</v>
      </c>
      <c r="K1112" s="1">
        <v>2051861</v>
      </c>
      <c r="L1112" t="s">
        <v>76</v>
      </c>
      <c r="M1112" t="s">
        <v>77</v>
      </c>
      <c r="N1112" t="s">
        <v>78</v>
      </c>
      <c r="O1112" t="s">
        <v>36</v>
      </c>
      <c r="P1112" t="s">
        <v>36</v>
      </c>
      <c r="Q1112" t="s">
        <v>37</v>
      </c>
      <c r="R1112" s="1">
        <v>2051861</v>
      </c>
      <c r="S1112">
        <v>480416</v>
      </c>
      <c r="T1112" s="1">
        <v>72500000</v>
      </c>
      <c r="U1112" t="s">
        <v>728</v>
      </c>
      <c r="V1112">
        <v>72500000</v>
      </c>
      <c r="W1112">
        <v>1</v>
      </c>
      <c r="X1112" t="s">
        <v>1037</v>
      </c>
      <c r="Y1112" s="1">
        <v>113395660</v>
      </c>
      <c r="Z1112" s="1">
        <v>63.94</v>
      </c>
      <c r="AA1112" t="s">
        <v>81</v>
      </c>
      <c r="AB1112" t="s">
        <v>82</v>
      </c>
      <c r="AC1112">
        <v>360</v>
      </c>
      <c r="AD1112" t="s">
        <v>93</v>
      </c>
      <c r="AE1112" t="s">
        <v>84</v>
      </c>
      <c r="AF1112" t="s">
        <v>82</v>
      </c>
      <c r="AG1112" t="s">
        <v>503</v>
      </c>
      <c r="AH1112" t="s">
        <v>42</v>
      </c>
    </row>
    <row r="1113" spans="1:34" x14ac:dyDescent="0.25">
      <c r="A1113" t="s">
        <v>33</v>
      </c>
      <c r="B1113" t="s">
        <v>34</v>
      </c>
      <c r="C1113">
        <v>4849</v>
      </c>
      <c r="D1113" t="s">
        <v>371</v>
      </c>
      <c r="E1113">
        <v>26</v>
      </c>
      <c r="F1113" t="s">
        <v>74</v>
      </c>
      <c r="G1113" t="s">
        <v>74</v>
      </c>
      <c r="H1113" t="s">
        <v>75</v>
      </c>
      <c r="I1113">
        <v>20190324</v>
      </c>
      <c r="J1113" t="s">
        <v>111</v>
      </c>
      <c r="K1113" s="1">
        <v>7655964</v>
      </c>
      <c r="L1113" t="s">
        <v>76</v>
      </c>
      <c r="M1113" t="s">
        <v>97</v>
      </c>
      <c r="N1113" t="s">
        <v>85</v>
      </c>
      <c r="O1113" t="s">
        <v>36</v>
      </c>
      <c r="P1113" t="s">
        <v>44</v>
      </c>
      <c r="Q1113" t="s">
        <v>49</v>
      </c>
      <c r="R1113" s="1">
        <v>10000000</v>
      </c>
      <c r="S1113">
        <v>517958</v>
      </c>
      <c r="T1113" s="1">
        <v>261600000</v>
      </c>
      <c r="U1113" t="s">
        <v>482</v>
      </c>
      <c r="V1113">
        <v>0</v>
      </c>
      <c r="W1113">
        <v>0</v>
      </c>
      <c r="X1113" t="s">
        <v>1359</v>
      </c>
      <c r="Y1113" s="1">
        <v>65400001</v>
      </c>
      <c r="Z1113" s="1">
        <v>80</v>
      </c>
      <c r="AA1113" t="s">
        <v>81</v>
      </c>
      <c r="AB1113" t="s">
        <v>82</v>
      </c>
      <c r="AC1113">
        <v>240</v>
      </c>
      <c r="AD1113" t="s">
        <v>93</v>
      </c>
      <c r="AE1113" t="s">
        <v>41</v>
      </c>
      <c r="AG1113" t="s">
        <v>705</v>
      </c>
      <c r="AH1113" t="s">
        <v>54</v>
      </c>
    </row>
    <row r="1114" spans="1:34" x14ac:dyDescent="0.25">
      <c r="A1114" t="s">
        <v>33</v>
      </c>
      <c r="B1114" t="s">
        <v>34</v>
      </c>
      <c r="C1114">
        <v>4077</v>
      </c>
      <c r="D1114" t="s">
        <v>73</v>
      </c>
      <c r="E1114">
        <v>26</v>
      </c>
      <c r="F1114" t="s">
        <v>74</v>
      </c>
      <c r="G1114" t="s">
        <v>74</v>
      </c>
      <c r="H1114" t="s">
        <v>75</v>
      </c>
      <c r="I1114">
        <v>20190515</v>
      </c>
      <c r="K1114" s="1">
        <v>925148</v>
      </c>
      <c r="L1114" t="s">
        <v>76</v>
      </c>
      <c r="M1114" t="s">
        <v>77</v>
      </c>
      <c r="N1114" t="s">
        <v>78</v>
      </c>
      <c r="O1114" t="s">
        <v>36</v>
      </c>
      <c r="P1114" t="s">
        <v>36</v>
      </c>
      <c r="Q1114" t="s">
        <v>37</v>
      </c>
      <c r="R1114" s="1">
        <v>1022180</v>
      </c>
      <c r="S1114">
        <v>0</v>
      </c>
      <c r="T1114" s="1">
        <v>72000000</v>
      </c>
      <c r="U1114" t="s">
        <v>470</v>
      </c>
      <c r="V1114">
        <v>72000000</v>
      </c>
      <c r="W1114">
        <v>1</v>
      </c>
      <c r="X1114" t="s">
        <v>1812</v>
      </c>
      <c r="Y1114" s="1">
        <v>105516521</v>
      </c>
      <c r="Z1114" s="1">
        <v>68.239999999999995</v>
      </c>
      <c r="AA1114" t="s">
        <v>81</v>
      </c>
      <c r="AB1114" t="s">
        <v>82</v>
      </c>
      <c r="AC1114">
        <v>360</v>
      </c>
      <c r="AD1114" t="s">
        <v>93</v>
      </c>
      <c r="AE1114" t="s">
        <v>84</v>
      </c>
      <c r="AG1114" t="s">
        <v>253</v>
      </c>
      <c r="AH1114" t="s">
        <v>54</v>
      </c>
    </row>
    <row r="1115" spans="1:34" x14ac:dyDescent="0.25">
      <c r="A1115" t="s">
        <v>33</v>
      </c>
      <c r="B1115" t="s">
        <v>34</v>
      </c>
      <c r="C1115">
        <v>4077</v>
      </c>
      <c r="D1115" t="s">
        <v>73</v>
      </c>
      <c r="E1115">
        <v>26</v>
      </c>
      <c r="F1115" t="s">
        <v>74</v>
      </c>
      <c r="G1115" t="s">
        <v>74</v>
      </c>
      <c r="H1115" t="s">
        <v>75</v>
      </c>
      <c r="I1115">
        <v>20190313</v>
      </c>
      <c r="K1115" s="1">
        <v>2554920</v>
      </c>
      <c r="L1115" t="s">
        <v>76</v>
      </c>
      <c r="M1115" t="s">
        <v>77</v>
      </c>
      <c r="N1115" t="s">
        <v>85</v>
      </c>
      <c r="O1115" t="s">
        <v>36</v>
      </c>
      <c r="P1115" t="s">
        <v>36</v>
      </c>
      <c r="Q1115" t="s">
        <v>37</v>
      </c>
      <c r="R1115" s="1">
        <v>2554920</v>
      </c>
      <c r="S1115">
        <v>1642474</v>
      </c>
      <c r="T1115" s="1">
        <v>70000000</v>
      </c>
      <c r="U1115" t="s">
        <v>128</v>
      </c>
      <c r="V1115">
        <v>70000000</v>
      </c>
      <c r="W1115">
        <v>1</v>
      </c>
      <c r="X1115" t="s">
        <v>1359</v>
      </c>
      <c r="Y1115" s="1">
        <v>111000000</v>
      </c>
      <c r="Z1115" s="1">
        <v>63.06</v>
      </c>
      <c r="AA1115" t="s">
        <v>81</v>
      </c>
      <c r="AB1115" t="s">
        <v>82</v>
      </c>
      <c r="AC1115">
        <v>240</v>
      </c>
      <c r="AD1115" t="s">
        <v>93</v>
      </c>
      <c r="AE1115" t="s">
        <v>41</v>
      </c>
      <c r="AF1115" t="s">
        <v>82</v>
      </c>
      <c r="AG1115" t="s">
        <v>244</v>
      </c>
      <c r="AH1115" t="s">
        <v>54</v>
      </c>
    </row>
    <row r="1116" spans="1:34" x14ac:dyDescent="0.25">
      <c r="A1116" t="s">
        <v>33</v>
      </c>
      <c r="B1116" t="s">
        <v>34</v>
      </c>
      <c r="C1116">
        <v>4077</v>
      </c>
      <c r="D1116" t="s">
        <v>73</v>
      </c>
      <c r="E1116">
        <v>26</v>
      </c>
      <c r="F1116" t="s">
        <v>74</v>
      </c>
      <c r="G1116" t="s">
        <v>74</v>
      </c>
      <c r="H1116" t="s">
        <v>1978</v>
      </c>
      <c r="I1116">
        <v>20190620</v>
      </c>
      <c r="K1116" s="1">
        <v>2059000</v>
      </c>
      <c r="L1116" t="s">
        <v>76</v>
      </c>
      <c r="M1116" t="s">
        <v>77</v>
      </c>
      <c r="N1116" t="s">
        <v>78</v>
      </c>
      <c r="O1116" t="s">
        <v>36</v>
      </c>
      <c r="P1116" t="s">
        <v>36</v>
      </c>
      <c r="Q1116" t="s">
        <v>37</v>
      </c>
      <c r="R1116" s="1">
        <v>2059000</v>
      </c>
      <c r="S1116">
        <v>303000</v>
      </c>
      <c r="T1116" s="1">
        <v>77000000</v>
      </c>
      <c r="U1116" t="s">
        <v>1740</v>
      </c>
      <c r="V1116">
        <v>77000000</v>
      </c>
      <c r="W1116">
        <v>1</v>
      </c>
      <c r="X1116" t="s">
        <v>2027</v>
      </c>
      <c r="Y1116" s="1">
        <v>110000000</v>
      </c>
      <c r="Z1116" s="1">
        <v>70</v>
      </c>
      <c r="AA1116" t="s">
        <v>81</v>
      </c>
      <c r="AB1116" t="s">
        <v>124</v>
      </c>
      <c r="AC1116">
        <v>240</v>
      </c>
      <c r="AD1116" t="s">
        <v>89</v>
      </c>
      <c r="AE1116" t="s">
        <v>84</v>
      </c>
      <c r="AF1116" t="s">
        <v>82</v>
      </c>
      <c r="AG1116" t="s">
        <v>381</v>
      </c>
      <c r="AH1116" t="s">
        <v>42</v>
      </c>
    </row>
    <row r="1117" spans="1:34" x14ac:dyDescent="0.25">
      <c r="A1117" t="s">
        <v>33</v>
      </c>
      <c r="B1117" t="s">
        <v>34</v>
      </c>
      <c r="C1117">
        <v>4077</v>
      </c>
      <c r="D1117" t="s">
        <v>73</v>
      </c>
      <c r="E1117">
        <v>26</v>
      </c>
      <c r="F1117" t="s">
        <v>74</v>
      </c>
      <c r="G1117" t="s">
        <v>74</v>
      </c>
      <c r="H1117" t="s">
        <v>75</v>
      </c>
      <c r="I1117">
        <v>20191230</v>
      </c>
      <c r="K1117" s="1">
        <v>1497000</v>
      </c>
      <c r="L1117" t="s">
        <v>76</v>
      </c>
      <c r="M1117" t="s">
        <v>77</v>
      </c>
      <c r="N1117" t="s">
        <v>85</v>
      </c>
      <c r="O1117" t="s">
        <v>36</v>
      </c>
      <c r="P1117" t="s">
        <v>36</v>
      </c>
      <c r="Q1117" t="s">
        <v>37</v>
      </c>
      <c r="R1117" s="1">
        <v>1497000</v>
      </c>
      <c r="S1117">
        <v>0</v>
      </c>
      <c r="T1117" s="1">
        <v>30000000</v>
      </c>
      <c r="U1117" t="s">
        <v>742</v>
      </c>
      <c r="V1117">
        <v>30000000</v>
      </c>
      <c r="W1117">
        <v>1</v>
      </c>
      <c r="X1117" t="s">
        <v>3141</v>
      </c>
      <c r="Y1117" s="1">
        <v>111500000</v>
      </c>
      <c r="Z1117" s="1">
        <v>26.91</v>
      </c>
      <c r="AA1117" t="s">
        <v>81</v>
      </c>
      <c r="AB1117" t="s">
        <v>82</v>
      </c>
      <c r="AC1117">
        <v>120</v>
      </c>
      <c r="AD1117" t="s">
        <v>132</v>
      </c>
      <c r="AE1117" t="s">
        <v>41</v>
      </c>
      <c r="AF1117" t="s">
        <v>82</v>
      </c>
      <c r="AG1117" t="s">
        <v>718</v>
      </c>
      <c r="AH1117" t="s">
        <v>54</v>
      </c>
    </row>
    <row r="1118" spans="1:34" x14ac:dyDescent="0.25">
      <c r="A1118" t="s">
        <v>33</v>
      </c>
      <c r="B1118" t="s">
        <v>34</v>
      </c>
      <c r="C1118">
        <v>4757</v>
      </c>
      <c r="D1118" t="s">
        <v>333</v>
      </c>
      <c r="E1118">
        <v>26</v>
      </c>
      <c r="F1118" t="s">
        <v>74</v>
      </c>
      <c r="G1118" t="s">
        <v>74</v>
      </c>
      <c r="H1118" t="s">
        <v>75</v>
      </c>
      <c r="I1118">
        <v>20190714</v>
      </c>
      <c r="J1118" t="s">
        <v>111</v>
      </c>
      <c r="K1118" s="1">
        <v>1500000</v>
      </c>
      <c r="L1118" t="s">
        <v>76</v>
      </c>
      <c r="M1118" t="s">
        <v>77</v>
      </c>
      <c r="N1118" t="s">
        <v>85</v>
      </c>
      <c r="O1118" t="s">
        <v>36</v>
      </c>
      <c r="P1118" t="s">
        <v>36</v>
      </c>
      <c r="Q1118" t="s">
        <v>37</v>
      </c>
      <c r="R1118" s="1">
        <v>1500000</v>
      </c>
      <c r="S1118">
        <v>140043</v>
      </c>
      <c r="T1118" s="1">
        <v>80000000</v>
      </c>
      <c r="U1118" t="s">
        <v>103</v>
      </c>
      <c r="V1118">
        <v>0</v>
      </c>
      <c r="W1118">
        <v>0</v>
      </c>
      <c r="X1118" t="s">
        <v>2242</v>
      </c>
      <c r="Y1118" s="1">
        <v>14777002</v>
      </c>
      <c r="Z1118" s="1">
        <v>84.41</v>
      </c>
      <c r="AA1118" t="s">
        <v>81</v>
      </c>
      <c r="AB1118" t="s">
        <v>82</v>
      </c>
      <c r="AC1118">
        <v>240</v>
      </c>
      <c r="AD1118" t="s">
        <v>83</v>
      </c>
      <c r="AE1118" t="s">
        <v>41</v>
      </c>
      <c r="AG1118" t="s">
        <v>1651</v>
      </c>
      <c r="AH1118" t="s">
        <v>42</v>
      </c>
    </row>
    <row r="1119" spans="1:34" x14ac:dyDescent="0.25">
      <c r="A1119" t="s">
        <v>33</v>
      </c>
      <c r="B1119" t="s">
        <v>34</v>
      </c>
      <c r="C1119">
        <v>4823</v>
      </c>
      <c r="D1119" t="s">
        <v>370</v>
      </c>
      <c r="E1119">
        <v>26</v>
      </c>
      <c r="F1119" t="s">
        <v>74</v>
      </c>
      <c r="G1119" t="s">
        <v>74</v>
      </c>
      <c r="H1119" t="s">
        <v>75</v>
      </c>
      <c r="I1119">
        <v>20190606</v>
      </c>
      <c r="K1119" s="1">
        <v>2081000</v>
      </c>
      <c r="L1119" t="s">
        <v>130</v>
      </c>
      <c r="M1119" t="s">
        <v>77</v>
      </c>
      <c r="N1119" t="s">
        <v>251</v>
      </c>
      <c r="O1119" t="s">
        <v>36</v>
      </c>
      <c r="P1119" t="s">
        <v>36</v>
      </c>
      <c r="Q1119" t="s">
        <v>37</v>
      </c>
      <c r="R1119" s="1">
        <v>2081548</v>
      </c>
      <c r="S1119">
        <v>6894</v>
      </c>
      <c r="T1119" s="1">
        <v>50000000</v>
      </c>
      <c r="V1119">
        <v>50000000</v>
      </c>
      <c r="W1119">
        <v>1</v>
      </c>
      <c r="X1119" t="s">
        <v>2027</v>
      </c>
      <c r="Y1119" s="1">
        <v>100000000</v>
      </c>
      <c r="Z1119" s="1">
        <v>50</v>
      </c>
      <c r="AA1119" t="s">
        <v>81</v>
      </c>
      <c r="AB1119" t="s">
        <v>82</v>
      </c>
      <c r="AC1119">
        <v>180</v>
      </c>
      <c r="AD1119" t="s">
        <v>93</v>
      </c>
      <c r="AE1119" t="s">
        <v>41</v>
      </c>
      <c r="AG1119" t="s">
        <v>2049</v>
      </c>
      <c r="AH1119" t="s">
        <v>42</v>
      </c>
    </row>
    <row r="1120" spans="1:34" x14ac:dyDescent="0.25">
      <c r="A1120" t="s">
        <v>33</v>
      </c>
      <c r="B1120" t="s">
        <v>34</v>
      </c>
      <c r="C1120">
        <v>4518</v>
      </c>
      <c r="D1120" t="s">
        <v>168</v>
      </c>
      <c r="E1120">
        <v>26</v>
      </c>
      <c r="F1120" t="s">
        <v>74</v>
      </c>
      <c r="G1120" t="s">
        <v>74</v>
      </c>
      <c r="H1120" t="s">
        <v>75</v>
      </c>
      <c r="I1120">
        <v>20190521</v>
      </c>
      <c r="K1120" s="1">
        <v>2200000</v>
      </c>
      <c r="L1120" t="s">
        <v>76</v>
      </c>
      <c r="M1120" t="s">
        <v>97</v>
      </c>
      <c r="N1120" t="s">
        <v>85</v>
      </c>
      <c r="O1120" t="s">
        <v>36</v>
      </c>
      <c r="P1120" t="s">
        <v>36</v>
      </c>
      <c r="Q1120" t="s">
        <v>37</v>
      </c>
      <c r="R1120" s="1">
        <v>2200000</v>
      </c>
      <c r="S1120">
        <v>84275</v>
      </c>
      <c r="T1120" s="1">
        <v>83020000</v>
      </c>
      <c r="U1120" t="s">
        <v>126</v>
      </c>
      <c r="V1120">
        <v>83020000</v>
      </c>
      <c r="W1120">
        <v>1</v>
      </c>
      <c r="X1120" t="s">
        <v>1812</v>
      </c>
      <c r="Y1120" s="1">
        <v>118600000</v>
      </c>
      <c r="Z1120" s="1">
        <v>70</v>
      </c>
      <c r="AA1120" t="s">
        <v>81</v>
      </c>
      <c r="AB1120" t="s">
        <v>82</v>
      </c>
      <c r="AC1120">
        <v>240</v>
      </c>
      <c r="AD1120" t="s">
        <v>344</v>
      </c>
      <c r="AE1120" t="s">
        <v>41</v>
      </c>
      <c r="AG1120" t="s">
        <v>871</v>
      </c>
      <c r="AH1120" t="s">
        <v>54</v>
      </c>
    </row>
    <row r="1121" spans="1:34" x14ac:dyDescent="0.25">
      <c r="A1121" t="s">
        <v>33</v>
      </c>
      <c r="B1121" t="s">
        <v>34</v>
      </c>
      <c r="C1121">
        <v>82</v>
      </c>
      <c r="D1121" t="s">
        <v>281</v>
      </c>
      <c r="E1121">
        <v>26</v>
      </c>
      <c r="F1121" t="s">
        <v>74</v>
      </c>
      <c r="G1121" t="s">
        <v>74</v>
      </c>
      <c r="H1121" t="s">
        <v>75</v>
      </c>
      <c r="I1121">
        <v>20191203</v>
      </c>
      <c r="K1121" s="1">
        <v>2180000</v>
      </c>
      <c r="L1121" t="s">
        <v>76</v>
      </c>
      <c r="M1121" t="s">
        <v>77</v>
      </c>
      <c r="N1121" t="s">
        <v>85</v>
      </c>
      <c r="O1121" t="s">
        <v>36</v>
      </c>
      <c r="P1121" t="s">
        <v>36</v>
      </c>
      <c r="Q1121" t="s">
        <v>37</v>
      </c>
      <c r="R1121" s="1">
        <v>2180000</v>
      </c>
      <c r="S1121">
        <v>340256</v>
      </c>
      <c r="T1121" s="1">
        <v>46000000</v>
      </c>
      <c r="U1121" t="s">
        <v>695</v>
      </c>
      <c r="V1121">
        <v>46000000</v>
      </c>
      <c r="W1121">
        <v>1</v>
      </c>
      <c r="X1121" t="s">
        <v>3141</v>
      </c>
      <c r="Y1121" s="1">
        <v>81500000</v>
      </c>
      <c r="Z1121" s="1">
        <v>56.44</v>
      </c>
      <c r="AA1121" t="s">
        <v>81</v>
      </c>
      <c r="AB1121" t="s">
        <v>82</v>
      </c>
      <c r="AC1121">
        <v>240</v>
      </c>
      <c r="AD1121" t="s">
        <v>93</v>
      </c>
      <c r="AE1121" t="s">
        <v>41</v>
      </c>
      <c r="AF1121" t="s">
        <v>82</v>
      </c>
      <c r="AG1121" t="s">
        <v>694</v>
      </c>
      <c r="AH1121" t="s">
        <v>54</v>
      </c>
    </row>
    <row r="1122" spans="1:34" x14ac:dyDescent="0.25">
      <c r="A1122" t="s">
        <v>33</v>
      </c>
      <c r="B1122" t="s">
        <v>34</v>
      </c>
      <c r="C1122">
        <v>4077</v>
      </c>
      <c r="D1122" t="s">
        <v>73</v>
      </c>
      <c r="E1122">
        <v>25</v>
      </c>
      <c r="F1122" t="s">
        <v>74</v>
      </c>
      <c r="G1122" t="s">
        <v>74</v>
      </c>
      <c r="H1122" t="s">
        <v>75</v>
      </c>
      <c r="I1122">
        <v>20190517</v>
      </c>
      <c r="K1122" s="1">
        <v>2915543</v>
      </c>
      <c r="L1122" t="s">
        <v>76</v>
      </c>
      <c r="M1122" t="s">
        <v>97</v>
      </c>
      <c r="N1122" t="s">
        <v>85</v>
      </c>
      <c r="O1122" t="s">
        <v>36</v>
      </c>
      <c r="P1122" t="s">
        <v>36</v>
      </c>
      <c r="Q1122" t="s">
        <v>37</v>
      </c>
      <c r="R1122" s="1">
        <v>2915543</v>
      </c>
      <c r="S1122">
        <v>69628</v>
      </c>
      <c r="T1122" s="1">
        <v>70000000</v>
      </c>
      <c r="U1122" t="s">
        <v>71</v>
      </c>
      <c r="V1122">
        <v>70000000</v>
      </c>
      <c r="W1122">
        <v>1</v>
      </c>
      <c r="X1122" t="s">
        <v>1812</v>
      </c>
      <c r="Y1122" s="1">
        <v>140000000</v>
      </c>
      <c r="Z1122" s="1">
        <v>50</v>
      </c>
      <c r="AA1122" t="s">
        <v>81</v>
      </c>
      <c r="AB1122" t="s">
        <v>82</v>
      </c>
      <c r="AC1122">
        <v>180</v>
      </c>
      <c r="AD1122" t="s">
        <v>93</v>
      </c>
      <c r="AE1122" t="s">
        <v>41</v>
      </c>
      <c r="AG1122" t="s">
        <v>257</v>
      </c>
      <c r="AH1122" t="s">
        <v>42</v>
      </c>
    </row>
    <row r="1123" spans="1:34" x14ac:dyDescent="0.25">
      <c r="A1123" t="s">
        <v>33</v>
      </c>
      <c r="B1123" t="s">
        <v>34</v>
      </c>
      <c r="C1123">
        <v>4077</v>
      </c>
      <c r="D1123" t="s">
        <v>73</v>
      </c>
      <c r="E1123">
        <v>25</v>
      </c>
      <c r="F1123" t="s">
        <v>74</v>
      </c>
      <c r="G1123" t="s">
        <v>74</v>
      </c>
      <c r="H1123" t="s">
        <v>75</v>
      </c>
      <c r="I1123">
        <v>20191115</v>
      </c>
      <c r="K1123" s="1">
        <v>2000000</v>
      </c>
      <c r="L1123" t="s">
        <v>76</v>
      </c>
      <c r="M1123" t="s">
        <v>77</v>
      </c>
      <c r="N1123" t="s">
        <v>85</v>
      </c>
      <c r="O1123" t="s">
        <v>36</v>
      </c>
      <c r="P1123" t="s">
        <v>36</v>
      </c>
      <c r="Q1123" t="s">
        <v>37</v>
      </c>
      <c r="R1123" s="1">
        <v>2000000</v>
      </c>
      <c r="S1123">
        <v>21613</v>
      </c>
      <c r="T1123" s="1">
        <v>56500000</v>
      </c>
      <c r="U1123" t="s">
        <v>71</v>
      </c>
      <c r="V1123">
        <v>56500000</v>
      </c>
      <c r="W1123">
        <v>1</v>
      </c>
      <c r="X1123" t="s">
        <v>3021</v>
      </c>
      <c r="Y1123" s="1">
        <v>140000000</v>
      </c>
      <c r="Z1123" s="1">
        <v>40.36</v>
      </c>
      <c r="AA1123" t="s">
        <v>81</v>
      </c>
      <c r="AB1123" t="s">
        <v>82</v>
      </c>
      <c r="AC1123">
        <v>240</v>
      </c>
      <c r="AD1123" t="s">
        <v>93</v>
      </c>
      <c r="AE1123" t="s">
        <v>41</v>
      </c>
      <c r="AG1123" t="s">
        <v>257</v>
      </c>
      <c r="AH1123" t="s">
        <v>54</v>
      </c>
    </row>
    <row r="1124" spans="1:34" x14ac:dyDescent="0.25">
      <c r="A1124" t="s">
        <v>33</v>
      </c>
      <c r="B1124" t="s">
        <v>34</v>
      </c>
      <c r="C1124">
        <v>46</v>
      </c>
      <c r="D1124" t="s">
        <v>214</v>
      </c>
      <c r="E1124">
        <v>25</v>
      </c>
      <c r="F1124" t="s">
        <v>74</v>
      </c>
      <c r="G1124" t="s">
        <v>74</v>
      </c>
      <c r="H1124" t="s">
        <v>75</v>
      </c>
      <c r="I1124">
        <v>20190722</v>
      </c>
      <c r="K1124" s="1">
        <v>2700000</v>
      </c>
      <c r="L1124" t="s">
        <v>76</v>
      </c>
      <c r="M1124" t="s">
        <v>77</v>
      </c>
      <c r="N1124" t="s">
        <v>85</v>
      </c>
      <c r="O1124" t="s">
        <v>36</v>
      </c>
      <c r="P1124" t="s">
        <v>36</v>
      </c>
      <c r="Q1124" t="s">
        <v>37</v>
      </c>
      <c r="R1124" s="1">
        <v>2700000</v>
      </c>
      <c r="S1124">
        <v>468021</v>
      </c>
      <c r="T1124" s="1">
        <v>74300000</v>
      </c>
      <c r="U1124" t="s">
        <v>618</v>
      </c>
      <c r="V1124">
        <v>74300000</v>
      </c>
      <c r="W1124">
        <v>1</v>
      </c>
      <c r="X1124" t="s">
        <v>2242</v>
      </c>
      <c r="Y1124" s="1">
        <v>114200000</v>
      </c>
      <c r="Z1124" s="1">
        <v>65.06</v>
      </c>
      <c r="AA1124" t="s">
        <v>81</v>
      </c>
      <c r="AB1124" t="s">
        <v>82</v>
      </c>
      <c r="AC1124">
        <v>240</v>
      </c>
      <c r="AD1124" t="s">
        <v>93</v>
      </c>
      <c r="AE1124" t="s">
        <v>41</v>
      </c>
      <c r="AG1124" t="s">
        <v>776</v>
      </c>
      <c r="AH1124" t="s">
        <v>42</v>
      </c>
    </row>
    <row r="1125" spans="1:34" x14ac:dyDescent="0.25">
      <c r="A1125" t="s">
        <v>33</v>
      </c>
      <c r="B1125" t="s">
        <v>34</v>
      </c>
      <c r="C1125">
        <v>4077</v>
      </c>
      <c r="D1125" t="s">
        <v>73</v>
      </c>
      <c r="E1125">
        <v>25</v>
      </c>
      <c r="F1125" t="s">
        <v>74</v>
      </c>
      <c r="G1125" t="s">
        <v>74</v>
      </c>
      <c r="H1125" t="s">
        <v>538</v>
      </c>
      <c r="I1125">
        <v>20190723</v>
      </c>
      <c r="K1125" s="1">
        <v>1532000</v>
      </c>
      <c r="L1125" t="s">
        <v>76</v>
      </c>
      <c r="M1125" t="s">
        <v>77</v>
      </c>
      <c r="N1125" t="s">
        <v>78</v>
      </c>
      <c r="O1125" t="s">
        <v>36</v>
      </c>
      <c r="P1125" t="s">
        <v>36</v>
      </c>
      <c r="Q1125" t="s">
        <v>37</v>
      </c>
      <c r="R1125" s="1">
        <v>1532000</v>
      </c>
      <c r="S1125">
        <v>51490</v>
      </c>
      <c r="T1125" s="1">
        <v>63000000</v>
      </c>
      <c r="U1125" t="s">
        <v>824</v>
      </c>
      <c r="V1125">
        <v>63000000</v>
      </c>
      <c r="W1125">
        <v>1</v>
      </c>
      <c r="X1125" t="s">
        <v>2242</v>
      </c>
      <c r="Y1125" s="1">
        <v>106000000</v>
      </c>
      <c r="Z1125" s="1">
        <v>59.43</v>
      </c>
      <c r="AA1125" t="s">
        <v>81</v>
      </c>
      <c r="AB1125" t="s">
        <v>82</v>
      </c>
      <c r="AC1125">
        <v>360</v>
      </c>
      <c r="AD1125" t="s">
        <v>83</v>
      </c>
      <c r="AE1125" t="s">
        <v>84</v>
      </c>
      <c r="AF1125" t="s">
        <v>82</v>
      </c>
      <c r="AG1125" t="s">
        <v>346</v>
      </c>
      <c r="AH1125" t="s">
        <v>54</v>
      </c>
    </row>
    <row r="1126" spans="1:34" x14ac:dyDescent="0.25">
      <c r="A1126" t="s">
        <v>33</v>
      </c>
      <c r="B1126" t="s">
        <v>34</v>
      </c>
      <c r="C1126">
        <v>18</v>
      </c>
      <c r="D1126" t="s">
        <v>1818</v>
      </c>
      <c r="E1126">
        <v>25</v>
      </c>
      <c r="F1126" t="s">
        <v>74</v>
      </c>
      <c r="G1126" t="s">
        <v>74</v>
      </c>
      <c r="H1126" t="s">
        <v>218</v>
      </c>
      <c r="I1126">
        <v>20190924</v>
      </c>
      <c r="K1126" s="1">
        <v>10858000</v>
      </c>
      <c r="L1126" t="s">
        <v>76</v>
      </c>
      <c r="M1126" t="s">
        <v>97</v>
      </c>
      <c r="N1126" t="s">
        <v>149</v>
      </c>
      <c r="O1126" t="s">
        <v>44</v>
      </c>
      <c r="P1126" t="s">
        <v>44</v>
      </c>
      <c r="Q1126" t="s">
        <v>37</v>
      </c>
      <c r="R1126" s="1">
        <v>11300000</v>
      </c>
      <c r="S1126">
        <v>4767117</v>
      </c>
      <c r="T1126" s="1">
        <v>345200000</v>
      </c>
      <c r="V1126">
        <v>345200000</v>
      </c>
      <c r="W1126">
        <v>1</v>
      </c>
      <c r="X1126" t="s">
        <v>2709</v>
      </c>
      <c r="Y1126" s="1">
        <v>460000000</v>
      </c>
      <c r="Z1126" s="1">
        <v>75.040000000000006</v>
      </c>
      <c r="AA1126" t="s">
        <v>81</v>
      </c>
      <c r="AB1126" t="s">
        <v>82</v>
      </c>
      <c r="AC1126">
        <v>240</v>
      </c>
      <c r="AD1126" t="s">
        <v>93</v>
      </c>
      <c r="AE1126" t="s">
        <v>151</v>
      </c>
      <c r="AG1126" t="s">
        <v>2837</v>
      </c>
      <c r="AH1126" t="s">
        <v>42</v>
      </c>
    </row>
    <row r="1127" spans="1:34" x14ac:dyDescent="0.25">
      <c r="A1127" t="s">
        <v>33</v>
      </c>
      <c r="B1127" t="s">
        <v>34</v>
      </c>
      <c r="C1127">
        <v>4077</v>
      </c>
      <c r="D1127" t="s">
        <v>73</v>
      </c>
      <c r="E1127">
        <v>25</v>
      </c>
      <c r="F1127" t="s">
        <v>74</v>
      </c>
      <c r="G1127" t="s">
        <v>74</v>
      </c>
      <c r="H1127" t="s">
        <v>75</v>
      </c>
      <c r="I1127">
        <v>20191230</v>
      </c>
      <c r="K1127" s="1">
        <v>3244000</v>
      </c>
      <c r="L1127" t="s">
        <v>76</v>
      </c>
      <c r="M1127" t="s">
        <v>77</v>
      </c>
      <c r="N1127" t="s">
        <v>85</v>
      </c>
      <c r="O1127" t="s">
        <v>36</v>
      </c>
      <c r="P1127" t="s">
        <v>36</v>
      </c>
      <c r="Q1127" t="s">
        <v>37</v>
      </c>
      <c r="R1127" s="1">
        <v>3244000</v>
      </c>
      <c r="S1127">
        <v>112942</v>
      </c>
      <c r="T1127" s="1">
        <v>89400000</v>
      </c>
      <c r="U1127" t="s">
        <v>103</v>
      </c>
      <c r="V1127">
        <v>89400000</v>
      </c>
      <c r="W1127">
        <v>1</v>
      </c>
      <c r="X1127" t="s">
        <v>3141</v>
      </c>
      <c r="Y1127" s="1">
        <v>112137680</v>
      </c>
      <c r="Z1127" s="1">
        <v>79.72</v>
      </c>
      <c r="AA1127" t="s">
        <v>81</v>
      </c>
      <c r="AB1127" t="s">
        <v>82</v>
      </c>
      <c r="AC1127">
        <v>240</v>
      </c>
      <c r="AD1127" t="s">
        <v>411</v>
      </c>
      <c r="AE1127" t="s">
        <v>41</v>
      </c>
      <c r="AG1127" t="s">
        <v>1909</v>
      </c>
      <c r="AH1127" t="s">
        <v>54</v>
      </c>
    </row>
    <row r="1128" spans="1:34" x14ac:dyDescent="0.25">
      <c r="A1128" t="s">
        <v>33</v>
      </c>
      <c r="B1128" t="s">
        <v>34</v>
      </c>
      <c r="C1128">
        <v>45</v>
      </c>
      <c r="D1128" t="s">
        <v>47</v>
      </c>
      <c r="E1128">
        <v>25</v>
      </c>
      <c r="F1128" t="s">
        <v>74</v>
      </c>
      <c r="G1128" t="s">
        <v>74</v>
      </c>
      <c r="H1128" t="s">
        <v>75</v>
      </c>
      <c r="I1128">
        <v>20190117</v>
      </c>
      <c r="K1128" s="1">
        <v>2184622</v>
      </c>
      <c r="L1128" t="s">
        <v>76</v>
      </c>
      <c r="M1128" t="s">
        <v>97</v>
      </c>
      <c r="N1128" t="s">
        <v>78</v>
      </c>
      <c r="O1128" t="s">
        <v>36</v>
      </c>
      <c r="P1128" t="s">
        <v>36</v>
      </c>
      <c r="Q1128" t="s">
        <v>37</v>
      </c>
      <c r="R1128" s="1">
        <v>2184622</v>
      </c>
      <c r="S1128">
        <v>371211</v>
      </c>
      <c r="T1128" s="1">
        <v>63700000</v>
      </c>
      <c r="U1128" t="s">
        <v>71</v>
      </c>
      <c r="V1128">
        <v>63700000</v>
      </c>
      <c r="W1128">
        <v>1</v>
      </c>
      <c r="X1128" t="s">
        <v>39</v>
      </c>
      <c r="Y1128" s="1">
        <v>104175461</v>
      </c>
      <c r="Z1128" s="1">
        <v>61.15</v>
      </c>
      <c r="AA1128" t="s">
        <v>81</v>
      </c>
      <c r="AB1128" t="s">
        <v>82</v>
      </c>
      <c r="AC1128">
        <v>360</v>
      </c>
      <c r="AD1128" t="s">
        <v>376</v>
      </c>
      <c r="AE1128" t="s">
        <v>84</v>
      </c>
      <c r="AG1128" t="s">
        <v>829</v>
      </c>
      <c r="AH1128" t="s">
        <v>42</v>
      </c>
    </row>
    <row r="1129" spans="1:34" x14ac:dyDescent="0.25">
      <c r="A1129" t="s">
        <v>33</v>
      </c>
      <c r="B1129" t="s">
        <v>34</v>
      </c>
      <c r="C1129">
        <v>4077</v>
      </c>
      <c r="D1129" t="s">
        <v>73</v>
      </c>
      <c r="E1129">
        <v>25</v>
      </c>
      <c r="F1129" t="s">
        <v>74</v>
      </c>
      <c r="G1129" t="s">
        <v>74</v>
      </c>
      <c r="H1129" t="s">
        <v>75</v>
      </c>
      <c r="I1129">
        <v>20191204</v>
      </c>
      <c r="K1129" s="1">
        <v>1580000</v>
      </c>
      <c r="L1129" t="s">
        <v>76</v>
      </c>
      <c r="M1129" t="s">
        <v>77</v>
      </c>
      <c r="N1129" t="s">
        <v>78</v>
      </c>
      <c r="O1129" t="s">
        <v>36</v>
      </c>
      <c r="P1129" t="s">
        <v>36</v>
      </c>
      <c r="Q1129" t="s">
        <v>37</v>
      </c>
      <c r="R1129" s="1">
        <v>1580000</v>
      </c>
      <c r="S1129">
        <v>5145</v>
      </c>
      <c r="T1129" s="1">
        <v>62000000</v>
      </c>
      <c r="U1129" t="s">
        <v>221</v>
      </c>
      <c r="V1129">
        <v>62000000</v>
      </c>
      <c r="W1129">
        <v>1</v>
      </c>
      <c r="X1129" t="s">
        <v>3141</v>
      </c>
      <c r="Y1129" s="1">
        <v>122000000</v>
      </c>
      <c r="Z1129" s="1">
        <v>50.82</v>
      </c>
      <c r="AA1129" t="s">
        <v>81</v>
      </c>
      <c r="AB1129" t="s">
        <v>82</v>
      </c>
      <c r="AC1129">
        <v>360</v>
      </c>
      <c r="AD1129" t="s">
        <v>411</v>
      </c>
      <c r="AE1129" t="s">
        <v>84</v>
      </c>
      <c r="AF1129" t="s">
        <v>82</v>
      </c>
      <c r="AG1129" t="s">
        <v>724</v>
      </c>
      <c r="AH1129" t="s">
        <v>42</v>
      </c>
    </row>
    <row r="1130" spans="1:34" x14ac:dyDescent="0.25">
      <c r="A1130" t="s">
        <v>33</v>
      </c>
      <c r="B1130" t="s">
        <v>34</v>
      </c>
      <c r="C1130">
        <v>4077</v>
      </c>
      <c r="D1130" t="s">
        <v>73</v>
      </c>
      <c r="E1130">
        <v>25</v>
      </c>
      <c r="F1130" t="s">
        <v>74</v>
      </c>
      <c r="G1130" t="s">
        <v>74</v>
      </c>
      <c r="H1130" t="s">
        <v>75</v>
      </c>
      <c r="I1130">
        <v>20191029</v>
      </c>
      <c r="K1130" s="1">
        <v>3312000</v>
      </c>
      <c r="L1130" t="s">
        <v>76</v>
      </c>
      <c r="M1130" t="s">
        <v>77</v>
      </c>
      <c r="N1130" t="s">
        <v>78</v>
      </c>
      <c r="O1130" t="s">
        <v>36</v>
      </c>
      <c r="P1130" t="s">
        <v>36</v>
      </c>
      <c r="Q1130" t="s">
        <v>37</v>
      </c>
      <c r="R1130" s="1">
        <v>3312000</v>
      </c>
      <c r="S1130">
        <v>1186448</v>
      </c>
      <c r="T1130" s="1">
        <v>103600000</v>
      </c>
      <c r="U1130" t="s">
        <v>71</v>
      </c>
      <c r="V1130">
        <v>103600000</v>
      </c>
      <c r="W1130">
        <v>1</v>
      </c>
      <c r="X1130" t="s">
        <v>2883</v>
      </c>
      <c r="Y1130" s="1">
        <v>148000000</v>
      </c>
      <c r="Z1130" s="1">
        <v>70</v>
      </c>
      <c r="AA1130" t="s">
        <v>81</v>
      </c>
      <c r="AB1130" t="s">
        <v>82</v>
      </c>
      <c r="AC1130">
        <v>360</v>
      </c>
      <c r="AD1130" t="s">
        <v>93</v>
      </c>
      <c r="AE1130" t="s">
        <v>84</v>
      </c>
      <c r="AG1130" t="s">
        <v>638</v>
      </c>
      <c r="AH1130" t="s">
        <v>42</v>
      </c>
    </row>
    <row r="1131" spans="1:34" x14ac:dyDescent="0.25">
      <c r="A1131" t="s">
        <v>33</v>
      </c>
      <c r="B1131" t="s">
        <v>34</v>
      </c>
      <c r="C1131">
        <v>4077</v>
      </c>
      <c r="D1131" t="s">
        <v>73</v>
      </c>
      <c r="E1131">
        <v>25</v>
      </c>
      <c r="F1131" t="s">
        <v>74</v>
      </c>
      <c r="G1131" t="s">
        <v>74</v>
      </c>
      <c r="H1131" t="s">
        <v>75</v>
      </c>
      <c r="I1131">
        <v>20190130</v>
      </c>
      <c r="K1131" s="1">
        <v>1846000</v>
      </c>
      <c r="L1131" t="s">
        <v>76</v>
      </c>
      <c r="M1131" t="s">
        <v>77</v>
      </c>
      <c r="N1131" t="s">
        <v>78</v>
      </c>
      <c r="O1131" t="s">
        <v>36</v>
      </c>
      <c r="P1131" t="s">
        <v>36</v>
      </c>
      <c r="Q1131" t="s">
        <v>37</v>
      </c>
      <c r="R1131" s="1">
        <v>1846000</v>
      </c>
      <c r="S1131">
        <v>47000</v>
      </c>
      <c r="T1131" s="1">
        <v>53000000</v>
      </c>
      <c r="U1131" t="s">
        <v>103</v>
      </c>
      <c r="V1131">
        <v>53000000</v>
      </c>
      <c r="W1131">
        <v>1</v>
      </c>
      <c r="X1131" t="s">
        <v>39</v>
      </c>
      <c r="Y1131" s="1">
        <v>90000000</v>
      </c>
      <c r="Z1131" s="1">
        <v>58.89</v>
      </c>
      <c r="AA1131" t="s">
        <v>81</v>
      </c>
      <c r="AB1131" t="s">
        <v>82</v>
      </c>
      <c r="AC1131">
        <v>180</v>
      </c>
      <c r="AD1131" t="s">
        <v>83</v>
      </c>
      <c r="AE1131" t="s">
        <v>84</v>
      </c>
      <c r="AF1131" t="s">
        <v>124</v>
      </c>
      <c r="AG1131" t="s">
        <v>104</v>
      </c>
      <c r="AH1131" t="s">
        <v>54</v>
      </c>
    </row>
    <row r="1132" spans="1:34" x14ac:dyDescent="0.25">
      <c r="A1132" t="s">
        <v>33</v>
      </c>
      <c r="B1132" t="s">
        <v>34</v>
      </c>
      <c r="C1132">
        <v>4661</v>
      </c>
      <c r="D1132" t="s">
        <v>422</v>
      </c>
      <c r="E1132">
        <v>25</v>
      </c>
      <c r="F1132" t="s">
        <v>74</v>
      </c>
      <c r="G1132" t="s">
        <v>74</v>
      </c>
      <c r="H1132" t="s">
        <v>75</v>
      </c>
      <c r="I1132">
        <v>20190415</v>
      </c>
      <c r="K1132" s="1">
        <v>2903000</v>
      </c>
      <c r="L1132" t="s">
        <v>130</v>
      </c>
      <c r="M1132" t="s">
        <v>97</v>
      </c>
      <c r="N1132" t="s">
        <v>149</v>
      </c>
      <c r="O1132" t="s">
        <v>36</v>
      </c>
      <c r="P1132" t="s">
        <v>36</v>
      </c>
      <c r="Q1132" t="s">
        <v>37</v>
      </c>
      <c r="R1132" s="1">
        <v>2903994</v>
      </c>
      <c r="S1132">
        <v>69965</v>
      </c>
      <c r="T1132" s="1">
        <v>104000000</v>
      </c>
      <c r="V1132">
        <v>104000000</v>
      </c>
      <c r="W1132">
        <v>1</v>
      </c>
      <c r="X1132" t="s">
        <v>1587</v>
      </c>
      <c r="Y1132" s="1">
        <v>130000000</v>
      </c>
      <c r="Z1132" s="1">
        <v>80</v>
      </c>
      <c r="AA1132" t="s">
        <v>81</v>
      </c>
      <c r="AB1132" t="s">
        <v>82</v>
      </c>
      <c r="AC1132">
        <v>240</v>
      </c>
      <c r="AD1132" t="s">
        <v>93</v>
      </c>
      <c r="AE1132" t="s">
        <v>241</v>
      </c>
      <c r="AG1132" t="s">
        <v>1698</v>
      </c>
      <c r="AH1132" t="s">
        <v>54</v>
      </c>
    </row>
    <row r="1133" spans="1:34" x14ac:dyDescent="0.25">
      <c r="A1133" t="s">
        <v>33</v>
      </c>
      <c r="B1133" t="s">
        <v>34</v>
      </c>
      <c r="C1133">
        <v>23</v>
      </c>
      <c r="D1133" t="s">
        <v>52</v>
      </c>
      <c r="E1133">
        <v>25</v>
      </c>
      <c r="F1133" t="s">
        <v>74</v>
      </c>
      <c r="G1133" t="s">
        <v>74</v>
      </c>
      <c r="H1133" t="s">
        <v>75</v>
      </c>
      <c r="I1133">
        <v>20190518</v>
      </c>
      <c r="K1133" s="1">
        <v>4833000</v>
      </c>
      <c r="L1133" t="s">
        <v>130</v>
      </c>
      <c r="M1133" t="s">
        <v>97</v>
      </c>
      <c r="N1133" t="s">
        <v>251</v>
      </c>
      <c r="O1133" t="s">
        <v>36</v>
      </c>
      <c r="P1133" t="s">
        <v>36</v>
      </c>
      <c r="Q1133" t="s">
        <v>37</v>
      </c>
      <c r="R1133" s="1">
        <v>5300000</v>
      </c>
      <c r="S1133">
        <v>712819</v>
      </c>
      <c r="T1133" s="1">
        <v>165000000</v>
      </c>
      <c r="V1133">
        <v>165000000</v>
      </c>
      <c r="W1133">
        <v>1</v>
      </c>
      <c r="X1133" t="s">
        <v>1812</v>
      </c>
      <c r="Y1133" s="1">
        <v>440000000</v>
      </c>
      <c r="Z1133" s="1">
        <v>37.5</v>
      </c>
      <c r="AA1133" t="s">
        <v>81</v>
      </c>
      <c r="AB1133" t="s">
        <v>82</v>
      </c>
      <c r="AC1133">
        <v>240</v>
      </c>
      <c r="AD1133" t="s">
        <v>93</v>
      </c>
      <c r="AE1133" t="s">
        <v>41</v>
      </c>
      <c r="AG1133" t="s">
        <v>1918</v>
      </c>
      <c r="AH1133" t="s">
        <v>42</v>
      </c>
    </row>
    <row r="1134" spans="1:34" x14ac:dyDescent="0.25">
      <c r="A1134" t="s">
        <v>33</v>
      </c>
      <c r="B1134" t="s">
        <v>34</v>
      </c>
      <c r="C1134">
        <v>70</v>
      </c>
      <c r="D1134" t="s">
        <v>301</v>
      </c>
      <c r="E1134">
        <v>25</v>
      </c>
      <c r="F1134" t="s">
        <v>74</v>
      </c>
      <c r="G1134" t="s">
        <v>74</v>
      </c>
      <c r="H1134" t="s">
        <v>75</v>
      </c>
      <c r="I1134">
        <v>20191008</v>
      </c>
      <c r="J1134" t="s">
        <v>96</v>
      </c>
      <c r="K1134" s="1">
        <v>8200000</v>
      </c>
      <c r="L1134" t="s">
        <v>76</v>
      </c>
      <c r="M1134" t="s">
        <v>97</v>
      </c>
      <c r="N1134" t="s">
        <v>251</v>
      </c>
      <c r="O1134" t="s">
        <v>44</v>
      </c>
      <c r="P1134" t="s">
        <v>44</v>
      </c>
      <c r="Q1134" t="s">
        <v>45</v>
      </c>
      <c r="R1134" s="1">
        <v>8200000</v>
      </c>
      <c r="S1134">
        <v>0</v>
      </c>
      <c r="T1134" s="1">
        <v>222000000</v>
      </c>
      <c r="U1134" t="s">
        <v>2915</v>
      </c>
      <c r="V1134">
        <v>0</v>
      </c>
      <c r="W1134">
        <v>0</v>
      </c>
      <c r="X1134" t="s">
        <v>2883</v>
      </c>
      <c r="Y1134" s="1">
        <v>56000001</v>
      </c>
      <c r="Z1134" s="1">
        <v>79.86</v>
      </c>
      <c r="AA1134" t="s">
        <v>81</v>
      </c>
      <c r="AB1134" t="s">
        <v>82</v>
      </c>
      <c r="AC1134">
        <v>240</v>
      </c>
      <c r="AD1134" t="s">
        <v>93</v>
      </c>
      <c r="AE1134" t="s">
        <v>41</v>
      </c>
      <c r="AG1134" t="s">
        <v>2916</v>
      </c>
      <c r="AH1134" t="s">
        <v>54</v>
      </c>
    </row>
    <row r="1135" spans="1:34" x14ac:dyDescent="0.25">
      <c r="A1135" t="s">
        <v>33</v>
      </c>
      <c r="B1135" t="s">
        <v>34</v>
      </c>
      <c r="C1135">
        <v>4077</v>
      </c>
      <c r="D1135" t="s">
        <v>73</v>
      </c>
      <c r="E1135">
        <v>25</v>
      </c>
      <c r="F1135" t="s">
        <v>74</v>
      </c>
      <c r="G1135" t="s">
        <v>74</v>
      </c>
      <c r="H1135" t="s">
        <v>75</v>
      </c>
      <c r="I1135">
        <v>20190627</v>
      </c>
      <c r="K1135" s="1">
        <v>1052799</v>
      </c>
      <c r="L1135" t="s">
        <v>76</v>
      </c>
      <c r="M1135" t="s">
        <v>77</v>
      </c>
      <c r="N1135" t="s">
        <v>78</v>
      </c>
      <c r="O1135" t="s">
        <v>36</v>
      </c>
      <c r="P1135" t="s">
        <v>36</v>
      </c>
      <c r="Q1135" t="s">
        <v>37</v>
      </c>
      <c r="R1135" s="1">
        <v>1650000</v>
      </c>
      <c r="S1135">
        <v>0</v>
      </c>
      <c r="T1135" s="1">
        <v>60000000</v>
      </c>
      <c r="U1135" t="s">
        <v>660</v>
      </c>
      <c r="V1135">
        <v>60000000</v>
      </c>
      <c r="W1135">
        <v>1</v>
      </c>
      <c r="X1135" t="s">
        <v>2027</v>
      </c>
      <c r="Y1135" s="1">
        <v>105925000</v>
      </c>
      <c r="Z1135" s="1">
        <v>56.64</v>
      </c>
      <c r="AA1135" t="s">
        <v>81</v>
      </c>
      <c r="AB1135" t="s">
        <v>82</v>
      </c>
      <c r="AC1135">
        <v>360</v>
      </c>
      <c r="AD1135" t="s">
        <v>93</v>
      </c>
      <c r="AE1135" t="s">
        <v>84</v>
      </c>
      <c r="AF1135" t="s">
        <v>124</v>
      </c>
      <c r="AG1135" t="s">
        <v>2223</v>
      </c>
      <c r="AH1135" t="s">
        <v>54</v>
      </c>
    </row>
    <row r="1136" spans="1:34" x14ac:dyDescent="0.25">
      <c r="A1136" t="s">
        <v>33</v>
      </c>
      <c r="B1136" t="s">
        <v>34</v>
      </c>
      <c r="C1136">
        <v>10</v>
      </c>
      <c r="D1136" t="s">
        <v>236</v>
      </c>
      <c r="E1136">
        <v>25</v>
      </c>
      <c r="F1136" t="s">
        <v>74</v>
      </c>
      <c r="G1136" t="s">
        <v>74</v>
      </c>
      <c r="H1136" t="s">
        <v>75</v>
      </c>
      <c r="I1136">
        <v>20190416</v>
      </c>
      <c r="K1136" s="1">
        <v>2519322</v>
      </c>
      <c r="L1136" t="s">
        <v>76</v>
      </c>
      <c r="M1136" t="s">
        <v>97</v>
      </c>
      <c r="N1136" t="s">
        <v>78</v>
      </c>
      <c r="O1136" t="s">
        <v>36</v>
      </c>
      <c r="P1136" t="s">
        <v>36</v>
      </c>
      <c r="Q1136" t="s">
        <v>37</v>
      </c>
      <c r="R1136" s="1">
        <v>2519322</v>
      </c>
      <c r="S1136">
        <v>236000</v>
      </c>
      <c r="T1136" s="1">
        <v>172000000</v>
      </c>
      <c r="U1136" t="s">
        <v>657</v>
      </c>
      <c r="V1136">
        <v>172000000</v>
      </c>
      <c r="W1136">
        <v>1</v>
      </c>
      <c r="X1136" t="s">
        <v>1587</v>
      </c>
      <c r="Y1136" s="1">
        <v>246380000</v>
      </c>
      <c r="Z1136" s="1">
        <v>69.81</v>
      </c>
      <c r="AA1136" t="s">
        <v>81</v>
      </c>
      <c r="AB1136" t="s">
        <v>82</v>
      </c>
      <c r="AC1136">
        <v>360</v>
      </c>
      <c r="AD1136" t="s">
        <v>93</v>
      </c>
      <c r="AE1136" t="s">
        <v>84</v>
      </c>
      <c r="AG1136" t="s">
        <v>1716</v>
      </c>
      <c r="AH1136" t="s">
        <v>54</v>
      </c>
    </row>
    <row r="1137" spans="1:34" x14ac:dyDescent="0.25">
      <c r="A1137" t="s">
        <v>33</v>
      </c>
      <c r="B1137" t="s">
        <v>34</v>
      </c>
      <c r="C1137">
        <v>4077</v>
      </c>
      <c r="D1137" t="s">
        <v>73</v>
      </c>
      <c r="E1137">
        <v>25</v>
      </c>
      <c r="F1137" t="s">
        <v>74</v>
      </c>
      <c r="G1137" t="s">
        <v>74</v>
      </c>
      <c r="H1137" t="s">
        <v>75</v>
      </c>
      <c r="I1137">
        <v>20191024</v>
      </c>
      <c r="K1137" s="1">
        <v>1913000</v>
      </c>
      <c r="L1137" t="s">
        <v>76</v>
      </c>
      <c r="M1137" t="s">
        <v>77</v>
      </c>
      <c r="N1137" t="s">
        <v>78</v>
      </c>
      <c r="O1137" t="s">
        <v>36</v>
      </c>
      <c r="P1137" t="s">
        <v>36</v>
      </c>
      <c r="Q1137" t="s">
        <v>37</v>
      </c>
      <c r="R1137" s="1">
        <v>1913000</v>
      </c>
      <c r="S1137">
        <v>138463</v>
      </c>
      <c r="T1137" s="1">
        <v>74000000</v>
      </c>
      <c r="U1137" t="s">
        <v>123</v>
      </c>
      <c r="V1137">
        <v>74000000</v>
      </c>
      <c r="W1137">
        <v>1</v>
      </c>
      <c r="X1137" t="s">
        <v>2883</v>
      </c>
      <c r="Y1137" s="1">
        <v>115350459</v>
      </c>
      <c r="Z1137" s="1">
        <v>64.150000000000006</v>
      </c>
      <c r="AA1137" t="s">
        <v>81</v>
      </c>
      <c r="AB1137" t="s">
        <v>82</v>
      </c>
      <c r="AC1137">
        <v>360</v>
      </c>
      <c r="AD1137" t="s">
        <v>89</v>
      </c>
      <c r="AE1137" t="s">
        <v>84</v>
      </c>
      <c r="AF1137" t="s">
        <v>82</v>
      </c>
      <c r="AG1137" t="s">
        <v>1273</v>
      </c>
      <c r="AH1137" t="s">
        <v>42</v>
      </c>
    </row>
    <row r="1138" spans="1:34" x14ac:dyDescent="0.25">
      <c r="A1138" t="s">
        <v>33</v>
      </c>
      <c r="B1138" t="s">
        <v>34</v>
      </c>
      <c r="C1138">
        <v>4077</v>
      </c>
      <c r="D1138" t="s">
        <v>73</v>
      </c>
      <c r="E1138">
        <v>25</v>
      </c>
      <c r="F1138" t="s">
        <v>74</v>
      </c>
      <c r="G1138" t="s">
        <v>74</v>
      </c>
      <c r="H1138" t="s">
        <v>75</v>
      </c>
      <c r="I1138">
        <v>20190717</v>
      </c>
      <c r="K1138" s="1">
        <v>3058902</v>
      </c>
      <c r="L1138" t="s">
        <v>76</v>
      </c>
      <c r="M1138" t="s">
        <v>77</v>
      </c>
      <c r="N1138" t="s">
        <v>78</v>
      </c>
      <c r="O1138" t="s">
        <v>36</v>
      </c>
      <c r="P1138" t="s">
        <v>36</v>
      </c>
      <c r="Q1138" t="s">
        <v>37</v>
      </c>
      <c r="R1138" s="1">
        <v>3058902</v>
      </c>
      <c r="S1138">
        <v>125880</v>
      </c>
      <c r="T1138" s="1">
        <v>98000000</v>
      </c>
      <c r="U1138" t="s">
        <v>71</v>
      </c>
      <c r="V1138">
        <v>98000000</v>
      </c>
      <c r="W1138">
        <v>1</v>
      </c>
      <c r="X1138" t="s">
        <v>2242</v>
      </c>
      <c r="Y1138" s="1">
        <v>140000000</v>
      </c>
      <c r="Z1138" s="1">
        <v>70</v>
      </c>
      <c r="AA1138" t="s">
        <v>81</v>
      </c>
      <c r="AB1138" t="s">
        <v>82</v>
      </c>
      <c r="AC1138">
        <v>240</v>
      </c>
      <c r="AD1138" t="s">
        <v>93</v>
      </c>
      <c r="AE1138" t="s">
        <v>84</v>
      </c>
      <c r="AG1138" t="s">
        <v>257</v>
      </c>
      <c r="AH1138" t="s">
        <v>54</v>
      </c>
    </row>
    <row r="1139" spans="1:34" x14ac:dyDescent="0.25">
      <c r="A1139" t="s">
        <v>33</v>
      </c>
      <c r="B1139" t="s">
        <v>34</v>
      </c>
      <c r="C1139">
        <v>80</v>
      </c>
      <c r="D1139" t="s">
        <v>404</v>
      </c>
      <c r="E1139">
        <v>25</v>
      </c>
      <c r="F1139" t="s">
        <v>74</v>
      </c>
      <c r="G1139" t="s">
        <v>74</v>
      </c>
      <c r="H1139" t="s">
        <v>75</v>
      </c>
      <c r="I1139">
        <v>20191120</v>
      </c>
      <c r="K1139" s="1">
        <v>4000000</v>
      </c>
      <c r="L1139" t="s">
        <v>76</v>
      </c>
      <c r="M1139" t="s">
        <v>97</v>
      </c>
      <c r="N1139" t="s">
        <v>85</v>
      </c>
      <c r="O1139" t="s">
        <v>36</v>
      </c>
      <c r="P1139" t="s">
        <v>36</v>
      </c>
      <c r="Q1139" t="s">
        <v>37</v>
      </c>
      <c r="R1139" s="1">
        <v>4000000</v>
      </c>
      <c r="S1139">
        <v>368691</v>
      </c>
      <c r="T1139" s="1">
        <v>221200000</v>
      </c>
      <c r="U1139" t="s">
        <v>549</v>
      </c>
      <c r="V1139">
        <v>221200000</v>
      </c>
      <c r="W1139">
        <v>1</v>
      </c>
      <c r="X1139" t="s">
        <v>3021</v>
      </c>
      <c r="Y1139" s="1">
        <v>316000000</v>
      </c>
      <c r="Z1139" s="1">
        <v>70</v>
      </c>
      <c r="AA1139" t="s">
        <v>81</v>
      </c>
      <c r="AB1139" t="s">
        <v>82</v>
      </c>
      <c r="AC1139">
        <v>240</v>
      </c>
      <c r="AD1139" t="s">
        <v>93</v>
      </c>
      <c r="AE1139" t="s">
        <v>41</v>
      </c>
      <c r="AG1139" t="s">
        <v>1016</v>
      </c>
      <c r="AH1139" t="s">
        <v>54</v>
      </c>
    </row>
    <row r="1140" spans="1:34" x14ac:dyDescent="0.25">
      <c r="A1140" t="s">
        <v>33</v>
      </c>
      <c r="B1140" t="s">
        <v>34</v>
      </c>
      <c r="C1140">
        <v>4077</v>
      </c>
      <c r="D1140" t="s">
        <v>73</v>
      </c>
      <c r="E1140">
        <v>25</v>
      </c>
      <c r="F1140" t="s">
        <v>74</v>
      </c>
      <c r="G1140" t="s">
        <v>74</v>
      </c>
      <c r="H1140" t="s">
        <v>75</v>
      </c>
      <c r="I1140">
        <v>20190623</v>
      </c>
      <c r="K1140" s="1">
        <v>900000</v>
      </c>
      <c r="L1140" t="s">
        <v>76</v>
      </c>
      <c r="M1140" t="s">
        <v>77</v>
      </c>
      <c r="N1140" t="s">
        <v>78</v>
      </c>
      <c r="O1140" t="s">
        <v>36</v>
      </c>
      <c r="P1140" t="s">
        <v>36</v>
      </c>
      <c r="Q1140" t="s">
        <v>37</v>
      </c>
      <c r="R1140" s="1">
        <v>997000</v>
      </c>
      <c r="S1140">
        <v>241000</v>
      </c>
      <c r="T1140" s="1">
        <v>55000000</v>
      </c>
      <c r="U1140" t="s">
        <v>128</v>
      </c>
      <c r="V1140">
        <v>55000000</v>
      </c>
      <c r="W1140">
        <v>1</v>
      </c>
      <c r="X1140" t="s">
        <v>2027</v>
      </c>
      <c r="Y1140" s="1">
        <v>100000000</v>
      </c>
      <c r="Z1140" s="1">
        <v>55</v>
      </c>
      <c r="AA1140" t="s">
        <v>81</v>
      </c>
      <c r="AB1140" t="s">
        <v>82</v>
      </c>
      <c r="AC1140">
        <v>360</v>
      </c>
      <c r="AD1140" t="s">
        <v>83</v>
      </c>
      <c r="AE1140" t="s">
        <v>84</v>
      </c>
      <c r="AG1140" t="s">
        <v>138</v>
      </c>
      <c r="AH1140" t="s">
        <v>54</v>
      </c>
    </row>
    <row r="1141" spans="1:34" x14ac:dyDescent="0.25">
      <c r="A1141" t="s">
        <v>33</v>
      </c>
      <c r="B1141" t="s">
        <v>34</v>
      </c>
      <c r="C1141">
        <v>4518</v>
      </c>
      <c r="D1141" t="s">
        <v>168</v>
      </c>
      <c r="E1141">
        <v>25</v>
      </c>
      <c r="F1141" t="s">
        <v>74</v>
      </c>
      <c r="G1141" t="s">
        <v>74</v>
      </c>
      <c r="H1141" t="s">
        <v>1978</v>
      </c>
      <c r="I1141">
        <v>20190618</v>
      </c>
      <c r="J1141" t="s">
        <v>105</v>
      </c>
      <c r="K1141" s="1">
        <v>2014700</v>
      </c>
      <c r="L1141" t="s">
        <v>76</v>
      </c>
      <c r="M1141" t="s">
        <v>77</v>
      </c>
      <c r="N1141" t="s">
        <v>85</v>
      </c>
      <c r="O1141" t="s">
        <v>36</v>
      </c>
      <c r="P1141" t="s">
        <v>36</v>
      </c>
      <c r="Q1141" t="s">
        <v>37</v>
      </c>
      <c r="R1141" s="1">
        <v>2014700</v>
      </c>
      <c r="S1141">
        <v>143000</v>
      </c>
      <c r="T1141" s="1">
        <v>56597170</v>
      </c>
      <c r="U1141" t="s">
        <v>71</v>
      </c>
      <c r="V1141">
        <v>0</v>
      </c>
      <c r="W1141">
        <v>0</v>
      </c>
      <c r="X1141" t="s">
        <v>2027</v>
      </c>
      <c r="Y1141" s="1">
        <v>29129831</v>
      </c>
      <c r="Z1141" s="1">
        <v>66.02</v>
      </c>
      <c r="AA1141" t="s">
        <v>81</v>
      </c>
      <c r="AB1141" t="s">
        <v>124</v>
      </c>
      <c r="AC1141">
        <v>240</v>
      </c>
      <c r="AD1141" t="s">
        <v>522</v>
      </c>
      <c r="AE1141" t="s">
        <v>41</v>
      </c>
      <c r="AF1141" t="s">
        <v>82</v>
      </c>
      <c r="AG1141" t="s">
        <v>2147</v>
      </c>
      <c r="AH1141" t="s">
        <v>54</v>
      </c>
    </row>
    <row r="1142" spans="1:34" x14ac:dyDescent="0.25">
      <c r="A1142" t="s">
        <v>33</v>
      </c>
      <c r="B1142" t="s">
        <v>34</v>
      </c>
      <c r="C1142">
        <v>16</v>
      </c>
      <c r="D1142" t="s">
        <v>170</v>
      </c>
      <c r="E1142">
        <v>25</v>
      </c>
      <c r="F1142" t="s">
        <v>74</v>
      </c>
      <c r="G1142" t="s">
        <v>74</v>
      </c>
      <c r="H1142" t="s">
        <v>75</v>
      </c>
      <c r="I1142">
        <v>20191213</v>
      </c>
      <c r="J1142" t="s">
        <v>111</v>
      </c>
      <c r="K1142" s="1">
        <v>1365002</v>
      </c>
      <c r="L1142" t="s">
        <v>76</v>
      </c>
      <c r="M1142" t="s">
        <v>77</v>
      </c>
      <c r="N1142" t="s">
        <v>85</v>
      </c>
      <c r="O1142" t="s">
        <v>36</v>
      </c>
      <c r="P1142" t="s">
        <v>36</v>
      </c>
      <c r="Q1142" t="s">
        <v>37</v>
      </c>
      <c r="R1142" s="1">
        <v>1365002</v>
      </c>
      <c r="S1142">
        <v>1047743</v>
      </c>
      <c r="T1142" s="1">
        <v>70000000</v>
      </c>
      <c r="U1142" t="s">
        <v>1740</v>
      </c>
      <c r="V1142">
        <v>0</v>
      </c>
      <c r="W1142">
        <v>0</v>
      </c>
      <c r="X1142" t="s">
        <v>3141</v>
      </c>
      <c r="Y1142" s="1">
        <v>62068934</v>
      </c>
      <c r="Z1142" s="1">
        <v>53</v>
      </c>
      <c r="AA1142" t="s">
        <v>81</v>
      </c>
      <c r="AB1142" t="s">
        <v>82</v>
      </c>
      <c r="AC1142">
        <v>240</v>
      </c>
      <c r="AD1142" t="s">
        <v>132</v>
      </c>
      <c r="AE1142" t="s">
        <v>41</v>
      </c>
      <c r="AF1142" t="s">
        <v>82</v>
      </c>
      <c r="AG1142" t="s">
        <v>3180</v>
      </c>
      <c r="AH1142" t="s">
        <v>54</v>
      </c>
    </row>
    <row r="1143" spans="1:34" x14ac:dyDescent="0.25">
      <c r="A1143" t="s">
        <v>33</v>
      </c>
      <c r="B1143" t="s">
        <v>34</v>
      </c>
      <c r="C1143">
        <v>4077</v>
      </c>
      <c r="D1143" t="s">
        <v>73</v>
      </c>
      <c r="E1143">
        <v>25</v>
      </c>
      <c r="F1143" t="s">
        <v>74</v>
      </c>
      <c r="G1143" t="s">
        <v>74</v>
      </c>
      <c r="H1143" t="s">
        <v>75</v>
      </c>
      <c r="I1143">
        <v>20190910</v>
      </c>
      <c r="J1143" t="s">
        <v>111</v>
      </c>
      <c r="K1143" s="1">
        <v>2163333</v>
      </c>
      <c r="L1143" t="s">
        <v>76</v>
      </c>
      <c r="M1143" t="s">
        <v>77</v>
      </c>
      <c r="N1143" t="s">
        <v>78</v>
      </c>
      <c r="O1143" t="s">
        <v>36</v>
      </c>
      <c r="P1143" t="s">
        <v>36</v>
      </c>
      <c r="Q1143" t="s">
        <v>37</v>
      </c>
      <c r="R1143" s="1">
        <v>2163333</v>
      </c>
      <c r="S1143">
        <v>0</v>
      </c>
      <c r="T1143" s="1">
        <v>80300000</v>
      </c>
      <c r="U1143" t="s">
        <v>71</v>
      </c>
      <c r="V1143">
        <v>0</v>
      </c>
      <c r="W1143">
        <v>0</v>
      </c>
      <c r="X1143" t="s">
        <v>2709</v>
      </c>
      <c r="Y1143" s="1">
        <v>39400001</v>
      </c>
      <c r="Z1143" s="1">
        <v>67.08</v>
      </c>
      <c r="AA1143" t="s">
        <v>81</v>
      </c>
      <c r="AB1143" t="s">
        <v>82</v>
      </c>
      <c r="AC1143">
        <v>240</v>
      </c>
      <c r="AD1143" t="s">
        <v>152</v>
      </c>
      <c r="AE1143" t="s">
        <v>84</v>
      </c>
      <c r="AG1143" t="s">
        <v>115</v>
      </c>
      <c r="AH1143" t="s">
        <v>54</v>
      </c>
    </row>
    <row r="1144" spans="1:34" x14ac:dyDescent="0.25">
      <c r="A1144" t="s">
        <v>33</v>
      </c>
      <c r="B1144" t="s">
        <v>34</v>
      </c>
      <c r="C1144">
        <v>4077</v>
      </c>
      <c r="D1144" t="s">
        <v>73</v>
      </c>
      <c r="E1144">
        <v>25</v>
      </c>
      <c r="F1144" t="s">
        <v>74</v>
      </c>
      <c r="G1144" t="s">
        <v>74</v>
      </c>
      <c r="H1144" t="s">
        <v>612</v>
      </c>
      <c r="I1144">
        <v>20191018</v>
      </c>
      <c r="K1144" s="1">
        <v>1550000</v>
      </c>
      <c r="L1144" t="s">
        <v>76</v>
      </c>
      <c r="M1144" t="s">
        <v>77</v>
      </c>
      <c r="N1144" t="s">
        <v>78</v>
      </c>
      <c r="O1144" t="s">
        <v>36</v>
      </c>
      <c r="P1144" t="s">
        <v>36</v>
      </c>
      <c r="Q1144" t="s">
        <v>37</v>
      </c>
      <c r="R1144" s="1">
        <v>1550000</v>
      </c>
      <c r="S1144">
        <v>0</v>
      </c>
      <c r="T1144" s="1">
        <v>60000000</v>
      </c>
      <c r="U1144" t="s">
        <v>1754</v>
      </c>
      <c r="V1144">
        <v>60000000</v>
      </c>
      <c r="W1144">
        <v>1</v>
      </c>
      <c r="X1144" t="s">
        <v>2883</v>
      </c>
      <c r="Y1144" s="1">
        <v>117000000</v>
      </c>
      <c r="Z1144" s="1">
        <v>51.28</v>
      </c>
      <c r="AA1144" t="s">
        <v>81</v>
      </c>
      <c r="AB1144" t="s">
        <v>82</v>
      </c>
      <c r="AC1144">
        <v>360</v>
      </c>
      <c r="AD1144" t="s">
        <v>93</v>
      </c>
      <c r="AE1144" t="s">
        <v>84</v>
      </c>
      <c r="AF1144" t="s">
        <v>82</v>
      </c>
      <c r="AG1144" t="s">
        <v>650</v>
      </c>
      <c r="AH1144" t="s">
        <v>54</v>
      </c>
    </row>
    <row r="1145" spans="1:34" x14ac:dyDescent="0.25">
      <c r="A1145" t="s">
        <v>33</v>
      </c>
      <c r="B1145" t="s">
        <v>34</v>
      </c>
      <c r="C1145">
        <v>4077</v>
      </c>
      <c r="D1145" t="s">
        <v>73</v>
      </c>
      <c r="E1145">
        <v>25</v>
      </c>
      <c r="F1145" t="s">
        <v>74</v>
      </c>
      <c r="G1145" t="s">
        <v>74</v>
      </c>
      <c r="H1145" t="s">
        <v>75</v>
      </c>
      <c r="I1145">
        <v>20190322</v>
      </c>
      <c r="K1145" s="1">
        <v>1706700</v>
      </c>
      <c r="L1145" t="s">
        <v>76</v>
      </c>
      <c r="M1145" t="s">
        <v>97</v>
      </c>
      <c r="N1145" t="s">
        <v>85</v>
      </c>
      <c r="O1145" t="s">
        <v>36</v>
      </c>
      <c r="P1145" t="s">
        <v>36</v>
      </c>
      <c r="Q1145" t="s">
        <v>37</v>
      </c>
      <c r="R1145" s="1">
        <v>1706700</v>
      </c>
      <c r="S1145">
        <v>86775</v>
      </c>
      <c r="T1145" s="1">
        <v>78700000</v>
      </c>
      <c r="U1145" t="s">
        <v>98</v>
      </c>
      <c r="V1145">
        <v>78700000</v>
      </c>
      <c r="W1145">
        <v>1</v>
      </c>
      <c r="X1145" t="s">
        <v>1359</v>
      </c>
      <c r="Y1145" s="1">
        <v>116400000</v>
      </c>
      <c r="Z1145" s="1">
        <v>67.61</v>
      </c>
      <c r="AA1145" t="s">
        <v>81</v>
      </c>
      <c r="AB1145" t="s">
        <v>82</v>
      </c>
      <c r="AC1145">
        <v>240</v>
      </c>
      <c r="AD1145" t="s">
        <v>93</v>
      </c>
      <c r="AE1145" t="s">
        <v>41</v>
      </c>
      <c r="AG1145" t="s">
        <v>350</v>
      </c>
      <c r="AH1145" t="s">
        <v>54</v>
      </c>
    </row>
    <row r="1146" spans="1:34" x14ac:dyDescent="0.25">
      <c r="A1146" t="s">
        <v>33</v>
      </c>
      <c r="B1146" t="s">
        <v>34</v>
      </c>
      <c r="C1146">
        <v>18</v>
      </c>
      <c r="D1146" t="s">
        <v>1818</v>
      </c>
      <c r="E1146">
        <v>25</v>
      </c>
      <c r="F1146" t="s">
        <v>74</v>
      </c>
      <c r="G1146" t="s">
        <v>74</v>
      </c>
      <c r="H1146" t="s">
        <v>75</v>
      </c>
      <c r="I1146">
        <v>20190906</v>
      </c>
      <c r="K1146" s="1">
        <v>13747160</v>
      </c>
      <c r="L1146" t="s">
        <v>130</v>
      </c>
      <c r="M1146" t="s">
        <v>97</v>
      </c>
      <c r="N1146" t="s">
        <v>149</v>
      </c>
      <c r="O1146" t="s">
        <v>44</v>
      </c>
      <c r="P1146" t="s">
        <v>44</v>
      </c>
      <c r="Q1146" t="s">
        <v>37</v>
      </c>
      <c r="R1146" s="1">
        <v>13747160</v>
      </c>
      <c r="S1146">
        <v>2702761</v>
      </c>
      <c r="T1146" s="1">
        <v>256000000</v>
      </c>
      <c r="V1146">
        <v>256000000</v>
      </c>
      <c r="W1146">
        <v>1</v>
      </c>
      <c r="X1146" t="s">
        <v>2709</v>
      </c>
      <c r="Y1146" s="1">
        <v>320000000</v>
      </c>
      <c r="Z1146" s="1">
        <v>80</v>
      </c>
      <c r="AA1146" t="s">
        <v>81</v>
      </c>
      <c r="AB1146" t="s">
        <v>124</v>
      </c>
      <c r="AC1146">
        <v>240</v>
      </c>
      <c r="AD1146" t="s">
        <v>93</v>
      </c>
      <c r="AE1146" t="s">
        <v>151</v>
      </c>
      <c r="AG1146" t="s">
        <v>2738</v>
      </c>
      <c r="AH1146" t="s">
        <v>42</v>
      </c>
    </row>
    <row r="1147" spans="1:34" x14ac:dyDescent="0.25">
      <c r="A1147" t="s">
        <v>33</v>
      </c>
      <c r="B1147" t="s">
        <v>34</v>
      </c>
      <c r="C1147">
        <v>4077</v>
      </c>
      <c r="D1147" t="s">
        <v>73</v>
      </c>
      <c r="E1147">
        <v>25</v>
      </c>
      <c r="F1147" t="s">
        <v>74</v>
      </c>
      <c r="G1147" t="s">
        <v>74</v>
      </c>
      <c r="H1147" t="s">
        <v>612</v>
      </c>
      <c r="I1147">
        <v>20190515</v>
      </c>
      <c r="K1147" s="1">
        <v>1634986</v>
      </c>
      <c r="L1147" t="s">
        <v>76</v>
      </c>
      <c r="M1147" t="s">
        <v>77</v>
      </c>
      <c r="N1147" t="s">
        <v>78</v>
      </c>
      <c r="O1147" t="s">
        <v>36</v>
      </c>
      <c r="P1147" t="s">
        <v>36</v>
      </c>
      <c r="Q1147" t="s">
        <v>37</v>
      </c>
      <c r="R1147" s="1">
        <v>1634986</v>
      </c>
      <c r="S1147">
        <v>263943</v>
      </c>
      <c r="T1147" s="1">
        <v>63000000</v>
      </c>
      <c r="U1147" t="s">
        <v>1754</v>
      </c>
      <c r="V1147">
        <v>63000000</v>
      </c>
      <c r="W1147">
        <v>1</v>
      </c>
      <c r="X1147" t="s">
        <v>1812</v>
      </c>
      <c r="Y1147" s="1">
        <v>116400001</v>
      </c>
      <c r="Z1147" s="1">
        <v>54.12</v>
      </c>
      <c r="AA1147" t="s">
        <v>81</v>
      </c>
      <c r="AB1147" t="s">
        <v>82</v>
      </c>
      <c r="AC1147">
        <v>360</v>
      </c>
      <c r="AD1147" t="s">
        <v>93</v>
      </c>
      <c r="AE1147" t="s">
        <v>84</v>
      </c>
      <c r="AF1147" t="s">
        <v>82</v>
      </c>
      <c r="AG1147" t="s">
        <v>350</v>
      </c>
      <c r="AH1147" t="s">
        <v>54</v>
      </c>
    </row>
    <row r="1148" spans="1:34" x14ac:dyDescent="0.25">
      <c r="A1148" t="s">
        <v>33</v>
      </c>
      <c r="B1148" t="s">
        <v>34</v>
      </c>
      <c r="C1148">
        <v>4629</v>
      </c>
      <c r="D1148" t="s">
        <v>43</v>
      </c>
      <c r="E1148">
        <v>25</v>
      </c>
      <c r="F1148" t="s">
        <v>74</v>
      </c>
      <c r="G1148" t="s">
        <v>74</v>
      </c>
      <c r="H1148" t="s">
        <v>75</v>
      </c>
      <c r="I1148">
        <v>20191230</v>
      </c>
      <c r="J1148" t="s">
        <v>111</v>
      </c>
      <c r="K1148" s="1">
        <v>21000000</v>
      </c>
      <c r="L1148" t="s">
        <v>76</v>
      </c>
      <c r="M1148" t="s">
        <v>97</v>
      </c>
      <c r="N1148" t="s">
        <v>220</v>
      </c>
      <c r="O1148" t="s">
        <v>112</v>
      </c>
      <c r="P1148" t="s">
        <v>112</v>
      </c>
      <c r="Q1148" t="s">
        <v>49</v>
      </c>
      <c r="R1148" s="1">
        <v>21000000</v>
      </c>
      <c r="S1148">
        <v>2147801</v>
      </c>
      <c r="T1148" s="1">
        <v>641600000</v>
      </c>
      <c r="U1148" t="s">
        <v>1185</v>
      </c>
      <c r="V1148">
        <v>0</v>
      </c>
      <c r="W1148">
        <v>0</v>
      </c>
      <c r="X1148" t="s">
        <v>3141</v>
      </c>
      <c r="Y1148" s="1">
        <v>191731001</v>
      </c>
      <c r="Z1148" s="1">
        <v>76.989999999999995</v>
      </c>
      <c r="AA1148" t="s">
        <v>81</v>
      </c>
      <c r="AB1148" t="s">
        <v>82</v>
      </c>
      <c r="AC1148">
        <v>168</v>
      </c>
      <c r="AD1148" t="s">
        <v>93</v>
      </c>
      <c r="AE1148" t="s">
        <v>151</v>
      </c>
      <c r="AG1148" t="s">
        <v>3246</v>
      </c>
      <c r="AH1148" t="s">
        <v>42</v>
      </c>
    </row>
    <row r="1149" spans="1:34" x14ac:dyDescent="0.25">
      <c r="A1149" t="s">
        <v>33</v>
      </c>
      <c r="B1149" t="s">
        <v>34</v>
      </c>
      <c r="C1149">
        <v>4859</v>
      </c>
      <c r="D1149" t="s">
        <v>171</v>
      </c>
      <c r="E1149">
        <v>25</v>
      </c>
      <c r="F1149" t="s">
        <v>74</v>
      </c>
      <c r="G1149" t="s">
        <v>74</v>
      </c>
      <c r="H1149" t="s">
        <v>75</v>
      </c>
      <c r="I1149">
        <v>20190525</v>
      </c>
      <c r="J1149" t="s">
        <v>111</v>
      </c>
      <c r="K1149" s="1">
        <v>2791800</v>
      </c>
      <c r="L1149" t="s">
        <v>130</v>
      </c>
      <c r="M1149" t="s">
        <v>97</v>
      </c>
      <c r="N1149" t="s">
        <v>215</v>
      </c>
      <c r="O1149" t="s">
        <v>36</v>
      </c>
      <c r="P1149" t="s">
        <v>36</v>
      </c>
      <c r="Q1149" t="s">
        <v>37</v>
      </c>
      <c r="R1149" s="1">
        <v>4791800</v>
      </c>
      <c r="S1149">
        <v>124204</v>
      </c>
      <c r="T1149" s="1">
        <v>206000000</v>
      </c>
      <c r="V1149">
        <v>0</v>
      </c>
      <c r="W1149">
        <v>0</v>
      </c>
      <c r="X1149" t="s">
        <v>1812</v>
      </c>
      <c r="Y1149" s="1">
        <v>109000001</v>
      </c>
      <c r="Z1149" s="1">
        <v>65.400000000000006</v>
      </c>
      <c r="AA1149" t="s">
        <v>164</v>
      </c>
      <c r="AB1149" t="s">
        <v>82</v>
      </c>
      <c r="AC1149">
        <v>360</v>
      </c>
      <c r="AD1149" t="s">
        <v>354</v>
      </c>
      <c r="AE1149" t="s">
        <v>84</v>
      </c>
      <c r="AG1149" t="s">
        <v>1976</v>
      </c>
      <c r="AH1149" t="s">
        <v>54</v>
      </c>
    </row>
    <row r="1150" spans="1:34" x14ac:dyDescent="0.25">
      <c r="A1150" t="s">
        <v>33</v>
      </c>
      <c r="B1150" t="s">
        <v>34</v>
      </c>
      <c r="C1150">
        <v>4077</v>
      </c>
      <c r="D1150" t="s">
        <v>73</v>
      </c>
      <c r="E1150">
        <v>25</v>
      </c>
      <c r="F1150" t="s">
        <v>74</v>
      </c>
      <c r="G1150" t="s">
        <v>74</v>
      </c>
      <c r="H1150" t="s">
        <v>75</v>
      </c>
      <c r="I1150">
        <v>20191025</v>
      </c>
      <c r="K1150" s="1">
        <v>1179032</v>
      </c>
      <c r="L1150" t="s">
        <v>76</v>
      </c>
      <c r="M1150" t="s">
        <v>77</v>
      </c>
      <c r="N1150" t="s">
        <v>78</v>
      </c>
      <c r="O1150" t="s">
        <v>36</v>
      </c>
      <c r="P1150" t="s">
        <v>36</v>
      </c>
      <c r="Q1150" t="s">
        <v>37</v>
      </c>
      <c r="R1150" s="1">
        <v>1180000</v>
      </c>
      <c r="S1150">
        <v>981154</v>
      </c>
      <c r="T1150" s="1">
        <v>57262520</v>
      </c>
      <c r="U1150" t="s">
        <v>128</v>
      </c>
      <c r="V1150">
        <v>57262520</v>
      </c>
      <c r="W1150">
        <v>1</v>
      </c>
      <c r="X1150" t="s">
        <v>2883</v>
      </c>
      <c r="Y1150" s="1">
        <v>88600000</v>
      </c>
      <c r="Z1150" s="1">
        <v>64.63</v>
      </c>
      <c r="AA1150" t="s">
        <v>81</v>
      </c>
      <c r="AB1150" t="s">
        <v>82</v>
      </c>
      <c r="AC1150">
        <v>204</v>
      </c>
      <c r="AD1150" t="s">
        <v>83</v>
      </c>
      <c r="AE1150" t="s">
        <v>84</v>
      </c>
      <c r="AF1150" t="s">
        <v>82</v>
      </c>
      <c r="AG1150" t="s">
        <v>441</v>
      </c>
      <c r="AH1150" t="s">
        <v>54</v>
      </c>
    </row>
    <row r="1151" spans="1:34" x14ac:dyDescent="0.25">
      <c r="A1151" t="s">
        <v>33</v>
      </c>
      <c r="B1151" t="s">
        <v>34</v>
      </c>
      <c r="C1151">
        <v>4738</v>
      </c>
      <c r="D1151" t="s">
        <v>69</v>
      </c>
      <c r="E1151">
        <v>25</v>
      </c>
      <c r="F1151" t="s">
        <v>74</v>
      </c>
      <c r="G1151" t="s">
        <v>74</v>
      </c>
      <c r="H1151" t="s">
        <v>75</v>
      </c>
      <c r="I1151">
        <v>20191224</v>
      </c>
      <c r="K1151" s="1">
        <v>2834333</v>
      </c>
      <c r="L1151" t="s">
        <v>76</v>
      </c>
      <c r="M1151" t="s">
        <v>77</v>
      </c>
      <c r="N1151" t="s">
        <v>85</v>
      </c>
      <c r="O1151" t="s">
        <v>36</v>
      </c>
      <c r="P1151" t="s">
        <v>36</v>
      </c>
      <c r="Q1151" t="s">
        <v>37</v>
      </c>
      <c r="R1151" s="1">
        <v>2834333</v>
      </c>
      <c r="S1151">
        <v>1028498</v>
      </c>
      <c r="T1151" s="1">
        <v>47000000</v>
      </c>
      <c r="U1151" t="s">
        <v>2053</v>
      </c>
      <c r="V1151">
        <v>47000000</v>
      </c>
      <c r="W1151">
        <v>1</v>
      </c>
      <c r="X1151" t="s">
        <v>3141</v>
      </c>
      <c r="Y1151" s="1">
        <v>117000000</v>
      </c>
      <c r="Z1151" s="1">
        <v>40.17</v>
      </c>
      <c r="AA1151" t="s">
        <v>81</v>
      </c>
      <c r="AB1151" t="s">
        <v>82</v>
      </c>
      <c r="AC1151">
        <v>240</v>
      </c>
      <c r="AD1151" t="s">
        <v>89</v>
      </c>
      <c r="AE1151" t="s">
        <v>41</v>
      </c>
      <c r="AF1151" t="s">
        <v>82</v>
      </c>
      <c r="AG1151" t="s">
        <v>650</v>
      </c>
      <c r="AH1151" t="s">
        <v>54</v>
      </c>
    </row>
    <row r="1152" spans="1:34" x14ac:dyDescent="0.25">
      <c r="A1152" t="s">
        <v>33</v>
      </c>
      <c r="B1152" t="s">
        <v>34</v>
      </c>
      <c r="C1152">
        <v>4077</v>
      </c>
      <c r="D1152" t="s">
        <v>73</v>
      </c>
      <c r="E1152">
        <v>25</v>
      </c>
      <c r="F1152" t="s">
        <v>74</v>
      </c>
      <c r="G1152" t="s">
        <v>74</v>
      </c>
      <c r="H1152" t="s">
        <v>75</v>
      </c>
      <c r="I1152">
        <v>20191112</v>
      </c>
      <c r="K1152" s="1">
        <v>1299362</v>
      </c>
      <c r="L1152" t="s">
        <v>76</v>
      </c>
      <c r="M1152" t="s">
        <v>77</v>
      </c>
      <c r="N1152" t="s">
        <v>78</v>
      </c>
      <c r="O1152" t="s">
        <v>36</v>
      </c>
      <c r="P1152" t="s">
        <v>36</v>
      </c>
      <c r="Q1152" t="s">
        <v>37</v>
      </c>
      <c r="R1152" s="1">
        <v>1396394</v>
      </c>
      <c r="S1152">
        <v>85559</v>
      </c>
      <c r="T1152" s="1">
        <v>54960000</v>
      </c>
      <c r="U1152" t="s">
        <v>1591</v>
      </c>
      <c r="V1152">
        <v>54960000</v>
      </c>
      <c r="W1152">
        <v>1</v>
      </c>
      <c r="X1152" t="s">
        <v>3021</v>
      </c>
      <c r="Y1152" s="1">
        <v>132500000</v>
      </c>
      <c r="Z1152" s="1">
        <v>41.48</v>
      </c>
      <c r="AA1152" t="s">
        <v>81</v>
      </c>
      <c r="AB1152" t="s">
        <v>82</v>
      </c>
      <c r="AC1152">
        <v>360</v>
      </c>
      <c r="AD1152" t="s">
        <v>93</v>
      </c>
      <c r="AE1152" t="s">
        <v>84</v>
      </c>
      <c r="AG1152" t="s">
        <v>644</v>
      </c>
      <c r="AH1152" t="s">
        <v>54</v>
      </c>
    </row>
    <row r="1153" spans="1:34" x14ac:dyDescent="0.25">
      <c r="A1153" t="s">
        <v>33</v>
      </c>
      <c r="B1153" t="s">
        <v>34</v>
      </c>
      <c r="C1153">
        <v>4077</v>
      </c>
      <c r="D1153" t="s">
        <v>73</v>
      </c>
      <c r="E1153">
        <v>25</v>
      </c>
      <c r="F1153" t="s">
        <v>74</v>
      </c>
      <c r="G1153" t="s">
        <v>74</v>
      </c>
      <c r="H1153" t="s">
        <v>75</v>
      </c>
      <c r="I1153">
        <v>20190611</v>
      </c>
      <c r="K1153" s="1">
        <v>1428000</v>
      </c>
      <c r="L1153" t="s">
        <v>76</v>
      </c>
      <c r="M1153" t="s">
        <v>77</v>
      </c>
      <c r="N1153" t="s">
        <v>78</v>
      </c>
      <c r="O1153" t="s">
        <v>36</v>
      </c>
      <c r="P1153" t="s">
        <v>36</v>
      </c>
      <c r="Q1153" t="s">
        <v>37</v>
      </c>
      <c r="R1153" s="1">
        <v>1428000</v>
      </c>
      <c r="S1153">
        <v>538240</v>
      </c>
      <c r="T1153" s="1">
        <v>79660000</v>
      </c>
      <c r="U1153" t="s">
        <v>128</v>
      </c>
      <c r="V1153">
        <v>79660000</v>
      </c>
      <c r="W1153">
        <v>1</v>
      </c>
      <c r="X1153" t="s">
        <v>2027</v>
      </c>
      <c r="Y1153" s="1">
        <v>113800001</v>
      </c>
      <c r="Z1153" s="1">
        <v>70</v>
      </c>
      <c r="AA1153" t="s">
        <v>81</v>
      </c>
      <c r="AB1153" t="s">
        <v>82</v>
      </c>
      <c r="AC1153">
        <v>360</v>
      </c>
      <c r="AD1153" t="s">
        <v>83</v>
      </c>
      <c r="AE1153" t="s">
        <v>84</v>
      </c>
      <c r="AF1153" t="s">
        <v>82</v>
      </c>
      <c r="AG1153" t="s">
        <v>1831</v>
      </c>
      <c r="AH1153" t="s">
        <v>42</v>
      </c>
    </row>
    <row r="1154" spans="1:34" x14ac:dyDescent="0.25">
      <c r="A1154" t="s">
        <v>33</v>
      </c>
      <c r="B1154" t="s">
        <v>34</v>
      </c>
      <c r="C1154">
        <v>4738</v>
      </c>
      <c r="D1154" t="s">
        <v>69</v>
      </c>
      <c r="E1154">
        <v>24</v>
      </c>
      <c r="F1154" t="s">
        <v>74</v>
      </c>
      <c r="G1154" t="s">
        <v>74</v>
      </c>
      <c r="H1154" t="s">
        <v>75</v>
      </c>
      <c r="I1154">
        <v>20190528</v>
      </c>
      <c r="K1154" s="1">
        <v>2800000</v>
      </c>
      <c r="L1154" t="s">
        <v>76</v>
      </c>
      <c r="M1154" t="s">
        <v>77</v>
      </c>
      <c r="N1154" t="s">
        <v>85</v>
      </c>
      <c r="O1154" t="s">
        <v>36</v>
      </c>
      <c r="P1154" t="s">
        <v>36</v>
      </c>
      <c r="Q1154" t="s">
        <v>37</v>
      </c>
      <c r="R1154" s="1">
        <v>2800000</v>
      </c>
      <c r="S1154">
        <v>2450834</v>
      </c>
      <c r="T1154" s="1">
        <v>76000000</v>
      </c>
      <c r="U1154" t="s">
        <v>618</v>
      </c>
      <c r="V1154">
        <v>76000000</v>
      </c>
      <c r="W1154">
        <v>1</v>
      </c>
      <c r="X1154" t="s">
        <v>1812</v>
      </c>
      <c r="Y1154" s="1">
        <v>111795669</v>
      </c>
      <c r="Z1154" s="1">
        <v>67.98</v>
      </c>
      <c r="AA1154" t="s">
        <v>81</v>
      </c>
      <c r="AB1154" t="s">
        <v>82</v>
      </c>
      <c r="AC1154">
        <v>240</v>
      </c>
      <c r="AD1154" t="s">
        <v>89</v>
      </c>
      <c r="AE1154" t="s">
        <v>41</v>
      </c>
      <c r="AG1154" t="s">
        <v>1985</v>
      </c>
      <c r="AH1154" t="s">
        <v>42</v>
      </c>
    </row>
    <row r="1155" spans="1:34" x14ac:dyDescent="0.25">
      <c r="A1155" t="s">
        <v>33</v>
      </c>
      <c r="B1155" t="s">
        <v>34</v>
      </c>
      <c r="C1155">
        <v>4077</v>
      </c>
      <c r="D1155" t="s">
        <v>73</v>
      </c>
      <c r="E1155">
        <v>24</v>
      </c>
      <c r="F1155" t="s">
        <v>74</v>
      </c>
      <c r="G1155" t="s">
        <v>74</v>
      </c>
      <c r="H1155" t="s">
        <v>75</v>
      </c>
      <c r="I1155">
        <v>20190528</v>
      </c>
      <c r="K1155" s="1">
        <v>2730000</v>
      </c>
      <c r="L1155" t="s">
        <v>76</v>
      </c>
      <c r="M1155" t="s">
        <v>77</v>
      </c>
      <c r="N1155" t="s">
        <v>78</v>
      </c>
      <c r="O1155" t="s">
        <v>36</v>
      </c>
      <c r="P1155" t="s">
        <v>36</v>
      </c>
      <c r="Q1155" t="s">
        <v>37</v>
      </c>
      <c r="R1155" s="1">
        <v>2730000</v>
      </c>
      <c r="S1155">
        <v>2042</v>
      </c>
      <c r="T1155" s="1">
        <v>97720000</v>
      </c>
      <c r="U1155" t="s">
        <v>71</v>
      </c>
      <c r="V1155">
        <v>97720000</v>
      </c>
      <c r="W1155">
        <v>1</v>
      </c>
      <c r="X1155" t="s">
        <v>1812</v>
      </c>
      <c r="Y1155" s="1">
        <v>139600000</v>
      </c>
      <c r="Z1155" s="1">
        <v>70</v>
      </c>
      <c r="AA1155" t="s">
        <v>81</v>
      </c>
      <c r="AB1155" t="s">
        <v>82</v>
      </c>
      <c r="AC1155">
        <v>300</v>
      </c>
      <c r="AD1155" t="s">
        <v>93</v>
      </c>
      <c r="AE1155" t="s">
        <v>84</v>
      </c>
      <c r="AG1155" t="s">
        <v>1031</v>
      </c>
      <c r="AH1155" t="s">
        <v>54</v>
      </c>
    </row>
    <row r="1156" spans="1:34" x14ac:dyDescent="0.25">
      <c r="A1156" t="s">
        <v>33</v>
      </c>
      <c r="B1156" t="s">
        <v>34</v>
      </c>
      <c r="C1156">
        <v>4077</v>
      </c>
      <c r="D1156" t="s">
        <v>73</v>
      </c>
      <c r="E1156">
        <v>24</v>
      </c>
      <c r="F1156" t="s">
        <v>74</v>
      </c>
      <c r="G1156" t="s">
        <v>74</v>
      </c>
      <c r="H1156" t="s">
        <v>75</v>
      </c>
      <c r="I1156">
        <v>20190911</v>
      </c>
      <c r="K1156" s="1">
        <v>1050000</v>
      </c>
      <c r="L1156" t="s">
        <v>76</v>
      </c>
      <c r="M1156" t="s">
        <v>77</v>
      </c>
      <c r="N1156" t="s">
        <v>78</v>
      </c>
      <c r="O1156" t="s">
        <v>36</v>
      </c>
      <c r="P1156" t="s">
        <v>36</v>
      </c>
      <c r="Q1156" t="s">
        <v>37</v>
      </c>
      <c r="R1156" s="1">
        <v>1147000</v>
      </c>
      <c r="S1156">
        <v>36885</v>
      </c>
      <c r="T1156" s="1">
        <v>61000000</v>
      </c>
      <c r="U1156" t="s">
        <v>128</v>
      </c>
      <c r="V1156">
        <v>61000000</v>
      </c>
      <c r="W1156">
        <v>1</v>
      </c>
      <c r="X1156" t="s">
        <v>2709</v>
      </c>
      <c r="Y1156" s="1">
        <v>100000000</v>
      </c>
      <c r="Z1156" s="1">
        <v>61</v>
      </c>
      <c r="AA1156" t="s">
        <v>81</v>
      </c>
      <c r="AB1156" t="s">
        <v>82</v>
      </c>
      <c r="AC1156">
        <v>360</v>
      </c>
      <c r="AD1156" t="s">
        <v>83</v>
      </c>
      <c r="AE1156" t="s">
        <v>84</v>
      </c>
      <c r="AF1156" t="s">
        <v>82</v>
      </c>
      <c r="AG1156" t="s">
        <v>138</v>
      </c>
      <c r="AH1156" t="s">
        <v>54</v>
      </c>
    </row>
    <row r="1157" spans="1:34" x14ac:dyDescent="0.25">
      <c r="A1157" t="s">
        <v>33</v>
      </c>
      <c r="B1157" t="s">
        <v>34</v>
      </c>
      <c r="C1157">
        <v>4077</v>
      </c>
      <c r="D1157" t="s">
        <v>73</v>
      </c>
      <c r="E1157">
        <v>24</v>
      </c>
      <c r="F1157" t="s">
        <v>74</v>
      </c>
      <c r="G1157" t="s">
        <v>74</v>
      </c>
      <c r="H1157" t="s">
        <v>75</v>
      </c>
      <c r="I1157">
        <v>20191002</v>
      </c>
      <c r="K1157" s="1">
        <v>3000000</v>
      </c>
      <c r="L1157" t="s">
        <v>76</v>
      </c>
      <c r="M1157" t="s">
        <v>77</v>
      </c>
      <c r="N1157" t="s">
        <v>78</v>
      </c>
      <c r="O1157" t="s">
        <v>36</v>
      </c>
      <c r="P1157" t="s">
        <v>36</v>
      </c>
      <c r="Q1157" t="s">
        <v>37</v>
      </c>
      <c r="R1157" s="1">
        <v>3000000</v>
      </c>
      <c r="S1157">
        <v>159390</v>
      </c>
      <c r="T1157" s="1">
        <v>97700000</v>
      </c>
      <c r="U1157" t="s">
        <v>71</v>
      </c>
      <c r="V1157">
        <v>97700000</v>
      </c>
      <c r="W1157">
        <v>1</v>
      </c>
      <c r="X1157" t="s">
        <v>2883</v>
      </c>
      <c r="Y1157" s="1">
        <v>139600000</v>
      </c>
      <c r="Z1157" s="1">
        <v>69.989999999999995</v>
      </c>
      <c r="AA1157" t="s">
        <v>81</v>
      </c>
      <c r="AB1157" t="s">
        <v>82</v>
      </c>
      <c r="AC1157">
        <v>360</v>
      </c>
      <c r="AD1157" t="s">
        <v>93</v>
      </c>
      <c r="AE1157" t="s">
        <v>84</v>
      </c>
      <c r="AG1157" t="s">
        <v>1031</v>
      </c>
      <c r="AH1157" t="s">
        <v>54</v>
      </c>
    </row>
    <row r="1158" spans="1:34" x14ac:dyDescent="0.25">
      <c r="A1158" t="s">
        <v>33</v>
      </c>
      <c r="B1158" t="s">
        <v>34</v>
      </c>
      <c r="C1158">
        <v>4077</v>
      </c>
      <c r="D1158" t="s">
        <v>73</v>
      </c>
      <c r="E1158">
        <v>24</v>
      </c>
      <c r="F1158" t="s">
        <v>74</v>
      </c>
      <c r="G1158" t="s">
        <v>74</v>
      </c>
      <c r="H1158" t="s">
        <v>75</v>
      </c>
      <c r="I1158">
        <v>20191008</v>
      </c>
      <c r="K1158" s="1">
        <v>1399100</v>
      </c>
      <c r="L1158" t="s">
        <v>76</v>
      </c>
      <c r="M1158" t="s">
        <v>77</v>
      </c>
      <c r="N1158" t="s">
        <v>78</v>
      </c>
      <c r="O1158" t="s">
        <v>36</v>
      </c>
      <c r="P1158" t="s">
        <v>36</v>
      </c>
      <c r="Q1158" t="s">
        <v>37</v>
      </c>
      <c r="R1158" s="1">
        <v>1399100</v>
      </c>
      <c r="S1158">
        <v>806235</v>
      </c>
      <c r="T1158" s="1">
        <v>73000000</v>
      </c>
      <c r="U1158" t="s">
        <v>618</v>
      </c>
      <c r="V1158">
        <v>73000000</v>
      </c>
      <c r="W1158">
        <v>1</v>
      </c>
      <c r="X1158" t="s">
        <v>2883</v>
      </c>
      <c r="Y1158" s="1">
        <v>111795660</v>
      </c>
      <c r="Z1158" s="1">
        <v>65.3</v>
      </c>
      <c r="AA1158" t="s">
        <v>81</v>
      </c>
      <c r="AB1158" t="s">
        <v>82</v>
      </c>
      <c r="AC1158">
        <v>240</v>
      </c>
      <c r="AD1158" t="s">
        <v>132</v>
      </c>
      <c r="AE1158" t="s">
        <v>84</v>
      </c>
      <c r="AF1158" t="s">
        <v>82</v>
      </c>
      <c r="AG1158" t="s">
        <v>503</v>
      </c>
      <c r="AH1158" t="s">
        <v>54</v>
      </c>
    </row>
    <row r="1159" spans="1:34" x14ac:dyDescent="0.25">
      <c r="A1159" t="s">
        <v>33</v>
      </c>
      <c r="B1159" t="s">
        <v>34</v>
      </c>
      <c r="C1159">
        <v>4077</v>
      </c>
      <c r="D1159" t="s">
        <v>73</v>
      </c>
      <c r="E1159">
        <v>24</v>
      </c>
      <c r="F1159" t="s">
        <v>74</v>
      </c>
      <c r="G1159" t="s">
        <v>74</v>
      </c>
      <c r="H1159" t="s">
        <v>75</v>
      </c>
      <c r="I1159">
        <v>20190201</v>
      </c>
      <c r="K1159" s="1">
        <v>1388000</v>
      </c>
      <c r="L1159" t="s">
        <v>76</v>
      </c>
      <c r="M1159" t="s">
        <v>77</v>
      </c>
      <c r="N1159" t="s">
        <v>78</v>
      </c>
      <c r="O1159" t="s">
        <v>36</v>
      </c>
      <c r="P1159" t="s">
        <v>36</v>
      </c>
      <c r="Q1159" t="s">
        <v>37</v>
      </c>
      <c r="R1159" s="1">
        <v>1388000</v>
      </c>
      <c r="S1159">
        <v>0</v>
      </c>
      <c r="T1159" s="1">
        <v>50389740</v>
      </c>
      <c r="U1159" t="s">
        <v>510</v>
      </c>
      <c r="V1159">
        <v>50389740</v>
      </c>
      <c r="W1159">
        <v>1</v>
      </c>
      <c r="X1159" t="s">
        <v>1037</v>
      </c>
      <c r="Y1159" s="1">
        <v>82030000</v>
      </c>
      <c r="Z1159" s="1">
        <v>61.43</v>
      </c>
      <c r="AA1159" t="s">
        <v>81</v>
      </c>
      <c r="AB1159" t="s">
        <v>82</v>
      </c>
      <c r="AC1159">
        <v>360</v>
      </c>
      <c r="AD1159" t="s">
        <v>83</v>
      </c>
      <c r="AE1159" t="s">
        <v>84</v>
      </c>
      <c r="AG1159" t="s">
        <v>721</v>
      </c>
      <c r="AH1159" t="s">
        <v>54</v>
      </c>
    </row>
    <row r="1160" spans="1:34" x14ac:dyDescent="0.25">
      <c r="A1160" t="s">
        <v>33</v>
      </c>
      <c r="B1160" t="s">
        <v>34</v>
      </c>
      <c r="C1160">
        <v>4895</v>
      </c>
      <c r="D1160" t="s">
        <v>207</v>
      </c>
      <c r="E1160">
        <v>24</v>
      </c>
      <c r="F1160" t="s">
        <v>74</v>
      </c>
      <c r="G1160" t="s">
        <v>74</v>
      </c>
      <c r="H1160" t="s">
        <v>75</v>
      </c>
      <c r="I1160">
        <v>20191010</v>
      </c>
      <c r="K1160" s="1">
        <v>2557000</v>
      </c>
      <c r="L1160" t="s">
        <v>76</v>
      </c>
      <c r="M1160" t="s">
        <v>77</v>
      </c>
      <c r="N1160" t="s">
        <v>78</v>
      </c>
      <c r="O1160" t="s">
        <v>36</v>
      </c>
      <c r="P1160" t="s">
        <v>36</v>
      </c>
      <c r="Q1160" t="s">
        <v>37</v>
      </c>
      <c r="R1160" s="1">
        <v>2557000</v>
      </c>
      <c r="S1160">
        <v>0</v>
      </c>
      <c r="T1160" s="1">
        <v>86100000</v>
      </c>
      <c r="U1160" t="s">
        <v>2930</v>
      </c>
      <c r="V1160">
        <v>86100000</v>
      </c>
      <c r="W1160">
        <v>1</v>
      </c>
      <c r="X1160" t="s">
        <v>2883</v>
      </c>
      <c r="Y1160" s="1">
        <v>131600000</v>
      </c>
      <c r="Z1160" s="1">
        <v>65.430000000000007</v>
      </c>
      <c r="AA1160" t="s">
        <v>81</v>
      </c>
      <c r="AB1160" t="s">
        <v>82</v>
      </c>
      <c r="AC1160">
        <v>360</v>
      </c>
      <c r="AD1160" t="s">
        <v>152</v>
      </c>
      <c r="AE1160" t="s">
        <v>84</v>
      </c>
      <c r="AG1160" t="s">
        <v>779</v>
      </c>
      <c r="AH1160" t="s">
        <v>54</v>
      </c>
    </row>
    <row r="1161" spans="1:34" x14ac:dyDescent="0.25">
      <c r="A1161" t="s">
        <v>33</v>
      </c>
      <c r="B1161" t="s">
        <v>34</v>
      </c>
      <c r="C1161">
        <v>4077</v>
      </c>
      <c r="D1161" t="s">
        <v>73</v>
      </c>
      <c r="E1161">
        <v>24</v>
      </c>
      <c r="F1161" t="s">
        <v>74</v>
      </c>
      <c r="G1161" t="s">
        <v>74</v>
      </c>
      <c r="H1161" t="s">
        <v>75</v>
      </c>
      <c r="I1161">
        <v>20191002</v>
      </c>
      <c r="K1161" s="1">
        <v>2401000</v>
      </c>
      <c r="L1161" t="s">
        <v>76</v>
      </c>
      <c r="M1161" t="s">
        <v>97</v>
      </c>
      <c r="N1161" t="s">
        <v>85</v>
      </c>
      <c r="O1161" t="s">
        <v>36</v>
      </c>
      <c r="P1161" t="s">
        <v>36</v>
      </c>
      <c r="Q1161" t="s">
        <v>37</v>
      </c>
      <c r="R1161" s="1">
        <v>2500000</v>
      </c>
      <c r="S1161">
        <v>0</v>
      </c>
      <c r="T1161" s="1">
        <v>62948740</v>
      </c>
      <c r="U1161" t="s">
        <v>2612</v>
      </c>
      <c r="V1161">
        <v>62948740</v>
      </c>
      <c r="W1161">
        <v>1</v>
      </c>
      <c r="X1161" t="s">
        <v>2883</v>
      </c>
      <c r="Y1161" s="1">
        <v>139550000</v>
      </c>
      <c r="Z1161" s="1">
        <v>45.11</v>
      </c>
      <c r="AA1161" t="s">
        <v>81</v>
      </c>
      <c r="AB1161" t="s">
        <v>82</v>
      </c>
      <c r="AC1161">
        <v>180</v>
      </c>
      <c r="AD1161" t="s">
        <v>93</v>
      </c>
      <c r="AE1161" t="s">
        <v>41</v>
      </c>
      <c r="AG1161" t="s">
        <v>1031</v>
      </c>
      <c r="AH1161" t="s">
        <v>54</v>
      </c>
    </row>
    <row r="1162" spans="1:34" x14ac:dyDescent="0.25">
      <c r="A1162" t="s">
        <v>33</v>
      </c>
      <c r="B1162" t="s">
        <v>34</v>
      </c>
      <c r="C1162">
        <v>4077</v>
      </c>
      <c r="D1162" t="s">
        <v>73</v>
      </c>
      <c r="E1162">
        <v>24</v>
      </c>
      <c r="F1162" t="s">
        <v>74</v>
      </c>
      <c r="G1162" t="s">
        <v>74</v>
      </c>
      <c r="H1162" t="s">
        <v>612</v>
      </c>
      <c r="I1162">
        <v>20191011</v>
      </c>
      <c r="K1162" s="1">
        <v>2000000</v>
      </c>
      <c r="L1162" t="s">
        <v>76</v>
      </c>
      <c r="M1162" t="s">
        <v>77</v>
      </c>
      <c r="N1162" t="s">
        <v>78</v>
      </c>
      <c r="O1162" t="s">
        <v>36</v>
      </c>
      <c r="P1162" t="s">
        <v>36</v>
      </c>
      <c r="Q1162" t="s">
        <v>37</v>
      </c>
      <c r="R1162" s="1">
        <v>2200000</v>
      </c>
      <c r="S1162">
        <v>93803</v>
      </c>
      <c r="T1162" s="1">
        <v>83000000</v>
      </c>
      <c r="U1162" t="s">
        <v>1684</v>
      </c>
      <c r="V1162">
        <v>83000000</v>
      </c>
      <c r="W1162">
        <v>1</v>
      </c>
      <c r="X1162" t="s">
        <v>2883</v>
      </c>
      <c r="Y1162" s="1">
        <v>124000000</v>
      </c>
      <c r="Z1162" s="1">
        <v>66.94</v>
      </c>
      <c r="AA1162" t="s">
        <v>81</v>
      </c>
      <c r="AB1162" t="s">
        <v>82</v>
      </c>
      <c r="AC1162">
        <v>360</v>
      </c>
      <c r="AD1162" t="s">
        <v>93</v>
      </c>
      <c r="AE1162" t="s">
        <v>84</v>
      </c>
      <c r="AF1162" t="s">
        <v>82</v>
      </c>
      <c r="AG1162" t="s">
        <v>263</v>
      </c>
      <c r="AH1162" t="s">
        <v>54</v>
      </c>
    </row>
    <row r="1163" spans="1:34" x14ac:dyDescent="0.25">
      <c r="A1163" t="s">
        <v>33</v>
      </c>
      <c r="B1163" t="s">
        <v>34</v>
      </c>
      <c r="C1163">
        <v>4077</v>
      </c>
      <c r="D1163" t="s">
        <v>73</v>
      </c>
      <c r="E1163">
        <v>24</v>
      </c>
      <c r="F1163" t="s">
        <v>74</v>
      </c>
      <c r="G1163" t="s">
        <v>74</v>
      </c>
      <c r="H1163" t="s">
        <v>75</v>
      </c>
      <c r="I1163">
        <v>20190326</v>
      </c>
      <c r="K1163" s="1">
        <v>960000</v>
      </c>
      <c r="L1163" t="s">
        <v>76</v>
      </c>
      <c r="M1163" t="s">
        <v>77</v>
      </c>
      <c r="N1163" t="s">
        <v>78</v>
      </c>
      <c r="O1163" t="s">
        <v>36</v>
      </c>
      <c r="P1163" t="s">
        <v>36</v>
      </c>
      <c r="Q1163" t="s">
        <v>37</v>
      </c>
      <c r="R1163" s="1">
        <v>1057032</v>
      </c>
      <c r="S1163">
        <v>36132</v>
      </c>
      <c r="T1163" s="1">
        <v>60217000</v>
      </c>
      <c r="U1163" t="s">
        <v>657</v>
      </c>
      <c r="V1163">
        <v>60217000</v>
      </c>
      <c r="W1163">
        <v>1</v>
      </c>
      <c r="X1163" t="s">
        <v>1359</v>
      </c>
      <c r="Y1163" s="1">
        <v>87363000</v>
      </c>
      <c r="Z1163" s="1">
        <v>68.930000000000007</v>
      </c>
      <c r="AA1163" t="s">
        <v>81</v>
      </c>
      <c r="AB1163" t="s">
        <v>82</v>
      </c>
      <c r="AC1163">
        <v>360</v>
      </c>
      <c r="AD1163" t="s">
        <v>83</v>
      </c>
      <c r="AE1163" t="s">
        <v>84</v>
      </c>
      <c r="AF1163" t="s">
        <v>124</v>
      </c>
      <c r="AG1163" t="s">
        <v>1421</v>
      </c>
      <c r="AH1163" t="s">
        <v>54</v>
      </c>
    </row>
    <row r="1164" spans="1:34" x14ac:dyDescent="0.25">
      <c r="A1164" t="s">
        <v>33</v>
      </c>
      <c r="B1164" t="s">
        <v>34</v>
      </c>
      <c r="C1164">
        <v>64</v>
      </c>
      <c r="D1164" t="s">
        <v>397</v>
      </c>
      <c r="E1164">
        <v>24</v>
      </c>
      <c r="F1164" t="s">
        <v>74</v>
      </c>
      <c r="G1164" t="s">
        <v>74</v>
      </c>
      <c r="H1164" t="s">
        <v>1978</v>
      </c>
      <c r="I1164">
        <v>20190911</v>
      </c>
      <c r="J1164" t="s">
        <v>105</v>
      </c>
      <c r="K1164" s="1">
        <v>12800000</v>
      </c>
      <c r="L1164" t="s">
        <v>76</v>
      </c>
      <c r="M1164" t="s">
        <v>97</v>
      </c>
      <c r="N1164" t="s">
        <v>220</v>
      </c>
      <c r="O1164" t="s">
        <v>44</v>
      </c>
      <c r="P1164" t="s">
        <v>44</v>
      </c>
      <c r="Q1164" t="s">
        <v>37</v>
      </c>
      <c r="R1164" s="1">
        <v>12800000</v>
      </c>
      <c r="S1164">
        <v>391391</v>
      </c>
      <c r="T1164" s="1">
        <v>447000000</v>
      </c>
      <c r="U1164" t="s">
        <v>700</v>
      </c>
      <c r="V1164">
        <v>0</v>
      </c>
      <c r="W1164">
        <v>0</v>
      </c>
      <c r="X1164" t="s">
        <v>2709</v>
      </c>
      <c r="Y1164" s="1">
        <v>192000001</v>
      </c>
      <c r="Z1164" s="1">
        <v>69.95</v>
      </c>
      <c r="AA1164" t="s">
        <v>81</v>
      </c>
      <c r="AB1164" t="s">
        <v>124</v>
      </c>
      <c r="AC1164">
        <v>360</v>
      </c>
      <c r="AD1164" t="s">
        <v>93</v>
      </c>
      <c r="AE1164" t="s">
        <v>241</v>
      </c>
      <c r="AG1164" t="s">
        <v>1960</v>
      </c>
      <c r="AH1164" t="s">
        <v>42</v>
      </c>
    </row>
    <row r="1165" spans="1:34" x14ac:dyDescent="0.25">
      <c r="A1165" t="s">
        <v>33</v>
      </c>
      <c r="B1165" t="s">
        <v>34</v>
      </c>
      <c r="C1165">
        <v>4077</v>
      </c>
      <c r="D1165" t="s">
        <v>73</v>
      </c>
      <c r="E1165">
        <v>24</v>
      </c>
      <c r="F1165" t="s">
        <v>74</v>
      </c>
      <c r="G1165" t="s">
        <v>74</v>
      </c>
      <c r="H1165" t="s">
        <v>75</v>
      </c>
      <c r="I1165">
        <v>20191119</v>
      </c>
      <c r="K1165" s="1">
        <v>1617000</v>
      </c>
      <c r="L1165" t="s">
        <v>76</v>
      </c>
      <c r="M1165" t="s">
        <v>77</v>
      </c>
      <c r="N1165" t="s">
        <v>78</v>
      </c>
      <c r="O1165" t="s">
        <v>36</v>
      </c>
      <c r="P1165" t="s">
        <v>36</v>
      </c>
      <c r="Q1165" t="s">
        <v>37</v>
      </c>
      <c r="R1165" s="1">
        <v>1617000</v>
      </c>
      <c r="S1165">
        <v>290204</v>
      </c>
      <c r="T1165" s="1">
        <v>51300000</v>
      </c>
      <c r="U1165" t="s">
        <v>575</v>
      </c>
      <c r="V1165">
        <v>51300000</v>
      </c>
      <c r="W1165">
        <v>1</v>
      </c>
      <c r="X1165" t="s">
        <v>3021</v>
      </c>
      <c r="Y1165" s="1">
        <v>84861904</v>
      </c>
      <c r="Z1165" s="1">
        <v>60.45</v>
      </c>
      <c r="AA1165" t="s">
        <v>81</v>
      </c>
      <c r="AB1165" t="s">
        <v>82</v>
      </c>
      <c r="AC1165">
        <v>360</v>
      </c>
      <c r="AD1165" t="s">
        <v>83</v>
      </c>
      <c r="AE1165" t="s">
        <v>84</v>
      </c>
      <c r="AF1165" t="s">
        <v>82</v>
      </c>
      <c r="AG1165" t="s">
        <v>3090</v>
      </c>
      <c r="AH1165" t="s">
        <v>42</v>
      </c>
    </row>
    <row r="1166" spans="1:34" x14ac:dyDescent="0.25">
      <c r="A1166" t="s">
        <v>33</v>
      </c>
      <c r="B1166" t="s">
        <v>34</v>
      </c>
      <c r="C1166">
        <v>4077</v>
      </c>
      <c r="D1166" t="s">
        <v>73</v>
      </c>
      <c r="E1166">
        <v>24</v>
      </c>
      <c r="F1166" t="s">
        <v>74</v>
      </c>
      <c r="G1166" t="s">
        <v>74</v>
      </c>
      <c r="H1166" t="s">
        <v>538</v>
      </c>
      <c r="I1166">
        <v>20191106</v>
      </c>
      <c r="K1166" s="1">
        <v>904493</v>
      </c>
      <c r="L1166" t="s">
        <v>76</v>
      </c>
      <c r="M1166" t="s">
        <v>77</v>
      </c>
      <c r="N1166" t="s">
        <v>78</v>
      </c>
      <c r="O1166" t="s">
        <v>36</v>
      </c>
      <c r="P1166" t="s">
        <v>36</v>
      </c>
      <c r="Q1166" t="s">
        <v>37</v>
      </c>
      <c r="R1166" s="1">
        <v>1154493</v>
      </c>
      <c r="S1166">
        <v>0</v>
      </c>
      <c r="T1166" s="1">
        <v>45000000</v>
      </c>
      <c r="U1166" t="s">
        <v>79</v>
      </c>
      <c r="V1166">
        <v>45000000</v>
      </c>
      <c r="W1166">
        <v>1</v>
      </c>
      <c r="X1166" t="s">
        <v>3021</v>
      </c>
      <c r="Y1166" s="1">
        <v>110000000</v>
      </c>
      <c r="Z1166" s="1">
        <v>40.909999999999997</v>
      </c>
      <c r="AA1166" t="s">
        <v>81</v>
      </c>
      <c r="AB1166" t="s">
        <v>82</v>
      </c>
      <c r="AC1166">
        <v>360</v>
      </c>
      <c r="AD1166" t="s">
        <v>83</v>
      </c>
      <c r="AE1166" t="s">
        <v>84</v>
      </c>
      <c r="AF1166" t="s">
        <v>82</v>
      </c>
      <c r="AG1166" t="s">
        <v>381</v>
      </c>
      <c r="AH1166" t="s">
        <v>54</v>
      </c>
    </row>
    <row r="1167" spans="1:34" x14ac:dyDescent="0.25">
      <c r="A1167" t="s">
        <v>33</v>
      </c>
      <c r="B1167" t="s">
        <v>34</v>
      </c>
      <c r="C1167">
        <v>4824</v>
      </c>
      <c r="D1167" t="s">
        <v>369</v>
      </c>
      <c r="E1167">
        <v>24</v>
      </c>
      <c r="F1167" t="s">
        <v>74</v>
      </c>
      <c r="G1167" t="s">
        <v>74</v>
      </c>
      <c r="H1167" t="s">
        <v>75</v>
      </c>
      <c r="I1167">
        <v>20190314</v>
      </c>
      <c r="K1167" s="1">
        <v>3122000</v>
      </c>
      <c r="L1167" t="s">
        <v>76</v>
      </c>
      <c r="M1167" t="s">
        <v>77</v>
      </c>
      <c r="N1167" t="s">
        <v>78</v>
      </c>
      <c r="O1167" t="s">
        <v>36</v>
      </c>
      <c r="P1167" t="s">
        <v>36</v>
      </c>
      <c r="Q1167" t="s">
        <v>37</v>
      </c>
      <c r="R1167" s="1">
        <v>3122000</v>
      </c>
      <c r="S1167">
        <v>645059</v>
      </c>
      <c r="T1167" s="1">
        <v>83790000</v>
      </c>
      <c r="U1167" t="s">
        <v>71</v>
      </c>
      <c r="V1167">
        <v>83790000</v>
      </c>
      <c r="W1167">
        <v>1</v>
      </c>
      <c r="X1167" t="s">
        <v>1359</v>
      </c>
      <c r="Y1167" s="1">
        <v>119700000</v>
      </c>
      <c r="Z1167" s="1">
        <v>70</v>
      </c>
      <c r="AA1167" t="s">
        <v>81</v>
      </c>
      <c r="AB1167" t="s">
        <v>82</v>
      </c>
      <c r="AC1167">
        <v>180</v>
      </c>
      <c r="AD1167" t="s">
        <v>152</v>
      </c>
      <c r="AE1167" t="s">
        <v>84</v>
      </c>
      <c r="AG1167" t="s">
        <v>115</v>
      </c>
      <c r="AH1167" t="s">
        <v>54</v>
      </c>
    </row>
    <row r="1168" spans="1:34" x14ac:dyDescent="0.25">
      <c r="A1168" t="s">
        <v>33</v>
      </c>
      <c r="B1168" t="s">
        <v>34</v>
      </c>
      <c r="C1168">
        <v>4077</v>
      </c>
      <c r="D1168" t="s">
        <v>73</v>
      </c>
      <c r="E1168">
        <v>24</v>
      </c>
      <c r="F1168" t="s">
        <v>74</v>
      </c>
      <c r="G1168" t="s">
        <v>74</v>
      </c>
      <c r="H1168" t="s">
        <v>75</v>
      </c>
      <c r="I1168">
        <v>20190118</v>
      </c>
      <c r="K1168" s="1">
        <v>1560000</v>
      </c>
      <c r="L1168" t="s">
        <v>76</v>
      </c>
      <c r="M1168" t="s">
        <v>77</v>
      </c>
      <c r="N1168" t="s">
        <v>78</v>
      </c>
      <c r="O1168" t="s">
        <v>36</v>
      </c>
      <c r="P1168" t="s">
        <v>36</v>
      </c>
      <c r="Q1168" t="s">
        <v>37</v>
      </c>
      <c r="R1168" s="1">
        <v>1574000</v>
      </c>
      <c r="S1168">
        <v>40848</v>
      </c>
      <c r="T1168" s="1">
        <v>56482740</v>
      </c>
      <c r="U1168" t="s">
        <v>635</v>
      </c>
      <c r="V1168">
        <v>56482740</v>
      </c>
      <c r="W1168">
        <v>1</v>
      </c>
      <c r="X1168" t="s">
        <v>39</v>
      </c>
      <c r="Y1168" s="1">
        <v>88800000</v>
      </c>
      <c r="Z1168" s="1">
        <v>63.61</v>
      </c>
      <c r="AA1168" t="s">
        <v>81</v>
      </c>
      <c r="AB1168" t="s">
        <v>82</v>
      </c>
      <c r="AC1168">
        <v>360</v>
      </c>
      <c r="AD1168" t="s">
        <v>83</v>
      </c>
      <c r="AE1168" t="s">
        <v>84</v>
      </c>
      <c r="AF1168" t="s">
        <v>82</v>
      </c>
      <c r="AG1168" t="s">
        <v>841</v>
      </c>
      <c r="AH1168" t="s">
        <v>42</v>
      </c>
    </row>
    <row r="1169" spans="1:34" x14ac:dyDescent="0.25">
      <c r="A1169" t="s">
        <v>33</v>
      </c>
      <c r="B1169" t="s">
        <v>34</v>
      </c>
      <c r="C1169">
        <v>4077</v>
      </c>
      <c r="D1169" t="s">
        <v>73</v>
      </c>
      <c r="E1169">
        <v>24</v>
      </c>
      <c r="F1169" t="s">
        <v>74</v>
      </c>
      <c r="G1169" t="s">
        <v>74</v>
      </c>
      <c r="H1169" t="s">
        <v>75</v>
      </c>
      <c r="I1169">
        <v>20191016</v>
      </c>
      <c r="K1169" s="1">
        <v>3500000</v>
      </c>
      <c r="L1169" t="s">
        <v>76</v>
      </c>
      <c r="M1169" t="s">
        <v>97</v>
      </c>
      <c r="N1169" t="s">
        <v>85</v>
      </c>
      <c r="O1169" t="s">
        <v>36</v>
      </c>
      <c r="P1169" t="s">
        <v>36</v>
      </c>
      <c r="Q1169" t="s">
        <v>37</v>
      </c>
      <c r="R1169" s="1">
        <v>3900000</v>
      </c>
      <c r="S1169">
        <v>7094</v>
      </c>
      <c r="T1169" s="1">
        <v>92750000</v>
      </c>
      <c r="U1169" t="s">
        <v>1591</v>
      </c>
      <c r="V1169">
        <v>92750000</v>
      </c>
      <c r="W1169">
        <v>1</v>
      </c>
      <c r="X1169" t="s">
        <v>2883</v>
      </c>
      <c r="Y1169" s="1">
        <v>132500000</v>
      </c>
      <c r="Z1169" s="1">
        <v>70</v>
      </c>
      <c r="AA1169" t="s">
        <v>81</v>
      </c>
      <c r="AB1169" t="s">
        <v>82</v>
      </c>
      <c r="AC1169">
        <v>192</v>
      </c>
      <c r="AD1169" t="s">
        <v>132</v>
      </c>
      <c r="AE1169" t="s">
        <v>41</v>
      </c>
      <c r="AG1169" t="s">
        <v>644</v>
      </c>
      <c r="AH1169" t="s">
        <v>54</v>
      </c>
    </row>
    <row r="1170" spans="1:34" x14ac:dyDescent="0.25">
      <c r="A1170" t="s">
        <v>33</v>
      </c>
      <c r="B1170" t="s">
        <v>34</v>
      </c>
      <c r="C1170">
        <v>4077</v>
      </c>
      <c r="D1170" t="s">
        <v>73</v>
      </c>
      <c r="E1170">
        <v>24</v>
      </c>
      <c r="F1170" t="s">
        <v>74</v>
      </c>
      <c r="G1170" t="s">
        <v>74</v>
      </c>
      <c r="H1170" t="s">
        <v>1978</v>
      </c>
      <c r="I1170">
        <v>20190625</v>
      </c>
      <c r="J1170" t="s">
        <v>245</v>
      </c>
      <c r="K1170" s="1">
        <v>2393577</v>
      </c>
      <c r="L1170" t="s">
        <v>76</v>
      </c>
      <c r="M1170" t="s">
        <v>77</v>
      </c>
      <c r="N1170" t="s">
        <v>78</v>
      </c>
      <c r="O1170" t="s">
        <v>36</v>
      </c>
      <c r="P1170" t="s">
        <v>36</v>
      </c>
      <c r="Q1170" t="s">
        <v>37</v>
      </c>
      <c r="R1170" s="1">
        <v>2393577</v>
      </c>
      <c r="S1170">
        <v>570000</v>
      </c>
      <c r="T1170" s="1">
        <v>88000000</v>
      </c>
      <c r="U1170" t="s">
        <v>1740</v>
      </c>
      <c r="V1170">
        <v>0</v>
      </c>
      <c r="W1170">
        <v>0</v>
      </c>
      <c r="X1170" t="s">
        <v>2027</v>
      </c>
      <c r="Y1170" s="1">
        <v>40570002</v>
      </c>
      <c r="Z1170" s="1">
        <v>68.45</v>
      </c>
      <c r="AA1170" t="s">
        <v>81</v>
      </c>
      <c r="AB1170" t="s">
        <v>124</v>
      </c>
      <c r="AC1170">
        <v>360</v>
      </c>
      <c r="AD1170" t="s">
        <v>93</v>
      </c>
      <c r="AE1170" t="s">
        <v>84</v>
      </c>
      <c r="AG1170" t="s">
        <v>1766</v>
      </c>
      <c r="AH1170" t="s">
        <v>54</v>
      </c>
    </row>
    <row r="1171" spans="1:34" x14ac:dyDescent="0.25">
      <c r="A1171" t="s">
        <v>33</v>
      </c>
      <c r="B1171" t="s">
        <v>34</v>
      </c>
      <c r="C1171">
        <v>4077</v>
      </c>
      <c r="D1171" t="s">
        <v>73</v>
      </c>
      <c r="E1171">
        <v>24</v>
      </c>
      <c r="F1171" t="s">
        <v>74</v>
      </c>
      <c r="G1171" t="s">
        <v>74</v>
      </c>
      <c r="H1171" t="s">
        <v>538</v>
      </c>
      <c r="I1171">
        <v>20190624</v>
      </c>
      <c r="K1171" s="1">
        <v>1979191</v>
      </c>
      <c r="L1171" t="s">
        <v>76</v>
      </c>
      <c r="M1171" t="s">
        <v>77</v>
      </c>
      <c r="N1171" t="s">
        <v>78</v>
      </c>
      <c r="O1171" t="s">
        <v>36</v>
      </c>
      <c r="P1171" t="s">
        <v>36</v>
      </c>
      <c r="Q1171" t="s">
        <v>37</v>
      </c>
      <c r="R1171" s="1">
        <v>1979191</v>
      </c>
      <c r="S1171">
        <v>485220</v>
      </c>
      <c r="T1171" s="1">
        <v>60000000</v>
      </c>
      <c r="U1171" t="s">
        <v>128</v>
      </c>
      <c r="V1171">
        <v>60000000</v>
      </c>
      <c r="W1171">
        <v>1</v>
      </c>
      <c r="X1171" t="s">
        <v>2027</v>
      </c>
      <c r="Y1171" s="1">
        <v>110500000</v>
      </c>
      <c r="Z1171" s="1">
        <v>54.3</v>
      </c>
      <c r="AA1171" t="s">
        <v>81</v>
      </c>
      <c r="AB1171" t="s">
        <v>82</v>
      </c>
      <c r="AC1171">
        <v>360</v>
      </c>
      <c r="AD1171" t="s">
        <v>83</v>
      </c>
      <c r="AE1171" t="s">
        <v>84</v>
      </c>
      <c r="AF1171" t="s">
        <v>82</v>
      </c>
      <c r="AG1171" t="s">
        <v>213</v>
      </c>
      <c r="AH1171" t="s">
        <v>54</v>
      </c>
    </row>
    <row r="1172" spans="1:34" x14ac:dyDescent="0.25">
      <c r="A1172" t="s">
        <v>33</v>
      </c>
      <c r="B1172" t="s">
        <v>34</v>
      </c>
      <c r="C1172">
        <v>70</v>
      </c>
      <c r="D1172" t="s">
        <v>301</v>
      </c>
      <c r="E1172">
        <v>24</v>
      </c>
      <c r="F1172" t="s">
        <v>74</v>
      </c>
      <c r="G1172" t="s">
        <v>74</v>
      </c>
      <c r="H1172" t="s">
        <v>218</v>
      </c>
      <c r="I1172">
        <v>20191118</v>
      </c>
      <c r="K1172" s="1">
        <v>1500000</v>
      </c>
      <c r="L1172" t="s">
        <v>76</v>
      </c>
      <c r="M1172" t="s">
        <v>77</v>
      </c>
      <c r="N1172" t="s">
        <v>78</v>
      </c>
      <c r="O1172" t="s">
        <v>36</v>
      </c>
      <c r="P1172" t="s">
        <v>36</v>
      </c>
      <c r="Q1172" t="s">
        <v>37</v>
      </c>
      <c r="R1172" s="1">
        <v>1500000</v>
      </c>
      <c r="S1172">
        <v>571235</v>
      </c>
      <c r="T1172" s="1">
        <v>92000000</v>
      </c>
      <c r="U1172" t="s">
        <v>1740</v>
      </c>
      <c r="V1172">
        <v>92000000</v>
      </c>
      <c r="W1172">
        <v>1</v>
      </c>
      <c r="X1172" t="s">
        <v>3021</v>
      </c>
      <c r="Y1172" s="1">
        <v>115037680</v>
      </c>
      <c r="Z1172" s="1">
        <v>79.97</v>
      </c>
      <c r="AA1172" t="s">
        <v>81</v>
      </c>
      <c r="AB1172" t="s">
        <v>82</v>
      </c>
      <c r="AC1172">
        <v>360</v>
      </c>
      <c r="AD1172" t="s">
        <v>132</v>
      </c>
      <c r="AE1172" t="s">
        <v>84</v>
      </c>
      <c r="AG1172" t="s">
        <v>779</v>
      </c>
      <c r="AH1172" t="s">
        <v>42</v>
      </c>
    </row>
    <row r="1173" spans="1:34" x14ac:dyDescent="0.25">
      <c r="A1173" t="s">
        <v>33</v>
      </c>
      <c r="B1173" t="s">
        <v>34</v>
      </c>
      <c r="C1173">
        <v>4077</v>
      </c>
      <c r="D1173" t="s">
        <v>73</v>
      </c>
      <c r="E1173">
        <v>24</v>
      </c>
      <c r="F1173" t="s">
        <v>74</v>
      </c>
      <c r="G1173" t="s">
        <v>74</v>
      </c>
      <c r="H1173" t="s">
        <v>75</v>
      </c>
      <c r="I1173">
        <v>20190304</v>
      </c>
      <c r="J1173" t="s">
        <v>105</v>
      </c>
      <c r="K1173" s="1">
        <v>2100000</v>
      </c>
      <c r="L1173" t="s">
        <v>76</v>
      </c>
      <c r="M1173" t="s">
        <v>77</v>
      </c>
      <c r="N1173" t="s">
        <v>78</v>
      </c>
      <c r="O1173" t="s">
        <v>36</v>
      </c>
      <c r="P1173" t="s">
        <v>36</v>
      </c>
      <c r="Q1173" t="s">
        <v>37</v>
      </c>
      <c r="R1173" s="1">
        <v>2100000</v>
      </c>
      <c r="S1173">
        <v>0</v>
      </c>
      <c r="T1173" s="1">
        <v>78200000</v>
      </c>
      <c r="U1173" t="s">
        <v>689</v>
      </c>
      <c r="V1173">
        <v>0</v>
      </c>
      <c r="W1173">
        <v>0</v>
      </c>
      <c r="X1173" t="s">
        <v>1359</v>
      </c>
      <c r="Y1173" s="1">
        <v>33595601</v>
      </c>
      <c r="Z1173" s="1">
        <v>69.95</v>
      </c>
      <c r="AA1173" t="s">
        <v>81</v>
      </c>
      <c r="AB1173" t="s">
        <v>82</v>
      </c>
      <c r="AC1173">
        <v>312</v>
      </c>
      <c r="AD1173" t="s">
        <v>419</v>
      </c>
      <c r="AE1173" t="s">
        <v>84</v>
      </c>
      <c r="AF1173" t="s">
        <v>124</v>
      </c>
      <c r="AG1173" t="s">
        <v>746</v>
      </c>
      <c r="AH1173" t="s">
        <v>54</v>
      </c>
    </row>
    <row r="1174" spans="1:34" x14ac:dyDescent="0.25">
      <c r="A1174" t="s">
        <v>33</v>
      </c>
      <c r="B1174" t="s">
        <v>34</v>
      </c>
      <c r="C1174">
        <v>4077</v>
      </c>
      <c r="D1174" t="s">
        <v>73</v>
      </c>
      <c r="E1174">
        <v>24</v>
      </c>
      <c r="F1174" t="s">
        <v>74</v>
      </c>
      <c r="G1174" t="s">
        <v>74</v>
      </c>
      <c r="H1174" t="s">
        <v>75</v>
      </c>
      <c r="I1174">
        <v>20190917</v>
      </c>
      <c r="K1174" s="1">
        <v>1500000</v>
      </c>
      <c r="L1174" t="s">
        <v>76</v>
      </c>
      <c r="M1174" t="s">
        <v>77</v>
      </c>
      <c r="N1174" t="s">
        <v>85</v>
      </c>
      <c r="O1174" t="s">
        <v>36</v>
      </c>
      <c r="P1174" t="s">
        <v>36</v>
      </c>
      <c r="Q1174" t="s">
        <v>37</v>
      </c>
      <c r="R1174" s="1">
        <v>1500000</v>
      </c>
      <c r="S1174">
        <v>449000</v>
      </c>
      <c r="T1174" s="1">
        <v>78200000</v>
      </c>
      <c r="U1174" t="s">
        <v>221</v>
      </c>
      <c r="V1174">
        <v>78200000</v>
      </c>
      <c r="W1174">
        <v>1</v>
      </c>
      <c r="X1174" t="s">
        <v>2709</v>
      </c>
      <c r="Y1174" s="1">
        <v>111795000</v>
      </c>
      <c r="Z1174" s="1">
        <v>69.95</v>
      </c>
      <c r="AA1174" t="s">
        <v>81</v>
      </c>
      <c r="AB1174" t="s">
        <v>82</v>
      </c>
      <c r="AC1174">
        <v>180</v>
      </c>
      <c r="AD1174" t="s">
        <v>353</v>
      </c>
      <c r="AE1174" t="s">
        <v>41</v>
      </c>
      <c r="AG1174" t="s">
        <v>455</v>
      </c>
      <c r="AH1174" t="s">
        <v>54</v>
      </c>
    </row>
    <row r="1175" spans="1:34" x14ac:dyDescent="0.25">
      <c r="A1175" t="s">
        <v>33</v>
      </c>
      <c r="B1175" t="s">
        <v>34</v>
      </c>
      <c r="C1175">
        <v>4077</v>
      </c>
      <c r="D1175" t="s">
        <v>73</v>
      </c>
      <c r="E1175">
        <v>24</v>
      </c>
      <c r="F1175" t="s">
        <v>74</v>
      </c>
      <c r="G1175" t="s">
        <v>74</v>
      </c>
      <c r="H1175" t="s">
        <v>75</v>
      </c>
      <c r="I1175">
        <v>20190327</v>
      </c>
      <c r="K1175" s="1">
        <v>828400</v>
      </c>
      <c r="L1175" t="s">
        <v>76</v>
      </c>
      <c r="M1175" t="s">
        <v>77</v>
      </c>
      <c r="N1175" t="s">
        <v>78</v>
      </c>
      <c r="O1175" t="s">
        <v>36</v>
      </c>
      <c r="P1175" t="s">
        <v>36</v>
      </c>
      <c r="Q1175" t="s">
        <v>37</v>
      </c>
      <c r="R1175" s="1">
        <v>925432</v>
      </c>
      <c r="S1175">
        <v>89883</v>
      </c>
      <c r="T1175" s="1">
        <v>45210860</v>
      </c>
      <c r="U1175" t="s">
        <v>79</v>
      </c>
      <c r="V1175">
        <v>45210860</v>
      </c>
      <c r="W1175">
        <v>1</v>
      </c>
      <c r="X1175" t="s">
        <v>1359</v>
      </c>
      <c r="Y1175" s="1">
        <v>80843160</v>
      </c>
      <c r="Z1175" s="1">
        <v>55.92</v>
      </c>
      <c r="AA1175" t="s">
        <v>81</v>
      </c>
      <c r="AB1175" t="s">
        <v>82</v>
      </c>
      <c r="AC1175">
        <v>360</v>
      </c>
      <c r="AD1175" t="s">
        <v>83</v>
      </c>
      <c r="AE1175" t="s">
        <v>84</v>
      </c>
      <c r="AF1175" t="s">
        <v>82</v>
      </c>
      <c r="AG1175" t="s">
        <v>1549</v>
      </c>
      <c r="AH1175" t="s">
        <v>54</v>
      </c>
    </row>
    <row r="1176" spans="1:34" x14ac:dyDescent="0.25">
      <c r="A1176" t="s">
        <v>33</v>
      </c>
      <c r="B1176" t="s">
        <v>34</v>
      </c>
      <c r="C1176">
        <v>4077</v>
      </c>
      <c r="D1176" t="s">
        <v>73</v>
      </c>
      <c r="E1176">
        <v>24</v>
      </c>
      <c r="F1176" t="s">
        <v>74</v>
      </c>
      <c r="G1176" t="s">
        <v>74</v>
      </c>
      <c r="H1176" t="s">
        <v>75</v>
      </c>
      <c r="I1176">
        <v>20190404</v>
      </c>
      <c r="K1176" s="1">
        <v>2100000</v>
      </c>
      <c r="L1176" t="s">
        <v>76</v>
      </c>
      <c r="M1176" t="s">
        <v>97</v>
      </c>
      <c r="N1176" t="s">
        <v>78</v>
      </c>
      <c r="O1176" t="s">
        <v>36</v>
      </c>
      <c r="P1176" t="s">
        <v>36</v>
      </c>
      <c r="Q1176" t="s">
        <v>37</v>
      </c>
      <c r="R1176" s="1">
        <v>2100000</v>
      </c>
      <c r="S1176">
        <v>75542</v>
      </c>
      <c r="T1176" s="1">
        <v>70868810</v>
      </c>
      <c r="U1176" t="s">
        <v>123</v>
      </c>
      <c r="V1176">
        <v>70868810</v>
      </c>
      <c r="W1176">
        <v>1</v>
      </c>
      <c r="X1176" t="s">
        <v>1587</v>
      </c>
      <c r="Y1176" s="1">
        <v>114950459</v>
      </c>
      <c r="Z1176" s="1">
        <v>61.65</v>
      </c>
      <c r="AA1176" t="s">
        <v>81</v>
      </c>
      <c r="AB1176" t="s">
        <v>82</v>
      </c>
      <c r="AC1176">
        <v>360</v>
      </c>
      <c r="AD1176" t="s">
        <v>89</v>
      </c>
      <c r="AE1176" t="s">
        <v>84</v>
      </c>
      <c r="AG1176" t="s">
        <v>934</v>
      </c>
      <c r="AH1176" t="s">
        <v>42</v>
      </c>
    </row>
    <row r="1177" spans="1:34" x14ac:dyDescent="0.25">
      <c r="A1177" t="s">
        <v>33</v>
      </c>
      <c r="B1177" t="s">
        <v>34</v>
      </c>
      <c r="C1177">
        <v>4077</v>
      </c>
      <c r="D1177" t="s">
        <v>73</v>
      </c>
      <c r="E1177">
        <v>24</v>
      </c>
      <c r="F1177" t="s">
        <v>74</v>
      </c>
      <c r="G1177" t="s">
        <v>74</v>
      </c>
      <c r="H1177" t="s">
        <v>75</v>
      </c>
      <c r="I1177">
        <v>20190322</v>
      </c>
      <c r="J1177" t="s">
        <v>105</v>
      </c>
      <c r="K1177" s="1">
        <v>2423990</v>
      </c>
      <c r="L1177" t="s">
        <v>76</v>
      </c>
      <c r="M1177" t="s">
        <v>77</v>
      </c>
      <c r="N1177" t="s">
        <v>78</v>
      </c>
      <c r="O1177" t="s">
        <v>36</v>
      </c>
      <c r="P1177" t="s">
        <v>36</v>
      </c>
      <c r="Q1177" t="s">
        <v>45</v>
      </c>
      <c r="R1177" s="1">
        <v>3000000</v>
      </c>
      <c r="S1177">
        <v>0</v>
      </c>
      <c r="T1177" s="1">
        <v>62864880</v>
      </c>
      <c r="U1177" t="s">
        <v>103</v>
      </c>
      <c r="V1177">
        <v>0</v>
      </c>
      <c r="W1177">
        <v>0</v>
      </c>
      <c r="X1177" t="s">
        <v>1359</v>
      </c>
      <c r="Y1177" s="1">
        <v>48930121</v>
      </c>
      <c r="Z1177" s="1">
        <v>56.23</v>
      </c>
      <c r="AA1177" t="s">
        <v>81</v>
      </c>
      <c r="AB1177" t="s">
        <v>82</v>
      </c>
      <c r="AC1177">
        <v>180</v>
      </c>
      <c r="AD1177" t="s">
        <v>243</v>
      </c>
      <c r="AE1177" t="s">
        <v>84</v>
      </c>
      <c r="AG1177" t="s">
        <v>455</v>
      </c>
      <c r="AH1177" t="s">
        <v>54</v>
      </c>
    </row>
    <row r="1178" spans="1:34" x14ac:dyDescent="0.25">
      <c r="A1178" t="s">
        <v>33</v>
      </c>
      <c r="B1178" t="s">
        <v>34</v>
      </c>
      <c r="C1178">
        <v>4779</v>
      </c>
      <c r="D1178" t="s">
        <v>284</v>
      </c>
      <c r="E1178">
        <v>24</v>
      </c>
      <c r="F1178" t="s">
        <v>74</v>
      </c>
      <c r="G1178" t="s">
        <v>74</v>
      </c>
      <c r="H1178" t="s">
        <v>75</v>
      </c>
      <c r="I1178">
        <v>20190618</v>
      </c>
      <c r="K1178" s="1">
        <v>1080000</v>
      </c>
      <c r="L1178" t="s">
        <v>76</v>
      </c>
      <c r="M1178" t="s">
        <v>97</v>
      </c>
      <c r="N1178" t="s">
        <v>78</v>
      </c>
      <c r="O1178" t="s">
        <v>36</v>
      </c>
      <c r="P1178" t="s">
        <v>36</v>
      </c>
      <c r="Q1178" t="s">
        <v>37</v>
      </c>
      <c r="R1178" s="1">
        <v>1080000</v>
      </c>
      <c r="S1178">
        <v>283464</v>
      </c>
      <c r="T1178" s="1">
        <v>72000000</v>
      </c>
      <c r="U1178" t="s">
        <v>618</v>
      </c>
      <c r="V1178">
        <v>72000000</v>
      </c>
      <c r="W1178">
        <v>1</v>
      </c>
      <c r="X1178" t="s">
        <v>2027</v>
      </c>
      <c r="Y1178" s="1">
        <v>112000000</v>
      </c>
      <c r="Z1178" s="1">
        <v>64.290000000000006</v>
      </c>
      <c r="AA1178" t="s">
        <v>81</v>
      </c>
      <c r="AB1178" t="s">
        <v>82</v>
      </c>
      <c r="AC1178">
        <v>240</v>
      </c>
      <c r="AD1178" t="s">
        <v>89</v>
      </c>
      <c r="AE1178" t="s">
        <v>84</v>
      </c>
      <c r="AG1178" t="s">
        <v>274</v>
      </c>
      <c r="AH1178" t="s">
        <v>54</v>
      </c>
    </row>
    <row r="1179" spans="1:34" x14ac:dyDescent="0.25">
      <c r="A1179" t="s">
        <v>33</v>
      </c>
      <c r="B1179" t="s">
        <v>34</v>
      </c>
      <c r="C1179">
        <v>66</v>
      </c>
      <c r="D1179" t="s">
        <v>167</v>
      </c>
      <c r="E1179">
        <v>24</v>
      </c>
      <c r="F1179" t="s">
        <v>74</v>
      </c>
      <c r="G1179" t="s">
        <v>74</v>
      </c>
      <c r="H1179" t="s">
        <v>75</v>
      </c>
      <c r="I1179">
        <v>20190308</v>
      </c>
      <c r="J1179" t="s">
        <v>111</v>
      </c>
      <c r="K1179" s="1">
        <v>1696000</v>
      </c>
      <c r="L1179" t="s">
        <v>76</v>
      </c>
      <c r="M1179" t="s">
        <v>77</v>
      </c>
      <c r="N1179" t="s">
        <v>78</v>
      </c>
      <c r="O1179" t="s">
        <v>36</v>
      </c>
      <c r="P1179" t="s">
        <v>36</v>
      </c>
      <c r="Q1179" t="s">
        <v>37</v>
      </c>
      <c r="R1179" s="1">
        <v>2896000</v>
      </c>
      <c r="S1179">
        <v>227279</v>
      </c>
      <c r="T1179" s="1">
        <v>61600000</v>
      </c>
      <c r="U1179" t="s">
        <v>240</v>
      </c>
      <c r="V1179">
        <v>0</v>
      </c>
      <c r="W1179">
        <v>0</v>
      </c>
      <c r="X1179" t="s">
        <v>1359</v>
      </c>
      <c r="Y1179" s="1">
        <v>42000001</v>
      </c>
      <c r="Z1179" s="1">
        <v>59.46</v>
      </c>
      <c r="AA1179" t="s">
        <v>81</v>
      </c>
      <c r="AB1179" t="s">
        <v>82</v>
      </c>
      <c r="AC1179">
        <v>240</v>
      </c>
      <c r="AD1179" t="s">
        <v>93</v>
      </c>
      <c r="AE1179" t="s">
        <v>84</v>
      </c>
      <c r="AF1179" t="s">
        <v>82</v>
      </c>
      <c r="AG1179" t="s">
        <v>919</v>
      </c>
      <c r="AH1179" t="s">
        <v>54</v>
      </c>
    </row>
    <row r="1180" spans="1:34" x14ac:dyDescent="0.25">
      <c r="A1180" t="s">
        <v>33</v>
      </c>
      <c r="B1180" t="s">
        <v>34</v>
      </c>
      <c r="C1180">
        <v>4582</v>
      </c>
      <c r="D1180" t="s">
        <v>155</v>
      </c>
      <c r="E1180">
        <v>24</v>
      </c>
      <c r="F1180" t="s">
        <v>74</v>
      </c>
      <c r="G1180" t="s">
        <v>74</v>
      </c>
      <c r="H1180" t="s">
        <v>75</v>
      </c>
      <c r="I1180">
        <v>20191021</v>
      </c>
      <c r="K1180" s="1">
        <v>1760000</v>
      </c>
      <c r="L1180" t="s">
        <v>130</v>
      </c>
      <c r="M1180" t="s">
        <v>97</v>
      </c>
      <c r="N1180" t="s">
        <v>149</v>
      </c>
      <c r="O1180" t="s">
        <v>36</v>
      </c>
      <c r="P1180" t="s">
        <v>36</v>
      </c>
      <c r="Q1180" t="s">
        <v>37</v>
      </c>
      <c r="R1180" s="1">
        <v>2396633</v>
      </c>
      <c r="S1180">
        <v>354457</v>
      </c>
      <c r="T1180" s="1">
        <v>116000000</v>
      </c>
      <c r="V1180">
        <v>116000000</v>
      </c>
      <c r="W1180">
        <v>1</v>
      </c>
      <c r="X1180" t="s">
        <v>2883</v>
      </c>
      <c r="Y1180" s="1">
        <v>145000000</v>
      </c>
      <c r="Z1180" s="1">
        <v>80</v>
      </c>
      <c r="AA1180" t="s">
        <v>164</v>
      </c>
      <c r="AB1180" t="s">
        <v>82</v>
      </c>
      <c r="AC1180">
        <v>240</v>
      </c>
      <c r="AD1180" t="s">
        <v>93</v>
      </c>
      <c r="AE1180" t="s">
        <v>151</v>
      </c>
      <c r="AG1180" t="s">
        <v>412</v>
      </c>
      <c r="AH1180" t="s">
        <v>54</v>
      </c>
    </row>
    <row r="1181" spans="1:34" x14ac:dyDescent="0.25">
      <c r="A1181" t="s">
        <v>33</v>
      </c>
      <c r="B1181" t="s">
        <v>34</v>
      </c>
      <c r="C1181">
        <v>4077</v>
      </c>
      <c r="D1181" t="s">
        <v>73</v>
      </c>
      <c r="E1181">
        <v>24</v>
      </c>
      <c r="F1181" t="s">
        <v>74</v>
      </c>
      <c r="G1181" t="s">
        <v>74</v>
      </c>
      <c r="H1181" t="s">
        <v>75</v>
      </c>
      <c r="I1181">
        <v>20190624</v>
      </c>
      <c r="K1181" s="1">
        <v>1572199</v>
      </c>
      <c r="L1181" t="s">
        <v>76</v>
      </c>
      <c r="M1181" t="s">
        <v>77</v>
      </c>
      <c r="N1181" t="s">
        <v>85</v>
      </c>
      <c r="O1181" t="s">
        <v>36</v>
      </c>
      <c r="P1181" t="s">
        <v>36</v>
      </c>
      <c r="Q1181" t="s">
        <v>37</v>
      </c>
      <c r="R1181" s="1">
        <v>1590000</v>
      </c>
      <c r="S1181">
        <v>17065</v>
      </c>
      <c r="T1181" s="1">
        <v>30000000</v>
      </c>
      <c r="U1181" t="s">
        <v>221</v>
      </c>
      <c r="V1181">
        <v>30000000</v>
      </c>
      <c r="W1181">
        <v>1</v>
      </c>
      <c r="X1181" t="s">
        <v>2027</v>
      </c>
      <c r="Y1181" s="1">
        <v>60300000</v>
      </c>
      <c r="Z1181" s="1">
        <v>49.75</v>
      </c>
      <c r="AA1181" t="s">
        <v>81</v>
      </c>
      <c r="AB1181" t="s">
        <v>82</v>
      </c>
      <c r="AC1181">
        <v>240</v>
      </c>
      <c r="AD1181" t="s">
        <v>353</v>
      </c>
      <c r="AE1181" t="s">
        <v>41</v>
      </c>
      <c r="AF1181" t="s">
        <v>82</v>
      </c>
      <c r="AG1181" t="s">
        <v>895</v>
      </c>
      <c r="AH1181" t="s">
        <v>42</v>
      </c>
    </row>
    <row r="1182" spans="1:34" x14ac:dyDescent="0.25">
      <c r="A1182" t="s">
        <v>33</v>
      </c>
      <c r="B1182" t="s">
        <v>34</v>
      </c>
      <c r="C1182">
        <v>4077</v>
      </c>
      <c r="D1182" t="s">
        <v>73</v>
      </c>
      <c r="E1182">
        <v>24</v>
      </c>
      <c r="F1182" t="s">
        <v>74</v>
      </c>
      <c r="G1182" t="s">
        <v>74</v>
      </c>
      <c r="H1182" t="s">
        <v>538</v>
      </c>
      <c r="I1182">
        <v>20191204</v>
      </c>
      <c r="K1182" s="1">
        <v>1500000</v>
      </c>
      <c r="L1182" t="s">
        <v>76</v>
      </c>
      <c r="M1182" t="s">
        <v>77</v>
      </c>
      <c r="N1182" t="s">
        <v>78</v>
      </c>
      <c r="O1182" t="s">
        <v>36</v>
      </c>
      <c r="P1182" t="s">
        <v>36</v>
      </c>
      <c r="Q1182" t="s">
        <v>37</v>
      </c>
      <c r="R1182" s="1">
        <v>1597032</v>
      </c>
      <c r="S1182">
        <v>0</v>
      </c>
      <c r="T1182" s="1">
        <v>60000000</v>
      </c>
      <c r="U1182" t="s">
        <v>1591</v>
      </c>
      <c r="V1182">
        <v>60000000</v>
      </c>
      <c r="W1182">
        <v>1</v>
      </c>
      <c r="X1182" t="s">
        <v>3141</v>
      </c>
      <c r="Y1182" s="1">
        <v>132500000</v>
      </c>
      <c r="Z1182" s="1">
        <v>45.28</v>
      </c>
      <c r="AA1182" t="s">
        <v>81</v>
      </c>
      <c r="AB1182" t="s">
        <v>82</v>
      </c>
      <c r="AC1182">
        <v>360</v>
      </c>
      <c r="AD1182" t="s">
        <v>132</v>
      </c>
      <c r="AE1182" t="s">
        <v>84</v>
      </c>
      <c r="AF1182" t="s">
        <v>124</v>
      </c>
      <c r="AG1182" t="s">
        <v>644</v>
      </c>
      <c r="AH1182" t="s">
        <v>54</v>
      </c>
    </row>
    <row r="1183" spans="1:34" x14ac:dyDescent="0.25">
      <c r="A1183" t="s">
        <v>33</v>
      </c>
      <c r="B1183" t="s">
        <v>34</v>
      </c>
      <c r="C1183">
        <v>4515</v>
      </c>
      <c r="D1183" t="s">
        <v>57</v>
      </c>
      <c r="E1183">
        <v>23</v>
      </c>
      <c r="F1183" t="s">
        <v>74</v>
      </c>
      <c r="G1183" t="s">
        <v>74</v>
      </c>
      <c r="H1183" t="s">
        <v>75</v>
      </c>
      <c r="I1183">
        <v>20191007</v>
      </c>
      <c r="K1183" s="1">
        <v>1100000</v>
      </c>
      <c r="L1183" t="s">
        <v>76</v>
      </c>
      <c r="M1183" t="s">
        <v>77</v>
      </c>
      <c r="N1183" t="s">
        <v>85</v>
      </c>
      <c r="O1183" t="s">
        <v>36</v>
      </c>
      <c r="P1183" t="s">
        <v>36</v>
      </c>
      <c r="Q1183" t="s">
        <v>37</v>
      </c>
      <c r="R1183" s="1">
        <v>1100000</v>
      </c>
      <c r="S1183">
        <v>1736000</v>
      </c>
      <c r="T1183" s="1">
        <v>71100000</v>
      </c>
      <c r="U1183" t="s">
        <v>803</v>
      </c>
      <c r="V1183">
        <v>71100000</v>
      </c>
      <c r="W1183">
        <v>1</v>
      </c>
      <c r="X1183" t="s">
        <v>2883</v>
      </c>
      <c r="Y1183" s="1">
        <v>111795660</v>
      </c>
      <c r="Z1183" s="1">
        <v>63.6</v>
      </c>
      <c r="AA1183" t="s">
        <v>81</v>
      </c>
      <c r="AB1183" t="s">
        <v>82</v>
      </c>
      <c r="AC1183">
        <v>240</v>
      </c>
      <c r="AD1183" t="s">
        <v>153</v>
      </c>
      <c r="AE1183" t="s">
        <v>41</v>
      </c>
      <c r="AF1183" t="s">
        <v>82</v>
      </c>
      <c r="AG1183" t="s">
        <v>503</v>
      </c>
      <c r="AH1183" t="s">
        <v>42</v>
      </c>
    </row>
    <row r="1184" spans="1:34" x14ac:dyDescent="0.25">
      <c r="A1184" t="s">
        <v>33</v>
      </c>
      <c r="B1184" t="s">
        <v>34</v>
      </c>
      <c r="C1184">
        <v>66</v>
      </c>
      <c r="D1184" t="s">
        <v>167</v>
      </c>
      <c r="E1184">
        <v>23</v>
      </c>
      <c r="F1184" t="s">
        <v>74</v>
      </c>
      <c r="G1184" t="s">
        <v>74</v>
      </c>
      <c r="H1184" t="s">
        <v>75</v>
      </c>
      <c r="I1184">
        <v>20190724</v>
      </c>
      <c r="J1184" t="s">
        <v>111</v>
      </c>
      <c r="K1184" s="1">
        <v>1096000</v>
      </c>
      <c r="L1184" t="s">
        <v>76</v>
      </c>
      <c r="M1184" t="s">
        <v>77</v>
      </c>
      <c r="N1184" t="s">
        <v>78</v>
      </c>
      <c r="O1184" t="s">
        <v>36</v>
      </c>
      <c r="P1184" t="s">
        <v>36</v>
      </c>
      <c r="Q1184" t="s">
        <v>37</v>
      </c>
      <c r="R1184" s="1">
        <v>1197583</v>
      </c>
      <c r="S1184">
        <v>298553</v>
      </c>
      <c r="T1184" s="1">
        <v>50100000</v>
      </c>
      <c r="U1184" t="s">
        <v>123</v>
      </c>
      <c r="V1184">
        <v>0</v>
      </c>
      <c r="W1184">
        <v>0</v>
      </c>
      <c r="X1184" t="s">
        <v>2242</v>
      </c>
      <c r="Y1184" s="1">
        <v>53126119</v>
      </c>
      <c r="Z1184" s="1">
        <v>48.53</v>
      </c>
      <c r="AA1184" t="s">
        <v>81</v>
      </c>
      <c r="AB1184" t="s">
        <v>82</v>
      </c>
      <c r="AC1184">
        <v>360</v>
      </c>
      <c r="AD1184" t="s">
        <v>93</v>
      </c>
      <c r="AE1184" t="s">
        <v>84</v>
      </c>
      <c r="AF1184" t="s">
        <v>82</v>
      </c>
      <c r="AG1184" t="s">
        <v>2440</v>
      </c>
      <c r="AH1184" t="s">
        <v>54</v>
      </c>
    </row>
    <row r="1185" spans="1:34" x14ac:dyDescent="0.25">
      <c r="A1185" t="s">
        <v>33</v>
      </c>
      <c r="B1185" t="s">
        <v>34</v>
      </c>
      <c r="C1185">
        <v>4518</v>
      </c>
      <c r="D1185" t="s">
        <v>168</v>
      </c>
      <c r="E1185">
        <v>23</v>
      </c>
      <c r="F1185" t="s">
        <v>74</v>
      </c>
      <c r="G1185" t="s">
        <v>74</v>
      </c>
      <c r="H1185" t="s">
        <v>75</v>
      </c>
      <c r="I1185">
        <v>20191025</v>
      </c>
      <c r="K1185" s="1">
        <v>15350000</v>
      </c>
      <c r="L1185" t="s">
        <v>76</v>
      </c>
      <c r="M1185" t="s">
        <v>97</v>
      </c>
      <c r="N1185" t="s">
        <v>220</v>
      </c>
      <c r="O1185" t="s">
        <v>44</v>
      </c>
      <c r="P1185" t="s">
        <v>44</v>
      </c>
      <c r="Q1185" t="s">
        <v>45</v>
      </c>
      <c r="R1185" s="1">
        <v>15350000</v>
      </c>
      <c r="S1185">
        <v>12169</v>
      </c>
      <c r="T1185" s="1">
        <v>550000000</v>
      </c>
      <c r="U1185" t="s">
        <v>618</v>
      </c>
      <c r="V1185">
        <v>550000000</v>
      </c>
      <c r="W1185">
        <v>1</v>
      </c>
      <c r="X1185" t="s">
        <v>2883</v>
      </c>
      <c r="Y1185" s="1">
        <v>891900000</v>
      </c>
      <c r="Z1185" s="1">
        <v>61.67</v>
      </c>
      <c r="AA1185" t="s">
        <v>81</v>
      </c>
      <c r="AB1185" t="s">
        <v>82</v>
      </c>
      <c r="AC1185">
        <v>360</v>
      </c>
      <c r="AD1185" t="s">
        <v>93</v>
      </c>
      <c r="AE1185" t="s">
        <v>241</v>
      </c>
      <c r="AG1185" t="s">
        <v>2997</v>
      </c>
      <c r="AH1185" t="s">
        <v>42</v>
      </c>
    </row>
    <row r="1186" spans="1:34" x14ac:dyDescent="0.25">
      <c r="A1186" t="s">
        <v>33</v>
      </c>
      <c r="B1186" t="s">
        <v>34</v>
      </c>
      <c r="C1186">
        <v>75</v>
      </c>
      <c r="D1186" t="s">
        <v>176</v>
      </c>
      <c r="E1186">
        <v>23</v>
      </c>
      <c r="F1186" t="s">
        <v>74</v>
      </c>
      <c r="G1186" t="s">
        <v>74</v>
      </c>
      <c r="H1186" t="s">
        <v>75</v>
      </c>
      <c r="I1186">
        <v>20191106</v>
      </c>
      <c r="K1186" s="1">
        <v>3594092</v>
      </c>
      <c r="L1186" t="s">
        <v>76</v>
      </c>
      <c r="M1186" t="s">
        <v>97</v>
      </c>
      <c r="N1186" t="s">
        <v>85</v>
      </c>
      <c r="O1186" t="s">
        <v>36</v>
      </c>
      <c r="P1186" t="s">
        <v>36</v>
      </c>
      <c r="Q1186" t="s">
        <v>37</v>
      </c>
      <c r="R1186" s="1">
        <v>3594092</v>
      </c>
      <c r="S1186">
        <v>40844</v>
      </c>
      <c r="T1186" s="1">
        <v>89600000</v>
      </c>
      <c r="U1186" t="s">
        <v>1788</v>
      </c>
      <c r="V1186">
        <v>89600000</v>
      </c>
      <c r="W1186">
        <v>1</v>
      </c>
      <c r="X1186" t="s">
        <v>3021</v>
      </c>
      <c r="Y1186" s="1">
        <v>128000000</v>
      </c>
      <c r="Z1186" s="1">
        <v>70</v>
      </c>
      <c r="AA1186" t="s">
        <v>81</v>
      </c>
      <c r="AB1186" t="s">
        <v>82</v>
      </c>
      <c r="AC1186">
        <v>240</v>
      </c>
      <c r="AD1186" t="s">
        <v>93</v>
      </c>
      <c r="AE1186" t="s">
        <v>41</v>
      </c>
      <c r="AG1186" t="s">
        <v>550</v>
      </c>
      <c r="AH1186" t="s">
        <v>54</v>
      </c>
    </row>
    <row r="1187" spans="1:34" x14ac:dyDescent="0.25">
      <c r="A1187" t="s">
        <v>33</v>
      </c>
      <c r="B1187" t="s">
        <v>34</v>
      </c>
      <c r="C1187">
        <v>4077</v>
      </c>
      <c r="D1187" t="s">
        <v>73</v>
      </c>
      <c r="E1187">
        <v>23</v>
      </c>
      <c r="F1187" t="s">
        <v>74</v>
      </c>
      <c r="G1187" t="s">
        <v>74</v>
      </c>
      <c r="H1187" t="s">
        <v>75</v>
      </c>
      <c r="I1187">
        <v>20191022</v>
      </c>
      <c r="J1187" t="s">
        <v>96</v>
      </c>
      <c r="K1187" s="1">
        <v>2250752</v>
      </c>
      <c r="L1187" t="s">
        <v>76</v>
      </c>
      <c r="M1187" t="s">
        <v>77</v>
      </c>
      <c r="N1187" t="s">
        <v>78</v>
      </c>
      <c r="O1187" t="s">
        <v>36</v>
      </c>
      <c r="P1187" t="s">
        <v>36</v>
      </c>
      <c r="Q1187" t="s">
        <v>37</v>
      </c>
      <c r="R1187" s="1">
        <v>2250752</v>
      </c>
      <c r="S1187">
        <v>450478</v>
      </c>
      <c r="T1187" s="1">
        <v>69000000</v>
      </c>
      <c r="U1187" t="s">
        <v>123</v>
      </c>
      <c r="V1187">
        <v>0</v>
      </c>
      <c r="W1187">
        <v>0</v>
      </c>
      <c r="X1187" t="s">
        <v>2883</v>
      </c>
      <c r="Y1187" s="1">
        <v>34226119</v>
      </c>
      <c r="Z1187" s="1">
        <v>66.84</v>
      </c>
      <c r="AA1187" t="s">
        <v>81</v>
      </c>
      <c r="AB1187" t="s">
        <v>82</v>
      </c>
      <c r="AC1187">
        <v>360</v>
      </c>
      <c r="AD1187" t="s">
        <v>93</v>
      </c>
      <c r="AE1187" t="s">
        <v>84</v>
      </c>
      <c r="AF1187" t="s">
        <v>82</v>
      </c>
      <c r="AG1187" t="s">
        <v>2440</v>
      </c>
      <c r="AH1187" t="s">
        <v>42</v>
      </c>
    </row>
    <row r="1188" spans="1:34" x14ac:dyDescent="0.25">
      <c r="A1188" t="s">
        <v>33</v>
      </c>
      <c r="B1188" t="s">
        <v>34</v>
      </c>
      <c r="C1188">
        <v>4077</v>
      </c>
      <c r="D1188" t="s">
        <v>73</v>
      </c>
      <c r="E1188">
        <v>23</v>
      </c>
      <c r="F1188" t="s">
        <v>74</v>
      </c>
      <c r="G1188" t="s">
        <v>74</v>
      </c>
      <c r="H1188" t="s">
        <v>75</v>
      </c>
      <c r="I1188">
        <v>20191015</v>
      </c>
      <c r="K1188" s="1">
        <v>925148</v>
      </c>
      <c r="L1188" t="s">
        <v>76</v>
      </c>
      <c r="M1188" t="s">
        <v>77</v>
      </c>
      <c r="N1188" t="s">
        <v>78</v>
      </c>
      <c r="O1188" t="s">
        <v>36</v>
      </c>
      <c r="P1188" t="s">
        <v>36</v>
      </c>
      <c r="Q1188" t="s">
        <v>37</v>
      </c>
      <c r="R1188" s="1">
        <v>925148</v>
      </c>
      <c r="S1188">
        <v>491001</v>
      </c>
      <c r="T1188" s="1">
        <v>54331740</v>
      </c>
      <c r="U1188" t="s">
        <v>128</v>
      </c>
      <c r="V1188">
        <v>54331740</v>
      </c>
      <c r="W1188">
        <v>1</v>
      </c>
      <c r="X1188" t="s">
        <v>2883</v>
      </c>
      <c r="Y1188" s="1">
        <v>86410000</v>
      </c>
      <c r="Z1188" s="1">
        <v>62.88</v>
      </c>
      <c r="AA1188" t="s">
        <v>81</v>
      </c>
      <c r="AB1188" t="s">
        <v>82</v>
      </c>
      <c r="AC1188">
        <v>240</v>
      </c>
      <c r="AD1188" t="s">
        <v>83</v>
      </c>
      <c r="AE1188" t="s">
        <v>84</v>
      </c>
      <c r="AF1188" t="s">
        <v>82</v>
      </c>
      <c r="AG1188" t="s">
        <v>2943</v>
      </c>
      <c r="AH1188" t="s">
        <v>42</v>
      </c>
    </row>
    <row r="1189" spans="1:34" x14ac:dyDescent="0.25">
      <c r="A1189" t="s">
        <v>33</v>
      </c>
      <c r="B1189" t="s">
        <v>34</v>
      </c>
      <c r="C1189">
        <v>9</v>
      </c>
      <c r="D1189" t="s">
        <v>226</v>
      </c>
      <c r="E1189">
        <v>23</v>
      </c>
      <c r="F1189" t="s">
        <v>74</v>
      </c>
      <c r="G1189" t="s">
        <v>74</v>
      </c>
      <c r="H1189" t="s">
        <v>1978</v>
      </c>
      <c r="I1189">
        <v>20190712</v>
      </c>
      <c r="J1189" t="s">
        <v>105</v>
      </c>
      <c r="K1189" s="1">
        <v>828116</v>
      </c>
      <c r="L1189" t="s">
        <v>76</v>
      </c>
      <c r="M1189" t="s">
        <v>77</v>
      </c>
      <c r="N1189" t="s">
        <v>85</v>
      </c>
      <c r="O1189" t="s">
        <v>36</v>
      </c>
      <c r="P1189" t="s">
        <v>36</v>
      </c>
      <c r="Q1189" t="s">
        <v>37</v>
      </c>
      <c r="R1189" s="1">
        <v>828116</v>
      </c>
      <c r="S1189">
        <v>24000</v>
      </c>
      <c r="T1189" s="1">
        <v>23400000</v>
      </c>
      <c r="U1189" t="s">
        <v>71</v>
      </c>
      <c r="V1189">
        <v>0</v>
      </c>
      <c r="W1189">
        <v>0</v>
      </c>
      <c r="X1189" t="s">
        <v>2242</v>
      </c>
      <c r="Y1189" s="1">
        <v>34633001</v>
      </c>
      <c r="Z1189" s="1">
        <v>40.32</v>
      </c>
      <c r="AA1189" t="s">
        <v>81</v>
      </c>
      <c r="AB1189" t="s">
        <v>124</v>
      </c>
      <c r="AC1189">
        <v>240</v>
      </c>
      <c r="AD1189" t="s">
        <v>522</v>
      </c>
      <c r="AE1189" t="s">
        <v>41</v>
      </c>
      <c r="AF1189" t="s">
        <v>82</v>
      </c>
      <c r="AG1189" t="s">
        <v>453</v>
      </c>
      <c r="AH1189" t="s">
        <v>42</v>
      </c>
    </row>
    <row r="1190" spans="1:34" x14ac:dyDescent="0.25">
      <c r="A1190" t="s">
        <v>33</v>
      </c>
      <c r="B1190" t="s">
        <v>34</v>
      </c>
      <c r="C1190">
        <v>4077</v>
      </c>
      <c r="D1190" t="s">
        <v>73</v>
      </c>
      <c r="E1190">
        <v>23</v>
      </c>
      <c r="F1190" t="s">
        <v>74</v>
      </c>
      <c r="G1190" t="s">
        <v>74</v>
      </c>
      <c r="H1190" t="s">
        <v>75</v>
      </c>
      <c r="I1190">
        <v>20190712</v>
      </c>
      <c r="J1190" t="s">
        <v>105</v>
      </c>
      <c r="K1190" s="1">
        <v>2800000</v>
      </c>
      <c r="L1190" t="s">
        <v>76</v>
      </c>
      <c r="M1190" t="s">
        <v>77</v>
      </c>
      <c r="N1190" t="s">
        <v>85</v>
      </c>
      <c r="O1190" t="s">
        <v>36</v>
      </c>
      <c r="P1190" t="s">
        <v>36</v>
      </c>
      <c r="Q1190" t="s">
        <v>37</v>
      </c>
      <c r="R1190" s="1">
        <v>2800000</v>
      </c>
      <c r="S1190">
        <v>150000</v>
      </c>
      <c r="T1190" s="1">
        <v>73037680</v>
      </c>
      <c r="U1190" t="s">
        <v>695</v>
      </c>
      <c r="V1190">
        <v>0</v>
      </c>
      <c r="W1190">
        <v>0</v>
      </c>
      <c r="X1190" t="s">
        <v>2242</v>
      </c>
      <c r="Y1190" s="1">
        <v>31800002</v>
      </c>
      <c r="Z1190" s="1">
        <v>69.67</v>
      </c>
      <c r="AA1190" t="s">
        <v>81</v>
      </c>
      <c r="AB1190" t="s">
        <v>82</v>
      </c>
      <c r="AC1190">
        <v>240</v>
      </c>
      <c r="AD1190" t="s">
        <v>93</v>
      </c>
      <c r="AE1190" t="s">
        <v>41</v>
      </c>
      <c r="AF1190" t="s">
        <v>82</v>
      </c>
      <c r="AG1190" t="s">
        <v>1930</v>
      </c>
      <c r="AH1190" t="s">
        <v>42</v>
      </c>
    </row>
    <row r="1191" spans="1:34" x14ac:dyDescent="0.25">
      <c r="A1191" t="s">
        <v>33</v>
      </c>
      <c r="B1191" t="s">
        <v>34</v>
      </c>
      <c r="C1191">
        <v>4077</v>
      </c>
      <c r="D1191" t="s">
        <v>73</v>
      </c>
      <c r="E1191">
        <v>23</v>
      </c>
      <c r="F1191" t="s">
        <v>74</v>
      </c>
      <c r="G1191" t="s">
        <v>74</v>
      </c>
      <c r="H1191" t="s">
        <v>538</v>
      </c>
      <c r="I1191">
        <v>20190725</v>
      </c>
      <c r="K1191" s="1">
        <v>1083698</v>
      </c>
      <c r="L1191" t="s">
        <v>76</v>
      </c>
      <c r="M1191" t="s">
        <v>77</v>
      </c>
      <c r="N1191" t="s">
        <v>78</v>
      </c>
      <c r="O1191" t="s">
        <v>36</v>
      </c>
      <c r="P1191" t="s">
        <v>36</v>
      </c>
      <c r="Q1191" t="s">
        <v>37</v>
      </c>
      <c r="R1191" s="1">
        <v>1191000</v>
      </c>
      <c r="S1191">
        <v>0</v>
      </c>
      <c r="T1191" s="1">
        <v>75000000</v>
      </c>
      <c r="U1191" t="s">
        <v>79</v>
      </c>
      <c r="V1191">
        <v>75000000</v>
      </c>
      <c r="W1191">
        <v>1</v>
      </c>
      <c r="X1191" t="s">
        <v>2242</v>
      </c>
      <c r="Y1191" s="1">
        <v>111795000</v>
      </c>
      <c r="Z1191" s="1">
        <v>67.09</v>
      </c>
      <c r="AA1191" t="s">
        <v>81</v>
      </c>
      <c r="AB1191" t="s">
        <v>82</v>
      </c>
      <c r="AC1191">
        <v>240</v>
      </c>
      <c r="AD1191" t="s">
        <v>83</v>
      </c>
      <c r="AE1191" t="s">
        <v>84</v>
      </c>
      <c r="AF1191" t="s">
        <v>82</v>
      </c>
      <c r="AG1191" t="s">
        <v>455</v>
      </c>
      <c r="AH1191" t="s">
        <v>54</v>
      </c>
    </row>
    <row r="1192" spans="1:34" x14ac:dyDescent="0.25">
      <c r="A1192" t="s">
        <v>33</v>
      </c>
      <c r="B1192" t="s">
        <v>34</v>
      </c>
      <c r="C1192">
        <v>4077</v>
      </c>
      <c r="D1192" t="s">
        <v>73</v>
      </c>
      <c r="E1192">
        <v>23</v>
      </c>
      <c r="F1192" t="s">
        <v>74</v>
      </c>
      <c r="G1192" t="s">
        <v>74</v>
      </c>
      <c r="H1192" t="s">
        <v>75</v>
      </c>
      <c r="I1192">
        <v>20191024</v>
      </c>
      <c r="K1192" s="1">
        <v>925148</v>
      </c>
      <c r="L1192" t="s">
        <v>76</v>
      </c>
      <c r="M1192" t="s">
        <v>77</v>
      </c>
      <c r="N1192" t="s">
        <v>78</v>
      </c>
      <c r="O1192" t="s">
        <v>36</v>
      </c>
      <c r="P1192" t="s">
        <v>36</v>
      </c>
      <c r="Q1192" t="s">
        <v>37</v>
      </c>
      <c r="R1192" s="1">
        <v>925148</v>
      </c>
      <c r="S1192">
        <v>0</v>
      </c>
      <c r="T1192" s="1">
        <v>36500000</v>
      </c>
      <c r="U1192" t="s">
        <v>613</v>
      </c>
      <c r="V1192">
        <v>36500000</v>
      </c>
      <c r="W1192">
        <v>1</v>
      </c>
      <c r="X1192" t="s">
        <v>2883</v>
      </c>
      <c r="Y1192" s="1">
        <v>85300000</v>
      </c>
      <c r="Z1192" s="1">
        <v>42.79</v>
      </c>
      <c r="AA1192" t="s">
        <v>81</v>
      </c>
      <c r="AB1192" t="s">
        <v>82</v>
      </c>
      <c r="AC1192">
        <v>360</v>
      </c>
      <c r="AD1192" t="s">
        <v>93</v>
      </c>
      <c r="AE1192" t="s">
        <v>84</v>
      </c>
      <c r="AF1192" t="s">
        <v>82</v>
      </c>
      <c r="AG1192" t="s">
        <v>1040</v>
      </c>
      <c r="AH1192" t="s">
        <v>54</v>
      </c>
    </row>
    <row r="1193" spans="1:34" x14ac:dyDescent="0.25">
      <c r="A1193" t="s">
        <v>33</v>
      </c>
      <c r="B1193" t="s">
        <v>34</v>
      </c>
      <c r="C1193">
        <v>4077</v>
      </c>
      <c r="D1193" t="s">
        <v>73</v>
      </c>
      <c r="E1193">
        <v>23</v>
      </c>
      <c r="F1193" t="s">
        <v>74</v>
      </c>
      <c r="G1193" t="s">
        <v>74</v>
      </c>
      <c r="H1193" t="s">
        <v>75</v>
      </c>
      <c r="I1193">
        <v>20190225</v>
      </c>
      <c r="K1193" s="1">
        <v>3100000</v>
      </c>
      <c r="L1193" t="s">
        <v>76</v>
      </c>
      <c r="M1193" t="s">
        <v>97</v>
      </c>
      <c r="N1193" t="s">
        <v>85</v>
      </c>
      <c r="O1193" t="s">
        <v>36</v>
      </c>
      <c r="P1193" t="s">
        <v>36</v>
      </c>
      <c r="Q1193" t="s">
        <v>37</v>
      </c>
      <c r="R1193" s="1">
        <v>3100000</v>
      </c>
      <c r="S1193">
        <v>827658</v>
      </c>
      <c r="T1193" s="1">
        <v>69800000</v>
      </c>
      <c r="U1193" t="s">
        <v>349</v>
      </c>
      <c r="V1193">
        <v>69800000</v>
      </c>
      <c r="W1193">
        <v>1</v>
      </c>
      <c r="X1193" t="s">
        <v>1037</v>
      </c>
      <c r="Y1193" s="1">
        <v>116400000</v>
      </c>
      <c r="Z1193" s="1">
        <v>59.97</v>
      </c>
      <c r="AA1193" t="s">
        <v>81</v>
      </c>
      <c r="AB1193" t="s">
        <v>82</v>
      </c>
      <c r="AC1193">
        <v>132</v>
      </c>
      <c r="AD1193" t="s">
        <v>93</v>
      </c>
      <c r="AE1193" t="s">
        <v>41</v>
      </c>
      <c r="AG1193" t="s">
        <v>350</v>
      </c>
      <c r="AH1193" t="s">
        <v>42</v>
      </c>
    </row>
    <row r="1194" spans="1:34" x14ac:dyDescent="0.25">
      <c r="A1194" t="s">
        <v>33</v>
      </c>
      <c r="B1194" t="s">
        <v>34</v>
      </c>
      <c r="C1194">
        <v>87</v>
      </c>
      <c r="D1194" t="s">
        <v>408</v>
      </c>
      <c r="E1194">
        <v>23</v>
      </c>
      <c r="F1194" t="s">
        <v>74</v>
      </c>
      <c r="G1194" t="s">
        <v>74</v>
      </c>
      <c r="H1194" t="s">
        <v>75</v>
      </c>
      <c r="I1194">
        <v>20191029</v>
      </c>
      <c r="K1194" s="1">
        <v>2600000</v>
      </c>
      <c r="L1194" t="s">
        <v>76</v>
      </c>
      <c r="M1194" t="s">
        <v>97</v>
      </c>
      <c r="N1194" t="s">
        <v>85</v>
      </c>
      <c r="O1194" t="s">
        <v>36</v>
      </c>
      <c r="P1194" t="s">
        <v>36</v>
      </c>
      <c r="Q1194" t="s">
        <v>37</v>
      </c>
      <c r="R1194" s="1">
        <v>2600000</v>
      </c>
      <c r="S1194">
        <v>980078</v>
      </c>
      <c r="T1194" s="1">
        <v>60000000</v>
      </c>
      <c r="U1194" t="s">
        <v>71</v>
      </c>
      <c r="V1194">
        <v>60000000</v>
      </c>
      <c r="W1194">
        <v>1</v>
      </c>
      <c r="X1194" t="s">
        <v>2883</v>
      </c>
      <c r="Y1194" s="1">
        <v>148000000</v>
      </c>
      <c r="Z1194" s="1">
        <v>40.54</v>
      </c>
      <c r="AA1194" t="s">
        <v>81</v>
      </c>
      <c r="AB1194" t="s">
        <v>82</v>
      </c>
      <c r="AC1194">
        <v>180</v>
      </c>
      <c r="AD1194" t="s">
        <v>93</v>
      </c>
      <c r="AE1194" t="s">
        <v>41</v>
      </c>
      <c r="AG1194" t="s">
        <v>638</v>
      </c>
      <c r="AH1194" t="s">
        <v>42</v>
      </c>
    </row>
    <row r="1195" spans="1:34" x14ac:dyDescent="0.25">
      <c r="A1195" t="s">
        <v>33</v>
      </c>
      <c r="B1195" t="s">
        <v>34</v>
      </c>
      <c r="C1195">
        <v>4077</v>
      </c>
      <c r="D1195" t="s">
        <v>73</v>
      </c>
      <c r="E1195">
        <v>23</v>
      </c>
      <c r="F1195" t="s">
        <v>74</v>
      </c>
      <c r="G1195" t="s">
        <v>74</v>
      </c>
      <c r="H1195" t="s">
        <v>75</v>
      </c>
      <c r="I1195">
        <v>20191001</v>
      </c>
      <c r="K1195" s="1">
        <v>3000000</v>
      </c>
      <c r="L1195" t="s">
        <v>76</v>
      </c>
      <c r="M1195" t="s">
        <v>77</v>
      </c>
      <c r="N1195" t="s">
        <v>78</v>
      </c>
      <c r="O1195" t="s">
        <v>36</v>
      </c>
      <c r="P1195" t="s">
        <v>36</v>
      </c>
      <c r="Q1195" t="s">
        <v>37</v>
      </c>
      <c r="R1195" s="1">
        <v>3000000</v>
      </c>
      <c r="S1195">
        <v>1307371</v>
      </c>
      <c r="T1195" s="1">
        <v>75215045</v>
      </c>
      <c r="U1195" t="s">
        <v>123</v>
      </c>
      <c r="V1195">
        <v>75215045</v>
      </c>
      <c r="W1195">
        <v>1</v>
      </c>
      <c r="X1195" t="s">
        <v>2883</v>
      </c>
      <c r="Y1195" s="1">
        <v>109702365</v>
      </c>
      <c r="Z1195" s="1">
        <v>68.56</v>
      </c>
      <c r="AA1195" t="s">
        <v>81</v>
      </c>
      <c r="AB1195" t="s">
        <v>82</v>
      </c>
      <c r="AC1195">
        <v>300</v>
      </c>
      <c r="AD1195" t="s">
        <v>89</v>
      </c>
      <c r="AE1195" t="s">
        <v>84</v>
      </c>
      <c r="AF1195" t="s">
        <v>82</v>
      </c>
      <c r="AG1195" t="s">
        <v>2885</v>
      </c>
      <c r="AH1195" t="s">
        <v>42</v>
      </c>
    </row>
    <row r="1196" spans="1:34" x14ac:dyDescent="0.25">
      <c r="A1196" t="s">
        <v>33</v>
      </c>
      <c r="B1196" t="s">
        <v>34</v>
      </c>
      <c r="C1196">
        <v>4670</v>
      </c>
      <c r="D1196" t="s">
        <v>424</v>
      </c>
      <c r="E1196">
        <v>23</v>
      </c>
      <c r="F1196" t="s">
        <v>74</v>
      </c>
      <c r="G1196" t="s">
        <v>74</v>
      </c>
      <c r="H1196" t="s">
        <v>75</v>
      </c>
      <c r="I1196">
        <v>20190522</v>
      </c>
      <c r="K1196" s="1">
        <v>3000000</v>
      </c>
      <c r="L1196" t="s">
        <v>76</v>
      </c>
      <c r="M1196" t="s">
        <v>77</v>
      </c>
      <c r="N1196" t="s">
        <v>85</v>
      </c>
      <c r="O1196" t="s">
        <v>36</v>
      </c>
      <c r="P1196" t="s">
        <v>36</v>
      </c>
      <c r="Q1196" t="s">
        <v>37</v>
      </c>
      <c r="R1196" s="1">
        <v>3000000</v>
      </c>
      <c r="S1196">
        <v>277137</v>
      </c>
      <c r="T1196" s="1">
        <v>59300000</v>
      </c>
      <c r="U1196" t="s">
        <v>510</v>
      </c>
      <c r="V1196">
        <v>59300000</v>
      </c>
      <c r="W1196">
        <v>1</v>
      </c>
      <c r="X1196" t="s">
        <v>1812</v>
      </c>
      <c r="Y1196" s="1">
        <v>99950000</v>
      </c>
      <c r="Z1196" s="1">
        <v>59.33</v>
      </c>
      <c r="AA1196" t="s">
        <v>81</v>
      </c>
      <c r="AB1196" t="s">
        <v>82</v>
      </c>
      <c r="AC1196">
        <v>180</v>
      </c>
      <c r="AD1196" t="s">
        <v>424</v>
      </c>
      <c r="AE1196" t="s">
        <v>102</v>
      </c>
      <c r="AG1196" t="s">
        <v>601</v>
      </c>
      <c r="AH1196" t="s">
        <v>54</v>
      </c>
    </row>
    <row r="1197" spans="1:34" x14ac:dyDescent="0.25">
      <c r="A1197" t="s">
        <v>33</v>
      </c>
      <c r="B1197" t="s">
        <v>34</v>
      </c>
      <c r="C1197">
        <v>4077</v>
      </c>
      <c r="D1197" t="s">
        <v>73</v>
      </c>
      <c r="E1197">
        <v>23</v>
      </c>
      <c r="F1197" t="s">
        <v>74</v>
      </c>
      <c r="G1197" t="s">
        <v>74</v>
      </c>
      <c r="H1197" t="s">
        <v>75</v>
      </c>
      <c r="I1197">
        <v>20190221</v>
      </c>
      <c r="K1197" s="1">
        <v>3554200</v>
      </c>
      <c r="L1197" t="s">
        <v>76</v>
      </c>
      <c r="M1197" t="s">
        <v>77</v>
      </c>
      <c r="N1197" t="s">
        <v>85</v>
      </c>
      <c r="O1197" t="s">
        <v>36</v>
      </c>
      <c r="P1197" t="s">
        <v>36</v>
      </c>
      <c r="Q1197" t="s">
        <v>37</v>
      </c>
      <c r="R1197" s="1">
        <v>3554200</v>
      </c>
      <c r="S1197">
        <v>118954</v>
      </c>
      <c r="T1197" s="1">
        <v>74000000</v>
      </c>
      <c r="U1197" t="s">
        <v>123</v>
      </c>
      <c r="V1197">
        <v>74000000</v>
      </c>
      <c r="W1197">
        <v>1</v>
      </c>
      <c r="X1197" t="s">
        <v>1037</v>
      </c>
      <c r="Y1197" s="1">
        <v>115350459</v>
      </c>
      <c r="Z1197" s="1">
        <v>64.150000000000006</v>
      </c>
      <c r="AA1197" t="s">
        <v>81</v>
      </c>
      <c r="AB1197" t="s">
        <v>82</v>
      </c>
      <c r="AC1197">
        <v>180</v>
      </c>
      <c r="AD1197" t="s">
        <v>89</v>
      </c>
      <c r="AE1197" t="s">
        <v>41</v>
      </c>
      <c r="AG1197" t="s">
        <v>1273</v>
      </c>
      <c r="AH1197" t="s">
        <v>54</v>
      </c>
    </row>
    <row r="1198" spans="1:34" x14ac:dyDescent="0.25">
      <c r="A1198" t="s">
        <v>33</v>
      </c>
      <c r="B1198" t="s">
        <v>34</v>
      </c>
      <c r="C1198">
        <v>69</v>
      </c>
      <c r="D1198" t="s">
        <v>174</v>
      </c>
      <c r="E1198">
        <v>23</v>
      </c>
      <c r="F1198" t="s">
        <v>74</v>
      </c>
      <c r="G1198" t="s">
        <v>74</v>
      </c>
      <c r="H1198" t="s">
        <v>75</v>
      </c>
      <c r="I1198">
        <v>20190328</v>
      </c>
      <c r="K1198" s="1">
        <v>2800000</v>
      </c>
      <c r="L1198" t="s">
        <v>76</v>
      </c>
      <c r="M1198" t="s">
        <v>97</v>
      </c>
      <c r="N1198" t="s">
        <v>78</v>
      </c>
      <c r="O1198" t="s">
        <v>36</v>
      </c>
      <c r="P1198" t="s">
        <v>36</v>
      </c>
      <c r="Q1198" t="s">
        <v>45</v>
      </c>
      <c r="R1198" s="1">
        <v>7125000</v>
      </c>
      <c r="S1198">
        <v>363476</v>
      </c>
      <c r="T1198" s="1">
        <v>100000000</v>
      </c>
      <c r="U1198" t="s">
        <v>859</v>
      </c>
      <c r="V1198">
        <v>100000000</v>
      </c>
      <c r="W1198">
        <v>1</v>
      </c>
      <c r="X1198" t="s">
        <v>1359</v>
      </c>
      <c r="Y1198" s="1">
        <v>264860000</v>
      </c>
      <c r="Z1198" s="1">
        <v>37.76</v>
      </c>
      <c r="AA1198" t="s">
        <v>81</v>
      </c>
      <c r="AB1198" t="s">
        <v>82</v>
      </c>
      <c r="AC1198">
        <v>240</v>
      </c>
      <c r="AD1198" t="s">
        <v>93</v>
      </c>
      <c r="AE1198" t="s">
        <v>84</v>
      </c>
      <c r="AG1198" t="s">
        <v>1577</v>
      </c>
      <c r="AH1198" t="s">
        <v>54</v>
      </c>
    </row>
    <row r="1199" spans="1:34" x14ac:dyDescent="0.25">
      <c r="A1199" t="s">
        <v>33</v>
      </c>
      <c r="B1199" t="s">
        <v>34</v>
      </c>
      <c r="C1199">
        <v>4077</v>
      </c>
      <c r="D1199" t="s">
        <v>73</v>
      </c>
      <c r="E1199">
        <v>23</v>
      </c>
      <c r="F1199" t="s">
        <v>74</v>
      </c>
      <c r="G1199" t="s">
        <v>74</v>
      </c>
      <c r="H1199" t="s">
        <v>75</v>
      </c>
      <c r="I1199">
        <v>20191105</v>
      </c>
      <c r="K1199" s="1">
        <v>7029833</v>
      </c>
      <c r="L1199" t="s">
        <v>76</v>
      </c>
      <c r="M1199" t="s">
        <v>77</v>
      </c>
      <c r="N1199" t="s">
        <v>85</v>
      </c>
      <c r="O1199" t="s">
        <v>36</v>
      </c>
      <c r="P1199" t="s">
        <v>36</v>
      </c>
      <c r="Q1199" t="s">
        <v>45</v>
      </c>
      <c r="R1199" s="1">
        <v>7029833</v>
      </c>
      <c r="S1199">
        <v>792441</v>
      </c>
      <c r="T1199" s="1">
        <v>73794105</v>
      </c>
      <c r="U1199" t="s">
        <v>1961</v>
      </c>
      <c r="V1199">
        <v>73794105</v>
      </c>
      <c r="W1199">
        <v>1</v>
      </c>
      <c r="X1199" t="s">
        <v>3021</v>
      </c>
      <c r="Y1199" s="1">
        <v>105467670</v>
      </c>
      <c r="Z1199" s="1">
        <v>69.97</v>
      </c>
      <c r="AA1199" t="s">
        <v>81</v>
      </c>
      <c r="AB1199" t="s">
        <v>82</v>
      </c>
      <c r="AC1199">
        <v>180</v>
      </c>
      <c r="AD1199" t="s">
        <v>93</v>
      </c>
      <c r="AE1199" t="s">
        <v>41</v>
      </c>
      <c r="AG1199" t="s">
        <v>125</v>
      </c>
      <c r="AH1199" t="s">
        <v>42</v>
      </c>
    </row>
    <row r="1200" spans="1:34" x14ac:dyDescent="0.25">
      <c r="A1200" t="s">
        <v>33</v>
      </c>
      <c r="B1200" t="s">
        <v>34</v>
      </c>
      <c r="C1200">
        <v>73</v>
      </c>
      <c r="D1200" t="s">
        <v>191</v>
      </c>
      <c r="E1200">
        <v>23</v>
      </c>
      <c r="F1200" t="s">
        <v>74</v>
      </c>
      <c r="G1200" t="s">
        <v>74</v>
      </c>
      <c r="H1200" t="s">
        <v>75</v>
      </c>
      <c r="I1200">
        <v>20190329</v>
      </c>
      <c r="K1200" s="1">
        <v>5000000</v>
      </c>
      <c r="L1200" t="s">
        <v>76</v>
      </c>
      <c r="M1200" t="s">
        <v>97</v>
      </c>
      <c r="N1200" t="s">
        <v>149</v>
      </c>
      <c r="O1200" t="s">
        <v>36</v>
      </c>
      <c r="P1200" t="s">
        <v>36</v>
      </c>
      <c r="Q1200" t="s">
        <v>37</v>
      </c>
      <c r="R1200" s="1">
        <v>5000000</v>
      </c>
      <c r="S1200">
        <v>679654</v>
      </c>
      <c r="T1200" s="1">
        <v>150400000</v>
      </c>
      <c r="V1200">
        <v>150400000</v>
      </c>
      <c r="W1200">
        <v>1</v>
      </c>
      <c r="X1200" t="s">
        <v>1359</v>
      </c>
      <c r="Y1200" s="1">
        <v>188000000</v>
      </c>
      <c r="Z1200" s="1">
        <v>80</v>
      </c>
      <c r="AA1200" t="s">
        <v>164</v>
      </c>
      <c r="AB1200" t="s">
        <v>82</v>
      </c>
      <c r="AC1200">
        <v>240</v>
      </c>
      <c r="AD1200" t="s">
        <v>153</v>
      </c>
      <c r="AE1200" t="s">
        <v>151</v>
      </c>
      <c r="AG1200" t="s">
        <v>1582</v>
      </c>
      <c r="AH1200" t="s">
        <v>42</v>
      </c>
    </row>
    <row r="1201" spans="1:34" x14ac:dyDescent="0.25">
      <c r="A1201" t="s">
        <v>33</v>
      </c>
      <c r="B1201" t="s">
        <v>34</v>
      </c>
      <c r="C1201">
        <v>80</v>
      </c>
      <c r="D1201" t="s">
        <v>404</v>
      </c>
      <c r="E1201">
        <v>23</v>
      </c>
      <c r="F1201" t="s">
        <v>74</v>
      </c>
      <c r="G1201" t="s">
        <v>74</v>
      </c>
      <c r="H1201" t="s">
        <v>75</v>
      </c>
      <c r="I1201">
        <v>20190506</v>
      </c>
      <c r="K1201" s="1">
        <v>3234000</v>
      </c>
      <c r="L1201" t="s">
        <v>76</v>
      </c>
      <c r="M1201" t="s">
        <v>97</v>
      </c>
      <c r="N1201" t="s">
        <v>220</v>
      </c>
      <c r="O1201" t="s">
        <v>36</v>
      </c>
      <c r="P1201" t="s">
        <v>36</v>
      </c>
      <c r="Q1201" t="s">
        <v>37</v>
      </c>
      <c r="R1201" s="1">
        <v>4822319</v>
      </c>
      <c r="S1201">
        <v>2258420</v>
      </c>
      <c r="T1201" s="1">
        <v>387000000</v>
      </c>
      <c r="U1201" t="s">
        <v>71</v>
      </c>
      <c r="V1201">
        <v>387000000</v>
      </c>
      <c r="W1201">
        <v>1</v>
      </c>
      <c r="X1201" t="s">
        <v>1812</v>
      </c>
      <c r="Y1201" s="1">
        <v>554292000</v>
      </c>
      <c r="Z1201" s="1">
        <v>69.819999999999993</v>
      </c>
      <c r="AA1201" t="s">
        <v>164</v>
      </c>
      <c r="AB1201" t="s">
        <v>82</v>
      </c>
      <c r="AC1201">
        <v>360</v>
      </c>
      <c r="AD1201" t="s">
        <v>344</v>
      </c>
      <c r="AE1201" t="s">
        <v>241</v>
      </c>
      <c r="AG1201" t="s">
        <v>1845</v>
      </c>
      <c r="AH1201" t="s">
        <v>54</v>
      </c>
    </row>
    <row r="1202" spans="1:34" x14ac:dyDescent="0.25">
      <c r="A1202" t="s">
        <v>33</v>
      </c>
      <c r="B1202" t="s">
        <v>34</v>
      </c>
      <c r="C1202">
        <v>4077</v>
      </c>
      <c r="D1202" t="s">
        <v>73</v>
      </c>
      <c r="E1202">
        <v>23</v>
      </c>
      <c r="F1202" t="s">
        <v>74</v>
      </c>
      <c r="G1202" t="s">
        <v>74</v>
      </c>
      <c r="H1202" t="s">
        <v>75</v>
      </c>
      <c r="I1202">
        <v>20190208</v>
      </c>
      <c r="K1202" s="1">
        <v>3608500</v>
      </c>
      <c r="L1202" t="s">
        <v>76</v>
      </c>
      <c r="M1202" t="s">
        <v>77</v>
      </c>
      <c r="N1202" t="s">
        <v>85</v>
      </c>
      <c r="O1202" t="s">
        <v>36</v>
      </c>
      <c r="P1202" t="s">
        <v>36</v>
      </c>
      <c r="Q1202" t="s">
        <v>45</v>
      </c>
      <c r="R1202" s="1">
        <v>3608500</v>
      </c>
      <c r="S1202">
        <v>801135</v>
      </c>
      <c r="T1202" s="1">
        <v>74533740</v>
      </c>
      <c r="U1202" t="s">
        <v>123</v>
      </c>
      <c r="V1202">
        <v>74533740</v>
      </c>
      <c r="W1202">
        <v>1</v>
      </c>
      <c r="X1202" t="s">
        <v>1037</v>
      </c>
      <c r="Y1202" s="1">
        <v>110845000</v>
      </c>
      <c r="Z1202" s="1">
        <v>67.239999999999995</v>
      </c>
      <c r="AA1202" t="s">
        <v>81</v>
      </c>
      <c r="AB1202" t="s">
        <v>82</v>
      </c>
      <c r="AC1202">
        <v>240</v>
      </c>
      <c r="AD1202" t="s">
        <v>89</v>
      </c>
      <c r="AE1202" t="s">
        <v>41</v>
      </c>
      <c r="AF1202" t="s">
        <v>82</v>
      </c>
      <c r="AG1202" t="s">
        <v>429</v>
      </c>
      <c r="AH1202" t="s">
        <v>42</v>
      </c>
    </row>
    <row r="1203" spans="1:34" x14ac:dyDescent="0.25">
      <c r="A1203" t="s">
        <v>33</v>
      </c>
      <c r="B1203" t="s">
        <v>34</v>
      </c>
      <c r="C1203">
        <v>4077</v>
      </c>
      <c r="D1203" t="s">
        <v>73</v>
      </c>
      <c r="E1203">
        <v>23</v>
      </c>
      <c r="F1203" t="s">
        <v>74</v>
      </c>
      <c r="G1203" t="s">
        <v>74</v>
      </c>
      <c r="H1203" t="s">
        <v>75</v>
      </c>
      <c r="I1203">
        <v>20190115</v>
      </c>
      <c r="K1203" s="1">
        <v>3493229</v>
      </c>
      <c r="L1203" t="s">
        <v>76</v>
      </c>
      <c r="M1203" t="s">
        <v>77</v>
      </c>
      <c r="N1203" t="s">
        <v>85</v>
      </c>
      <c r="O1203" t="s">
        <v>36</v>
      </c>
      <c r="P1203" t="s">
        <v>36</v>
      </c>
      <c r="Q1203" t="s">
        <v>37</v>
      </c>
      <c r="R1203" s="1">
        <v>3560633</v>
      </c>
      <c r="S1203">
        <v>221211</v>
      </c>
      <c r="T1203" s="1">
        <v>78256962</v>
      </c>
      <c r="U1203" t="s">
        <v>618</v>
      </c>
      <c r="V1203">
        <v>78256962</v>
      </c>
      <c r="W1203">
        <v>1</v>
      </c>
      <c r="X1203" t="s">
        <v>39</v>
      </c>
      <c r="Y1203" s="1">
        <v>111795660</v>
      </c>
      <c r="Z1203" s="1">
        <v>70</v>
      </c>
      <c r="AA1203" t="s">
        <v>81</v>
      </c>
      <c r="AB1203" t="s">
        <v>82</v>
      </c>
      <c r="AC1203">
        <v>180</v>
      </c>
      <c r="AD1203" t="s">
        <v>89</v>
      </c>
      <c r="AE1203" t="s">
        <v>41</v>
      </c>
      <c r="AF1203" t="s">
        <v>82</v>
      </c>
      <c r="AG1203" t="s">
        <v>503</v>
      </c>
      <c r="AH1203" t="s">
        <v>54</v>
      </c>
    </row>
    <row r="1204" spans="1:34" x14ac:dyDescent="0.25">
      <c r="A1204" t="s">
        <v>33</v>
      </c>
      <c r="B1204" t="s">
        <v>34</v>
      </c>
      <c r="C1204">
        <v>4077</v>
      </c>
      <c r="D1204" t="s">
        <v>73</v>
      </c>
      <c r="E1204">
        <v>23</v>
      </c>
      <c r="F1204" t="s">
        <v>74</v>
      </c>
      <c r="G1204" t="s">
        <v>74</v>
      </c>
      <c r="H1204" t="s">
        <v>75</v>
      </c>
      <c r="I1204">
        <v>20190730</v>
      </c>
      <c r="K1204" s="1">
        <v>3800000</v>
      </c>
      <c r="L1204" t="s">
        <v>76</v>
      </c>
      <c r="M1204" t="s">
        <v>77</v>
      </c>
      <c r="N1204" t="s">
        <v>85</v>
      </c>
      <c r="O1204" t="s">
        <v>36</v>
      </c>
      <c r="P1204" t="s">
        <v>36</v>
      </c>
      <c r="Q1204" t="s">
        <v>37</v>
      </c>
      <c r="R1204" s="1">
        <v>4752848</v>
      </c>
      <c r="S1204">
        <v>61277</v>
      </c>
      <c r="T1204" s="1">
        <v>79900000</v>
      </c>
      <c r="U1204" t="s">
        <v>123</v>
      </c>
      <c r="V1204">
        <v>79900000</v>
      </c>
      <c r="W1204">
        <v>1</v>
      </c>
      <c r="X1204" t="s">
        <v>2242</v>
      </c>
      <c r="Y1204" s="1">
        <v>114650459</v>
      </c>
      <c r="Z1204" s="1">
        <v>69.69</v>
      </c>
      <c r="AA1204" t="s">
        <v>81</v>
      </c>
      <c r="AB1204" t="s">
        <v>82</v>
      </c>
      <c r="AC1204">
        <v>240</v>
      </c>
      <c r="AD1204" t="s">
        <v>89</v>
      </c>
      <c r="AE1204" t="s">
        <v>41</v>
      </c>
      <c r="AF1204" t="s">
        <v>82</v>
      </c>
      <c r="AG1204" t="s">
        <v>1409</v>
      </c>
      <c r="AH1204" t="s">
        <v>42</v>
      </c>
    </row>
    <row r="1205" spans="1:34" x14ac:dyDescent="0.25">
      <c r="A1205" t="s">
        <v>33</v>
      </c>
      <c r="B1205" t="s">
        <v>34</v>
      </c>
      <c r="C1205">
        <v>4077</v>
      </c>
      <c r="D1205" t="s">
        <v>73</v>
      </c>
      <c r="E1205">
        <v>23</v>
      </c>
      <c r="F1205" t="s">
        <v>74</v>
      </c>
      <c r="G1205" t="s">
        <v>74</v>
      </c>
      <c r="H1205" t="s">
        <v>75</v>
      </c>
      <c r="I1205">
        <v>20191212</v>
      </c>
      <c r="K1205" s="1">
        <v>1398703</v>
      </c>
      <c r="L1205" t="s">
        <v>76</v>
      </c>
      <c r="M1205" t="s">
        <v>77</v>
      </c>
      <c r="N1205" t="s">
        <v>78</v>
      </c>
      <c r="O1205" t="s">
        <v>36</v>
      </c>
      <c r="P1205" t="s">
        <v>36</v>
      </c>
      <c r="Q1205" t="s">
        <v>37</v>
      </c>
      <c r="R1205" s="1">
        <v>1398703</v>
      </c>
      <c r="S1205">
        <v>178000</v>
      </c>
      <c r="T1205" s="1">
        <v>50001460</v>
      </c>
      <c r="U1205" t="s">
        <v>1740</v>
      </c>
      <c r="V1205">
        <v>50001460</v>
      </c>
      <c r="W1205">
        <v>1</v>
      </c>
      <c r="X1205" t="s">
        <v>3141</v>
      </c>
      <c r="Y1205" s="1">
        <v>97101460</v>
      </c>
      <c r="Z1205" s="1">
        <v>51.49</v>
      </c>
      <c r="AA1205" t="s">
        <v>81</v>
      </c>
      <c r="AB1205" t="s">
        <v>82</v>
      </c>
      <c r="AC1205">
        <v>240</v>
      </c>
      <c r="AD1205" t="s">
        <v>89</v>
      </c>
      <c r="AE1205" t="s">
        <v>84</v>
      </c>
      <c r="AF1205" t="s">
        <v>124</v>
      </c>
      <c r="AG1205" t="s">
        <v>949</v>
      </c>
      <c r="AH1205" t="s">
        <v>54</v>
      </c>
    </row>
    <row r="1206" spans="1:34" x14ac:dyDescent="0.25">
      <c r="A1206" t="s">
        <v>33</v>
      </c>
      <c r="B1206" t="s">
        <v>34</v>
      </c>
      <c r="C1206">
        <v>4077</v>
      </c>
      <c r="D1206" t="s">
        <v>73</v>
      </c>
      <c r="E1206">
        <v>23</v>
      </c>
      <c r="F1206" t="s">
        <v>74</v>
      </c>
      <c r="G1206" t="s">
        <v>74</v>
      </c>
      <c r="H1206" t="s">
        <v>75</v>
      </c>
      <c r="I1206">
        <v>20190524</v>
      </c>
      <c r="K1206" s="1">
        <v>3900000</v>
      </c>
      <c r="L1206" t="s">
        <v>76</v>
      </c>
      <c r="M1206" t="s">
        <v>97</v>
      </c>
      <c r="N1206" t="s">
        <v>85</v>
      </c>
      <c r="O1206" t="s">
        <v>36</v>
      </c>
      <c r="P1206" t="s">
        <v>36</v>
      </c>
      <c r="Q1206" t="s">
        <v>37</v>
      </c>
      <c r="R1206" s="1">
        <v>3900000</v>
      </c>
      <c r="S1206">
        <v>416421</v>
      </c>
      <c r="T1206" s="1">
        <v>142000000</v>
      </c>
      <c r="U1206" t="s">
        <v>1740</v>
      </c>
      <c r="V1206">
        <v>142000000</v>
      </c>
      <c r="W1206">
        <v>1</v>
      </c>
      <c r="X1206" t="s">
        <v>1812</v>
      </c>
      <c r="Y1206" s="1">
        <v>206700000</v>
      </c>
      <c r="Z1206" s="1">
        <v>68.7</v>
      </c>
      <c r="AA1206" t="s">
        <v>81</v>
      </c>
      <c r="AB1206" t="s">
        <v>82</v>
      </c>
      <c r="AC1206">
        <v>240</v>
      </c>
      <c r="AD1206" t="s">
        <v>132</v>
      </c>
      <c r="AE1206" t="s">
        <v>41</v>
      </c>
      <c r="AG1206" t="s">
        <v>915</v>
      </c>
      <c r="AH1206" t="s">
        <v>42</v>
      </c>
    </row>
    <row r="1207" spans="1:34" x14ac:dyDescent="0.25">
      <c r="A1207" t="s">
        <v>33</v>
      </c>
      <c r="B1207" t="s">
        <v>34</v>
      </c>
      <c r="C1207">
        <v>4077</v>
      </c>
      <c r="D1207" t="s">
        <v>73</v>
      </c>
      <c r="E1207">
        <v>23</v>
      </c>
      <c r="F1207" t="s">
        <v>74</v>
      </c>
      <c r="G1207" t="s">
        <v>74</v>
      </c>
      <c r="H1207" t="s">
        <v>538</v>
      </c>
      <c r="I1207">
        <v>20190724</v>
      </c>
      <c r="K1207" s="1">
        <v>2300000</v>
      </c>
      <c r="L1207" t="s">
        <v>76</v>
      </c>
      <c r="M1207" t="s">
        <v>77</v>
      </c>
      <c r="N1207" t="s">
        <v>85</v>
      </c>
      <c r="O1207" t="s">
        <v>36</v>
      </c>
      <c r="P1207" t="s">
        <v>36</v>
      </c>
      <c r="Q1207" t="s">
        <v>37</v>
      </c>
      <c r="R1207" s="1">
        <v>2300000</v>
      </c>
      <c r="S1207">
        <v>0</v>
      </c>
      <c r="T1207" s="1">
        <v>60000000</v>
      </c>
      <c r="U1207" t="s">
        <v>660</v>
      </c>
      <c r="V1207">
        <v>60000000</v>
      </c>
      <c r="W1207">
        <v>1</v>
      </c>
      <c r="X1207" t="s">
        <v>2242</v>
      </c>
      <c r="Y1207" s="1">
        <v>100000000</v>
      </c>
      <c r="Z1207" s="1">
        <v>60</v>
      </c>
      <c r="AA1207" t="s">
        <v>81</v>
      </c>
      <c r="AB1207" t="s">
        <v>124</v>
      </c>
      <c r="AC1207">
        <v>96</v>
      </c>
      <c r="AD1207" t="s">
        <v>93</v>
      </c>
      <c r="AE1207" t="s">
        <v>41</v>
      </c>
      <c r="AF1207" t="s">
        <v>82</v>
      </c>
      <c r="AG1207" t="s">
        <v>138</v>
      </c>
      <c r="AH1207" t="s">
        <v>54</v>
      </c>
    </row>
    <row r="1208" spans="1:34" x14ac:dyDescent="0.25">
      <c r="A1208" t="s">
        <v>33</v>
      </c>
      <c r="B1208" t="s">
        <v>34</v>
      </c>
      <c r="C1208">
        <v>4563</v>
      </c>
      <c r="D1208" t="s">
        <v>166</v>
      </c>
      <c r="E1208">
        <v>22</v>
      </c>
      <c r="F1208" t="s">
        <v>74</v>
      </c>
      <c r="G1208" t="s">
        <v>74</v>
      </c>
      <c r="H1208" t="s">
        <v>210</v>
      </c>
      <c r="I1208">
        <v>20190517</v>
      </c>
      <c r="J1208" t="s">
        <v>96</v>
      </c>
      <c r="K1208" s="1">
        <v>3945937</v>
      </c>
      <c r="L1208" t="s">
        <v>76</v>
      </c>
      <c r="M1208" t="s">
        <v>97</v>
      </c>
      <c r="N1208" t="s">
        <v>251</v>
      </c>
      <c r="O1208" t="s">
        <v>36</v>
      </c>
      <c r="P1208" t="s">
        <v>112</v>
      </c>
      <c r="Q1208" t="s">
        <v>49</v>
      </c>
      <c r="R1208" s="1">
        <v>45000000</v>
      </c>
      <c r="S1208">
        <v>1131319</v>
      </c>
      <c r="T1208" s="1">
        <v>76900000</v>
      </c>
      <c r="U1208" t="s">
        <v>38</v>
      </c>
      <c r="V1208">
        <v>0</v>
      </c>
      <c r="W1208">
        <v>0</v>
      </c>
      <c r="X1208" t="s">
        <v>1812</v>
      </c>
      <c r="Y1208" s="1">
        <v>33000001</v>
      </c>
      <c r="Z1208" s="1">
        <v>69.97</v>
      </c>
      <c r="AA1208" t="s">
        <v>164</v>
      </c>
      <c r="AB1208" t="s">
        <v>82</v>
      </c>
      <c r="AC1208">
        <v>120</v>
      </c>
      <c r="AD1208" t="s">
        <v>264</v>
      </c>
      <c r="AE1208" t="s">
        <v>41</v>
      </c>
      <c r="AG1208" t="s">
        <v>1912</v>
      </c>
      <c r="AH1208" t="s">
        <v>42</v>
      </c>
    </row>
    <row r="1209" spans="1:34" x14ac:dyDescent="0.25">
      <c r="A1209" t="s">
        <v>33</v>
      </c>
      <c r="B1209" t="s">
        <v>34</v>
      </c>
      <c r="C1209">
        <v>4077</v>
      </c>
      <c r="D1209" t="s">
        <v>73</v>
      </c>
      <c r="E1209">
        <v>22</v>
      </c>
      <c r="F1209" t="s">
        <v>74</v>
      </c>
      <c r="G1209" t="s">
        <v>74</v>
      </c>
      <c r="H1209" t="s">
        <v>75</v>
      </c>
      <c r="I1209">
        <v>20190122</v>
      </c>
      <c r="J1209" t="s">
        <v>111</v>
      </c>
      <c r="K1209" s="1">
        <v>1941187</v>
      </c>
      <c r="L1209" t="s">
        <v>76</v>
      </c>
      <c r="M1209" t="s">
        <v>97</v>
      </c>
      <c r="N1209" t="s">
        <v>78</v>
      </c>
      <c r="O1209" t="s">
        <v>36</v>
      </c>
      <c r="P1209" t="s">
        <v>36</v>
      </c>
      <c r="Q1209" t="s">
        <v>37</v>
      </c>
      <c r="R1209" s="1">
        <v>2200000</v>
      </c>
      <c r="S1209">
        <v>323412</v>
      </c>
      <c r="T1209" s="1">
        <v>84000000</v>
      </c>
      <c r="U1209" t="s">
        <v>240</v>
      </c>
      <c r="V1209">
        <v>0</v>
      </c>
      <c r="W1209">
        <v>0</v>
      </c>
      <c r="X1209" t="s">
        <v>39</v>
      </c>
      <c r="Y1209" s="1">
        <v>36000001</v>
      </c>
      <c r="Z1209" s="1">
        <v>70</v>
      </c>
      <c r="AA1209" t="s">
        <v>81</v>
      </c>
      <c r="AB1209" t="s">
        <v>82</v>
      </c>
      <c r="AC1209">
        <v>360</v>
      </c>
      <c r="AD1209" t="s">
        <v>93</v>
      </c>
      <c r="AE1209" t="s">
        <v>233</v>
      </c>
      <c r="AG1209" t="s">
        <v>119</v>
      </c>
      <c r="AH1209" t="s">
        <v>42</v>
      </c>
    </row>
    <row r="1210" spans="1:34" x14ac:dyDescent="0.25">
      <c r="A1210" t="s">
        <v>33</v>
      </c>
      <c r="B1210" t="s">
        <v>34</v>
      </c>
      <c r="C1210">
        <v>4077</v>
      </c>
      <c r="D1210" t="s">
        <v>73</v>
      </c>
      <c r="E1210">
        <v>22</v>
      </c>
      <c r="F1210" t="s">
        <v>74</v>
      </c>
      <c r="G1210" t="s">
        <v>74</v>
      </c>
      <c r="H1210" t="s">
        <v>75</v>
      </c>
      <c r="I1210">
        <v>20190516</v>
      </c>
      <c r="J1210" t="s">
        <v>111</v>
      </c>
      <c r="K1210" s="1">
        <v>925148</v>
      </c>
      <c r="L1210" t="s">
        <v>76</v>
      </c>
      <c r="M1210" t="s">
        <v>77</v>
      </c>
      <c r="N1210" t="s">
        <v>78</v>
      </c>
      <c r="O1210" t="s">
        <v>36</v>
      </c>
      <c r="P1210" t="s">
        <v>36</v>
      </c>
      <c r="Q1210" t="s">
        <v>37</v>
      </c>
      <c r="R1210" s="1">
        <v>925148</v>
      </c>
      <c r="S1210">
        <v>0</v>
      </c>
      <c r="T1210" s="1">
        <v>81232000</v>
      </c>
      <c r="U1210" t="s">
        <v>221</v>
      </c>
      <c r="V1210">
        <v>0</v>
      </c>
      <c r="W1210">
        <v>0</v>
      </c>
      <c r="X1210" t="s">
        <v>1812</v>
      </c>
      <c r="Y1210" s="1">
        <v>35068001</v>
      </c>
      <c r="Z1210" s="1">
        <v>69.849999999999994</v>
      </c>
      <c r="AA1210" t="s">
        <v>81</v>
      </c>
      <c r="AB1210" t="s">
        <v>82</v>
      </c>
      <c r="AC1210">
        <v>360</v>
      </c>
      <c r="AD1210" t="s">
        <v>89</v>
      </c>
      <c r="AE1210" t="s">
        <v>84</v>
      </c>
      <c r="AG1210" t="s">
        <v>606</v>
      </c>
      <c r="AH1210" t="s">
        <v>54</v>
      </c>
    </row>
    <row r="1211" spans="1:34" x14ac:dyDescent="0.25">
      <c r="A1211" t="s">
        <v>33</v>
      </c>
      <c r="B1211" t="s">
        <v>34</v>
      </c>
      <c r="C1211">
        <v>18</v>
      </c>
      <c r="D1211" t="s">
        <v>1818</v>
      </c>
      <c r="E1211">
        <v>22</v>
      </c>
      <c r="F1211" t="s">
        <v>74</v>
      </c>
      <c r="G1211" t="s">
        <v>74</v>
      </c>
      <c r="H1211" t="s">
        <v>1978</v>
      </c>
      <c r="I1211">
        <v>20190715</v>
      </c>
      <c r="K1211" s="1">
        <v>9623702</v>
      </c>
      <c r="L1211" t="s">
        <v>76</v>
      </c>
      <c r="M1211" t="s">
        <v>97</v>
      </c>
      <c r="N1211" t="s">
        <v>85</v>
      </c>
      <c r="O1211" t="s">
        <v>44</v>
      </c>
      <c r="P1211" t="s">
        <v>44</v>
      </c>
      <c r="Q1211" t="s">
        <v>37</v>
      </c>
      <c r="R1211" s="1">
        <v>9626565</v>
      </c>
      <c r="S1211">
        <v>328879</v>
      </c>
      <c r="T1211" s="1">
        <v>108264100</v>
      </c>
      <c r="U1211" t="s">
        <v>71</v>
      </c>
      <c r="V1211">
        <v>108264100</v>
      </c>
      <c r="W1211">
        <v>1</v>
      </c>
      <c r="X1211" t="s">
        <v>2242</v>
      </c>
      <c r="Y1211" s="1">
        <v>154663000</v>
      </c>
      <c r="Z1211" s="1">
        <v>70</v>
      </c>
      <c r="AA1211" t="s">
        <v>81</v>
      </c>
      <c r="AB1211" t="s">
        <v>82</v>
      </c>
      <c r="AC1211">
        <v>240</v>
      </c>
      <c r="AD1211" t="s">
        <v>118</v>
      </c>
      <c r="AE1211" t="s">
        <v>41</v>
      </c>
      <c r="AG1211" t="s">
        <v>1911</v>
      </c>
      <c r="AH1211" t="s">
        <v>54</v>
      </c>
    </row>
    <row r="1212" spans="1:34" x14ac:dyDescent="0.25">
      <c r="A1212" t="s">
        <v>33</v>
      </c>
      <c r="B1212" t="s">
        <v>34</v>
      </c>
      <c r="C1212">
        <v>4077</v>
      </c>
      <c r="D1212" t="s">
        <v>73</v>
      </c>
      <c r="E1212">
        <v>22</v>
      </c>
      <c r="F1212" t="s">
        <v>74</v>
      </c>
      <c r="G1212" t="s">
        <v>74</v>
      </c>
      <c r="H1212" t="s">
        <v>75</v>
      </c>
      <c r="I1212">
        <v>20191023</v>
      </c>
      <c r="K1212" s="1">
        <v>3934000</v>
      </c>
      <c r="L1212" t="s">
        <v>76</v>
      </c>
      <c r="M1212" t="s">
        <v>77</v>
      </c>
      <c r="N1212" t="s">
        <v>85</v>
      </c>
      <c r="O1212" t="s">
        <v>36</v>
      </c>
      <c r="P1212" t="s">
        <v>36</v>
      </c>
      <c r="Q1212" t="s">
        <v>37</v>
      </c>
      <c r="R1212" s="1">
        <v>3934000</v>
      </c>
      <c r="S1212">
        <v>33190</v>
      </c>
      <c r="T1212" s="1">
        <v>103600000</v>
      </c>
      <c r="U1212" t="s">
        <v>2612</v>
      </c>
      <c r="V1212">
        <v>103600000</v>
      </c>
      <c r="W1212">
        <v>1</v>
      </c>
      <c r="X1212" t="s">
        <v>2883</v>
      </c>
      <c r="Y1212" s="1">
        <v>148000000</v>
      </c>
      <c r="Z1212" s="1">
        <v>70</v>
      </c>
      <c r="AA1212" t="s">
        <v>81</v>
      </c>
      <c r="AB1212" t="s">
        <v>82</v>
      </c>
      <c r="AC1212">
        <v>204</v>
      </c>
      <c r="AD1212" t="s">
        <v>93</v>
      </c>
      <c r="AE1212" t="s">
        <v>41</v>
      </c>
      <c r="AG1212" t="s">
        <v>638</v>
      </c>
      <c r="AH1212" t="s">
        <v>54</v>
      </c>
    </row>
    <row r="1213" spans="1:34" x14ac:dyDescent="0.25">
      <c r="A1213" t="s">
        <v>33</v>
      </c>
      <c r="B1213" t="s">
        <v>34</v>
      </c>
      <c r="C1213">
        <v>4077</v>
      </c>
      <c r="D1213" t="s">
        <v>73</v>
      </c>
      <c r="E1213">
        <v>22</v>
      </c>
      <c r="F1213" t="s">
        <v>74</v>
      </c>
      <c r="G1213" t="s">
        <v>74</v>
      </c>
      <c r="H1213" t="s">
        <v>75</v>
      </c>
      <c r="I1213">
        <v>20190311</v>
      </c>
      <c r="K1213" s="1">
        <v>4188100</v>
      </c>
      <c r="L1213" t="s">
        <v>76</v>
      </c>
      <c r="M1213" t="s">
        <v>77</v>
      </c>
      <c r="N1213" t="s">
        <v>85</v>
      </c>
      <c r="O1213" t="s">
        <v>36</v>
      </c>
      <c r="P1213" t="s">
        <v>36</v>
      </c>
      <c r="Q1213" t="s">
        <v>37</v>
      </c>
      <c r="R1213" s="1">
        <v>4188100</v>
      </c>
      <c r="S1213">
        <v>1768992</v>
      </c>
      <c r="T1213" s="1">
        <v>60000000</v>
      </c>
      <c r="U1213" t="s">
        <v>123</v>
      </c>
      <c r="V1213">
        <v>60000000</v>
      </c>
      <c r="W1213">
        <v>1</v>
      </c>
      <c r="X1213" t="s">
        <v>1359</v>
      </c>
      <c r="Y1213" s="1">
        <v>90133903</v>
      </c>
      <c r="Z1213" s="1">
        <v>66.569999999999993</v>
      </c>
      <c r="AA1213" t="s">
        <v>81</v>
      </c>
      <c r="AB1213" t="s">
        <v>82</v>
      </c>
      <c r="AC1213">
        <v>240</v>
      </c>
      <c r="AD1213" t="s">
        <v>89</v>
      </c>
      <c r="AE1213" t="s">
        <v>41</v>
      </c>
      <c r="AG1213" t="s">
        <v>1422</v>
      </c>
      <c r="AH1213" t="s">
        <v>54</v>
      </c>
    </row>
    <row r="1214" spans="1:34" x14ac:dyDescent="0.25">
      <c r="A1214" t="s">
        <v>33</v>
      </c>
      <c r="B1214" t="s">
        <v>34</v>
      </c>
      <c r="C1214">
        <v>83</v>
      </c>
      <c r="D1214" t="s">
        <v>177</v>
      </c>
      <c r="E1214">
        <v>22</v>
      </c>
      <c r="F1214" t="s">
        <v>74</v>
      </c>
      <c r="G1214" t="s">
        <v>74</v>
      </c>
      <c r="H1214" t="s">
        <v>75</v>
      </c>
      <c r="I1214">
        <v>20190404</v>
      </c>
      <c r="K1214" s="1">
        <v>1808116</v>
      </c>
      <c r="L1214" t="s">
        <v>76</v>
      </c>
      <c r="M1214" t="s">
        <v>97</v>
      </c>
      <c r="N1214" t="s">
        <v>78</v>
      </c>
      <c r="O1214" t="s">
        <v>36</v>
      </c>
      <c r="P1214" t="s">
        <v>36</v>
      </c>
      <c r="Q1214" t="s">
        <v>37</v>
      </c>
      <c r="R1214" s="1">
        <v>3158116</v>
      </c>
      <c r="S1214">
        <v>0</v>
      </c>
      <c r="T1214" s="1">
        <v>65000000</v>
      </c>
      <c r="U1214" t="s">
        <v>123</v>
      </c>
      <c r="V1214">
        <v>65000000</v>
      </c>
      <c r="W1214">
        <v>1</v>
      </c>
      <c r="X1214" t="s">
        <v>1587</v>
      </c>
      <c r="Y1214" s="1">
        <v>114000001</v>
      </c>
      <c r="Z1214" s="1">
        <v>57.02</v>
      </c>
      <c r="AA1214" t="s">
        <v>81</v>
      </c>
      <c r="AB1214" t="s">
        <v>82</v>
      </c>
      <c r="AC1214">
        <v>240</v>
      </c>
      <c r="AD1214" t="s">
        <v>89</v>
      </c>
      <c r="AE1214" t="s">
        <v>84</v>
      </c>
      <c r="AG1214" t="s">
        <v>574</v>
      </c>
      <c r="AH1214" t="s">
        <v>54</v>
      </c>
    </row>
    <row r="1215" spans="1:34" x14ac:dyDescent="0.25">
      <c r="A1215" t="s">
        <v>33</v>
      </c>
      <c r="B1215" t="s">
        <v>34</v>
      </c>
      <c r="C1215">
        <v>4554</v>
      </c>
      <c r="D1215" t="s">
        <v>189</v>
      </c>
      <c r="E1215">
        <v>22</v>
      </c>
      <c r="F1215" t="s">
        <v>74</v>
      </c>
      <c r="G1215" t="s">
        <v>74</v>
      </c>
      <c r="H1215" t="s">
        <v>75</v>
      </c>
      <c r="I1215">
        <v>20191007</v>
      </c>
      <c r="K1215" s="1">
        <v>2407747</v>
      </c>
      <c r="L1215" t="s">
        <v>76</v>
      </c>
      <c r="M1215" t="s">
        <v>77</v>
      </c>
      <c r="N1215" t="s">
        <v>85</v>
      </c>
      <c r="O1215" t="s">
        <v>36</v>
      </c>
      <c r="P1215" t="s">
        <v>36</v>
      </c>
      <c r="Q1215" t="s">
        <v>37</v>
      </c>
      <c r="R1215" s="1">
        <v>2407747</v>
      </c>
      <c r="S1215">
        <v>322053</v>
      </c>
      <c r="T1215" s="1">
        <v>60000000</v>
      </c>
      <c r="U1215" t="s">
        <v>618</v>
      </c>
      <c r="V1215">
        <v>60000000</v>
      </c>
      <c r="W1215">
        <v>1</v>
      </c>
      <c r="X1215" t="s">
        <v>2883</v>
      </c>
      <c r="Y1215" s="1">
        <v>117000000</v>
      </c>
      <c r="Z1215" s="1">
        <v>51.28</v>
      </c>
      <c r="AA1215" t="s">
        <v>81</v>
      </c>
      <c r="AB1215" t="s">
        <v>82</v>
      </c>
      <c r="AC1215">
        <v>180</v>
      </c>
      <c r="AD1215" t="s">
        <v>89</v>
      </c>
      <c r="AE1215" t="s">
        <v>41</v>
      </c>
      <c r="AF1215" t="s">
        <v>82</v>
      </c>
      <c r="AG1215" t="s">
        <v>650</v>
      </c>
      <c r="AH1215" t="s">
        <v>42</v>
      </c>
    </row>
    <row r="1216" spans="1:34" x14ac:dyDescent="0.25">
      <c r="A1216" t="s">
        <v>33</v>
      </c>
      <c r="B1216" t="s">
        <v>34</v>
      </c>
      <c r="C1216">
        <v>4077</v>
      </c>
      <c r="D1216" t="s">
        <v>73</v>
      </c>
      <c r="E1216">
        <v>22</v>
      </c>
      <c r="F1216" t="s">
        <v>74</v>
      </c>
      <c r="G1216" t="s">
        <v>74</v>
      </c>
      <c r="H1216" t="s">
        <v>75</v>
      </c>
      <c r="I1216">
        <v>20190918</v>
      </c>
      <c r="K1216" s="1">
        <v>4700000</v>
      </c>
      <c r="L1216" t="s">
        <v>76</v>
      </c>
      <c r="M1216" t="s">
        <v>77</v>
      </c>
      <c r="N1216" t="s">
        <v>85</v>
      </c>
      <c r="O1216" t="s">
        <v>36</v>
      </c>
      <c r="P1216" t="s">
        <v>36</v>
      </c>
      <c r="Q1216" t="s">
        <v>37</v>
      </c>
      <c r="R1216" s="1">
        <v>4700000</v>
      </c>
      <c r="S1216">
        <v>1364180</v>
      </c>
      <c r="T1216" s="1">
        <v>60000000</v>
      </c>
      <c r="U1216" t="s">
        <v>635</v>
      </c>
      <c r="V1216">
        <v>60000000</v>
      </c>
      <c r="W1216">
        <v>1</v>
      </c>
      <c r="X1216" t="s">
        <v>2709</v>
      </c>
      <c r="Y1216" s="1">
        <v>121400000</v>
      </c>
      <c r="Z1216" s="1">
        <v>49.42</v>
      </c>
      <c r="AA1216" t="s">
        <v>81</v>
      </c>
      <c r="AB1216" t="s">
        <v>82</v>
      </c>
      <c r="AC1216">
        <v>180</v>
      </c>
      <c r="AD1216" t="s">
        <v>93</v>
      </c>
      <c r="AE1216" t="s">
        <v>41</v>
      </c>
      <c r="AG1216" t="s">
        <v>1930</v>
      </c>
      <c r="AH1216" t="s">
        <v>42</v>
      </c>
    </row>
    <row r="1217" spans="1:34" x14ac:dyDescent="0.25">
      <c r="A1217" t="s">
        <v>33</v>
      </c>
      <c r="B1217" t="s">
        <v>34</v>
      </c>
      <c r="C1217">
        <v>4077</v>
      </c>
      <c r="D1217" t="s">
        <v>73</v>
      </c>
      <c r="E1217">
        <v>22</v>
      </c>
      <c r="F1217" t="s">
        <v>74</v>
      </c>
      <c r="G1217" t="s">
        <v>74</v>
      </c>
      <c r="H1217" t="s">
        <v>75</v>
      </c>
      <c r="I1217">
        <v>20191022</v>
      </c>
      <c r="K1217" s="1">
        <v>1261472</v>
      </c>
      <c r="L1217" t="s">
        <v>76</v>
      </c>
      <c r="M1217" t="s">
        <v>77</v>
      </c>
      <c r="N1217" t="s">
        <v>78</v>
      </c>
      <c r="O1217" t="s">
        <v>36</v>
      </c>
      <c r="P1217" t="s">
        <v>36</v>
      </c>
      <c r="Q1217" t="s">
        <v>37</v>
      </c>
      <c r="R1217" s="1">
        <v>1500000</v>
      </c>
      <c r="S1217">
        <v>232377</v>
      </c>
      <c r="T1217" s="1">
        <v>59000000</v>
      </c>
      <c r="U1217" t="s">
        <v>1740</v>
      </c>
      <c r="V1217">
        <v>59000000</v>
      </c>
      <c r="W1217">
        <v>1</v>
      </c>
      <c r="X1217" t="s">
        <v>2883</v>
      </c>
      <c r="Y1217" s="1">
        <v>103600000</v>
      </c>
      <c r="Z1217" s="1">
        <v>56.95</v>
      </c>
      <c r="AA1217" t="s">
        <v>81</v>
      </c>
      <c r="AB1217" t="s">
        <v>82</v>
      </c>
      <c r="AC1217">
        <v>360</v>
      </c>
      <c r="AD1217" t="s">
        <v>89</v>
      </c>
      <c r="AE1217" t="s">
        <v>84</v>
      </c>
      <c r="AG1217" t="s">
        <v>919</v>
      </c>
      <c r="AH1217" t="s">
        <v>42</v>
      </c>
    </row>
    <row r="1218" spans="1:34" x14ac:dyDescent="0.25">
      <c r="A1218" t="s">
        <v>33</v>
      </c>
      <c r="B1218" t="s">
        <v>34</v>
      </c>
      <c r="C1218">
        <v>4777</v>
      </c>
      <c r="D1218" t="s">
        <v>352</v>
      </c>
      <c r="E1218">
        <v>21</v>
      </c>
      <c r="F1218" t="s">
        <v>74</v>
      </c>
      <c r="G1218" t="s">
        <v>74</v>
      </c>
      <c r="H1218" t="s">
        <v>75</v>
      </c>
      <c r="I1218">
        <v>20190102</v>
      </c>
      <c r="K1218" s="1">
        <v>2947100</v>
      </c>
      <c r="L1218" t="s">
        <v>76</v>
      </c>
      <c r="M1218" t="s">
        <v>97</v>
      </c>
      <c r="N1218" t="s">
        <v>78</v>
      </c>
      <c r="O1218" t="s">
        <v>36</v>
      </c>
      <c r="P1218" t="s">
        <v>36</v>
      </c>
      <c r="Q1218" t="s">
        <v>37</v>
      </c>
      <c r="R1218" s="1">
        <v>2947100</v>
      </c>
      <c r="S1218">
        <v>2309264</v>
      </c>
      <c r="T1218" s="1">
        <v>79000000</v>
      </c>
      <c r="U1218" t="s">
        <v>123</v>
      </c>
      <c r="V1218">
        <v>79000000</v>
      </c>
      <c r="W1218">
        <v>1</v>
      </c>
      <c r="X1218" t="s">
        <v>39</v>
      </c>
      <c r="Y1218" s="1">
        <v>118000000</v>
      </c>
      <c r="Z1218" s="1">
        <v>66.95</v>
      </c>
      <c r="AA1218" t="s">
        <v>81</v>
      </c>
      <c r="AB1218" t="s">
        <v>82</v>
      </c>
      <c r="AC1218">
        <v>240</v>
      </c>
      <c r="AD1218" t="s">
        <v>89</v>
      </c>
      <c r="AE1218" t="s">
        <v>84</v>
      </c>
      <c r="AG1218" t="s">
        <v>359</v>
      </c>
      <c r="AH1218" t="s">
        <v>54</v>
      </c>
    </row>
    <row r="1219" spans="1:34" x14ac:dyDescent="0.25">
      <c r="A1219" t="s">
        <v>33</v>
      </c>
      <c r="B1219" t="s">
        <v>34</v>
      </c>
      <c r="C1219">
        <v>4077</v>
      </c>
      <c r="D1219" t="s">
        <v>73</v>
      </c>
      <c r="E1219">
        <v>21</v>
      </c>
      <c r="F1219" t="s">
        <v>74</v>
      </c>
      <c r="G1219" t="s">
        <v>74</v>
      </c>
      <c r="H1219" t="s">
        <v>75</v>
      </c>
      <c r="I1219">
        <v>20191105</v>
      </c>
      <c r="K1219" s="1">
        <v>921148</v>
      </c>
      <c r="L1219" t="s">
        <v>76</v>
      </c>
      <c r="M1219" t="s">
        <v>77</v>
      </c>
      <c r="N1219" t="s">
        <v>78</v>
      </c>
      <c r="O1219" t="s">
        <v>36</v>
      </c>
      <c r="P1219" t="s">
        <v>36</v>
      </c>
      <c r="Q1219" t="s">
        <v>37</v>
      </c>
      <c r="R1219" s="1">
        <v>921148</v>
      </c>
      <c r="S1219">
        <v>10211</v>
      </c>
      <c r="T1219" s="1">
        <v>71300000</v>
      </c>
      <c r="U1219" t="s">
        <v>240</v>
      </c>
      <c r="V1219">
        <v>71300000</v>
      </c>
      <c r="W1219">
        <v>1</v>
      </c>
      <c r="X1219" t="s">
        <v>3021</v>
      </c>
      <c r="Y1219" s="1">
        <v>104700000</v>
      </c>
      <c r="Z1219" s="1">
        <v>68.099999999999994</v>
      </c>
      <c r="AA1219" t="s">
        <v>81</v>
      </c>
      <c r="AB1219" t="s">
        <v>82</v>
      </c>
      <c r="AC1219">
        <v>300</v>
      </c>
      <c r="AD1219" t="s">
        <v>89</v>
      </c>
      <c r="AE1219" t="s">
        <v>84</v>
      </c>
      <c r="AF1219" t="s">
        <v>82</v>
      </c>
      <c r="AG1219" t="s">
        <v>1109</v>
      </c>
      <c r="AH1219" t="s">
        <v>42</v>
      </c>
    </row>
    <row r="1220" spans="1:34" x14ac:dyDescent="0.25">
      <c r="A1220" t="s">
        <v>33</v>
      </c>
      <c r="B1220" t="s">
        <v>34</v>
      </c>
      <c r="C1220">
        <v>4627</v>
      </c>
      <c r="D1220" t="s">
        <v>478</v>
      </c>
      <c r="E1220">
        <v>21</v>
      </c>
      <c r="F1220" t="s">
        <v>74</v>
      </c>
      <c r="G1220" t="s">
        <v>74</v>
      </c>
      <c r="H1220" t="s">
        <v>75</v>
      </c>
      <c r="I1220">
        <v>20190920</v>
      </c>
      <c r="K1220" s="1">
        <v>1441200</v>
      </c>
      <c r="L1220" t="s">
        <v>76</v>
      </c>
      <c r="M1220" t="s">
        <v>97</v>
      </c>
      <c r="N1220" t="s">
        <v>78</v>
      </c>
      <c r="O1220" t="s">
        <v>36</v>
      </c>
      <c r="P1220" t="s">
        <v>36</v>
      </c>
      <c r="Q1220" t="s">
        <v>37</v>
      </c>
      <c r="R1220" s="1">
        <v>1441200</v>
      </c>
      <c r="S1220">
        <v>63114</v>
      </c>
      <c r="T1220" s="1">
        <v>90000000</v>
      </c>
      <c r="U1220" t="s">
        <v>1591</v>
      </c>
      <c r="V1220">
        <v>90000000</v>
      </c>
      <c r="W1220">
        <v>1</v>
      </c>
      <c r="X1220" t="s">
        <v>2709</v>
      </c>
      <c r="Y1220" s="1">
        <v>132500000</v>
      </c>
      <c r="Z1220" s="1">
        <v>67.92</v>
      </c>
      <c r="AA1220" t="s">
        <v>81</v>
      </c>
      <c r="AB1220" t="s">
        <v>82</v>
      </c>
      <c r="AC1220">
        <v>240</v>
      </c>
      <c r="AD1220" t="s">
        <v>132</v>
      </c>
      <c r="AE1220" t="s">
        <v>84</v>
      </c>
      <c r="AG1220" t="s">
        <v>644</v>
      </c>
      <c r="AH1220" t="s">
        <v>54</v>
      </c>
    </row>
    <row r="1221" spans="1:34" x14ac:dyDescent="0.25">
      <c r="A1221" t="s">
        <v>33</v>
      </c>
      <c r="B1221" t="s">
        <v>34</v>
      </c>
      <c r="C1221">
        <v>4077</v>
      </c>
      <c r="D1221" t="s">
        <v>73</v>
      </c>
      <c r="E1221">
        <v>21</v>
      </c>
      <c r="F1221" t="s">
        <v>74</v>
      </c>
      <c r="G1221" t="s">
        <v>74</v>
      </c>
      <c r="H1221" t="s">
        <v>75</v>
      </c>
      <c r="I1221">
        <v>20191212</v>
      </c>
      <c r="K1221" s="1">
        <v>4600000</v>
      </c>
      <c r="L1221" t="s">
        <v>76</v>
      </c>
      <c r="M1221" t="s">
        <v>97</v>
      </c>
      <c r="N1221" t="s">
        <v>85</v>
      </c>
      <c r="O1221" t="s">
        <v>36</v>
      </c>
      <c r="P1221" t="s">
        <v>36</v>
      </c>
      <c r="Q1221" t="s">
        <v>37</v>
      </c>
      <c r="R1221" s="1">
        <v>6030000</v>
      </c>
      <c r="S1221">
        <v>2104937</v>
      </c>
      <c r="T1221" s="1">
        <v>140560000</v>
      </c>
      <c r="U1221" t="s">
        <v>1740</v>
      </c>
      <c r="V1221">
        <v>140560000</v>
      </c>
      <c r="W1221">
        <v>1</v>
      </c>
      <c r="X1221" t="s">
        <v>3141</v>
      </c>
      <c r="Y1221" s="1">
        <v>200800000</v>
      </c>
      <c r="Z1221" s="1">
        <v>70</v>
      </c>
      <c r="AA1221" t="s">
        <v>81</v>
      </c>
      <c r="AB1221" t="s">
        <v>82</v>
      </c>
      <c r="AC1221">
        <v>180</v>
      </c>
      <c r="AD1221" t="s">
        <v>132</v>
      </c>
      <c r="AE1221" t="s">
        <v>41</v>
      </c>
      <c r="AG1221" t="s">
        <v>2050</v>
      </c>
      <c r="AH1221" t="s">
        <v>42</v>
      </c>
    </row>
    <row r="1222" spans="1:34" x14ac:dyDescent="0.25">
      <c r="A1222" t="s">
        <v>33</v>
      </c>
      <c r="B1222" t="s">
        <v>34</v>
      </c>
      <c r="C1222">
        <v>4077</v>
      </c>
      <c r="D1222" t="s">
        <v>73</v>
      </c>
      <c r="E1222">
        <v>21</v>
      </c>
      <c r="F1222" t="s">
        <v>74</v>
      </c>
      <c r="G1222" t="s">
        <v>74</v>
      </c>
      <c r="H1222" t="s">
        <v>75</v>
      </c>
      <c r="I1222">
        <v>20190329</v>
      </c>
      <c r="K1222" s="1">
        <v>1894200</v>
      </c>
      <c r="L1222" t="s">
        <v>76</v>
      </c>
      <c r="M1222" t="s">
        <v>77</v>
      </c>
      <c r="N1222" t="s">
        <v>78</v>
      </c>
      <c r="O1222" t="s">
        <v>36</v>
      </c>
      <c r="P1222" t="s">
        <v>36</v>
      </c>
      <c r="Q1222" t="s">
        <v>37</v>
      </c>
      <c r="R1222" s="1">
        <v>1894200</v>
      </c>
      <c r="S1222">
        <v>120449</v>
      </c>
      <c r="T1222" s="1">
        <v>66845660</v>
      </c>
      <c r="U1222" t="s">
        <v>618</v>
      </c>
      <c r="V1222">
        <v>66845660</v>
      </c>
      <c r="W1222">
        <v>1</v>
      </c>
      <c r="X1222" t="s">
        <v>1359</v>
      </c>
      <c r="Y1222" s="1">
        <v>111795660</v>
      </c>
      <c r="Z1222" s="1">
        <v>59.79</v>
      </c>
      <c r="AA1222" t="s">
        <v>81</v>
      </c>
      <c r="AB1222" t="s">
        <v>82</v>
      </c>
      <c r="AC1222">
        <v>240</v>
      </c>
      <c r="AD1222" t="s">
        <v>132</v>
      </c>
      <c r="AE1222" t="s">
        <v>84</v>
      </c>
      <c r="AG1222" t="s">
        <v>503</v>
      </c>
      <c r="AH1222" t="s">
        <v>54</v>
      </c>
    </row>
    <row r="1223" spans="1:34" x14ac:dyDescent="0.25">
      <c r="A1223" t="s">
        <v>33</v>
      </c>
      <c r="B1223" t="s">
        <v>34</v>
      </c>
      <c r="C1223">
        <v>4077</v>
      </c>
      <c r="D1223" t="s">
        <v>73</v>
      </c>
      <c r="E1223">
        <v>21</v>
      </c>
      <c r="F1223" t="s">
        <v>74</v>
      </c>
      <c r="G1223" t="s">
        <v>74</v>
      </c>
      <c r="H1223" t="s">
        <v>75</v>
      </c>
      <c r="I1223">
        <v>20190614</v>
      </c>
      <c r="K1223" s="1">
        <v>3182000</v>
      </c>
      <c r="L1223" t="s">
        <v>76</v>
      </c>
      <c r="M1223" t="s">
        <v>97</v>
      </c>
      <c r="N1223" t="s">
        <v>85</v>
      </c>
      <c r="O1223" t="s">
        <v>36</v>
      </c>
      <c r="P1223" t="s">
        <v>36</v>
      </c>
      <c r="Q1223" t="s">
        <v>37</v>
      </c>
      <c r="R1223" s="1">
        <v>3182000</v>
      </c>
      <c r="S1223">
        <v>1221322</v>
      </c>
      <c r="T1223" s="1">
        <v>81410000</v>
      </c>
      <c r="U1223" t="s">
        <v>221</v>
      </c>
      <c r="V1223">
        <v>81410000</v>
      </c>
      <c r="W1223">
        <v>1</v>
      </c>
      <c r="X1223" t="s">
        <v>2027</v>
      </c>
      <c r="Y1223" s="1">
        <v>116300000</v>
      </c>
      <c r="Z1223" s="1">
        <v>70</v>
      </c>
      <c r="AA1223" t="s">
        <v>81</v>
      </c>
      <c r="AB1223" t="s">
        <v>82</v>
      </c>
      <c r="AC1223">
        <v>240</v>
      </c>
      <c r="AD1223" t="s">
        <v>376</v>
      </c>
      <c r="AE1223" t="s">
        <v>41</v>
      </c>
      <c r="AG1223" t="s">
        <v>606</v>
      </c>
      <c r="AH1223" t="s">
        <v>54</v>
      </c>
    </row>
    <row r="1224" spans="1:34" x14ac:dyDescent="0.25">
      <c r="A1224" t="s">
        <v>33</v>
      </c>
      <c r="B1224" t="s">
        <v>34</v>
      </c>
      <c r="C1224">
        <v>4729</v>
      </c>
      <c r="D1224" t="s">
        <v>196</v>
      </c>
      <c r="E1224">
        <v>28</v>
      </c>
      <c r="F1224" t="s">
        <v>74</v>
      </c>
      <c r="G1224" t="s">
        <v>74</v>
      </c>
      <c r="H1224" t="s">
        <v>1978</v>
      </c>
      <c r="I1224">
        <v>20190702</v>
      </c>
      <c r="K1224" s="1">
        <v>3757000</v>
      </c>
      <c r="L1224" t="s">
        <v>130</v>
      </c>
      <c r="M1224" t="s">
        <v>97</v>
      </c>
      <c r="N1224" t="s">
        <v>149</v>
      </c>
      <c r="O1224" t="s">
        <v>36</v>
      </c>
      <c r="P1224" t="s">
        <v>36</v>
      </c>
      <c r="Q1224" t="s">
        <v>37</v>
      </c>
      <c r="R1224" s="1">
        <v>3757405</v>
      </c>
      <c r="S1224">
        <v>1685377</v>
      </c>
      <c r="T1224" s="1">
        <v>103000000</v>
      </c>
      <c r="V1224">
        <v>103000000</v>
      </c>
      <c r="W1224">
        <v>1</v>
      </c>
      <c r="X1224" t="s">
        <v>2242</v>
      </c>
      <c r="Y1224" s="1">
        <v>178000000</v>
      </c>
      <c r="Z1224" s="1">
        <v>57.87</v>
      </c>
      <c r="AA1224" t="s">
        <v>81</v>
      </c>
      <c r="AB1224" t="s">
        <v>124</v>
      </c>
      <c r="AC1224">
        <v>180</v>
      </c>
      <c r="AD1224" t="s">
        <v>93</v>
      </c>
      <c r="AE1224" t="s">
        <v>151</v>
      </c>
      <c r="AG1224" t="s">
        <v>2250</v>
      </c>
      <c r="AH1224" t="s">
        <v>42</v>
      </c>
    </row>
    <row r="1225" spans="1:34" x14ac:dyDescent="0.25">
      <c r="A1225" t="s">
        <v>33</v>
      </c>
      <c r="B1225" t="s">
        <v>34</v>
      </c>
      <c r="C1225">
        <v>46</v>
      </c>
      <c r="D1225" t="s">
        <v>214</v>
      </c>
      <c r="E1225">
        <v>28</v>
      </c>
      <c r="F1225" t="s">
        <v>74</v>
      </c>
      <c r="G1225" t="s">
        <v>74</v>
      </c>
      <c r="H1225" t="s">
        <v>75</v>
      </c>
      <c r="I1225">
        <v>20190614</v>
      </c>
      <c r="K1225" s="1">
        <v>2436353</v>
      </c>
      <c r="L1225" t="s">
        <v>76</v>
      </c>
      <c r="M1225" t="s">
        <v>77</v>
      </c>
      <c r="N1225" t="s">
        <v>78</v>
      </c>
      <c r="O1225" t="s">
        <v>36</v>
      </c>
      <c r="P1225" t="s">
        <v>36</v>
      </c>
      <c r="Q1225" t="s">
        <v>37</v>
      </c>
      <c r="R1225" s="1">
        <v>2436353</v>
      </c>
      <c r="S1225">
        <v>178641</v>
      </c>
      <c r="T1225" s="1">
        <v>75000000</v>
      </c>
      <c r="U1225" t="s">
        <v>221</v>
      </c>
      <c r="V1225">
        <v>75000000</v>
      </c>
      <c r="W1225">
        <v>1</v>
      </c>
      <c r="X1225" t="s">
        <v>2027</v>
      </c>
      <c r="Y1225" s="1">
        <v>111795000</v>
      </c>
      <c r="Z1225" s="1">
        <v>67.09</v>
      </c>
      <c r="AA1225" t="s">
        <v>81</v>
      </c>
      <c r="AB1225" t="s">
        <v>82</v>
      </c>
      <c r="AC1225">
        <v>240</v>
      </c>
      <c r="AD1225" t="s">
        <v>89</v>
      </c>
      <c r="AE1225" t="s">
        <v>84</v>
      </c>
      <c r="AF1225" t="s">
        <v>82</v>
      </c>
      <c r="AG1225" t="s">
        <v>455</v>
      </c>
      <c r="AH1225" t="s">
        <v>42</v>
      </c>
    </row>
    <row r="1226" spans="1:34" x14ac:dyDescent="0.25">
      <c r="A1226" t="s">
        <v>33</v>
      </c>
      <c r="B1226" t="s">
        <v>34</v>
      </c>
      <c r="C1226">
        <v>4077</v>
      </c>
      <c r="D1226" t="s">
        <v>73</v>
      </c>
      <c r="E1226">
        <v>28</v>
      </c>
      <c r="F1226" t="s">
        <v>74</v>
      </c>
      <c r="G1226" t="s">
        <v>74</v>
      </c>
      <c r="H1226" t="s">
        <v>75</v>
      </c>
      <c r="I1226">
        <v>20191029</v>
      </c>
      <c r="K1226" s="1">
        <v>3166666</v>
      </c>
      <c r="L1226" t="s">
        <v>76</v>
      </c>
      <c r="M1226" t="s">
        <v>77</v>
      </c>
      <c r="N1226" t="s">
        <v>78</v>
      </c>
      <c r="O1226" t="s">
        <v>36</v>
      </c>
      <c r="P1226" t="s">
        <v>44</v>
      </c>
      <c r="Q1226" t="s">
        <v>45</v>
      </c>
      <c r="R1226" s="1">
        <v>11000000</v>
      </c>
      <c r="S1226">
        <v>2348403</v>
      </c>
      <c r="T1226" s="1">
        <v>80000000</v>
      </c>
      <c r="U1226" t="s">
        <v>1591</v>
      </c>
      <c r="V1226">
        <v>80000000</v>
      </c>
      <c r="W1226">
        <v>1</v>
      </c>
      <c r="X1226" t="s">
        <v>2883</v>
      </c>
      <c r="Y1226" s="1">
        <v>119500000</v>
      </c>
      <c r="Z1226" s="1">
        <v>66.95</v>
      </c>
      <c r="AA1226" t="s">
        <v>81</v>
      </c>
      <c r="AB1226" t="s">
        <v>82</v>
      </c>
      <c r="AC1226">
        <v>240</v>
      </c>
      <c r="AD1226" t="s">
        <v>132</v>
      </c>
      <c r="AE1226" t="s">
        <v>84</v>
      </c>
      <c r="AG1226" t="s">
        <v>1106</v>
      </c>
      <c r="AH1226" t="s">
        <v>42</v>
      </c>
    </row>
    <row r="1227" spans="1:34" x14ac:dyDescent="0.25">
      <c r="A1227" t="s">
        <v>33</v>
      </c>
      <c r="B1227" t="s">
        <v>34</v>
      </c>
      <c r="C1227">
        <v>4077</v>
      </c>
      <c r="D1227" t="s">
        <v>73</v>
      </c>
      <c r="E1227">
        <v>28</v>
      </c>
      <c r="F1227" t="s">
        <v>74</v>
      </c>
      <c r="G1227" t="s">
        <v>74</v>
      </c>
      <c r="H1227" t="s">
        <v>75</v>
      </c>
      <c r="I1227">
        <v>20191120</v>
      </c>
      <c r="K1227" s="1">
        <v>1400490</v>
      </c>
      <c r="L1227" t="s">
        <v>76</v>
      </c>
      <c r="M1227" t="s">
        <v>77</v>
      </c>
      <c r="N1227" t="s">
        <v>78</v>
      </c>
      <c r="O1227" t="s">
        <v>36</v>
      </c>
      <c r="P1227" t="s">
        <v>36</v>
      </c>
      <c r="Q1227" t="s">
        <v>37</v>
      </c>
      <c r="R1227" s="1">
        <v>1400490</v>
      </c>
      <c r="S1227">
        <v>154780</v>
      </c>
      <c r="T1227" s="1">
        <v>55000000</v>
      </c>
      <c r="U1227" t="s">
        <v>240</v>
      </c>
      <c r="V1227">
        <v>55000000</v>
      </c>
      <c r="W1227">
        <v>1</v>
      </c>
      <c r="X1227" t="s">
        <v>3021</v>
      </c>
      <c r="Y1227" s="1">
        <v>97000000</v>
      </c>
      <c r="Z1227" s="1">
        <v>56.7</v>
      </c>
      <c r="AA1227" t="s">
        <v>81</v>
      </c>
      <c r="AB1227" t="s">
        <v>82</v>
      </c>
      <c r="AC1227">
        <v>360</v>
      </c>
      <c r="AD1227" t="s">
        <v>89</v>
      </c>
      <c r="AE1227" t="s">
        <v>84</v>
      </c>
      <c r="AF1227" t="s">
        <v>82</v>
      </c>
      <c r="AG1227" t="s">
        <v>513</v>
      </c>
      <c r="AH1227" t="s">
        <v>54</v>
      </c>
    </row>
    <row r="1228" spans="1:34" x14ac:dyDescent="0.25">
      <c r="A1228" t="s">
        <v>33</v>
      </c>
      <c r="B1228" t="s">
        <v>34</v>
      </c>
      <c r="C1228">
        <v>4077</v>
      </c>
      <c r="D1228" t="s">
        <v>73</v>
      </c>
      <c r="E1228">
        <v>28</v>
      </c>
      <c r="F1228" t="s">
        <v>74</v>
      </c>
      <c r="G1228" t="s">
        <v>74</v>
      </c>
      <c r="H1228" t="s">
        <v>75</v>
      </c>
      <c r="I1228">
        <v>20190924</v>
      </c>
      <c r="K1228" s="1">
        <v>3306979</v>
      </c>
      <c r="L1228" t="s">
        <v>76</v>
      </c>
      <c r="M1228" t="s">
        <v>77</v>
      </c>
      <c r="N1228" t="s">
        <v>78</v>
      </c>
      <c r="O1228" t="s">
        <v>36</v>
      </c>
      <c r="P1228" t="s">
        <v>36</v>
      </c>
      <c r="Q1228" t="s">
        <v>37</v>
      </c>
      <c r="R1228" s="1">
        <v>3306979</v>
      </c>
      <c r="S1228">
        <v>648326</v>
      </c>
      <c r="T1228" s="1">
        <v>78256962</v>
      </c>
      <c r="U1228" t="s">
        <v>618</v>
      </c>
      <c r="V1228">
        <v>78256962</v>
      </c>
      <c r="W1228">
        <v>1</v>
      </c>
      <c r="X1228" t="s">
        <v>2709</v>
      </c>
      <c r="Y1228" s="1">
        <v>111795660</v>
      </c>
      <c r="Z1228" s="1">
        <v>70</v>
      </c>
      <c r="AA1228" t="s">
        <v>81</v>
      </c>
      <c r="AB1228" t="s">
        <v>82</v>
      </c>
      <c r="AC1228">
        <v>240</v>
      </c>
      <c r="AD1228" t="s">
        <v>89</v>
      </c>
      <c r="AE1228" t="s">
        <v>84</v>
      </c>
      <c r="AF1228" t="s">
        <v>82</v>
      </c>
      <c r="AG1228" t="s">
        <v>503</v>
      </c>
      <c r="AH1228" t="s">
        <v>54</v>
      </c>
    </row>
    <row r="1229" spans="1:34" x14ac:dyDescent="0.25">
      <c r="A1229" t="s">
        <v>33</v>
      </c>
      <c r="B1229" t="s">
        <v>34</v>
      </c>
      <c r="C1229">
        <v>4077</v>
      </c>
      <c r="D1229" t="s">
        <v>73</v>
      </c>
      <c r="E1229">
        <v>28</v>
      </c>
      <c r="F1229" t="s">
        <v>74</v>
      </c>
      <c r="G1229" t="s">
        <v>74</v>
      </c>
      <c r="H1229" t="s">
        <v>75</v>
      </c>
      <c r="I1229">
        <v>20190506</v>
      </c>
      <c r="K1229" s="1">
        <v>2820000</v>
      </c>
      <c r="L1229" t="s">
        <v>76</v>
      </c>
      <c r="M1229" t="s">
        <v>77</v>
      </c>
      <c r="N1229" t="s">
        <v>78</v>
      </c>
      <c r="O1229" t="s">
        <v>36</v>
      </c>
      <c r="P1229" t="s">
        <v>36</v>
      </c>
      <c r="Q1229" t="s">
        <v>37</v>
      </c>
      <c r="R1229" s="1">
        <v>2820000</v>
      </c>
      <c r="S1229">
        <v>1171099</v>
      </c>
      <c r="T1229" s="1">
        <v>77500000</v>
      </c>
      <c r="U1229" t="s">
        <v>221</v>
      </c>
      <c r="V1229">
        <v>77500000</v>
      </c>
      <c r="W1229">
        <v>1</v>
      </c>
      <c r="X1229" t="s">
        <v>1812</v>
      </c>
      <c r="Y1229" s="1">
        <v>111795000</v>
      </c>
      <c r="Z1229" s="1">
        <v>69.319999999999993</v>
      </c>
      <c r="AA1229" t="s">
        <v>81</v>
      </c>
      <c r="AB1229" t="s">
        <v>82</v>
      </c>
      <c r="AC1229">
        <v>204</v>
      </c>
      <c r="AD1229" t="s">
        <v>89</v>
      </c>
      <c r="AE1229" t="s">
        <v>84</v>
      </c>
      <c r="AF1229" t="s">
        <v>82</v>
      </c>
      <c r="AG1229" t="s">
        <v>455</v>
      </c>
      <c r="AH1229" t="s">
        <v>42</v>
      </c>
    </row>
    <row r="1230" spans="1:34" x14ac:dyDescent="0.25">
      <c r="A1230" t="s">
        <v>33</v>
      </c>
      <c r="B1230" t="s">
        <v>34</v>
      </c>
      <c r="C1230">
        <v>67</v>
      </c>
      <c r="D1230" t="s">
        <v>337</v>
      </c>
      <c r="E1230">
        <v>28</v>
      </c>
      <c r="F1230" t="s">
        <v>74</v>
      </c>
      <c r="G1230" t="s">
        <v>74</v>
      </c>
      <c r="H1230" t="s">
        <v>75</v>
      </c>
      <c r="I1230">
        <v>20190225</v>
      </c>
      <c r="K1230" s="1">
        <v>1271400</v>
      </c>
      <c r="L1230" t="s">
        <v>76</v>
      </c>
      <c r="M1230" t="s">
        <v>77</v>
      </c>
      <c r="N1230" t="s">
        <v>78</v>
      </c>
      <c r="O1230" t="s">
        <v>36</v>
      </c>
      <c r="P1230" t="s">
        <v>36</v>
      </c>
      <c r="Q1230" t="s">
        <v>37</v>
      </c>
      <c r="R1230" s="1">
        <v>2771400</v>
      </c>
      <c r="S1230">
        <v>0</v>
      </c>
      <c r="T1230" s="1">
        <v>44000000</v>
      </c>
      <c r="U1230" t="s">
        <v>128</v>
      </c>
      <c r="V1230">
        <v>44000000</v>
      </c>
      <c r="W1230">
        <v>1</v>
      </c>
      <c r="X1230" t="s">
        <v>1037</v>
      </c>
      <c r="Y1230" s="1">
        <v>87246720</v>
      </c>
      <c r="Z1230" s="1">
        <v>50.43</v>
      </c>
      <c r="AA1230" t="s">
        <v>81</v>
      </c>
      <c r="AB1230" t="s">
        <v>82</v>
      </c>
      <c r="AC1230">
        <v>240</v>
      </c>
      <c r="AD1230" t="s">
        <v>83</v>
      </c>
      <c r="AE1230" t="s">
        <v>84</v>
      </c>
      <c r="AF1230" t="s">
        <v>82</v>
      </c>
      <c r="AG1230" t="s">
        <v>1316</v>
      </c>
      <c r="AH1230" t="s">
        <v>54</v>
      </c>
    </row>
    <row r="1231" spans="1:34" x14ac:dyDescent="0.25">
      <c r="A1231" t="s">
        <v>33</v>
      </c>
      <c r="B1231" t="s">
        <v>34</v>
      </c>
      <c r="C1231">
        <v>4077</v>
      </c>
      <c r="D1231" t="s">
        <v>73</v>
      </c>
      <c r="E1231">
        <v>28</v>
      </c>
      <c r="F1231" t="s">
        <v>74</v>
      </c>
      <c r="G1231" t="s">
        <v>74</v>
      </c>
      <c r="H1231" t="s">
        <v>75</v>
      </c>
      <c r="I1231">
        <v>20190905</v>
      </c>
      <c r="K1231" s="1">
        <v>2200000</v>
      </c>
      <c r="L1231" t="s">
        <v>76</v>
      </c>
      <c r="M1231" t="s">
        <v>77</v>
      </c>
      <c r="N1231" t="s">
        <v>85</v>
      </c>
      <c r="O1231" t="s">
        <v>36</v>
      </c>
      <c r="P1231" t="s">
        <v>36</v>
      </c>
      <c r="Q1231" t="s">
        <v>37</v>
      </c>
      <c r="R1231" s="1">
        <v>2200000</v>
      </c>
      <c r="S1231">
        <v>285616</v>
      </c>
      <c r="T1231" s="1">
        <v>78195660</v>
      </c>
      <c r="U1231" t="s">
        <v>618</v>
      </c>
      <c r="V1231">
        <v>78195660</v>
      </c>
      <c r="W1231">
        <v>1</v>
      </c>
      <c r="X1231" t="s">
        <v>2709</v>
      </c>
      <c r="Y1231" s="1">
        <v>111795660</v>
      </c>
      <c r="Z1231" s="1">
        <v>69.95</v>
      </c>
      <c r="AA1231" t="s">
        <v>81</v>
      </c>
      <c r="AB1231" t="s">
        <v>82</v>
      </c>
      <c r="AC1231">
        <v>240</v>
      </c>
      <c r="AD1231" t="s">
        <v>89</v>
      </c>
      <c r="AE1231" t="s">
        <v>41</v>
      </c>
      <c r="AF1231" t="s">
        <v>82</v>
      </c>
      <c r="AG1231" t="s">
        <v>503</v>
      </c>
      <c r="AH1231" t="s">
        <v>54</v>
      </c>
    </row>
    <row r="1232" spans="1:34" x14ac:dyDescent="0.25">
      <c r="A1232" t="s">
        <v>33</v>
      </c>
      <c r="B1232" t="s">
        <v>34</v>
      </c>
      <c r="C1232">
        <v>4077</v>
      </c>
      <c r="D1232" t="s">
        <v>73</v>
      </c>
      <c r="E1232">
        <v>28</v>
      </c>
      <c r="F1232" t="s">
        <v>74</v>
      </c>
      <c r="G1232" t="s">
        <v>74</v>
      </c>
      <c r="H1232" t="s">
        <v>75</v>
      </c>
      <c r="I1232">
        <v>20190326</v>
      </c>
      <c r="K1232" s="1">
        <v>1416000</v>
      </c>
      <c r="L1232" t="s">
        <v>76</v>
      </c>
      <c r="M1232" t="s">
        <v>77</v>
      </c>
      <c r="N1232" t="s">
        <v>78</v>
      </c>
      <c r="O1232" t="s">
        <v>36</v>
      </c>
      <c r="P1232" t="s">
        <v>36</v>
      </c>
      <c r="Q1232" t="s">
        <v>37</v>
      </c>
      <c r="R1232" s="1">
        <v>1416000</v>
      </c>
      <c r="S1232">
        <v>210536</v>
      </c>
      <c r="T1232" s="1">
        <v>54000000</v>
      </c>
      <c r="U1232" t="s">
        <v>240</v>
      </c>
      <c r="V1232">
        <v>54000000</v>
      </c>
      <c r="W1232">
        <v>1</v>
      </c>
      <c r="X1232" t="s">
        <v>1359</v>
      </c>
      <c r="Y1232" s="1">
        <v>100300000</v>
      </c>
      <c r="Z1232" s="1">
        <v>53.84</v>
      </c>
      <c r="AA1232" t="s">
        <v>81</v>
      </c>
      <c r="AB1232" t="s">
        <v>82</v>
      </c>
      <c r="AC1232">
        <v>360</v>
      </c>
      <c r="AD1232" t="s">
        <v>89</v>
      </c>
      <c r="AE1232" t="s">
        <v>84</v>
      </c>
      <c r="AF1232" t="s">
        <v>82</v>
      </c>
      <c r="AG1232" t="s">
        <v>1079</v>
      </c>
      <c r="AH1232" t="s">
        <v>54</v>
      </c>
    </row>
    <row r="1233" spans="1:34" x14ac:dyDescent="0.25">
      <c r="A1233" t="s">
        <v>33</v>
      </c>
      <c r="B1233" t="s">
        <v>34</v>
      </c>
      <c r="C1233">
        <v>4077</v>
      </c>
      <c r="D1233" t="s">
        <v>73</v>
      </c>
      <c r="E1233">
        <v>28</v>
      </c>
      <c r="F1233" t="s">
        <v>74</v>
      </c>
      <c r="G1233" t="s">
        <v>74</v>
      </c>
      <c r="H1233" t="s">
        <v>75</v>
      </c>
      <c r="I1233">
        <v>20190806</v>
      </c>
      <c r="K1233" s="1">
        <v>2702000</v>
      </c>
      <c r="L1233" t="s">
        <v>76</v>
      </c>
      <c r="M1233" t="s">
        <v>77</v>
      </c>
      <c r="N1233" t="s">
        <v>85</v>
      </c>
      <c r="O1233" t="s">
        <v>36</v>
      </c>
      <c r="P1233" t="s">
        <v>36</v>
      </c>
      <c r="Q1233" t="s">
        <v>37</v>
      </c>
      <c r="R1233" s="1">
        <v>2702000</v>
      </c>
      <c r="S1233">
        <v>44073</v>
      </c>
      <c r="T1233" s="1">
        <v>50000000</v>
      </c>
      <c r="U1233" t="s">
        <v>103</v>
      </c>
      <c r="V1233">
        <v>50000000</v>
      </c>
      <c r="W1233">
        <v>1</v>
      </c>
      <c r="X1233" t="s">
        <v>2511</v>
      </c>
      <c r="Y1233" s="1">
        <v>91754250</v>
      </c>
      <c r="Z1233" s="1">
        <v>54.49</v>
      </c>
      <c r="AA1233" t="s">
        <v>81</v>
      </c>
      <c r="AB1233" t="s">
        <v>82</v>
      </c>
      <c r="AC1233">
        <v>180</v>
      </c>
      <c r="AD1233" t="s">
        <v>83</v>
      </c>
      <c r="AE1233" t="s">
        <v>41</v>
      </c>
      <c r="AF1233" t="s">
        <v>82</v>
      </c>
      <c r="AG1233" t="s">
        <v>2461</v>
      </c>
      <c r="AH1233" t="s">
        <v>54</v>
      </c>
    </row>
    <row r="1234" spans="1:34" x14ac:dyDescent="0.25">
      <c r="A1234" t="s">
        <v>33</v>
      </c>
      <c r="B1234" t="s">
        <v>34</v>
      </c>
      <c r="C1234">
        <v>4077</v>
      </c>
      <c r="D1234" t="s">
        <v>73</v>
      </c>
      <c r="E1234">
        <v>28</v>
      </c>
      <c r="F1234" t="s">
        <v>74</v>
      </c>
      <c r="G1234" t="s">
        <v>74</v>
      </c>
      <c r="H1234" t="s">
        <v>75</v>
      </c>
      <c r="I1234">
        <v>20190118</v>
      </c>
      <c r="K1234" s="1">
        <v>2151259</v>
      </c>
      <c r="L1234" t="s">
        <v>76</v>
      </c>
      <c r="M1234" t="s">
        <v>97</v>
      </c>
      <c r="N1234" t="s">
        <v>78</v>
      </c>
      <c r="O1234" t="s">
        <v>36</v>
      </c>
      <c r="P1234" t="s">
        <v>36</v>
      </c>
      <c r="Q1234" t="s">
        <v>37</v>
      </c>
      <c r="R1234" s="1">
        <v>3100000</v>
      </c>
      <c r="S1234">
        <v>65995</v>
      </c>
      <c r="T1234" s="1">
        <v>83700000</v>
      </c>
      <c r="U1234" t="s">
        <v>71</v>
      </c>
      <c r="V1234">
        <v>83700000</v>
      </c>
      <c r="W1234">
        <v>1</v>
      </c>
      <c r="X1234" t="s">
        <v>39</v>
      </c>
      <c r="Y1234" s="1">
        <v>119700000</v>
      </c>
      <c r="Z1234" s="1">
        <v>69.92</v>
      </c>
      <c r="AA1234" t="s">
        <v>81</v>
      </c>
      <c r="AB1234" t="s">
        <v>82</v>
      </c>
      <c r="AC1234">
        <v>360</v>
      </c>
      <c r="AD1234" t="s">
        <v>152</v>
      </c>
      <c r="AE1234" t="s">
        <v>84</v>
      </c>
      <c r="AG1234" t="s">
        <v>115</v>
      </c>
      <c r="AH1234" t="s">
        <v>42</v>
      </c>
    </row>
    <row r="1235" spans="1:34" x14ac:dyDescent="0.25">
      <c r="A1235" t="s">
        <v>33</v>
      </c>
      <c r="B1235" t="s">
        <v>34</v>
      </c>
      <c r="C1235">
        <v>4077</v>
      </c>
      <c r="D1235" t="s">
        <v>73</v>
      </c>
      <c r="E1235">
        <v>28</v>
      </c>
      <c r="F1235" t="s">
        <v>74</v>
      </c>
      <c r="G1235" t="s">
        <v>74</v>
      </c>
      <c r="H1235" t="s">
        <v>75</v>
      </c>
      <c r="I1235">
        <v>20191211</v>
      </c>
      <c r="K1235" s="1">
        <v>1275421</v>
      </c>
      <c r="L1235" t="s">
        <v>76</v>
      </c>
      <c r="M1235" t="s">
        <v>77</v>
      </c>
      <c r="N1235" t="s">
        <v>78</v>
      </c>
      <c r="O1235" t="s">
        <v>36</v>
      </c>
      <c r="P1235" t="s">
        <v>36</v>
      </c>
      <c r="Q1235" t="s">
        <v>49</v>
      </c>
      <c r="R1235" s="1">
        <v>3379782</v>
      </c>
      <c r="S1235">
        <v>107000</v>
      </c>
      <c r="T1235" s="1">
        <v>82530000</v>
      </c>
      <c r="U1235" t="s">
        <v>695</v>
      </c>
      <c r="V1235">
        <v>82530000</v>
      </c>
      <c r="W1235">
        <v>1</v>
      </c>
      <c r="X1235" t="s">
        <v>3141</v>
      </c>
      <c r="Y1235" s="1">
        <v>117900000</v>
      </c>
      <c r="Z1235" s="1">
        <v>70</v>
      </c>
      <c r="AA1235" t="s">
        <v>81</v>
      </c>
      <c r="AB1235" t="s">
        <v>82</v>
      </c>
      <c r="AC1235">
        <v>240</v>
      </c>
      <c r="AD1235" t="s">
        <v>93</v>
      </c>
      <c r="AE1235" t="s">
        <v>84</v>
      </c>
      <c r="AF1235" t="s">
        <v>82</v>
      </c>
      <c r="AG1235" t="s">
        <v>107</v>
      </c>
      <c r="AH1235" t="s">
        <v>54</v>
      </c>
    </row>
    <row r="1236" spans="1:34" x14ac:dyDescent="0.25">
      <c r="A1236" t="s">
        <v>33</v>
      </c>
      <c r="B1236" t="s">
        <v>34</v>
      </c>
      <c r="C1236">
        <v>4077</v>
      </c>
      <c r="D1236" t="s">
        <v>73</v>
      </c>
      <c r="E1236">
        <v>28</v>
      </c>
      <c r="F1236" t="s">
        <v>74</v>
      </c>
      <c r="G1236" t="s">
        <v>74</v>
      </c>
      <c r="H1236" t="s">
        <v>75</v>
      </c>
      <c r="I1236">
        <v>20190816</v>
      </c>
      <c r="K1236" s="1">
        <v>1597565</v>
      </c>
      <c r="L1236" t="s">
        <v>76</v>
      </c>
      <c r="M1236" t="s">
        <v>77</v>
      </c>
      <c r="N1236" t="s">
        <v>78</v>
      </c>
      <c r="O1236" t="s">
        <v>36</v>
      </c>
      <c r="P1236" t="s">
        <v>36</v>
      </c>
      <c r="Q1236" t="s">
        <v>37</v>
      </c>
      <c r="R1236" s="1">
        <v>1597565</v>
      </c>
      <c r="S1236">
        <v>108647</v>
      </c>
      <c r="T1236" s="1">
        <v>60000000</v>
      </c>
      <c r="U1236" t="s">
        <v>575</v>
      </c>
      <c r="V1236">
        <v>60000000</v>
      </c>
      <c r="W1236">
        <v>1</v>
      </c>
      <c r="X1236" t="s">
        <v>2511</v>
      </c>
      <c r="Y1236" s="1">
        <v>95000000</v>
      </c>
      <c r="Z1236" s="1">
        <v>63.16</v>
      </c>
      <c r="AA1236" t="s">
        <v>81</v>
      </c>
      <c r="AB1236" t="s">
        <v>82</v>
      </c>
      <c r="AC1236">
        <v>360</v>
      </c>
      <c r="AD1236" t="s">
        <v>83</v>
      </c>
      <c r="AE1236" t="s">
        <v>84</v>
      </c>
      <c r="AF1236" t="s">
        <v>82</v>
      </c>
      <c r="AG1236" t="s">
        <v>216</v>
      </c>
      <c r="AH1236" t="s">
        <v>54</v>
      </c>
    </row>
    <row r="1237" spans="1:34" x14ac:dyDescent="0.25">
      <c r="A1237" t="s">
        <v>33</v>
      </c>
      <c r="B1237" t="s">
        <v>34</v>
      </c>
      <c r="C1237">
        <v>4077</v>
      </c>
      <c r="D1237" t="s">
        <v>73</v>
      </c>
      <c r="E1237">
        <v>28</v>
      </c>
      <c r="F1237" t="s">
        <v>74</v>
      </c>
      <c r="G1237" t="s">
        <v>74</v>
      </c>
      <c r="H1237" t="s">
        <v>75</v>
      </c>
      <c r="I1237">
        <v>20191017</v>
      </c>
      <c r="K1237" s="1">
        <v>2126400</v>
      </c>
      <c r="L1237" t="s">
        <v>76</v>
      </c>
      <c r="M1237" t="s">
        <v>77</v>
      </c>
      <c r="N1237" t="s">
        <v>78</v>
      </c>
      <c r="O1237" t="s">
        <v>36</v>
      </c>
      <c r="P1237" t="s">
        <v>36</v>
      </c>
      <c r="Q1237" t="s">
        <v>37</v>
      </c>
      <c r="R1237" s="1">
        <v>2126400</v>
      </c>
      <c r="S1237">
        <v>586561</v>
      </c>
      <c r="T1237" s="1">
        <v>76600000</v>
      </c>
      <c r="U1237" t="s">
        <v>803</v>
      </c>
      <c r="V1237">
        <v>76600000</v>
      </c>
      <c r="W1237">
        <v>1</v>
      </c>
      <c r="X1237" t="s">
        <v>2883</v>
      </c>
      <c r="Y1237" s="1">
        <v>111795660</v>
      </c>
      <c r="Z1237" s="1">
        <v>68.52</v>
      </c>
      <c r="AA1237" t="s">
        <v>81</v>
      </c>
      <c r="AB1237" t="s">
        <v>82</v>
      </c>
      <c r="AC1237">
        <v>360</v>
      </c>
      <c r="AD1237" t="s">
        <v>153</v>
      </c>
      <c r="AE1237" t="s">
        <v>84</v>
      </c>
      <c r="AG1237" t="s">
        <v>503</v>
      </c>
      <c r="AH1237" t="s">
        <v>54</v>
      </c>
    </row>
    <row r="1238" spans="1:34" x14ac:dyDescent="0.25">
      <c r="A1238" t="s">
        <v>33</v>
      </c>
      <c r="B1238" t="s">
        <v>34</v>
      </c>
      <c r="C1238">
        <v>4661</v>
      </c>
      <c r="D1238" t="s">
        <v>422</v>
      </c>
      <c r="E1238">
        <v>28</v>
      </c>
      <c r="F1238" t="s">
        <v>74</v>
      </c>
      <c r="G1238" t="s">
        <v>74</v>
      </c>
      <c r="H1238" t="s">
        <v>75</v>
      </c>
      <c r="I1238">
        <v>20190311</v>
      </c>
      <c r="K1238" s="1">
        <v>2599072</v>
      </c>
      <c r="L1238" t="s">
        <v>130</v>
      </c>
      <c r="M1238" t="s">
        <v>97</v>
      </c>
      <c r="N1238" t="s">
        <v>251</v>
      </c>
      <c r="O1238" t="s">
        <v>36</v>
      </c>
      <c r="P1238" t="s">
        <v>36</v>
      </c>
      <c r="Q1238" t="s">
        <v>37</v>
      </c>
      <c r="R1238" s="1">
        <v>2599072</v>
      </c>
      <c r="S1238">
        <v>87000</v>
      </c>
      <c r="T1238" s="1">
        <v>66500000</v>
      </c>
      <c r="V1238">
        <v>66500000</v>
      </c>
      <c r="W1238">
        <v>1</v>
      </c>
      <c r="X1238" t="s">
        <v>1359</v>
      </c>
      <c r="Y1238" s="1">
        <v>190000000</v>
      </c>
      <c r="Z1238" s="1">
        <v>35</v>
      </c>
      <c r="AA1238" t="s">
        <v>81</v>
      </c>
      <c r="AB1238" t="s">
        <v>82</v>
      </c>
      <c r="AC1238">
        <v>240</v>
      </c>
      <c r="AD1238" t="s">
        <v>93</v>
      </c>
      <c r="AE1238" t="s">
        <v>41</v>
      </c>
      <c r="AG1238" t="s">
        <v>1434</v>
      </c>
      <c r="AH1238" t="s">
        <v>54</v>
      </c>
    </row>
    <row r="1239" spans="1:34" x14ac:dyDescent="0.25">
      <c r="A1239" t="s">
        <v>33</v>
      </c>
      <c r="B1239" t="s">
        <v>34</v>
      </c>
      <c r="C1239">
        <v>4682</v>
      </c>
      <c r="D1239" t="s">
        <v>179</v>
      </c>
      <c r="E1239">
        <v>28</v>
      </c>
      <c r="F1239" t="s">
        <v>74</v>
      </c>
      <c r="G1239" t="s">
        <v>74</v>
      </c>
      <c r="H1239" t="s">
        <v>75</v>
      </c>
      <c r="I1239">
        <v>20191011</v>
      </c>
      <c r="J1239" t="s">
        <v>111</v>
      </c>
      <c r="K1239" s="1">
        <v>1159166</v>
      </c>
      <c r="L1239" t="s">
        <v>76</v>
      </c>
      <c r="M1239" t="s">
        <v>77</v>
      </c>
      <c r="N1239" t="s">
        <v>215</v>
      </c>
      <c r="O1239" t="s">
        <v>36</v>
      </c>
      <c r="P1239" t="s">
        <v>36</v>
      </c>
      <c r="Q1239" t="s">
        <v>45</v>
      </c>
      <c r="R1239" s="1">
        <v>1650000</v>
      </c>
      <c r="S1239">
        <v>610430</v>
      </c>
      <c r="T1239" s="1">
        <v>65700000</v>
      </c>
      <c r="U1239" t="s">
        <v>2939</v>
      </c>
      <c r="V1239">
        <v>0</v>
      </c>
      <c r="W1239">
        <v>0</v>
      </c>
      <c r="X1239" t="s">
        <v>2883</v>
      </c>
      <c r="Y1239" s="1">
        <v>46000001</v>
      </c>
      <c r="Z1239" s="1">
        <v>58.82</v>
      </c>
      <c r="AA1239" t="s">
        <v>81</v>
      </c>
      <c r="AB1239" t="s">
        <v>82</v>
      </c>
      <c r="AC1239">
        <v>360</v>
      </c>
      <c r="AD1239" t="s">
        <v>83</v>
      </c>
      <c r="AE1239" t="s">
        <v>84</v>
      </c>
      <c r="AF1239" t="s">
        <v>82</v>
      </c>
      <c r="AG1239" t="s">
        <v>2836</v>
      </c>
      <c r="AH1239" t="s">
        <v>42</v>
      </c>
    </row>
    <row r="1240" spans="1:34" x14ac:dyDescent="0.25">
      <c r="A1240" t="s">
        <v>33</v>
      </c>
      <c r="B1240" t="s">
        <v>34</v>
      </c>
      <c r="C1240">
        <v>4077</v>
      </c>
      <c r="D1240" t="s">
        <v>73</v>
      </c>
      <c r="E1240">
        <v>28</v>
      </c>
      <c r="F1240" t="s">
        <v>74</v>
      </c>
      <c r="G1240" t="s">
        <v>74</v>
      </c>
      <c r="H1240" t="s">
        <v>75</v>
      </c>
      <c r="I1240">
        <v>20191025</v>
      </c>
      <c r="K1240" s="1">
        <v>1252000</v>
      </c>
      <c r="L1240" t="s">
        <v>76</v>
      </c>
      <c r="M1240" t="s">
        <v>77</v>
      </c>
      <c r="N1240" t="s">
        <v>78</v>
      </c>
      <c r="O1240" t="s">
        <v>36</v>
      </c>
      <c r="P1240" t="s">
        <v>36</v>
      </c>
      <c r="Q1240" t="s">
        <v>37</v>
      </c>
      <c r="R1240" s="1">
        <v>1252000</v>
      </c>
      <c r="S1240">
        <v>0</v>
      </c>
      <c r="T1240" s="1">
        <v>72000000</v>
      </c>
      <c r="U1240" t="s">
        <v>240</v>
      </c>
      <c r="V1240">
        <v>72000000</v>
      </c>
      <c r="W1240">
        <v>1</v>
      </c>
      <c r="X1240" t="s">
        <v>2883</v>
      </c>
      <c r="Y1240" s="1">
        <v>111700000</v>
      </c>
      <c r="Z1240" s="1">
        <v>64.459999999999994</v>
      </c>
      <c r="AA1240" t="s">
        <v>81</v>
      </c>
      <c r="AB1240" t="s">
        <v>82</v>
      </c>
      <c r="AC1240">
        <v>360</v>
      </c>
      <c r="AD1240" t="s">
        <v>93</v>
      </c>
      <c r="AE1240" t="s">
        <v>84</v>
      </c>
      <c r="AF1240" t="s">
        <v>82</v>
      </c>
      <c r="AG1240" t="s">
        <v>961</v>
      </c>
      <c r="AH1240" t="s">
        <v>54</v>
      </c>
    </row>
    <row r="1241" spans="1:34" x14ac:dyDescent="0.25">
      <c r="A1241" t="s">
        <v>33</v>
      </c>
      <c r="B1241" t="s">
        <v>34</v>
      </c>
      <c r="C1241">
        <v>4077</v>
      </c>
      <c r="D1241" t="s">
        <v>73</v>
      </c>
      <c r="E1241">
        <v>28</v>
      </c>
      <c r="F1241" t="s">
        <v>74</v>
      </c>
      <c r="G1241" t="s">
        <v>74</v>
      </c>
      <c r="H1241" t="s">
        <v>75</v>
      </c>
      <c r="I1241">
        <v>20190425</v>
      </c>
      <c r="K1241" s="1">
        <v>2978250</v>
      </c>
      <c r="L1241" t="s">
        <v>76</v>
      </c>
      <c r="M1241" t="s">
        <v>97</v>
      </c>
      <c r="N1241" t="s">
        <v>220</v>
      </c>
      <c r="O1241" t="s">
        <v>36</v>
      </c>
      <c r="P1241" t="s">
        <v>36</v>
      </c>
      <c r="Q1241" t="s">
        <v>37</v>
      </c>
      <c r="R1241" s="1">
        <v>2978250</v>
      </c>
      <c r="S1241">
        <v>962312</v>
      </c>
      <c r="T1241" s="1">
        <v>119000000</v>
      </c>
      <c r="U1241" t="s">
        <v>126</v>
      </c>
      <c r="V1241">
        <v>119000000</v>
      </c>
      <c r="W1241">
        <v>1</v>
      </c>
      <c r="X1241" t="s">
        <v>1587</v>
      </c>
      <c r="Y1241" s="1">
        <v>148848000</v>
      </c>
      <c r="Z1241" s="1">
        <v>79.95</v>
      </c>
      <c r="AA1241" t="s">
        <v>81</v>
      </c>
      <c r="AB1241" t="s">
        <v>82</v>
      </c>
      <c r="AC1241">
        <v>180</v>
      </c>
      <c r="AD1241" t="s">
        <v>132</v>
      </c>
      <c r="AE1241" t="s">
        <v>151</v>
      </c>
      <c r="AG1241" t="s">
        <v>1768</v>
      </c>
      <c r="AH1241" t="s">
        <v>42</v>
      </c>
    </row>
    <row r="1242" spans="1:34" x14ac:dyDescent="0.25">
      <c r="A1242" t="s">
        <v>33</v>
      </c>
      <c r="B1242" t="s">
        <v>34</v>
      </c>
      <c r="C1242">
        <v>4077</v>
      </c>
      <c r="D1242" t="s">
        <v>73</v>
      </c>
      <c r="E1242">
        <v>28</v>
      </c>
      <c r="F1242" t="s">
        <v>74</v>
      </c>
      <c r="G1242" t="s">
        <v>74</v>
      </c>
      <c r="H1242" t="s">
        <v>75</v>
      </c>
      <c r="I1242">
        <v>20190717</v>
      </c>
      <c r="K1242" s="1">
        <v>4725000</v>
      </c>
      <c r="L1242" t="s">
        <v>76</v>
      </c>
      <c r="M1242" t="s">
        <v>77</v>
      </c>
      <c r="N1242" t="s">
        <v>85</v>
      </c>
      <c r="O1242" t="s">
        <v>36</v>
      </c>
      <c r="P1242" t="s">
        <v>36</v>
      </c>
      <c r="Q1242" t="s">
        <v>37</v>
      </c>
      <c r="R1242" s="1">
        <v>5325000</v>
      </c>
      <c r="S1242">
        <v>169472</v>
      </c>
      <c r="T1242" s="1">
        <v>84000000</v>
      </c>
      <c r="U1242" t="s">
        <v>1740</v>
      </c>
      <c r="V1242">
        <v>84000000</v>
      </c>
      <c r="W1242">
        <v>1</v>
      </c>
      <c r="X1242" t="s">
        <v>2242</v>
      </c>
      <c r="Y1242" s="1">
        <v>120000000</v>
      </c>
      <c r="Z1242" s="1">
        <v>70</v>
      </c>
      <c r="AA1242" t="s">
        <v>81</v>
      </c>
      <c r="AB1242" t="s">
        <v>82</v>
      </c>
      <c r="AC1242">
        <v>84</v>
      </c>
      <c r="AD1242" t="s">
        <v>132</v>
      </c>
      <c r="AE1242" t="s">
        <v>41</v>
      </c>
      <c r="AG1242" t="s">
        <v>119</v>
      </c>
      <c r="AH1242" t="s">
        <v>42</v>
      </c>
    </row>
    <row r="1243" spans="1:34" x14ac:dyDescent="0.25">
      <c r="A1243" t="s">
        <v>33</v>
      </c>
      <c r="B1243" t="s">
        <v>34</v>
      </c>
      <c r="C1243">
        <v>4077</v>
      </c>
      <c r="D1243" t="s">
        <v>73</v>
      </c>
      <c r="E1243">
        <v>28</v>
      </c>
      <c r="F1243" t="s">
        <v>74</v>
      </c>
      <c r="G1243" t="s">
        <v>74</v>
      </c>
      <c r="H1243" t="s">
        <v>75</v>
      </c>
      <c r="I1243">
        <v>20190322</v>
      </c>
      <c r="J1243" t="s">
        <v>111</v>
      </c>
      <c r="K1243" s="1">
        <v>1661000</v>
      </c>
      <c r="L1243" t="s">
        <v>76</v>
      </c>
      <c r="M1243" t="s">
        <v>77</v>
      </c>
      <c r="N1243" t="s">
        <v>78</v>
      </c>
      <c r="O1243" t="s">
        <v>36</v>
      </c>
      <c r="P1243" t="s">
        <v>36</v>
      </c>
      <c r="Q1243" t="s">
        <v>37</v>
      </c>
      <c r="R1243" s="1">
        <v>1661017</v>
      </c>
      <c r="S1243">
        <v>766621</v>
      </c>
      <c r="T1243" s="1">
        <v>57000000</v>
      </c>
      <c r="U1243" t="s">
        <v>103</v>
      </c>
      <c r="V1243">
        <v>0</v>
      </c>
      <c r="W1243">
        <v>0</v>
      </c>
      <c r="X1243" t="s">
        <v>1359</v>
      </c>
      <c r="Y1243" s="1">
        <v>43000001</v>
      </c>
      <c r="Z1243" s="1">
        <v>57</v>
      </c>
      <c r="AA1243" t="s">
        <v>81</v>
      </c>
      <c r="AB1243" t="s">
        <v>82</v>
      </c>
      <c r="AC1243">
        <v>360</v>
      </c>
      <c r="AD1243" t="s">
        <v>83</v>
      </c>
      <c r="AE1243" t="s">
        <v>84</v>
      </c>
      <c r="AF1243" t="s">
        <v>82</v>
      </c>
      <c r="AG1243" t="s">
        <v>138</v>
      </c>
      <c r="AH1243" t="s">
        <v>42</v>
      </c>
    </row>
    <row r="1244" spans="1:34" x14ac:dyDescent="0.25">
      <c r="A1244" t="s">
        <v>33</v>
      </c>
      <c r="B1244" t="s">
        <v>34</v>
      </c>
      <c r="C1244">
        <v>4077</v>
      </c>
      <c r="D1244" t="s">
        <v>73</v>
      </c>
      <c r="E1244">
        <v>28</v>
      </c>
      <c r="F1244" t="s">
        <v>74</v>
      </c>
      <c r="G1244" t="s">
        <v>74</v>
      </c>
      <c r="H1244" t="s">
        <v>75</v>
      </c>
      <c r="I1244">
        <v>20191112</v>
      </c>
      <c r="K1244" s="1">
        <v>1200000</v>
      </c>
      <c r="L1244" t="s">
        <v>76</v>
      </c>
      <c r="M1244" t="s">
        <v>77</v>
      </c>
      <c r="N1244" t="s">
        <v>78</v>
      </c>
      <c r="O1244" t="s">
        <v>36</v>
      </c>
      <c r="P1244" t="s">
        <v>36</v>
      </c>
      <c r="Q1244" t="s">
        <v>37</v>
      </c>
      <c r="R1244" s="1">
        <v>1297032</v>
      </c>
      <c r="S1244">
        <v>0</v>
      </c>
      <c r="T1244" s="1">
        <v>78256962</v>
      </c>
      <c r="U1244" t="s">
        <v>618</v>
      </c>
      <c r="V1244">
        <v>78256962</v>
      </c>
      <c r="W1244">
        <v>1</v>
      </c>
      <c r="X1244" t="s">
        <v>3021</v>
      </c>
      <c r="Y1244" s="1">
        <v>111795660</v>
      </c>
      <c r="Z1244" s="1">
        <v>70</v>
      </c>
      <c r="AA1244" t="s">
        <v>81</v>
      </c>
      <c r="AB1244" t="s">
        <v>82</v>
      </c>
      <c r="AC1244">
        <v>360</v>
      </c>
      <c r="AD1244" t="s">
        <v>132</v>
      </c>
      <c r="AE1244" t="s">
        <v>84</v>
      </c>
      <c r="AF1244" t="s">
        <v>82</v>
      </c>
      <c r="AG1244" t="s">
        <v>503</v>
      </c>
      <c r="AH1244" t="s">
        <v>54</v>
      </c>
    </row>
    <row r="1245" spans="1:34" x14ac:dyDescent="0.25">
      <c r="A1245" t="s">
        <v>33</v>
      </c>
      <c r="B1245" t="s">
        <v>34</v>
      </c>
      <c r="C1245">
        <v>4077</v>
      </c>
      <c r="D1245" t="s">
        <v>73</v>
      </c>
      <c r="E1245">
        <v>28</v>
      </c>
      <c r="F1245" t="s">
        <v>74</v>
      </c>
      <c r="G1245" t="s">
        <v>74</v>
      </c>
      <c r="H1245" t="s">
        <v>75</v>
      </c>
      <c r="I1245">
        <v>20190917</v>
      </c>
      <c r="K1245" s="1">
        <v>5748000</v>
      </c>
      <c r="L1245" t="s">
        <v>76</v>
      </c>
      <c r="M1245" t="s">
        <v>97</v>
      </c>
      <c r="N1245" t="s">
        <v>85</v>
      </c>
      <c r="O1245" t="s">
        <v>36</v>
      </c>
      <c r="P1245" t="s">
        <v>36</v>
      </c>
      <c r="Q1245" t="s">
        <v>37</v>
      </c>
      <c r="R1245" s="1">
        <v>6548000</v>
      </c>
      <c r="S1245">
        <v>999886</v>
      </c>
      <c r="T1245" s="1">
        <v>115393600</v>
      </c>
      <c r="U1245" t="s">
        <v>240</v>
      </c>
      <c r="V1245">
        <v>115393600</v>
      </c>
      <c r="W1245">
        <v>1</v>
      </c>
      <c r="X1245" t="s">
        <v>2709</v>
      </c>
      <c r="Y1245" s="1">
        <v>164848000</v>
      </c>
      <c r="Z1245" s="1">
        <v>70</v>
      </c>
      <c r="AA1245" t="s">
        <v>81</v>
      </c>
      <c r="AB1245" t="s">
        <v>82</v>
      </c>
      <c r="AC1245">
        <v>180</v>
      </c>
      <c r="AD1245" t="s">
        <v>132</v>
      </c>
      <c r="AE1245" t="s">
        <v>41</v>
      </c>
      <c r="AG1245" t="s">
        <v>2780</v>
      </c>
      <c r="AH1245" t="s">
        <v>42</v>
      </c>
    </row>
    <row r="1246" spans="1:34" x14ac:dyDescent="0.25">
      <c r="A1246" t="s">
        <v>33</v>
      </c>
      <c r="B1246" t="s">
        <v>34</v>
      </c>
      <c r="C1246">
        <v>4515</v>
      </c>
      <c r="D1246" t="s">
        <v>57</v>
      </c>
      <c r="E1246">
        <v>28</v>
      </c>
      <c r="F1246" t="s">
        <v>74</v>
      </c>
      <c r="G1246" t="s">
        <v>74</v>
      </c>
      <c r="H1246" t="s">
        <v>161</v>
      </c>
      <c r="I1246">
        <v>20191121</v>
      </c>
      <c r="K1246" s="1">
        <v>1920357</v>
      </c>
      <c r="L1246" t="s">
        <v>76</v>
      </c>
      <c r="M1246" t="s">
        <v>97</v>
      </c>
      <c r="N1246" t="s">
        <v>149</v>
      </c>
      <c r="O1246" t="s">
        <v>36</v>
      </c>
      <c r="P1246" t="s">
        <v>36</v>
      </c>
      <c r="Q1246" t="s">
        <v>37</v>
      </c>
      <c r="R1246" s="1">
        <v>2082700</v>
      </c>
      <c r="S1246">
        <v>0</v>
      </c>
      <c r="T1246" s="1">
        <v>40000000</v>
      </c>
      <c r="V1246">
        <v>40000000</v>
      </c>
      <c r="W1246">
        <v>1</v>
      </c>
      <c r="X1246" t="s">
        <v>3021</v>
      </c>
      <c r="Y1246" s="1">
        <v>290000000</v>
      </c>
      <c r="Z1246" s="1">
        <v>13.79</v>
      </c>
      <c r="AA1246" t="s">
        <v>164</v>
      </c>
      <c r="AB1246" t="s">
        <v>124</v>
      </c>
      <c r="AC1246">
        <v>180</v>
      </c>
      <c r="AD1246" t="s">
        <v>93</v>
      </c>
      <c r="AE1246" t="s">
        <v>151</v>
      </c>
      <c r="AG1246" t="s">
        <v>242</v>
      </c>
      <c r="AH1246" t="s">
        <v>54</v>
      </c>
    </row>
    <row r="1247" spans="1:34" x14ac:dyDescent="0.25">
      <c r="A1247" t="s">
        <v>33</v>
      </c>
      <c r="B1247" t="s">
        <v>34</v>
      </c>
      <c r="C1247">
        <v>4627</v>
      </c>
      <c r="D1247" t="s">
        <v>478</v>
      </c>
      <c r="E1247">
        <v>28</v>
      </c>
      <c r="F1247" t="s">
        <v>74</v>
      </c>
      <c r="G1247" t="s">
        <v>74</v>
      </c>
      <c r="H1247" t="s">
        <v>75</v>
      </c>
      <c r="I1247">
        <v>20190415</v>
      </c>
      <c r="K1247" s="1">
        <v>2500000</v>
      </c>
      <c r="L1247" t="s">
        <v>76</v>
      </c>
      <c r="M1247" t="s">
        <v>77</v>
      </c>
      <c r="N1247" t="s">
        <v>85</v>
      </c>
      <c r="O1247" t="s">
        <v>36</v>
      </c>
      <c r="P1247" t="s">
        <v>36</v>
      </c>
      <c r="Q1247" t="s">
        <v>37</v>
      </c>
      <c r="R1247" s="1">
        <v>3500000</v>
      </c>
      <c r="S1247">
        <v>27056</v>
      </c>
      <c r="T1247" s="1">
        <v>35000000</v>
      </c>
      <c r="U1247" t="s">
        <v>356</v>
      </c>
      <c r="V1247">
        <v>35000000</v>
      </c>
      <c r="W1247">
        <v>1</v>
      </c>
      <c r="X1247" t="s">
        <v>1587</v>
      </c>
      <c r="Y1247" s="1">
        <v>60000000</v>
      </c>
      <c r="Z1247" s="1">
        <v>58.33</v>
      </c>
      <c r="AA1247" t="s">
        <v>81</v>
      </c>
      <c r="AB1247" t="s">
        <v>82</v>
      </c>
      <c r="AC1247">
        <v>240</v>
      </c>
      <c r="AD1247" t="s">
        <v>357</v>
      </c>
      <c r="AE1247" t="s">
        <v>41</v>
      </c>
      <c r="AF1247" t="s">
        <v>82</v>
      </c>
      <c r="AG1247" t="s">
        <v>131</v>
      </c>
      <c r="AH1247" t="s">
        <v>42</v>
      </c>
    </row>
    <row r="1248" spans="1:34" x14ac:dyDescent="0.25">
      <c r="A1248" t="s">
        <v>33</v>
      </c>
      <c r="B1248" t="s">
        <v>34</v>
      </c>
      <c r="C1248">
        <v>68</v>
      </c>
      <c r="D1248" t="s">
        <v>187</v>
      </c>
      <c r="E1248">
        <v>28</v>
      </c>
      <c r="F1248" t="s">
        <v>451</v>
      </c>
      <c r="G1248" t="s">
        <v>74</v>
      </c>
      <c r="H1248" t="s">
        <v>1256</v>
      </c>
      <c r="I1248">
        <v>20190301</v>
      </c>
      <c r="K1248" s="1">
        <v>2686997</v>
      </c>
      <c r="L1248" t="s">
        <v>76</v>
      </c>
      <c r="M1248" t="s">
        <v>77</v>
      </c>
      <c r="N1248" t="s">
        <v>85</v>
      </c>
      <c r="O1248" t="s">
        <v>36</v>
      </c>
      <c r="P1248" t="s">
        <v>36</v>
      </c>
      <c r="Q1248" t="s">
        <v>37</v>
      </c>
      <c r="R1248" s="1">
        <v>2686997</v>
      </c>
      <c r="S1248">
        <v>60803</v>
      </c>
      <c r="T1248" s="1">
        <v>77000000</v>
      </c>
      <c r="U1248" t="s">
        <v>468</v>
      </c>
      <c r="V1248">
        <v>77000000</v>
      </c>
      <c r="W1248">
        <v>1</v>
      </c>
      <c r="X1248" t="s">
        <v>1359</v>
      </c>
      <c r="Y1248" s="1">
        <v>110000000</v>
      </c>
      <c r="Z1248" s="1">
        <v>70</v>
      </c>
      <c r="AA1248" t="s">
        <v>81</v>
      </c>
      <c r="AB1248" t="s">
        <v>82</v>
      </c>
      <c r="AC1248">
        <v>180</v>
      </c>
      <c r="AD1248" t="s">
        <v>93</v>
      </c>
      <c r="AE1248" t="s">
        <v>41</v>
      </c>
      <c r="AF1248" t="s">
        <v>82</v>
      </c>
      <c r="AG1248" t="s">
        <v>503</v>
      </c>
      <c r="AH1248" t="s">
        <v>54</v>
      </c>
    </row>
    <row r="1249" spans="1:34" x14ac:dyDescent="0.25">
      <c r="A1249" t="s">
        <v>33</v>
      </c>
      <c r="B1249" t="s">
        <v>34</v>
      </c>
      <c r="C1249">
        <v>19</v>
      </c>
      <c r="D1249" t="s">
        <v>231</v>
      </c>
      <c r="E1249">
        <v>28</v>
      </c>
      <c r="F1249" t="s">
        <v>74</v>
      </c>
      <c r="G1249" t="s">
        <v>74</v>
      </c>
      <c r="H1249" t="s">
        <v>161</v>
      </c>
      <c r="I1249">
        <v>20190828</v>
      </c>
      <c r="K1249" s="1">
        <v>3025100</v>
      </c>
      <c r="L1249" t="s">
        <v>76</v>
      </c>
      <c r="M1249" t="s">
        <v>97</v>
      </c>
      <c r="N1249" t="s">
        <v>85</v>
      </c>
      <c r="O1249" t="s">
        <v>36</v>
      </c>
      <c r="P1249" t="s">
        <v>36</v>
      </c>
      <c r="Q1249" t="s">
        <v>37</v>
      </c>
      <c r="R1249" s="1">
        <v>3025100</v>
      </c>
      <c r="S1249">
        <v>25535</v>
      </c>
      <c r="T1249" s="1">
        <v>89999000</v>
      </c>
      <c r="U1249" t="s">
        <v>1591</v>
      </c>
      <c r="V1249">
        <v>89999000</v>
      </c>
      <c r="W1249">
        <v>1</v>
      </c>
      <c r="X1249" t="s">
        <v>2511</v>
      </c>
      <c r="Y1249" s="1">
        <v>128570000</v>
      </c>
      <c r="Z1249" s="1">
        <v>70</v>
      </c>
      <c r="AA1249" t="s">
        <v>81</v>
      </c>
      <c r="AB1249" t="s">
        <v>124</v>
      </c>
      <c r="AC1249">
        <v>180</v>
      </c>
      <c r="AD1249" t="s">
        <v>132</v>
      </c>
      <c r="AE1249" t="s">
        <v>41</v>
      </c>
      <c r="AG1249" t="s">
        <v>1766</v>
      </c>
      <c r="AH1249" t="s">
        <v>54</v>
      </c>
    </row>
    <row r="1250" spans="1:34" x14ac:dyDescent="0.25">
      <c r="A1250" t="s">
        <v>33</v>
      </c>
      <c r="B1250" t="s">
        <v>34</v>
      </c>
      <c r="C1250">
        <v>4760</v>
      </c>
      <c r="D1250" t="s">
        <v>132</v>
      </c>
      <c r="E1250">
        <v>28</v>
      </c>
      <c r="F1250" t="s">
        <v>74</v>
      </c>
      <c r="G1250" t="s">
        <v>74</v>
      </c>
      <c r="H1250" t="s">
        <v>75</v>
      </c>
      <c r="I1250">
        <v>20190326</v>
      </c>
      <c r="K1250" s="1">
        <v>2004600</v>
      </c>
      <c r="L1250" t="s">
        <v>76</v>
      </c>
      <c r="M1250" t="s">
        <v>77</v>
      </c>
      <c r="N1250" t="s">
        <v>78</v>
      </c>
      <c r="O1250" t="s">
        <v>36</v>
      </c>
      <c r="P1250" t="s">
        <v>36</v>
      </c>
      <c r="Q1250" t="s">
        <v>37</v>
      </c>
      <c r="R1250" s="1">
        <v>2004600</v>
      </c>
      <c r="S1250">
        <v>80690</v>
      </c>
      <c r="T1250" s="1">
        <v>77500000</v>
      </c>
      <c r="U1250" t="s">
        <v>618</v>
      </c>
      <c r="V1250">
        <v>77500000</v>
      </c>
      <c r="W1250">
        <v>1</v>
      </c>
      <c r="X1250" t="s">
        <v>1359</v>
      </c>
      <c r="Y1250" s="1">
        <v>111795660</v>
      </c>
      <c r="Z1250" s="1">
        <v>69.319999999999993</v>
      </c>
      <c r="AA1250" t="s">
        <v>81</v>
      </c>
      <c r="AB1250" t="s">
        <v>82</v>
      </c>
      <c r="AC1250">
        <v>360</v>
      </c>
      <c r="AD1250" t="s">
        <v>132</v>
      </c>
      <c r="AE1250" t="s">
        <v>84</v>
      </c>
      <c r="AF1250" t="s">
        <v>82</v>
      </c>
      <c r="AG1250" t="s">
        <v>503</v>
      </c>
      <c r="AH1250" t="s">
        <v>54</v>
      </c>
    </row>
    <row r="1251" spans="1:34" x14ac:dyDescent="0.25">
      <c r="A1251" t="s">
        <v>33</v>
      </c>
      <c r="B1251" t="s">
        <v>34</v>
      </c>
      <c r="C1251">
        <v>4077</v>
      </c>
      <c r="D1251" t="s">
        <v>73</v>
      </c>
      <c r="E1251">
        <v>28</v>
      </c>
      <c r="F1251" t="s">
        <v>74</v>
      </c>
      <c r="G1251" t="s">
        <v>74</v>
      </c>
      <c r="H1251" t="s">
        <v>538</v>
      </c>
      <c r="I1251">
        <v>20191018</v>
      </c>
      <c r="K1251" s="1">
        <v>2557100</v>
      </c>
      <c r="L1251" t="s">
        <v>76</v>
      </c>
      <c r="M1251" t="s">
        <v>77</v>
      </c>
      <c r="N1251" t="s">
        <v>85</v>
      </c>
      <c r="O1251" t="s">
        <v>36</v>
      </c>
      <c r="P1251" t="s">
        <v>36</v>
      </c>
      <c r="Q1251" t="s">
        <v>37</v>
      </c>
      <c r="R1251" s="1">
        <v>2557100</v>
      </c>
      <c r="S1251">
        <v>9446</v>
      </c>
      <c r="T1251" s="1">
        <v>56000000</v>
      </c>
      <c r="U1251" t="s">
        <v>240</v>
      </c>
      <c r="V1251">
        <v>56000000</v>
      </c>
      <c r="W1251">
        <v>1</v>
      </c>
      <c r="X1251" t="s">
        <v>2883</v>
      </c>
      <c r="Y1251" s="1">
        <v>136562320</v>
      </c>
      <c r="Z1251" s="1">
        <v>41.01</v>
      </c>
      <c r="AA1251" t="s">
        <v>81</v>
      </c>
      <c r="AB1251" t="s">
        <v>82</v>
      </c>
      <c r="AC1251">
        <v>144</v>
      </c>
      <c r="AD1251" t="s">
        <v>93</v>
      </c>
      <c r="AE1251" t="s">
        <v>41</v>
      </c>
      <c r="AF1251" t="s">
        <v>82</v>
      </c>
      <c r="AG1251" t="s">
        <v>119</v>
      </c>
      <c r="AH1251" t="s">
        <v>54</v>
      </c>
    </row>
    <row r="1252" spans="1:34" x14ac:dyDescent="0.25">
      <c r="A1252" t="s">
        <v>33</v>
      </c>
      <c r="B1252" t="s">
        <v>34</v>
      </c>
      <c r="C1252">
        <v>4077</v>
      </c>
      <c r="D1252" t="s">
        <v>73</v>
      </c>
      <c r="E1252">
        <v>28</v>
      </c>
      <c r="F1252" t="s">
        <v>74</v>
      </c>
      <c r="G1252" t="s">
        <v>74</v>
      </c>
      <c r="H1252" t="s">
        <v>75</v>
      </c>
      <c r="I1252">
        <v>20190528</v>
      </c>
      <c r="K1252" s="1">
        <v>3725393</v>
      </c>
      <c r="L1252" t="s">
        <v>76</v>
      </c>
      <c r="M1252" t="s">
        <v>77</v>
      </c>
      <c r="N1252" t="s">
        <v>85</v>
      </c>
      <c r="O1252" t="s">
        <v>36</v>
      </c>
      <c r="P1252" t="s">
        <v>36</v>
      </c>
      <c r="Q1252" t="s">
        <v>37</v>
      </c>
      <c r="R1252" s="1">
        <v>3725393</v>
      </c>
      <c r="S1252">
        <v>1064361</v>
      </c>
      <c r="T1252" s="1">
        <v>78256962</v>
      </c>
      <c r="U1252" t="s">
        <v>769</v>
      </c>
      <c r="V1252">
        <v>78256962</v>
      </c>
      <c r="W1252">
        <v>1</v>
      </c>
      <c r="X1252" t="s">
        <v>1812</v>
      </c>
      <c r="Y1252" s="1">
        <v>111795660</v>
      </c>
      <c r="Z1252" s="1">
        <v>70</v>
      </c>
      <c r="AA1252" t="s">
        <v>81</v>
      </c>
      <c r="AB1252" t="s">
        <v>82</v>
      </c>
      <c r="AC1252">
        <v>180</v>
      </c>
      <c r="AD1252" t="s">
        <v>89</v>
      </c>
      <c r="AE1252" t="s">
        <v>41</v>
      </c>
      <c r="AF1252" t="s">
        <v>82</v>
      </c>
      <c r="AG1252" t="s">
        <v>503</v>
      </c>
      <c r="AH1252" t="s">
        <v>54</v>
      </c>
    </row>
    <row r="1253" spans="1:34" x14ac:dyDescent="0.25">
      <c r="A1253" t="s">
        <v>33</v>
      </c>
      <c r="B1253" t="s">
        <v>34</v>
      </c>
      <c r="C1253">
        <v>4077</v>
      </c>
      <c r="D1253" t="s">
        <v>73</v>
      </c>
      <c r="E1253">
        <v>28</v>
      </c>
      <c r="F1253" t="s">
        <v>74</v>
      </c>
      <c r="G1253" t="s">
        <v>74</v>
      </c>
      <c r="H1253" t="s">
        <v>75</v>
      </c>
      <c r="I1253">
        <v>20190719</v>
      </c>
      <c r="K1253" s="1">
        <v>2756000</v>
      </c>
      <c r="L1253" t="s">
        <v>76</v>
      </c>
      <c r="M1253" t="s">
        <v>77</v>
      </c>
      <c r="N1253" t="s">
        <v>85</v>
      </c>
      <c r="O1253" t="s">
        <v>36</v>
      </c>
      <c r="P1253" t="s">
        <v>36</v>
      </c>
      <c r="Q1253" t="s">
        <v>37</v>
      </c>
      <c r="R1253" s="1">
        <v>2756000</v>
      </c>
      <c r="S1253">
        <v>65955</v>
      </c>
      <c r="T1253" s="1">
        <v>49000000</v>
      </c>
      <c r="U1253" t="s">
        <v>635</v>
      </c>
      <c r="V1253">
        <v>49000000</v>
      </c>
      <c r="W1253">
        <v>1</v>
      </c>
      <c r="X1253" t="s">
        <v>2242</v>
      </c>
      <c r="Y1253" s="1">
        <v>116400000</v>
      </c>
      <c r="Z1253" s="1">
        <v>42.1</v>
      </c>
      <c r="AA1253" t="s">
        <v>81</v>
      </c>
      <c r="AB1253" t="s">
        <v>82</v>
      </c>
      <c r="AC1253">
        <v>96</v>
      </c>
      <c r="AD1253" t="s">
        <v>93</v>
      </c>
      <c r="AE1253" t="s">
        <v>41</v>
      </c>
      <c r="AF1253" t="s">
        <v>82</v>
      </c>
      <c r="AG1253" t="s">
        <v>350</v>
      </c>
      <c r="AH1253" t="s">
        <v>54</v>
      </c>
    </row>
    <row r="1254" spans="1:34" x14ac:dyDescent="0.25">
      <c r="A1254" t="s">
        <v>33</v>
      </c>
      <c r="B1254" t="s">
        <v>34</v>
      </c>
      <c r="C1254">
        <v>4077</v>
      </c>
      <c r="D1254" t="s">
        <v>73</v>
      </c>
      <c r="E1254">
        <v>28</v>
      </c>
      <c r="F1254" t="s">
        <v>74</v>
      </c>
      <c r="G1254" t="s">
        <v>74</v>
      </c>
      <c r="H1254" t="s">
        <v>75</v>
      </c>
      <c r="I1254">
        <v>20190130</v>
      </c>
      <c r="K1254" s="1">
        <v>1300000</v>
      </c>
      <c r="L1254" t="s">
        <v>76</v>
      </c>
      <c r="M1254" t="s">
        <v>77</v>
      </c>
      <c r="N1254" t="s">
        <v>78</v>
      </c>
      <c r="O1254" t="s">
        <v>36</v>
      </c>
      <c r="P1254" t="s">
        <v>36</v>
      </c>
      <c r="Q1254" t="s">
        <v>37</v>
      </c>
      <c r="R1254" s="1">
        <v>1300000</v>
      </c>
      <c r="S1254">
        <v>84291</v>
      </c>
      <c r="T1254" s="1">
        <v>47000000</v>
      </c>
      <c r="U1254" t="s">
        <v>1013</v>
      </c>
      <c r="V1254">
        <v>47000000</v>
      </c>
      <c r="W1254">
        <v>1</v>
      </c>
      <c r="X1254" t="s">
        <v>39</v>
      </c>
      <c r="Y1254" s="1">
        <v>79380000</v>
      </c>
      <c r="Z1254" s="1">
        <v>59.21</v>
      </c>
      <c r="AA1254" t="s">
        <v>81</v>
      </c>
      <c r="AB1254" t="s">
        <v>82</v>
      </c>
      <c r="AC1254">
        <v>360</v>
      </c>
      <c r="AD1254" t="s">
        <v>83</v>
      </c>
      <c r="AE1254" t="s">
        <v>84</v>
      </c>
      <c r="AF1254" t="s">
        <v>82</v>
      </c>
      <c r="AG1254" t="s">
        <v>1014</v>
      </c>
      <c r="AH1254" t="s">
        <v>42</v>
      </c>
    </row>
    <row r="1255" spans="1:34" x14ac:dyDescent="0.25">
      <c r="A1255" t="s">
        <v>33</v>
      </c>
      <c r="B1255" t="s">
        <v>34</v>
      </c>
      <c r="C1255">
        <v>4077</v>
      </c>
      <c r="D1255" t="s">
        <v>73</v>
      </c>
      <c r="E1255">
        <v>28</v>
      </c>
      <c r="F1255" t="s">
        <v>74</v>
      </c>
      <c r="G1255" t="s">
        <v>74</v>
      </c>
      <c r="H1255" t="s">
        <v>75</v>
      </c>
      <c r="I1255">
        <v>20191017</v>
      </c>
      <c r="K1255" s="1">
        <v>1612333</v>
      </c>
      <c r="L1255" t="s">
        <v>76</v>
      </c>
      <c r="M1255" t="s">
        <v>77</v>
      </c>
      <c r="N1255" t="s">
        <v>78</v>
      </c>
      <c r="O1255" t="s">
        <v>36</v>
      </c>
      <c r="P1255" t="s">
        <v>36</v>
      </c>
      <c r="Q1255" t="s">
        <v>49</v>
      </c>
      <c r="R1255" s="1">
        <v>2300000</v>
      </c>
      <c r="S1255">
        <v>0</v>
      </c>
      <c r="T1255" s="1">
        <v>67200000</v>
      </c>
      <c r="U1255" t="s">
        <v>240</v>
      </c>
      <c r="V1255">
        <v>67200000</v>
      </c>
      <c r="W1255">
        <v>1</v>
      </c>
      <c r="X1255" t="s">
        <v>2883</v>
      </c>
      <c r="Y1255" s="1">
        <v>96100000</v>
      </c>
      <c r="Z1255" s="1">
        <v>69.930000000000007</v>
      </c>
      <c r="AA1255" t="s">
        <v>81</v>
      </c>
      <c r="AB1255" t="s">
        <v>82</v>
      </c>
      <c r="AC1255">
        <v>180</v>
      </c>
      <c r="AD1255" t="s">
        <v>89</v>
      </c>
      <c r="AE1255" t="s">
        <v>84</v>
      </c>
      <c r="AF1255" t="s">
        <v>82</v>
      </c>
      <c r="AG1255" t="s">
        <v>1053</v>
      </c>
      <c r="AH1255" t="s">
        <v>54</v>
      </c>
    </row>
    <row r="1256" spans="1:34" x14ac:dyDescent="0.25">
      <c r="A1256" t="s">
        <v>33</v>
      </c>
      <c r="B1256" t="s">
        <v>34</v>
      </c>
      <c r="C1256">
        <v>4077</v>
      </c>
      <c r="D1256" t="s">
        <v>73</v>
      </c>
      <c r="E1256">
        <v>28</v>
      </c>
      <c r="F1256" t="s">
        <v>74</v>
      </c>
      <c r="G1256" t="s">
        <v>74</v>
      </c>
      <c r="H1256" t="s">
        <v>75</v>
      </c>
      <c r="I1256">
        <v>20191218</v>
      </c>
      <c r="K1256" s="1">
        <v>2500000</v>
      </c>
      <c r="L1256" t="s">
        <v>76</v>
      </c>
      <c r="M1256" t="s">
        <v>77</v>
      </c>
      <c r="N1256" t="s">
        <v>78</v>
      </c>
      <c r="O1256" t="s">
        <v>36</v>
      </c>
      <c r="P1256" t="s">
        <v>36</v>
      </c>
      <c r="Q1256" t="s">
        <v>37</v>
      </c>
      <c r="R1256" s="1">
        <v>2500000</v>
      </c>
      <c r="S1256">
        <v>0</v>
      </c>
      <c r="T1256" s="1">
        <v>78200000</v>
      </c>
      <c r="U1256" t="s">
        <v>618</v>
      </c>
      <c r="V1256">
        <v>78200000</v>
      </c>
      <c r="W1256">
        <v>1</v>
      </c>
      <c r="X1256" t="s">
        <v>3141</v>
      </c>
      <c r="Y1256" s="1">
        <v>120000000</v>
      </c>
      <c r="Z1256" s="1">
        <v>65.17</v>
      </c>
      <c r="AA1256" t="s">
        <v>81</v>
      </c>
      <c r="AB1256" t="s">
        <v>82</v>
      </c>
      <c r="AC1256">
        <v>360</v>
      </c>
      <c r="AD1256" t="s">
        <v>89</v>
      </c>
      <c r="AE1256" t="s">
        <v>84</v>
      </c>
      <c r="AF1256" t="s">
        <v>82</v>
      </c>
      <c r="AG1256" t="s">
        <v>119</v>
      </c>
      <c r="AH1256" t="s">
        <v>42</v>
      </c>
    </row>
    <row r="1257" spans="1:34" x14ac:dyDescent="0.25">
      <c r="A1257" t="s">
        <v>33</v>
      </c>
      <c r="B1257" t="s">
        <v>34</v>
      </c>
      <c r="C1257">
        <v>4077</v>
      </c>
      <c r="D1257" t="s">
        <v>73</v>
      </c>
      <c r="E1257">
        <v>28</v>
      </c>
      <c r="F1257" t="s">
        <v>74</v>
      </c>
      <c r="G1257" t="s">
        <v>74</v>
      </c>
      <c r="H1257" t="s">
        <v>1978</v>
      </c>
      <c r="I1257">
        <v>20190611</v>
      </c>
      <c r="K1257" s="1">
        <v>2809000</v>
      </c>
      <c r="L1257" t="s">
        <v>76</v>
      </c>
      <c r="M1257" t="s">
        <v>77</v>
      </c>
      <c r="N1257" t="s">
        <v>85</v>
      </c>
      <c r="O1257" t="s">
        <v>36</v>
      </c>
      <c r="P1257" t="s">
        <v>36</v>
      </c>
      <c r="Q1257" t="s">
        <v>37</v>
      </c>
      <c r="R1257" s="1">
        <v>2809000</v>
      </c>
      <c r="S1257">
        <v>520291</v>
      </c>
      <c r="T1257" s="1">
        <v>70868840</v>
      </c>
      <c r="U1257" t="s">
        <v>343</v>
      </c>
      <c r="V1257">
        <v>70868840</v>
      </c>
      <c r="W1257">
        <v>1</v>
      </c>
      <c r="X1257" t="s">
        <v>2027</v>
      </c>
      <c r="Y1257" s="1">
        <v>101241600</v>
      </c>
      <c r="Z1257" s="1">
        <v>70</v>
      </c>
      <c r="AA1257" t="s">
        <v>81</v>
      </c>
      <c r="AB1257" t="s">
        <v>124</v>
      </c>
      <c r="AC1257">
        <v>180</v>
      </c>
      <c r="AD1257" t="s">
        <v>344</v>
      </c>
      <c r="AE1257" t="s">
        <v>41</v>
      </c>
      <c r="AF1257" t="s">
        <v>124</v>
      </c>
      <c r="AG1257" t="s">
        <v>2106</v>
      </c>
      <c r="AH1257" t="s">
        <v>42</v>
      </c>
    </row>
    <row r="1258" spans="1:34" x14ac:dyDescent="0.25">
      <c r="A1258" t="s">
        <v>33</v>
      </c>
      <c r="B1258" t="s">
        <v>34</v>
      </c>
      <c r="C1258">
        <v>4077</v>
      </c>
      <c r="D1258" t="s">
        <v>73</v>
      </c>
      <c r="E1258">
        <v>28</v>
      </c>
      <c r="F1258" t="s">
        <v>74</v>
      </c>
      <c r="G1258" t="s">
        <v>74</v>
      </c>
      <c r="H1258" t="s">
        <v>3050</v>
      </c>
      <c r="I1258">
        <v>20191204</v>
      </c>
      <c r="J1258" t="s">
        <v>96</v>
      </c>
      <c r="K1258" s="1">
        <v>6948000</v>
      </c>
      <c r="L1258" t="s">
        <v>76</v>
      </c>
      <c r="M1258" t="s">
        <v>97</v>
      </c>
      <c r="N1258" t="s">
        <v>85</v>
      </c>
      <c r="O1258" t="s">
        <v>36</v>
      </c>
      <c r="P1258" t="s">
        <v>44</v>
      </c>
      <c r="Q1258" t="s">
        <v>37</v>
      </c>
      <c r="R1258" s="1">
        <v>14000000</v>
      </c>
      <c r="S1258">
        <v>370118</v>
      </c>
      <c r="T1258" s="1">
        <v>260000000</v>
      </c>
      <c r="U1258" t="s">
        <v>613</v>
      </c>
      <c r="V1258">
        <v>0</v>
      </c>
      <c r="W1258">
        <v>0</v>
      </c>
      <c r="X1258" t="s">
        <v>3141</v>
      </c>
      <c r="Y1258" s="1">
        <v>267000001</v>
      </c>
      <c r="Z1258" s="1">
        <v>49.34</v>
      </c>
      <c r="AA1258" t="s">
        <v>81</v>
      </c>
      <c r="AB1258" t="s">
        <v>82</v>
      </c>
      <c r="AC1258">
        <v>180</v>
      </c>
      <c r="AD1258" t="s">
        <v>93</v>
      </c>
      <c r="AE1258" t="s">
        <v>41</v>
      </c>
      <c r="AG1258" t="s">
        <v>1735</v>
      </c>
      <c r="AH1258" t="s">
        <v>42</v>
      </c>
    </row>
    <row r="1259" spans="1:34" x14ac:dyDescent="0.25">
      <c r="A1259" t="s">
        <v>33</v>
      </c>
      <c r="B1259" t="s">
        <v>34</v>
      </c>
      <c r="C1259">
        <v>4077</v>
      </c>
      <c r="D1259" t="s">
        <v>73</v>
      </c>
      <c r="E1259">
        <v>28</v>
      </c>
      <c r="F1259" t="s">
        <v>74</v>
      </c>
      <c r="G1259" t="s">
        <v>74</v>
      </c>
      <c r="H1259" t="s">
        <v>75</v>
      </c>
      <c r="I1259">
        <v>20190219</v>
      </c>
      <c r="K1259" s="1">
        <v>2696000</v>
      </c>
      <c r="L1259" t="s">
        <v>76</v>
      </c>
      <c r="M1259" t="s">
        <v>77</v>
      </c>
      <c r="N1259" t="s">
        <v>85</v>
      </c>
      <c r="O1259" t="s">
        <v>36</v>
      </c>
      <c r="P1259" t="s">
        <v>36</v>
      </c>
      <c r="Q1259" t="s">
        <v>37</v>
      </c>
      <c r="R1259" s="1">
        <v>2793732</v>
      </c>
      <c r="S1259">
        <v>227419</v>
      </c>
      <c r="T1259" s="1">
        <v>72663000</v>
      </c>
      <c r="U1259" t="s">
        <v>79</v>
      </c>
      <c r="V1259">
        <v>72663000</v>
      </c>
      <c r="W1259">
        <v>1</v>
      </c>
      <c r="X1259" t="s">
        <v>1037</v>
      </c>
      <c r="Y1259" s="1">
        <v>103805000</v>
      </c>
      <c r="Z1259" s="1">
        <v>70</v>
      </c>
      <c r="AA1259" t="s">
        <v>81</v>
      </c>
      <c r="AB1259" t="s">
        <v>82</v>
      </c>
      <c r="AC1259">
        <v>240</v>
      </c>
      <c r="AD1259" t="s">
        <v>83</v>
      </c>
      <c r="AE1259" t="s">
        <v>41</v>
      </c>
      <c r="AF1259" t="s">
        <v>82</v>
      </c>
      <c r="AG1259" t="s">
        <v>1011</v>
      </c>
      <c r="AH1259" t="s">
        <v>54</v>
      </c>
    </row>
    <row r="1260" spans="1:34" x14ac:dyDescent="0.25">
      <c r="A1260" t="s">
        <v>33</v>
      </c>
      <c r="B1260" t="s">
        <v>34</v>
      </c>
      <c r="C1260">
        <v>4077</v>
      </c>
      <c r="D1260" t="s">
        <v>73</v>
      </c>
      <c r="E1260">
        <v>28</v>
      </c>
      <c r="F1260" t="s">
        <v>74</v>
      </c>
      <c r="G1260" t="s">
        <v>74</v>
      </c>
      <c r="H1260" t="s">
        <v>75</v>
      </c>
      <c r="I1260">
        <v>20190329</v>
      </c>
      <c r="J1260" t="s">
        <v>111</v>
      </c>
      <c r="K1260" s="1">
        <v>2100841</v>
      </c>
      <c r="L1260" t="s">
        <v>76</v>
      </c>
      <c r="M1260" t="s">
        <v>77</v>
      </c>
      <c r="N1260" t="s">
        <v>78</v>
      </c>
      <c r="O1260" t="s">
        <v>36</v>
      </c>
      <c r="P1260" t="s">
        <v>36</v>
      </c>
      <c r="Q1260" t="s">
        <v>37</v>
      </c>
      <c r="R1260" s="1">
        <v>2100841</v>
      </c>
      <c r="S1260">
        <v>819021</v>
      </c>
      <c r="T1260" s="1">
        <v>50000000</v>
      </c>
      <c r="U1260" t="s">
        <v>91</v>
      </c>
      <c r="V1260">
        <v>0</v>
      </c>
      <c r="W1260">
        <v>0</v>
      </c>
      <c r="X1260" t="s">
        <v>1359</v>
      </c>
      <c r="Y1260" s="1">
        <v>54500001</v>
      </c>
      <c r="Z1260" s="1">
        <v>47.85</v>
      </c>
      <c r="AA1260" t="s">
        <v>81</v>
      </c>
      <c r="AB1260" t="s">
        <v>82</v>
      </c>
      <c r="AC1260">
        <v>240</v>
      </c>
      <c r="AD1260" t="s">
        <v>93</v>
      </c>
      <c r="AE1260" t="s">
        <v>84</v>
      </c>
      <c r="AF1260" t="s">
        <v>82</v>
      </c>
      <c r="AG1260" t="s">
        <v>92</v>
      </c>
      <c r="AH1260" t="s">
        <v>42</v>
      </c>
    </row>
    <row r="1261" spans="1:34" x14ac:dyDescent="0.25">
      <c r="A1261" t="s">
        <v>33</v>
      </c>
      <c r="B1261" t="s">
        <v>34</v>
      </c>
      <c r="C1261">
        <v>73</v>
      </c>
      <c r="D1261" t="s">
        <v>191</v>
      </c>
      <c r="E1261">
        <v>28</v>
      </c>
      <c r="F1261" t="s">
        <v>74</v>
      </c>
      <c r="G1261" t="s">
        <v>74</v>
      </c>
      <c r="H1261" t="s">
        <v>75</v>
      </c>
      <c r="I1261">
        <v>20191113</v>
      </c>
      <c r="K1261" s="1">
        <v>2313663</v>
      </c>
      <c r="L1261" t="s">
        <v>76</v>
      </c>
      <c r="M1261" t="s">
        <v>77</v>
      </c>
      <c r="N1261" t="s">
        <v>78</v>
      </c>
      <c r="O1261" t="s">
        <v>36</v>
      </c>
      <c r="P1261" t="s">
        <v>36</v>
      </c>
      <c r="Q1261" t="s">
        <v>37</v>
      </c>
      <c r="R1261" s="1">
        <v>2313663</v>
      </c>
      <c r="S1261">
        <v>812064</v>
      </c>
      <c r="T1261" s="1">
        <v>75358000</v>
      </c>
      <c r="U1261" t="s">
        <v>71</v>
      </c>
      <c r="V1261">
        <v>75358000</v>
      </c>
      <c r="W1261">
        <v>1</v>
      </c>
      <c r="X1261" t="s">
        <v>3021</v>
      </c>
      <c r="Y1261" s="1">
        <v>107655000</v>
      </c>
      <c r="Z1261" s="1">
        <v>70</v>
      </c>
      <c r="AA1261" t="s">
        <v>81</v>
      </c>
      <c r="AB1261" t="s">
        <v>82</v>
      </c>
      <c r="AC1261">
        <v>240</v>
      </c>
      <c r="AD1261" t="s">
        <v>89</v>
      </c>
      <c r="AE1261" t="s">
        <v>84</v>
      </c>
      <c r="AF1261" t="s">
        <v>82</v>
      </c>
      <c r="AG1261" t="s">
        <v>503</v>
      </c>
      <c r="AH1261" t="s">
        <v>42</v>
      </c>
    </row>
    <row r="1262" spans="1:34" x14ac:dyDescent="0.25">
      <c r="A1262" t="s">
        <v>33</v>
      </c>
      <c r="B1262" t="s">
        <v>34</v>
      </c>
      <c r="C1262">
        <v>4077</v>
      </c>
      <c r="D1262" t="s">
        <v>73</v>
      </c>
      <c r="E1262">
        <v>28</v>
      </c>
      <c r="F1262" t="s">
        <v>74</v>
      </c>
      <c r="G1262" t="s">
        <v>74</v>
      </c>
      <c r="H1262" t="s">
        <v>75</v>
      </c>
      <c r="I1262">
        <v>20190809</v>
      </c>
      <c r="K1262" s="1">
        <v>1900000</v>
      </c>
      <c r="L1262" t="s">
        <v>76</v>
      </c>
      <c r="M1262" t="s">
        <v>97</v>
      </c>
      <c r="N1262" t="s">
        <v>78</v>
      </c>
      <c r="O1262" t="s">
        <v>36</v>
      </c>
      <c r="P1262" t="s">
        <v>36</v>
      </c>
      <c r="Q1262" t="s">
        <v>37</v>
      </c>
      <c r="R1262" s="1">
        <v>1900000</v>
      </c>
      <c r="S1262">
        <v>157289</v>
      </c>
      <c r="T1262" s="1">
        <v>74000000</v>
      </c>
      <c r="U1262" t="s">
        <v>1740</v>
      </c>
      <c r="V1262">
        <v>74000000</v>
      </c>
      <c r="W1262">
        <v>1</v>
      </c>
      <c r="X1262" t="s">
        <v>2511</v>
      </c>
      <c r="Y1262" s="1">
        <v>120000000</v>
      </c>
      <c r="Z1262" s="1">
        <v>61.67</v>
      </c>
      <c r="AA1262" t="s">
        <v>81</v>
      </c>
      <c r="AB1262" t="s">
        <v>82</v>
      </c>
      <c r="AC1262">
        <v>360</v>
      </c>
      <c r="AD1262" t="s">
        <v>93</v>
      </c>
      <c r="AE1262" t="s">
        <v>84</v>
      </c>
      <c r="AF1262" t="s">
        <v>82</v>
      </c>
      <c r="AG1262" t="s">
        <v>119</v>
      </c>
      <c r="AH1262" t="s">
        <v>42</v>
      </c>
    </row>
    <row r="1263" spans="1:34" x14ac:dyDescent="0.25">
      <c r="A1263" t="s">
        <v>33</v>
      </c>
      <c r="B1263" t="s">
        <v>34</v>
      </c>
      <c r="C1263">
        <v>60</v>
      </c>
      <c r="D1263" t="s">
        <v>63</v>
      </c>
      <c r="E1263">
        <v>28</v>
      </c>
      <c r="F1263" t="s">
        <v>74</v>
      </c>
      <c r="G1263" t="s">
        <v>74</v>
      </c>
      <c r="H1263" t="s">
        <v>75</v>
      </c>
      <c r="I1263">
        <v>20191028</v>
      </c>
      <c r="K1263" s="1">
        <v>2200000</v>
      </c>
      <c r="L1263" t="s">
        <v>76</v>
      </c>
      <c r="M1263" t="s">
        <v>77</v>
      </c>
      <c r="N1263" t="s">
        <v>78</v>
      </c>
      <c r="O1263" t="s">
        <v>36</v>
      </c>
      <c r="P1263" t="s">
        <v>36</v>
      </c>
      <c r="Q1263" t="s">
        <v>37</v>
      </c>
      <c r="R1263" s="1">
        <v>2200000</v>
      </c>
      <c r="S1263">
        <v>402529</v>
      </c>
      <c r="T1263" s="1">
        <v>81000000</v>
      </c>
      <c r="U1263" t="s">
        <v>123</v>
      </c>
      <c r="V1263">
        <v>81000000</v>
      </c>
      <c r="W1263">
        <v>1</v>
      </c>
      <c r="X1263" t="s">
        <v>2883</v>
      </c>
      <c r="Y1263" s="1">
        <v>116278106</v>
      </c>
      <c r="Z1263" s="1">
        <v>69.66</v>
      </c>
      <c r="AA1263" t="s">
        <v>81</v>
      </c>
      <c r="AB1263" t="s">
        <v>82</v>
      </c>
      <c r="AC1263">
        <v>360</v>
      </c>
      <c r="AD1263" t="s">
        <v>89</v>
      </c>
      <c r="AE1263" t="s">
        <v>84</v>
      </c>
      <c r="AF1263" t="s">
        <v>82</v>
      </c>
      <c r="AG1263" t="s">
        <v>1339</v>
      </c>
      <c r="AH1263" t="s">
        <v>54</v>
      </c>
    </row>
    <row r="1264" spans="1:34" x14ac:dyDescent="0.25">
      <c r="A1264" t="s">
        <v>33</v>
      </c>
      <c r="B1264" t="s">
        <v>34</v>
      </c>
      <c r="C1264">
        <v>16</v>
      </c>
      <c r="D1264" t="s">
        <v>170</v>
      </c>
      <c r="E1264">
        <v>28</v>
      </c>
      <c r="F1264" t="s">
        <v>74</v>
      </c>
      <c r="G1264" t="s">
        <v>74</v>
      </c>
      <c r="H1264" t="s">
        <v>75</v>
      </c>
      <c r="I1264">
        <v>20191003</v>
      </c>
      <c r="K1264" s="1">
        <v>2334636</v>
      </c>
      <c r="L1264" t="s">
        <v>76</v>
      </c>
      <c r="M1264" t="s">
        <v>77</v>
      </c>
      <c r="N1264" t="s">
        <v>78</v>
      </c>
      <c r="O1264" t="s">
        <v>36</v>
      </c>
      <c r="P1264" t="s">
        <v>36</v>
      </c>
      <c r="Q1264" t="s">
        <v>37</v>
      </c>
      <c r="R1264" s="1">
        <v>2334636</v>
      </c>
      <c r="S1264">
        <v>515292</v>
      </c>
      <c r="T1264" s="1">
        <v>74200000</v>
      </c>
      <c r="U1264" t="s">
        <v>2901</v>
      </c>
      <c r="V1264">
        <v>74200000</v>
      </c>
      <c r="W1264">
        <v>1</v>
      </c>
      <c r="X1264" t="s">
        <v>2883</v>
      </c>
      <c r="Y1264" s="1">
        <v>117900000</v>
      </c>
      <c r="Z1264" s="1">
        <v>62.93</v>
      </c>
      <c r="AA1264" t="s">
        <v>81</v>
      </c>
      <c r="AB1264" t="s">
        <v>82</v>
      </c>
      <c r="AC1264">
        <v>240</v>
      </c>
      <c r="AD1264" t="s">
        <v>93</v>
      </c>
      <c r="AE1264" t="s">
        <v>84</v>
      </c>
      <c r="AF1264" t="s">
        <v>82</v>
      </c>
      <c r="AG1264" t="s">
        <v>107</v>
      </c>
      <c r="AH1264" t="s">
        <v>54</v>
      </c>
    </row>
    <row r="1265" spans="1:34" x14ac:dyDescent="0.25">
      <c r="A1265" t="s">
        <v>33</v>
      </c>
      <c r="B1265" t="s">
        <v>34</v>
      </c>
      <c r="C1265">
        <v>4077</v>
      </c>
      <c r="D1265" t="s">
        <v>73</v>
      </c>
      <c r="E1265">
        <v>28</v>
      </c>
      <c r="F1265" t="s">
        <v>74</v>
      </c>
      <c r="G1265" t="s">
        <v>74</v>
      </c>
      <c r="H1265" t="s">
        <v>1978</v>
      </c>
      <c r="I1265">
        <v>20190709</v>
      </c>
      <c r="K1265" s="1">
        <v>2000000</v>
      </c>
      <c r="L1265" t="s">
        <v>76</v>
      </c>
      <c r="M1265" t="s">
        <v>77</v>
      </c>
      <c r="N1265" t="s">
        <v>85</v>
      </c>
      <c r="O1265" t="s">
        <v>36</v>
      </c>
      <c r="P1265" t="s">
        <v>36</v>
      </c>
      <c r="Q1265" t="s">
        <v>37</v>
      </c>
      <c r="R1265" s="1">
        <v>2000000</v>
      </c>
      <c r="S1265">
        <v>15779</v>
      </c>
      <c r="T1265" s="1">
        <v>58000000</v>
      </c>
      <c r="U1265" t="s">
        <v>1740</v>
      </c>
      <c r="V1265">
        <v>58000000</v>
      </c>
      <c r="W1265">
        <v>1</v>
      </c>
      <c r="X1265" t="s">
        <v>2242</v>
      </c>
      <c r="Y1265" s="1">
        <v>110500000</v>
      </c>
      <c r="Z1265" s="1">
        <v>52.49</v>
      </c>
      <c r="AA1265" t="s">
        <v>81</v>
      </c>
      <c r="AB1265" t="s">
        <v>124</v>
      </c>
      <c r="AC1265">
        <v>120</v>
      </c>
      <c r="AD1265" t="s">
        <v>89</v>
      </c>
      <c r="AE1265" t="s">
        <v>41</v>
      </c>
      <c r="AF1265" t="s">
        <v>82</v>
      </c>
      <c r="AG1265" t="s">
        <v>213</v>
      </c>
      <c r="AH1265" t="s">
        <v>54</v>
      </c>
    </row>
    <row r="1266" spans="1:34" x14ac:dyDescent="0.25">
      <c r="A1266" t="s">
        <v>33</v>
      </c>
      <c r="B1266" t="s">
        <v>34</v>
      </c>
      <c r="C1266">
        <v>4729</v>
      </c>
      <c r="D1266" t="s">
        <v>196</v>
      </c>
      <c r="E1266">
        <v>28</v>
      </c>
      <c r="F1266" t="s">
        <v>74</v>
      </c>
      <c r="G1266" t="s">
        <v>74</v>
      </c>
      <c r="H1266" t="s">
        <v>75</v>
      </c>
      <c r="I1266">
        <v>20191023</v>
      </c>
      <c r="K1266" s="1">
        <v>3358000</v>
      </c>
      <c r="L1266" t="s">
        <v>76</v>
      </c>
      <c r="M1266" t="s">
        <v>77</v>
      </c>
      <c r="N1266" t="s">
        <v>85</v>
      </c>
      <c r="O1266" t="s">
        <v>36</v>
      </c>
      <c r="P1266" t="s">
        <v>36</v>
      </c>
      <c r="Q1266" t="s">
        <v>37</v>
      </c>
      <c r="R1266" s="1">
        <v>3358000</v>
      </c>
      <c r="S1266">
        <v>38448</v>
      </c>
      <c r="T1266" s="1">
        <v>79000000</v>
      </c>
      <c r="U1266" t="s">
        <v>470</v>
      </c>
      <c r="V1266">
        <v>79000000</v>
      </c>
      <c r="W1266">
        <v>1</v>
      </c>
      <c r="X1266" t="s">
        <v>2883</v>
      </c>
      <c r="Y1266" s="1">
        <v>114016000</v>
      </c>
      <c r="Z1266" s="1">
        <v>69.290000000000006</v>
      </c>
      <c r="AA1266" t="s">
        <v>81</v>
      </c>
      <c r="AB1266" t="s">
        <v>82</v>
      </c>
      <c r="AC1266">
        <v>180</v>
      </c>
      <c r="AD1266" t="s">
        <v>83</v>
      </c>
      <c r="AE1266" t="s">
        <v>41</v>
      </c>
      <c r="AF1266" t="s">
        <v>82</v>
      </c>
      <c r="AG1266" t="s">
        <v>2985</v>
      </c>
      <c r="AH1266" t="s">
        <v>42</v>
      </c>
    </row>
    <row r="1267" spans="1:34" x14ac:dyDescent="0.25">
      <c r="A1267" t="s">
        <v>33</v>
      </c>
      <c r="B1267" t="s">
        <v>34</v>
      </c>
      <c r="C1267">
        <v>4077</v>
      </c>
      <c r="D1267" t="s">
        <v>73</v>
      </c>
      <c r="E1267">
        <v>28</v>
      </c>
      <c r="F1267" t="s">
        <v>74</v>
      </c>
      <c r="G1267" t="s">
        <v>74</v>
      </c>
      <c r="H1267" t="s">
        <v>75</v>
      </c>
      <c r="I1267">
        <v>20190522</v>
      </c>
      <c r="K1267" s="1">
        <v>1639876</v>
      </c>
      <c r="L1267" t="s">
        <v>76</v>
      </c>
      <c r="M1267" t="s">
        <v>77</v>
      </c>
      <c r="N1267" t="s">
        <v>78</v>
      </c>
      <c r="O1267" t="s">
        <v>36</v>
      </c>
      <c r="P1267" t="s">
        <v>36</v>
      </c>
      <c r="Q1267" t="s">
        <v>37</v>
      </c>
      <c r="R1267" s="1">
        <v>1639876</v>
      </c>
      <c r="S1267">
        <v>117000</v>
      </c>
      <c r="T1267" s="1">
        <v>65000000</v>
      </c>
      <c r="U1267" t="s">
        <v>618</v>
      </c>
      <c r="V1267">
        <v>65000000</v>
      </c>
      <c r="W1267">
        <v>1</v>
      </c>
      <c r="X1267" t="s">
        <v>1812</v>
      </c>
      <c r="Y1267" s="1">
        <v>112000000</v>
      </c>
      <c r="Z1267" s="1">
        <v>58.04</v>
      </c>
      <c r="AA1267" t="s">
        <v>81</v>
      </c>
      <c r="AB1267" t="s">
        <v>82</v>
      </c>
      <c r="AC1267">
        <v>360</v>
      </c>
      <c r="AD1267" t="s">
        <v>93</v>
      </c>
      <c r="AE1267" t="s">
        <v>84</v>
      </c>
      <c r="AF1267" t="s">
        <v>82</v>
      </c>
      <c r="AG1267" t="s">
        <v>274</v>
      </c>
      <c r="AH1267" t="s">
        <v>42</v>
      </c>
    </row>
    <row r="1268" spans="1:34" x14ac:dyDescent="0.25">
      <c r="A1268" t="s">
        <v>33</v>
      </c>
      <c r="B1268" t="s">
        <v>34</v>
      </c>
      <c r="C1268">
        <v>4077</v>
      </c>
      <c r="D1268" t="s">
        <v>73</v>
      </c>
      <c r="E1268">
        <v>28</v>
      </c>
      <c r="F1268" t="s">
        <v>74</v>
      </c>
      <c r="G1268" t="s">
        <v>74</v>
      </c>
      <c r="H1268" t="s">
        <v>75</v>
      </c>
      <c r="I1268">
        <v>20191105</v>
      </c>
      <c r="K1268" s="1">
        <v>2000000</v>
      </c>
      <c r="L1268" t="s">
        <v>76</v>
      </c>
      <c r="M1268" t="s">
        <v>77</v>
      </c>
      <c r="N1268" t="s">
        <v>78</v>
      </c>
      <c r="O1268" t="s">
        <v>36</v>
      </c>
      <c r="P1268" t="s">
        <v>36</v>
      </c>
      <c r="Q1268" t="s">
        <v>37</v>
      </c>
      <c r="R1268" s="1">
        <v>2000000</v>
      </c>
      <c r="S1268">
        <v>10313</v>
      </c>
      <c r="T1268" s="1">
        <v>78200000</v>
      </c>
      <c r="U1268" t="s">
        <v>618</v>
      </c>
      <c r="V1268">
        <v>78200000</v>
      </c>
      <c r="W1268">
        <v>1</v>
      </c>
      <c r="X1268" t="s">
        <v>3021</v>
      </c>
      <c r="Y1268" s="1">
        <v>111795660</v>
      </c>
      <c r="Z1268" s="1">
        <v>70.540000000000006</v>
      </c>
      <c r="AA1268" t="s">
        <v>81</v>
      </c>
      <c r="AB1268" t="s">
        <v>82</v>
      </c>
      <c r="AC1268">
        <v>360</v>
      </c>
      <c r="AD1268" t="s">
        <v>93</v>
      </c>
      <c r="AE1268" t="s">
        <v>84</v>
      </c>
      <c r="AF1268" t="s">
        <v>82</v>
      </c>
      <c r="AG1268" t="s">
        <v>503</v>
      </c>
      <c r="AH1268" t="s">
        <v>54</v>
      </c>
    </row>
    <row r="1269" spans="1:34" x14ac:dyDescent="0.25">
      <c r="A1269" t="s">
        <v>33</v>
      </c>
      <c r="B1269" t="s">
        <v>34</v>
      </c>
      <c r="C1269">
        <v>4077</v>
      </c>
      <c r="D1269" t="s">
        <v>73</v>
      </c>
      <c r="E1269">
        <v>28</v>
      </c>
      <c r="F1269" t="s">
        <v>74</v>
      </c>
      <c r="G1269" t="s">
        <v>74</v>
      </c>
      <c r="H1269" t="s">
        <v>75</v>
      </c>
      <c r="I1269">
        <v>20190523</v>
      </c>
      <c r="K1269" s="1">
        <v>3200000</v>
      </c>
      <c r="L1269" t="s">
        <v>76</v>
      </c>
      <c r="M1269" t="s">
        <v>77</v>
      </c>
      <c r="N1269" t="s">
        <v>85</v>
      </c>
      <c r="O1269" t="s">
        <v>36</v>
      </c>
      <c r="P1269" t="s">
        <v>36</v>
      </c>
      <c r="Q1269" t="s">
        <v>37</v>
      </c>
      <c r="R1269" s="1">
        <v>3200000</v>
      </c>
      <c r="S1269">
        <v>495201</v>
      </c>
      <c r="T1269" s="1">
        <v>77000000</v>
      </c>
      <c r="U1269" t="s">
        <v>471</v>
      </c>
      <c r="V1269">
        <v>77000000</v>
      </c>
      <c r="W1269">
        <v>1</v>
      </c>
      <c r="X1269" t="s">
        <v>1812</v>
      </c>
      <c r="Y1269" s="1">
        <v>111795660</v>
      </c>
      <c r="Z1269" s="1">
        <v>68.88</v>
      </c>
      <c r="AA1269" t="s">
        <v>81</v>
      </c>
      <c r="AB1269" t="s">
        <v>82</v>
      </c>
      <c r="AC1269">
        <v>180</v>
      </c>
      <c r="AD1269" t="s">
        <v>93</v>
      </c>
      <c r="AE1269" t="s">
        <v>41</v>
      </c>
      <c r="AF1269" t="s">
        <v>82</v>
      </c>
      <c r="AG1269" t="s">
        <v>503</v>
      </c>
      <c r="AH1269" t="s">
        <v>42</v>
      </c>
    </row>
    <row r="1270" spans="1:34" x14ac:dyDescent="0.25">
      <c r="A1270" t="s">
        <v>33</v>
      </c>
      <c r="B1270" t="s">
        <v>34</v>
      </c>
      <c r="C1270">
        <v>73</v>
      </c>
      <c r="D1270" t="s">
        <v>191</v>
      </c>
      <c r="E1270">
        <v>28</v>
      </c>
      <c r="F1270" t="s">
        <v>74</v>
      </c>
      <c r="G1270" t="s">
        <v>74</v>
      </c>
      <c r="H1270" t="s">
        <v>75</v>
      </c>
      <c r="I1270">
        <v>20190418</v>
      </c>
      <c r="K1270" s="1">
        <v>1994000</v>
      </c>
      <c r="L1270" t="s">
        <v>76</v>
      </c>
      <c r="M1270" t="s">
        <v>77</v>
      </c>
      <c r="N1270" t="s">
        <v>78</v>
      </c>
      <c r="O1270" t="s">
        <v>36</v>
      </c>
      <c r="P1270" t="s">
        <v>36</v>
      </c>
      <c r="Q1270" t="s">
        <v>37</v>
      </c>
      <c r="R1270" s="1">
        <v>1995022</v>
      </c>
      <c r="S1270">
        <v>0</v>
      </c>
      <c r="T1270" s="1">
        <v>77350000</v>
      </c>
      <c r="U1270" t="s">
        <v>618</v>
      </c>
      <c r="V1270">
        <v>77350000</v>
      </c>
      <c r="W1270">
        <v>1</v>
      </c>
      <c r="X1270" t="s">
        <v>1587</v>
      </c>
      <c r="Y1270" s="1">
        <v>110500000</v>
      </c>
      <c r="Z1270" s="1">
        <v>70</v>
      </c>
      <c r="AA1270" t="s">
        <v>81</v>
      </c>
      <c r="AB1270" t="s">
        <v>82</v>
      </c>
      <c r="AC1270">
        <v>360</v>
      </c>
      <c r="AD1270" t="s">
        <v>132</v>
      </c>
      <c r="AE1270" t="s">
        <v>84</v>
      </c>
      <c r="AF1270" t="s">
        <v>124</v>
      </c>
      <c r="AG1270" t="s">
        <v>213</v>
      </c>
      <c r="AH1270" t="s">
        <v>54</v>
      </c>
    </row>
    <row r="1271" spans="1:34" x14ac:dyDescent="0.25">
      <c r="A1271" t="s">
        <v>33</v>
      </c>
      <c r="B1271" t="s">
        <v>34</v>
      </c>
      <c r="C1271">
        <v>4077</v>
      </c>
      <c r="D1271" t="s">
        <v>73</v>
      </c>
      <c r="E1271">
        <v>28</v>
      </c>
      <c r="F1271" t="s">
        <v>74</v>
      </c>
      <c r="G1271" t="s">
        <v>74</v>
      </c>
      <c r="H1271" t="s">
        <v>612</v>
      </c>
      <c r="I1271">
        <v>20190718</v>
      </c>
      <c r="K1271" s="1">
        <v>1100555</v>
      </c>
      <c r="L1271" t="s">
        <v>76</v>
      </c>
      <c r="M1271" t="s">
        <v>77</v>
      </c>
      <c r="N1271" t="s">
        <v>78</v>
      </c>
      <c r="O1271" t="s">
        <v>36</v>
      </c>
      <c r="P1271" t="s">
        <v>36</v>
      </c>
      <c r="Q1271" t="s">
        <v>37</v>
      </c>
      <c r="R1271" s="1">
        <v>1100555</v>
      </c>
      <c r="S1271">
        <v>124320</v>
      </c>
      <c r="T1271" s="1">
        <v>66000000</v>
      </c>
      <c r="U1271" t="s">
        <v>1684</v>
      </c>
      <c r="V1271">
        <v>66000000</v>
      </c>
      <c r="W1271">
        <v>1</v>
      </c>
      <c r="X1271" t="s">
        <v>2242</v>
      </c>
      <c r="Y1271" s="1">
        <v>111000000</v>
      </c>
      <c r="Z1271" s="1">
        <v>59.46</v>
      </c>
      <c r="AA1271" t="s">
        <v>81</v>
      </c>
      <c r="AB1271" t="s">
        <v>82</v>
      </c>
      <c r="AC1271">
        <v>360</v>
      </c>
      <c r="AD1271" t="s">
        <v>93</v>
      </c>
      <c r="AE1271" t="s">
        <v>84</v>
      </c>
      <c r="AG1271" t="s">
        <v>244</v>
      </c>
      <c r="AH1271" t="s">
        <v>42</v>
      </c>
    </row>
    <row r="1272" spans="1:34" x14ac:dyDescent="0.25">
      <c r="A1272" t="s">
        <v>33</v>
      </c>
      <c r="B1272" t="s">
        <v>34</v>
      </c>
      <c r="C1272">
        <v>4554</v>
      </c>
      <c r="D1272" t="s">
        <v>189</v>
      </c>
      <c r="E1272">
        <v>28</v>
      </c>
      <c r="F1272" t="s">
        <v>74</v>
      </c>
      <c r="G1272" t="s">
        <v>74</v>
      </c>
      <c r="H1272" t="s">
        <v>1978</v>
      </c>
      <c r="I1272">
        <v>20190804</v>
      </c>
      <c r="K1272" s="1">
        <v>2613947</v>
      </c>
      <c r="L1272" t="s">
        <v>130</v>
      </c>
      <c r="M1272" t="s">
        <v>97</v>
      </c>
      <c r="N1272" t="s">
        <v>251</v>
      </c>
      <c r="O1272" t="s">
        <v>36</v>
      </c>
      <c r="P1272" t="s">
        <v>36</v>
      </c>
      <c r="Q1272" t="s">
        <v>37</v>
      </c>
      <c r="R1272" s="1">
        <v>2613947</v>
      </c>
      <c r="S1272">
        <v>153118</v>
      </c>
      <c r="T1272" s="1">
        <v>99800000</v>
      </c>
      <c r="V1272">
        <v>99800000</v>
      </c>
      <c r="W1272">
        <v>1</v>
      </c>
      <c r="X1272" t="s">
        <v>2511</v>
      </c>
      <c r="Y1272" s="1">
        <v>163000000</v>
      </c>
      <c r="Z1272" s="1">
        <v>61.23</v>
      </c>
      <c r="AA1272" t="s">
        <v>164</v>
      </c>
      <c r="AB1272" t="s">
        <v>124</v>
      </c>
      <c r="AC1272">
        <v>240</v>
      </c>
      <c r="AD1272" t="s">
        <v>93</v>
      </c>
      <c r="AE1272" t="s">
        <v>41</v>
      </c>
      <c r="AG1272" t="s">
        <v>1816</v>
      </c>
      <c r="AH1272" t="s">
        <v>54</v>
      </c>
    </row>
    <row r="1273" spans="1:34" x14ac:dyDescent="0.25">
      <c r="A1273" t="s">
        <v>33</v>
      </c>
      <c r="B1273" t="s">
        <v>34</v>
      </c>
      <c r="C1273">
        <v>4077</v>
      </c>
      <c r="D1273" t="s">
        <v>73</v>
      </c>
      <c r="E1273">
        <v>28</v>
      </c>
      <c r="F1273" t="s">
        <v>74</v>
      </c>
      <c r="G1273" t="s">
        <v>74</v>
      </c>
      <c r="H1273" t="s">
        <v>1978</v>
      </c>
      <c r="I1273">
        <v>20190718</v>
      </c>
      <c r="K1273" s="1">
        <v>6500000</v>
      </c>
      <c r="L1273" t="s">
        <v>76</v>
      </c>
      <c r="M1273" t="s">
        <v>97</v>
      </c>
      <c r="N1273" t="s">
        <v>220</v>
      </c>
      <c r="O1273" t="s">
        <v>36</v>
      </c>
      <c r="P1273" t="s">
        <v>36</v>
      </c>
      <c r="Q1273" t="s">
        <v>37</v>
      </c>
      <c r="R1273" s="1">
        <v>6500000</v>
      </c>
      <c r="S1273">
        <v>77158</v>
      </c>
      <c r="T1273" s="1">
        <v>246464800</v>
      </c>
      <c r="U1273" t="s">
        <v>470</v>
      </c>
      <c r="V1273">
        <v>246464800</v>
      </c>
      <c r="W1273">
        <v>1</v>
      </c>
      <c r="X1273" t="s">
        <v>2242</v>
      </c>
      <c r="Y1273" s="1">
        <v>308081000</v>
      </c>
      <c r="Z1273" s="1">
        <v>80</v>
      </c>
      <c r="AA1273" t="s">
        <v>81</v>
      </c>
      <c r="AB1273" t="s">
        <v>124</v>
      </c>
      <c r="AC1273">
        <v>240</v>
      </c>
      <c r="AD1273" t="s">
        <v>93</v>
      </c>
      <c r="AE1273" t="s">
        <v>241</v>
      </c>
      <c r="AG1273" t="s">
        <v>2383</v>
      </c>
      <c r="AH1273" t="s">
        <v>42</v>
      </c>
    </row>
    <row r="1274" spans="1:34" x14ac:dyDescent="0.25">
      <c r="A1274" t="s">
        <v>33</v>
      </c>
      <c r="B1274" t="s">
        <v>34</v>
      </c>
      <c r="C1274">
        <v>4898</v>
      </c>
      <c r="D1274" t="s">
        <v>506</v>
      </c>
      <c r="E1274">
        <v>28</v>
      </c>
      <c r="F1274" t="s">
        <v>74</v>
      </c>
      <c r="G1274" t="s">
        <v>74</v>
      </c>
      <c r="H1274" t="s">
        <v>75</v>
      </c>
      <c r="I1274">
        <v>20190129</v>
      </c>
      <c r="J1274" t="s">
        <v>111</v>
      </c>
      <c r="K1274" s="1">
        <v>2217000</v>
      </c>
      <c r="L1274" t="s">
        <v>76</v>
      </c>
      <c r="M1274" t="s">
        <v>77</v>
      </c>
      <c r="N1274" t="s">
        <v>85</v>
      </c>
      <c r="O1274" t="s">
        <v>36</v>
      </c>
      <c r="P1274" t="s">
        <v>36</v>
      </c>
      <c r="Q1274" t="s">
        <v>37</v>
      </c>
      <c r="R1274" s="1">
        <v>2217621</v>
      </c>
      <c r="S1274">
        <v>90351</v>
      </c>
      <c r="T1274" s="1">
        <v>71425000</v>
      </c>
      <c r="U1274" t="s">
        <v>123</v>
      </c>
      <c r="V1274">
        <v>0</v>
      </c>
      <c r="W1274">
        <v>0</v>
      </c>
      <c r="X1274" t="s">
        <v>39</v>
      </c>
      <c r="Y1274" s="1">
        <v>30612125</v>
      </c>
      <c r="Z1274" s="1">
        <v>70</v>
      </c>
      <c r="AA1274" t="s">
        <v>81</v>
      </c>
      <c r="AB1274" t="s">
        <v>82</v>
      </c>
      <c r="AC1274">
        <v>240</v>
      </c>
      <c r="AD1274" t="s">
        <v>93</v>
      </c>
      <c r="AE1274" t="s">
        <v>41</v>
      </c>
      <c r="AF1274" t="s">
        <v>82</v>
      </c>
      <c r="AG1274" t="s">
        <v>1001</v>
      </c>
      <c r="AH1274" t="s">
        <v>54</v>
      </c>
    </row>
    <row r="1275" spans="1:34" x14ac:dyDescent="0.25">
      <c r="A1275" t="s">
        <v>33</v>
      </c>
      <c r="B1275" t="s">
        <v>34</v>
      </c>
      <c r="C1275">
        <v>4077</v>
      </c>
      <c r="D1275" t="s">
        <v>73</v>
      </c>
      <c r="E1275">
        <v>28</v>
      </c>
      <c r="F1275" t="s">
        <v>74</v>
      </c>
      <c r="G1275" t="s">
        <v>74</v>
      </c>
      <c r="H1275" t="s">
        <v>75</v>
      </c>
      <c r="I1275">
        <v>20190726</v>
      </c>
      <c r="K1275" s="1">
        <v>3815203</v>
      </c>
      <c r="L1275" t="s">
        <v>76</v>
      </c>
      <c r="M1275" t="s">
        <v>77</v>
      </c>
      <c r="N1275" t="s">
        <v>85</v>
      </c>
      <c r="O1275" t="s">
        <v>36</v>
      </c>
      <c r="P1275" t="s">
        <v>36</v>
      </c>
      <c r="Q1275" t="s">
        <v>45</v>
      </c>
      <c r="R1275" s="1">
        <v>4000000</v>
      </c>
      <c r="S1275">
        <v>3128623</v>
      </c>
      <c r="T1275" s="1">
        <v>79000000</v>
      </c>
      <c r="U1275" t="s">
        <v>71</v>
      </c>
      <c r="V1275">
        <v>79000000</v>
      </c>
      <c r="W1275">
        <v>1</v>
      </c>
      <c r="X1275" t="s">
        <v>2242</v>
      </c>
      <c r="Y1275" s="1">
        <v>140000000</v>
      </c>
      <c r="Z1275" s="1">
        <v>56.43</v>
      </c>
      <c r="AA1275" t="s">
        <v>81</v>
      </c>
      <c r="AB1275" t="s">
        <v>82</v>
      </c>
      <c r="AC1275">
        <v>240</v>
      </c>
      <c r="AD1275" t="s">
        <v>93</v>
      </c>
      <c r="AE1275" t="s">
        <v>41</v>
      </c>
      <c r="AG1275" t="s">
        <v>257</v>
      </c>
      <c r="AH1275" t="s">
        <v>42</v>
      </c>
    </row>
    <row r="1276" spans="1:34" x14ac:dyDescent="0.25">
      <c r="A1276" t="s">
        <v>33</v>
      </c>
      <c r="B1276" t="s">
        <v>34</v>
      </c>
      <c r="C1276">
        <v>4894</v>
      </c>
      <c r="D1276" t="s">
        <v>313</v>
      </c>
      <c r="E1276">
        <v>28</v>
      </c>
      <c r="F1276" t="s">
        <v>74</v>
      </c>
      <c r="G1276" t="s">
        <v>74</v>
      </c>
      <c r="H1276" t="s">
        <v>75</v>
      </c>
      <c r="I1276">
        <v>20190617</v>
      </c>
      <c r="K1276" s="1">
        <v>2900000</v>
      </c>
      <c r="L1276" t="s">
        <v>130</v>
      </c>
      <c r="M1276" t="s">
        <v>97</v>
      </c>
      <c r="N1276" t="s">
        <v>149</v>
      </c>
      <c r="O1276" t="s">
        <v>36</v>
      </c>
      <c r="P1276" t="s">
        <v>36</v>
      </c>
      <c r="Q1276" t="s">
        <v>37</v>
      </c>
      <c r="R1276" s="1">
        <v>2900886</v>
      </c>
      <c r="S1276">
        <v>2136370</v>
      </c>
      <c r="T1276" s="1">
        <v>75000000</v>
      </c>
      <c r="V1276">
        <v>75000000</v>
      </c>
      <c r="W1276">
        <v>1</v>
      </c>
      <c r="X1276" t="s">
        <v>2027</v>
      </c>
      <c r="Y1276" s="1">
        <v>150000000</v>
      </c>
      <c r="Z1276" s="1">
        <v>50</v>
      </c>
      <c r="AA1276" t="s">
        <v>81</v>
      </c>
      <c r="AB1276" t="s">
        <v>82</v>
      </c>
      <c r="AC1276">
        <v>240</v>
      </c>
      <c r="AD1276" t="s">
        <v>93</v>
      </c>
      <c r="AE1276" t="s">
        <v>151</v>
      </c>
      <c r="AG1276" t="s">
        <v>2141</v>
      </c>
      <c r="AH1276" t="s">
        <v>54</v>
      </c>
    </row>
    <row r="1277" spans="1:34" x14ac:dyDescent="0.25">
      <c r="A1277" t="s">
        <v>33</v>
      </c>
      <c r="B1277" t="s">
        <v>34</v>
      </c>
      <c r="C1277">
        <v>4077</v>
      </c>
      <c r="D1277" t="s">
        <v>73</v>
      </c>
      <c r="E1277">
        <v>28</v>
      </c>
      <c r="F1277" t="s">
        <v>74</v>
      </c>
      <c r="G1277" t="s">
        <v>74</v>
      </c>
      <c r="H1277" t="s">
        <v>809</v>
      </c>
      <c r="I1277">
        <v>20190730</v>
      </c>
      <c r="K1277" s="1">
        <v>3903500</v>
      </c>
      <c r="L1277" t="s">
        <v>76</v>
      </c>
      <c r="M1277" t="s">
        <v>77</v>
      </c>
      <c r="N1277" t="s">
        <v>85</v>
      </c>
      <c r="O1277" t="s">
        <v>36</v>
      </c>
      <c r="P1277" t="s">
        <v>36</v>
      </c>
      <c r="Q1277" t="s">
        <v>37</v>
      </c>
      <c r="R1277" s="1">
        <v>4232300</v>
      </c>
      <c r="S1277">
        <v>4595</v>
      </c>
      <c r="T1277" s="1">
        <v>87080000</v>
      </c>
      <c r="U1277" t="s">
        <v>695</v>
      </c>
      <c r="V1277">
        <v>87080000</v>
      </c>
      <c r="W1277">
        <v>1</v>
      </c>
      <c r="X1277" t="s">
        <v>2242</v>
      </c>
      <c r="Y1277" s="1">
        <v>124400000</v>
      </c>
      <c r="Z1277" s="1">
        <v>70</v>
      </c>
      <c r="AA1277" t="s">
        <v>81</v>
      </c>
      <c r="AB1277" t="s">
        <v>82</v>
      </c>
      <c r="AC1277">
        <v>120</v>
      </c>
      <c r="AD1277" t="s">
        <v>93</v>
      </c>
      <c r="AE1277" t="s">
        <v>41</v>
      </c>
      <c r="AG1277" t="s">
        <v>984</v>
      </c>
      <c r="AH1277" t="s">
        <v>54</v>
      </c>
    </row>
    <row r="1278" spans="1:34" x14ac:dyDescent="0.25">
      <c r="A1278" t="s">
        <v>33</v>
      </c>
      <c r="B1278" t="s">
        <v>34</v>
      </c>
      <c r="C1278">
        <v>4760</v>
      </c>
      <c r="D1278" t="s">
        <v>132</v>
      </c>
      <c r="E1278">
        <v>28</v>
      </c>
      <c r="F1278" t="s">
        <v>74</v>
      </c>
      <c r="G1278" t="s">
        <v>74</v>
      </c>
      <c r="H1278" t="s">
        <v>75</v>
      </c>
      <c r="I1278">
        <v>20190131</v>
      </c>
      <c r="K1278" s="1">
        <v>5982214</v>
      </c>
      <c r="L1278" t="s">
        <v>76</v>
      </c>
      <c r="M1278" t="s">
        <v>77</v>
      </c>
      <c r="N1278" t="s">
        <v>85</v>
      </c>
      <c r="O1278" t="s">
        <v>36</v>
      </c>
      <c r="P1278" t="s">
        <v>36</v>
      </c>
      <c r="Q1278" t="s">
        <v>37</v>
      </c>
      <c r="R1278" s="1">
        <v>5982214</v>
      </c>
      <c r="S1278">
        <v>23130</v>
      </c>
      <c r="T1278" s="1">
        <v>68000000</v>
      </c>
      <c r="U1278" t="s">
        <v>626</v>
      </c>
      <c r="V1278">
        <v>68000000</v>
      </c>
      <c r="W1278">
        <v>1</v>
      </c>
      <c r="X1278" t="s">
        <v>39</v>
      </c>
      <c r="Y1278" s="1">
        <v>110000000</v>
      </c>
      <c r="Z1278" s="1">
        <v>61.82</v>
      </c>
      <c r="AA1278" t="s">
        <v>81</v>
      </c>
      <c r="AB1278" t="s">
        <v>82</v>
      </c>
      <c r="AC1278">
        <v>180</v>
      </c>
      <c r="AD1278" t="s">
        <v>132</v>
      </c>
      <c r="AE1278" t="s">
        <v>41</v>
      </c>
      <c r="AF1278" t="s">
        <v>82</v>
      </c>
      <c r="AG1278" t="s">
        <v>381</v>
      </c>
      <c r="AH1278" t="s">
        <v>54</v>
      </c>
    </row>
    <row r="1279" spans="1:34" x14ac:dyDescent="0.25">
      <c r="A1279" t="s">
        <v>33</v>
      </c>
      <c r="B1279" t="s">
        <v>34</v>
      </c>
      <c r="C1279">
        <v>4665</v>
      </c>
      <c r="D1279" t="s">
        <v>411</v>
      </c>
      <c r="E1279">
        <v>27</v>
      </c>
      <c r="F1279" t="s">
        <v>74</v>
      </c>
      <c r="G1279" t="s">
        <v>74</v>
      </c>
      <c r="H1279" t="s">
        <v>75</v>
      </c>
      <c r="I1279">
        <v>20190828</v>
      </c>
      <c r="K1279" s="1">
        <v>2300000</v>
      </c>
      <c r="L1279" t="s">
        <v>76</v>
      </c>
      <c r="M1279" t="s">
        <v>77</v>
      </c>
      <c r="N1279" t="s">
        <v>78</v>
      </c>
      <c r="O1279" t="s">
        <v>36</v>
      </c>
      <c r="P1279" t="s">
        <v>36</v>
      </c>
      <c r="Q1279" t="s">
        <v>37</v>
      </c>
      <c r="R1279" s="1">
        <v>2300000</v>
      </c>
      <c r="S1279">
        <v>0</v>
      </c>
      <c r="T1279" s="1">
        <v>73600000</v>
      </c>
      <c r="U1279" t="s">
        <v>356</v>
      </c>
      <c r="V1279">
        <v>73600000</v>
      </c>
      <c r="W1279">
        <v>1</v>
      </c>
      <c r="X1279" t="s">
        <v>2511</v>
      </c>
      <c r="Y1279" s="1">
        <v>111795660</v>
      </c>
      <c r="Z1279" s="1">
        <v>65.83</v>
      </c>
      <c r="AA1279" t="s">
        <v>81</v>
      </c>
      <c r="AB1279" t="s">
        <v>82</v>
      </c>
      <c r="AC1279">
        <v>240</v>
      </c>
      <c r="AD1279" t="s">
        <v>681</v>
      </c>
      <c r="AE1279" t="s">
        <v>84</v>
      </c>
      <c r="AF1279" t="s">
        <v>82</v>
      </c>
      <c r="AG1279" t="s">
        <v>503</v>
      </c>
      <c r="AH1279" t="s">
        <v>54</v>
      </c>
    </row>
    <row r="1280" spans="1:34" x14ac:dyDescent="0.25">
      <c r="A1280" t="s">
        <v>33</v>
      </c>
      <c r="B1280" t="s">
        <v>34</v>
      </c>
      <c r="C1280">
        <v>4077</v>
      </c>
      <c r="D1280" t="s">
        <v>73</v>
      </c>
      <c r="E1280">
        <v>27</v>
      </c>
      <c r="F1280" t="s">
        <v>74</v>
      </c>
      <c r="G1280" t="s">
        <v>74</v>
      </c>
      <c r="H1280" t="s">
        <v>1978</v>
      </c>
      <c r="I1280">
        <v>20190703</v>
      </c>
      <c r="K1280" s="1">
        <v>1590000</v>
      </c>
      <c r="L1280" t="s">
        <v>76</v>
      </c>
      <c r="M1280" t="s">
        <v>77</v>
      </c>
      <c r="N1280" t="s">
        <v>78</v>
      </c>
      <c r="O1280" t="s">
        <v>36</v>
      </c>
      <c r="P1280" t="s">
        <v>36</v>
      </c>
      <c r="Q1280" t="s">
        <v>37</v>
      </c>
      <c r="R1280" s="1">
        <v>1590000</v>
      </c>
      <c r="S1280">
        <v>0</v>
      </c>
      <c r="T1280" s="1">
        <v>62000000</v>
      </c>
      <c r="U1280" t="s">
        <v>468</v>
      </c>
      <c r="V1280">
        <v>62000000</v>
      </c>
      <c r="W1280">
        <v>1</v>
      </c>
      <c r="X1280" t="s">
        <v>2242</v>
      </c>
      <c r="Y1280" s="1">
        <v>98000000</v>
      </c>
      <c r="Z1280" s="1">
        <v>63.27</v>
      </c>
      <c r="AA1280" t="s">
        <v>81</v>
      </c>
      <c r="AB1280" t="s">
        <v>124</v>
      </c>
      <c r="AC1280">
        <v>360</v>
      </c>
      <c r="AD1280" t="s">
        <v>93</v>
      </c>
      <c r="AE1280" t="s">
        <v>84</v>
      </c>
      <c r="AF1280" t="s">
        <v>82</v>
      </c>
      <c r="AG1280" t="s">
        <v>589</v>
      </c>
      <c r="AH1280" t="s">
        <v>54</v>
      </c>
    </row>
    <row r="1281" spans="1:34" x14ac:dyDescent="0.25">
      <c r="A1281" t="s">
        <v>33</v>
      </c>
      <c r="B1281" t="s">
        <v>34</v>
      </c>
      <c r="C1281">
        <v>4077</v>
      </c>
      <c r="D1281" t="s">
        <v>73</v>
      </c>
      <c r="E1281">
        <v>27</v>
      </c>
      <c r="F1281" t="s">
        <v>74</v>
      </c>
      <c r="G1281" t="s">
        <v>74</v>
      </c>
      <c r="H1281" t="s">
        <v>75</v>
      </c>
      <c r="I1281">
        <v>20190322</v>
      </c>
      <c r="K1281" s="1">
        <v>1452321</v>
      </c>
      <c r="L1281" t="s">
        <v>76</v>
      </c>
      <c r="M1281" t="s">
        <v>77</v>
      </c>
      <c r="N1281" t="s">
        <v>78</v>
      </c>
      <c r="O1281" t="s">
        <v>36</v>
      </c>
      <c r="P1281" t="s">
        <v>36</v>
      </c>
      <c r="Q1281" t="s">
        <v>37</v>
      </c>
      <c r="R1281" s="1">
        <v>1452321</v>
      </c>
      <c r="S1281">
        <v>5198</v>
      </c>
      <c r="T1281" s="1">
        <v>78200000</v>
      </c>
      <c r="U1281" t="s">
        <v>1310</v>
      </c>
      <c r="V1281">
        <v>78200000</v>
      </c>
      <c r="W1281">
        <v>1</v>
      </c>
      <c r="X1281" t="s">
        <v>1359</v>
      </c>
      <c r="Y1281" s="1">
        <v>111795000</v>
      </c>
      <c r="Z1281" s="1">
        <v>69.95</v>
      </c>
      <c r="AA1281" t="s">
        <v>81</v>
      </c>
      <c r="AB1281" t="s">
        <v>82</v>
      </c>
      <c r="AC1281">
        <v>240</v>
      </c>
      <c r="AD1281" t="s">
        <v>89</v>
      </c>
      <c r="AE1281" t="s">
        <v>84</v>
      </c>
      <c r="AF1281" t="s">
        <v>82</v>
      </c>
      <c r="AG1281" t="s">
        <v>455</v>
      </c>
      <c r="AH1281" t="s">
        <v>54</v>
      </c>
    </row>
    <row r="1282" spans="1:34" x14ac:dyDescent="0.25">
      <c r="A1282" t="s">
        <v>33</v>
      </c>
      <c r="B1282" t="s">
        <v>34</v>
      </c>
      <c r="C1282">
        <v>4077</v>
      </c>
      <c r="D1282" t="s">
        <v>73</v>
      </c>
      <c r="E1282">
        <v>27</v>
      </c>
      <c r="F1282" t="s">
        <v>74</v>
      </c>
      <c r="G1282" t="s">
        <v>74</v>
      </c>
      <c r="H1282" t="s">
        <v>538</v>
      </c>
      <c r="I1282">
        <v>20191021</v>
      </c>
      <c r="K1282" s="1">
        <v>1800000</v>
      </c>
      <c r="L1282" t="s">
        <v>76</v>
      </c>
      <c r="M1282" t="s">
        <v>97</v>
      </c>
      <c r="N1282" t="s">
        <v>78</v>
      </c>
      <c r="O1282" t="s">
        <v>36</v>
      </c>
      <c r="P1282" t="s">
        <v>36</v>
      </c>
      <c r="Q1282" t="s">
        <v>37</v>
      </c>
      <c r="R1282" s="1">
        <v>1800000</v>
      </c>
      <c r="S1282">
        <v>0</v>
      </c>
      <c r="T1282" s="1">
        <v>65000000</v>
      </c>
      <c r="U1282" t="s">
        <v>240</v>
      </c>
      <c r="V1282">
        <v>65000000</v>
      </c>
      <c r="W1282">
        <v>1</v>
      </c>
      <c r="X1282" t="s">
        <v>2883</v>
      </c>
      <c r="Y1282" s="1">
        <v>115037680</v>
      </c>
      <c r="Z1282" s="1">
        <v>56.5</v>
      </c>
      <c r="AA1282" t="s">
        <v>81</v>
      </c>
      <c r="AB1282" t="s">
        <v>82</v>
      </c>
      <c r="AC1282">
        <v>240</v>
      </c>
      <c r="AD1282" t="s">
        <v>132</v>
      </c>
      <c r="AE1282" t="s">
        <v>84</v>
      </c>
      <c r="AG1282" t="s">
        <v>779</v>
      </c>
      <c r="AH1282" t="s">
        <v>42</v>
      </c>
    </row>
    <row r="1283" spans="1:34" x14ac:dyDescent="0.25">
      <c r="A1283" t="s">
        <v>33</v>
      </c>
      <c r="B1283" t="s">
        <v>34</v>
      </c>
      <c r="C1283">
        <v>4077</v>
      </c>
      <c r="D1283" t="s">
        <v>73</v>
      </c>
      <c r="E1283">
        <v>27</v>
      </c>
      <c r="F1283" t="s">
        <v>74</v>
      </c>
      <c r="G1283" t="s">
        <v>74</v>
      </c>
      <c r="H1283" t="s">
        <v>75</v>
      </c>
      <c r="I1283">
        <v>20190926</v>
      </c>
      <c r="K1283" s="1">
        <v>2401494</v>
      </c>
      <c r="L1283" t="s">
        <v>76</v>
      </c>
      <c r="M1283" t="s">
        <v>77</v>
      </c>
      <c r="N1283" t="s">
        <v>78</v>
      </c>
      <c r="O1283" t="s">
        <v>36</v>
      </c>
      <c r="P1283" t="s">
        <v>36</v>
      </c>
      <c r="Q1283" t="s">
        <v>37</v>
      </c>
      <c r="R1283" s="1">
        <v>2401494</v>
      </c>
      <c r="S1283">
        <v>145977</v>
      </c>
      <c r="T1283" s="1">
        <v>67000000</v>
      </c>
      <c r="U1283" t="s">
        <v>1740</v>
      </c>
      <c r="V1283">
        <v>67000000</v>
      </c>
      <c r="W1283">
        <v>1</v>
      </c>
      <c r="X1283" t="s">
        <v>2709</v>
      </c>
      <c r="Y1283" s="1">
        <v>96100000</v>
      </c>
      <c r="Z1283" s="1">
        <v>69.72</v>
      </c>
      <c r="AA1283" t="s">
        <v>81</v>
      </c>
      <c r="AB1283" t="s">
        <v>82</v>
      </c>
      <c r="AC1283">
        <v>180</v>
      </c>
      <c r="AD1283" t="s">
        <v>132</v>
      </c>
      <c r="AE1283" t="s">
        <v>84</v>
      </c>
      <c r="AF1283" t="s">
        <v>82</v>
      </c>
      <c r="AG1283" t="s">
        <v>1053</v>
      </c>
      <c r="AH1283" t="s">
        <v>54</v>
      </c>
    </row>
    <row r="1284" spans="1:34" x14ac:dyDescent="0.25">
      <c r="A1284" t="s">
        <v>33</v>
      </c>
      <c r="B1284" t="s">
        <v>34</v>
      </c>
      <c r="C1284">
        <v>4515</v>
      </c>
      <c r="D1284" t="s">
        <v>57</v>
      </c>
      <c r="E1284">
        <v>27</v>
      </c>
      <c r="F1284" t="s">
        <v>74</v>
      </c>
      <c r="G1284" t="s">
        <v>74</v>
      </c>
      <c r="H1284" t="s">
        <v>75</v>
      </c>
      <c r="I1284">
        <v>20190411</v>
      </c>
      <c r="K1284" s="1">
        <v>1690700</v>
      </c>
      <c r="L1284" t="s">
        <v>76</v>
      </c>
      <c r="M1284" t="s">
        <v>97</v>
      </c>
      <c r="N1284" t="s">
        <v>78</v>
      </c>
      <c r="O1284" t="s">
        <v>36</v>
      </c>
      <c r="P1284" t="s">
        <v>36</v>
      </c>
      <c r="Q1284" t="s">
        <v>37</v>
      </c>
      <c r="R1284" s="1">
        <v>1690700</v>
      </c>
      <c r="S1284">
        <v>7660</v>
      </c>
      <c r="T1284" s="1">
        <v>75000000</v>
      </c>
      <c r="U1284" t="s">
        <v>123</v>
      </c>
      <c r="V1284">
        <v>75000000</v>
      </c>
      <c r="W1284">
        <v>1</v>
      </c>
      <c r="X1284" t="s">
        <v>1587</v>
      </c>
      <c r="Y1284" s="1">
        <v>113250459</v>
      </c>
      <c r="Z1284" s="1">
        <v>66.22</v>
      </c>
      <c r="AA1284" t="s">
        <v>81</v>
      </c>
      <c r="AB1284" t="s">
        <v>82</v>
      </c>
      <c r="AC1284">
        <v>240</v>
      </c>
      <c r="AD1284" t="s">
        <v>89</v>
      </c>
      <c r="AE1284" t="s">
        <v>84</v>
      </c>
      <c r="AG1284" t="s">
        <v>1182</v>
      </c>
      <c r="AH1284" t="s">
        <v>54</v>
      </c>
    </row>
    <row r="1285" spans="1:34" x14ac:dyDescent="0.25">
      <c r="A1285" t="s">
        <v>33</v>
      </c>
      <c r="B1285" t="s">
        <v>34</v>
      </c>
      <c r="C1285">
        <v>4077</v>
      </c>
      <c r="D1285" t="s">
        <v>73</v>
      </c>
      <c r="E1285">
        <v>27</v>
      </c>
      <c r="F1285" t="s">
        <v>74</v>
      </c>
      <c r="G1285" t="s">
        <v>74</v>
      </c>
      <c r="H1285" t="s">
        <v>75</v>
      </c>
      <c r="I1285">
        <v>20190307</v>
      </c>
      <c r="K1285" s="1">
        <v>3981349</v>
      </c>
      <c r="L1285" t="s">
        <v>76</v>
      </c>
      <c r="M1285" t="s">
        <v>97</v>
      </c>
      <c r="N1285" t="s">
        <v>85</v>
      </c>
      <c r="O1285" t="s">
        <v>36</v>
      </c>
      <c r="P1285" t="s">
        <v>36</v>
      </c>
      <c r="Q1285" t="s">
        <v>37</v>
      </c>
      <c r="R1285" s="1">
        <v>3981349</v>
      </c>
      <c r="S1285">
        <v>908681</v>
      </c>
      <c r="T1285" s="1">
        <v>81400000</v>
      </c>
      <c r="U1285" t="s">
        <v>1374</v>
      </c>
      <c r="V1285">
        <v>81400000</v>
      </c>
      <c r="W1285">
        <v>1</v>
      </c>
      <c r="X1285" t="s">
        <v>1359</v>
      </c>
      <c r="Y1285" s="1">
        <v>116400000</v>
      </c>
      <c r="Z1285" s="1">
        <v>69.930000000000007</v>
      </c>
      <c r="AA1285" t="s">
        <v>81</v>
      </c>
      <c r="AB1285" t="s">
        <v>82</v>
      </c>
      <c r="AC1285">
        <v>240</v>
      </c>
      <c r="AD1285" t="s">
        <v>93</v>
      </c>
      <c r="AE1285" t="s">
        <v>41</v>
      </c>
      <c r="AG1285" t="s">
        <v>350</v>
      </c>
      <c r="AH1285" t="s">
        <v>42</v>
      </c>
    </row>
    <row r="1286" spans="1:34" x14ac:dyDescent="0.25">
      <c r="A1286" t="s">
        <v>33</v>
      </c>
      <c r="B1286" t="s">
        <v>34</v>
      </c>
      <c r="C1286">
        <v>4731</v>
      </c>
      <c r="D1286" t="s">
        <v>427</v>
      </c>
      <c r="E1286">
        <v>27</v>
      </c>
      <c r="F1286" t="s">
        <v>74</v>
      </c>
      <c r="G1286" t="s">
        <v>74</v>
      </c>
      <c r="H1286" t="s">
        <v>1978</v>
      </c>
      <c r="I1286">
        <v>20190802</v>
      </c>
      <c r="J1286" t="s">
        <v>111</v>
      </c>
      <c r="K1286" s="1">
        <v>3800000</v>
      </c>
      <c r="L1286" t="s">
        <v>130</v>
      </c>
      <c r="M1286" t="s">
        <v>77</v>
      </c>
      <c r="N1286" t="s">
        <v>251</v>
      </c>
      <c r="O1286" t="s">
        <v>36</v>
      </c>
      <c r="P1286" t="s">
        <v>36</v>
      </c>
      <c r="Q1286" t="s">
        <v>37</v>
      </c>
      <c r="R1286" s="1">
        <v>3800000</v>
      </c>
      <c r="S1286">
        <v>176111</v>
      </c>
      <c r="T1286" s="1">
        <v>55300000</v>
      </c>
      <c r="V1286">
        <v>0</v>
      </c>
      <c r="W1286">
        <v>0</v>
      </c>
      <c r="X1286" t="s">
        <v>2511</v>
      </c>
      <c r="Y1286" s="1">
        <v>23700001</v>
      </c>
      <c r="Z1286" s="1">
        <v>70</v>
      </c>
      <c r="AA1286" t="s">
        <v>81</v>
      </c>
      <c r="AB1286" t="s">
        <v>124</v>
      </c>
      <c r="AC1286">
        <v>180</v>
      </c>
      <c r="AD1286" t="s">
        <v>93</v>
      </c>
      <c r="AE1286" t="s">
        <v>41</v>
      </c>
      <c r="AG1286" t="s">
        <v>2523</v>
      </c>
      <c r="AH1286" t="s">
        <v>42</v>
      </c>
    </row>
    <row r="1287" spans="1:34" x14ac:dyDescent="0.25">
      <c r="A1287" t="s">
        <v>33</v>
      </c>
      <c r="B1287" t="s">
        <v>34</v>
      </c>
      <c r="C1287">
        <v>24</v>
      </c>
      <c r="D1287" t="s">
        <v>247</v>
      </c>
      <c r="E1287">
        <v>27</v>
      </c>
      <c r="F1287" t="s">
        <v>74</v>
      </c>
      <c r="G1287" t="s">
        <v>74</v>
      </c>
      <c r="H1287" t="s">
        <v>75</v>
      </c>
      <c r="I1287">
        <v>20190925</v>
      </c>
      <c r="K1287" s="1">
        <v>2014300</v>
      </c>
      <c r="L1287" t="s">
        <v>76</v>
      </c>
      <c r="M1287" t="s">
        <v>97</v>
      </c>
      <c r="N1287" t="s">
        <v>220</v>
      </c>
      <c r="O1287" t="s">
        <v>36</v>
      </c>
      <c r="P1287" t="s">
        <v>36</v>
      </c>
      <c r="Q1287" t="s">
        <v>45</v>
      </c>
      <c r="R1287" s="1">
        <v>4000000</v>
      </c>
      <c r="S1287">
        <v>264553</v>
      </c>
      <c r="T1287" s="1">
        <v>111700000</v>
      </c>
      <c r="U1287" t="s">
        <v>2845</v>
      </c>
      <c r="V1287">
        <v>111700000</v>
      </c>
      <c r="W1287">
        <v>1</v>
      </c>
      <c r="X1287" t="s">
        <v>2709</v>
      </c>
      <c r="Y1287" s="1">
        <v>159631000</v>
      </c>
      <c r="Z1287" s="1">
        <v>69.97</v>
      </c>
      <c r="AA1287" t="s">
        <v>81</v>
      </c>
      <c r="AB1287" t="s">
        <v>82</v>
      </c>
      <c r="AC1287">
        <v>240</v>
      </c>
      <c r="AD1287" t="s">
        <v>93</v>
      </c>
      <c r="AE1287" t="s">
        <v>151</v>
      </c>
      <c r="AG1287" t="s">
        <v>2846</v>
      </c>
      <c r="AH1287" t="s">
        <v>42</v>
      </c>
    </row>
    <row r="1288" spans="1:34" x14ac:dyDescent="0.25">
      <c r="A1288" t="s">
        <v>33</v>
      </c>
      <c r="B1288" t="s">
        <v>34</v>
      </c>
      <c r="C1288">
        <v>4559</v>
      </c>
      <c r="D1288" t="s">
        <v>291</v>
      </c>
      <c r="E1288">
        <v>27</v>
      </c>
      <c r="F1288" t="s">
        <v>74</v>
      </c>
      <c r="G1288" t="s">
        <v>74</v>
      </c>
      <c r="H1288" t="s">
        <v>1978</v>
      </c>
      <c r="I1288">
        <v>20190717</v>
      </c>
      <c r="K1288" s="1">
        <v>1990356</v>
      </c>
      <c r="L1288" t="s">
        <v>76</v>
      </c>
      <c r="M1288" t="s">
        <v>97</v>
      </c>
      <c r="N1288" t="s">
        <v>78</v>
      </c>
      <c r="O1288" t="s">
        <v>36</v>
      </c>
      <c r="P1288" t="s">
        <v>36</v>
      </c>
      <c r="Q1288" t="s">
        <v>37</v>
      </c>
      <c r="R1288" s="1">
        <v>1990356</v>
      </c>
      <c r="S1288">
        <v>155386</v>
      </c>
      <c r="T1288" s="1">
        <v>79306962</v>
      </c>
      <c r="U1288" t="s">
        <v>232</v>
      </c>
      <c r="V1288">
        <v>79306962</v>
      </c>
      <c r="W1288">
        <v>1</v>
      </c>
      <c r="X1288" t="s">
        <v>2242</v>
      </c>
      <c r="Y1288" s="1">
        <v>97295660</v>
      </c>
      <c r="Z1288" s="1">
        <v>81.510000000000005</v>
      </c>
      <c r="AA1288" t="s">
        <v>81</v>
      </c>
      <c r="AB1288" t="s">
        <v>124</v>
      </c>
      <c r="AC1288">
        <v>360</v>
      </c>
      <c r="AD1288" t="s">
        <v>93</v>
      </c>
      <c r="AE1288" t="s">
        <v>84</v>
      </c>
      <c r="AG1288" t="s">
        <v>2005</v>
      </c>
      <c r="AH1288" t="s">
        <v>54</v>
      </c>
    </row>
    <row r="1289" spans="1:34" x14ac:dyDescent="0.25">
      <c r="A1289" t="s">
        <v>33</v>
      </c>
      <c r="B1289" t="s">
        <v>34</v>
      </c>
      <c r="C1289">
        <v>4077</v>
      </c>
      <c r="D1289" t="s">
        <v>73</v>
      </c>
      <c r="E1289">
        <v>27</v>
      </c>
      <c r="F1289" t="s">
        <v>74</v>
      </c>
      <c r="G1289" t="s">
        <v>74</v>
      </c>
      <c r="H1289" t="s">
        <v>75</v>
      </c>
      <c r="I1289">
        <v>20190530</v>
      </c>
      <c r="K1289" s="1">
        <v>1147032</v>
      </c>
      <c r="L1289" t="s">
        <v>76</v>
      </c>
      <c r="M1289" t="s">
        <v>77</v>
      </c>
      <c r="N1289" t="s">
        <v>78</v>
      </c>
      <c r="O1289" t="s">
        <v>36</v>
      </c>
      <c r="P1289" t="s">
        <v>36</v>
      </c>
      <c r="Q1289" t="s">
        <v>37</v>
      </c>
      <c r="R1289" s="1">
        <v>1147032</v>
      </c>
      <c r="S1289">
        <v>91745</v>
      </c>
      <c r="T1289" s="1">
        <v>38312620</v>
      </c>
      <c r="U1289" t="s">
        <v>91</v>
      </c>
      <c r="V1289">
        <v>38312620</v>
      </c>
      <c r="W1289">
        <v>1</v>
      </c>
      <c r="X1289" t="s">
        <v>1812</v>
      </c>
      <c r="Y1289" s="1">
        <v>99500000</v>
      </c>
      <c r="Z1289" s="1">
        <v>38.51</v>
      </c>
      <c r="AA1289" t="s">
        <v>81</v>
      </c>
      <c r="AB1289" t="s">
        <v>82</v>
      </c>
      <c r="AC1289">
        <v>240</v>
      </c>
      <c r="AD1289" t="s">
        <v>93</v>
      </c>
      <c r="AE1289" t="s">
        <v>84</v>
      </c>
      <c r="AF1289" t="s">
        <v>124</v>
      </c>
      <c r="AG1289" t="s">
        <v>483</v>
      </c>
      <c r="AH1289" t="s">
        <v>42</v>
      </c>
    </row>
    <row r="1290" spans="1:34" x14ac:dyDescent="0.25">
      <c r="A1290" t="s">
        <v>33</v>
      </c>
      <c r="B1290" t="s">
        <v>34</v>
      </c>
      <c r="C1290">
        <v>4891</v>
      </c>
      <c r="D1290" t="s">
        <v>339</v>
      </c>
      <c r="E1290">
        <v>27</v>
      </c>
      <c r="F1290" t="s">
        <v>74</v>
      </c>
      <c r="G1290" t="s">
        <v>74</v>
      </c>
      <c r="H1290" t="s">
        <v>75</v>
      </c>
      <c r="I1290">
        <v>20191113</v>
      </c>
      <c r="K1290" s="1">
        <v>4691000</v>
      </c>
      <c r="L1290" t="s">
        <v>76</v>
      </c>
      <c r="M1290" t="s">
        <v>97</v>
      </c>
      <c r="N1290" t="s">
        <v>220</v>
      </c>
      <c r="O1290" t="s">
        <v>36</v>
      </c>
      <c r="P1290" t="s">
        <v>36</v>
      </c>
      <c r="Q1290" t="s">
        <v>37</v>
      </c>
      <c r="R1290" s="1">
        <v>7691000</v>
      </c>
      <c r="S1290">
        <v>780723</v>
      </c>
      <c r="T1290" s="1">
        <v>201800000</v>
      </c>
      <c r="U1290" t="s">
        <v>859</v>
      </c>
      <c r="V1290">
        <v>201800000</v>
      </c>
      <c r="W1290">
        <v>1</v>
      </c>
      <c r="X1290" t="s">
        <v>3021</v>
      </c>
      <c r="Y1290" s="1">
        <v>254511000</v>
      </c>
      <c r="Z1290" s="1">
        <v>79.290000000000006</v>
      </c>
      <c r="AA1290" t="s">
        <v>81</v>
      </c>
      <c r="AB1290" t="s">
        <v>82</v>
      </c>
      <c r="AC1290">
        <v>240</v>
      </c>
      <c r="AD1290" t="s">
        <v>93</v>
      </c>
      <c r="AE1290" t="s">
        <v>151</v>
      </c>
      <c r="AG1290" t="s">
        <v>3001</v>
      </c>
      <c r="AH1290" t="s">
        <v>42</v>
      </c>
    </row>
    <row r="1291" spans="1:34" x14ac:dyDescent="0.25">
      <c r="A1291" t="s">
        <v>33</v>
      </c>
      <c r="B1291" t="s">
        <v>34</v>
      </c>
      <c r="C1291">
        <v>4624</v>
      </c>
      <c r="D1291" t="s">
        <v>154</v>
      </c>
      <c r="E1291">
        <v>27</v>
      </c>
      <c r="F1291" t="s">
        <v>74</v>
      </c>
      <c r="G1291" t="s">
        <v>74</v>
      </c>
      <c r="H1291" t="s">
        <v>1978</v>
      </c>
      <c r="I1291">
        <v>20190702</v>
      </c>
      <c r="J1291" t="s">
        <v>111</v>
      </c>
      <c r="K1291" s="1">
        <v>1645633</v>
      </c>
      <c r="L1291" t="s">
        <v>130</v>
      </c>
      <c r="M1291" t="s">
        <v>97</v>
      </c>
      <c r="N1291" t="s">
        <v>251</v>
      </c>
      <c r="O1291" t="s">
        <v>36</v>
      </c>
      <c r="P1291" t="s">
        <v>36</v>
      </c>
      <c r="Q1291" t="s">
        <v>37</v>
      </c>
      <c r="R1291" s="1">
        <v>1645633</v>
      </c>
      <c r="S1291">
        <v>1034471</v>
      </c>
      <c r="T1291" s="1">
        <v>84000000</v>
      </c>
      <c r="V1291">
        <v>0</v>
      </c>
      <c r="W1291">
        <v>0</v>
      </c>
      <c r="X1291" t="s">
        <v>2242</v>
      </c>
      <c r="Y1291" s="1">
        <v>36000001</v>
      </c>
      <c r="Z1291" s="1">
        <v>70</v>
      </c>
      <c r="AA1291" t="s">
        <v>81</v>
      </c>
      <c r="AB1291" t="s">
        <v>124</v>
      </c>
      <c r="AC1291">
        <v>240</v>
      </c>
      <c r="AD1291" t="s">
        <v>93</v>
      </c>
      <c r="AE1291" t="s">
        <v>41</v>
      </c>
      <c r="AG1291" t="s">
        <v>2254</v>
      </c>
      <c r="AH1291" t="s">
        <v>54</v>
      </c>
    </row>
    <row r="1292" spans="1:34" x14ac:dyDescent="0.25">
      <c r="A1292" t="s">
        <v>33</v>
      </c>
      <c r="B1292" t="s">
        <v>34</v>
      </c>
      <c r="C1292">
        <v>4077</v>
      </c>
      <c r="D1292" t="s">
        <v>73</v>
      </c>
      <c r="E1292">
        <v>27</v>
      </c>
      <c r="F1292" t="s">
        <v>74</v>
      </c>
      <c r="G1292" t="s">
        <v>74</v>
      </c>
      <c r="H1292" t="s">
        <v>75</v>
      </c>
      <c r="I1292">
        <v>20190829</v>
      </c>
      <c r="K1292" s="1">
        <v>1324346</v>
      </c>
      <c r="L1292" t="s">
        <v>76</v>
      </c>
      <c r="M1292" t="s">
        <v>77</v>
      </c>
      <c r="N1292" t="s">
        <v>78</v>
      </c>
      <c r="O1292" t="s">
        <v>36</v>
      </c>
      <c r="P1292" t="s">
        <v>36</v>
      </c>
      <c r="Q1292" t="s">
        <v>37</v>
      </c>
      <c r="R1292" s="1">
        <v>1430346</v>
      </c>
      <c r="S1292">
        <v>50409</v>
      </c>
      <c r="T1292" s="1">
        <v>77462520</v>
      </c>
      <c r="U1292" t="s">
        <v>1740</v>
      </c>
      <c r="V1292">
        <v>77462520</v>
      </c>
      <c r="W1292">
        <v>1</v>
      </c>
      <c r="X1292" t="s">
        <v>2511</v>
      </c>
      <c r="Y1292" s="1">
        <v>120000000</v>
      </c>
      <c r="Z1292" s="1">
        <v>64.55</v>
      </c>
      <c r="AA1292" t="s">
        <v>81</v>
      </c>
      <c r="AB1292" t="s">
        <v>82</v>
      </c>
      <c r="AC1292">
        <v>300</v>
      </c>
      <c r="AD1292" t="s">
        <v>93</v>
      </c>
      <c r="AE1292" t="s">
        <v>84</v>
      </c>
      <c r="AF1292" t="s">
        <v>82</v>
      </c>
      <c r="AG1292" t="s">
        <v>119</v>
      </c>
      <c r="AH1292" t="s">
        <v>54</v>
      </c>
    </row>
    <row r="1293" spans="1:34" x14ac:dyDescent="0.25">
      <c r="A1293" t="s">
        <v>33</v>
      </c>
      <c r="B1293" t="s">
        <v>34</v>
      </c>
      <c r="C1293">
        <v>55</v>
      </c>
      <c r="D1293" t="s">
        <v>184</v>
      </c>
      <c r="E1293">
        <v>27</v>
      </c>
      <c r="F1293" t="s">
        <v>74</v>
      </c>
      <c r="G1293" t="s">
        <v>74</v>
      </c>
      <c r="H1293" t="s">
        <v>1978</v>
      </c>
      <c r="I1293">
        <v>20190726</v>
      </c>
      <c r="K1293" s="1">
        <v>5000000</v>
      </c>
      <c r="L1293" t="s">
        <v>130</v>
      </c>
      <c r="M1293" t="s">
        <v>97</v>
      </c>
      <c r="N1293" t="s">
        <v>149</v>
      </c>
      <c r="O1293" t="s">
        <v>36</v>
      </c>
      <c r="P1293" t="s">
        <v>36</v>
      </c>
      <c r="Q1293" t="s">
        <v>37</v>
      </c>
      <c r="R1293" s="1">
        <v>5000000</v>
      </c>
      <c r="S1293">
        <v>0</v>
      </c>
      <c r="T1293" s="1">
        <v>151000000</v>
      </c>
      <c r="V1293">
        <v>151000000</v>
      </c>
      <c r="W1293">
        <v>1</v>
      </c>
      <c r="X1293" t="s">
        <v>2242</v>
      </c>
      <c r="Y1293" s="1">
        <v>228000000</v>
      </c>
      <c r="Z1293" s="1">
        <v>66.23</v>
      </c>
      <c r="AA1293" t="s">
        <v>81</v>
      </c>
      <c r="AB1293" t="s">
        <v>124</v>
      </c>
      <c r="AC1293">
        <v>180</v>
      </c>
      <c r="AD1293" t="s">
        <v>93</v>
      </c>
      <c r="AE1293" t="s">
        <v>151</v>
      </c>
      <c r="AG1293" t="s">
        <v>2456</v>
      </c>
      <c r="AH1293" t="s">
        <v>54</v>
      </c>
    </row>
    <row r="1294" spans="1:34" x14ac:dyDescent="0.25">
      <c r="A1294" t="s">
        <v>33</v>
      </c>
      <c r="B1294" t="s">
        <v>34</v>
      </c>
      <c r="C1294">
        <v>4077</v>
      </c>
      <c r="D1294" t="s">
        <v>73</v>
      </c>
      <c r="E1294">
        <v>27</v>
      </c>
      <c r="F1294" t="s">
        <v>74</v>
      </c>
      <c r="G1294" t="s">
        <v>74</v>
      </c>
      <c r="H1294" t="s">
        <v>75</v>
      </c>
      <c r="I1294">
        <v>20190204</v>
      </c>
      <c r="K1294" s="1">
        <v>18000000</v>
      </c>
      <c r="L1294" t="s">
        <v>76</v>
      </c>
      <c r="M1294" t="s">
        <v>97</v>
      </c>
      <c r="N1294" t="s">
        <v>85</v>
      </c>
      <c r="O1294" t="s">
        <v>44</v>
      </c>
      <c r="P1294" t="s">
        <v>44</v>
      </c>
      <c r="Q1294" t="s">
        <v>49</v>
      </c>
      <c r="R1294" s="1">
        <v>18000000</v>
      </c>
      <c r="S1294">
        <v>528609</v>
      </c>
      <c r="T1294" s="1">
        <v>78257011</v>
      </c>
      <c r="U1294" t="s">
        <v>618</v>
      </c>
      <c r="V1294">
        <v>78257011</v>
      </c>
      <c r="W1294">
        <v>1</v>
      </c>
      <c r="X1294" t="s">
        <v>1037</v>
      </c>
      <c r="Y1294" s="1">
        <v>111795730</v>
      </c>
      <c r="Z1294" s="1">
        <v>70</v>
      </c>
      <c r="AA1294" t="s">
        <v>81</v>
      </c>
      <c r="AB1294" t="s">
        <v>82</v>
      </c>
      <c r="AC1294">
        <v>120</v>
      </c>
      <c r="AD1294" t="s">
        <v>89</v>
      </c>
      <c r="AE1294" t="s">
        <v>41</v>
      </c>
      <c r="AG1294" t="s">
        <v>783</v>
      </c>
      <c r="AH1294" t="s">
        <v>42</v>
      </c>
    </row>
    <row r="1295" spans="1:34" x14ac:dyDescent="0.25">
      <c r="A1295" t="s">
        <v>33</v>
      </c>
      <c r="B1295" t="s">
        <v>34</v>
      </c>
      <c r="C1295">
        <v>4624</v>
      </c>
      <c r="D1295" t="s">
        <v>154</v>
      </c>
      <c r="E1295">
        <v>27</v>
      </c>
      <c r="F1295" t="s">
        <v>74</v>
      </c>
      <c r="G1295" t="s">
        <v>74</v>
      </c>
      <c r="H1295" t="s">
        <v>75</v>
      </c>
      <c r="I1295">
        <v>20190909</v>
      </c>
      <c r="K1295" s="1">
        <v>2500000</v>
      </c>
      <c r="L1295" t="s">
        <v>130</v>
      </c>
      <c r="M1295" t="s">
        <v>97</v>
      </c>
      <c r="N1295" t="s">
        <v>251</v>
      </c>
      <c r="O1295" t="s">
        <v>36</v>
      </c>
      <c r="P1295" t="s">
        <v>36</v>
      </c>
      <c r="Q1295" t="s">
        <v>37</v>
      </c>
      <c r="R1295" s="1">
        <v>2500000</v>
      </c>
      <c r="S1295">
        <v>0</v>
      </c>
      <c r="T1295" s="1">
        <v>91000000</v>
      </c>
      <c r="V1295">
        <v>91000000</v>
      </c>
      <c r="W1295">
        <v>1</v>
      </c>
      <c r="X1295" t="s">
        <v>2709</v>
      </c>
      <c r="Y1295" s="1">
        <v>140000000</v>
      </c>
      <c r="Z1295" s="1">
        <v>70</v>
      </c>
      <c r="AA1295" t="s">
        <v>81</v>
      </c>
      <c r="AB1295" t="s">
        <v>82</v>
      </c>
      <c r="AC1295">
        <v>240</v>
      </c>
      <c r="AD1295" t="s">
        <v>93</v>
      </c>
      <c r="AE1295" t="s">
        <v>41</v>
      </c>
      <c r="AG1295" t="s">
        <v>2746</v>
      </c>
      <c r="AH1295" t="s">
        <v>42</v>
      </c>
    </row>
    <row r="1296" spans="1:34" x14ac:dyDescent="0.25">
      <c r="A1296" t="s">
        <v>33</v>
      </c>
      <c r="B1296" t="s">
        <v>34</v>
      </c>
      <c r="C1296">
        <v>53</v>
      </c>
      <c r="D1296" t="s">
        <v>172</v>
      </c>
      <c r="E1296">
        <v>27</v>
      </c>
      <c r="F1296" t="s">
        <v>74</v>
      </c>
      <c r="G1296" t="s">
        <v>74</v>
      </c>
      <c r="H1296" t="s">
        <v>75</v>
      </c>
      <c r="I1296">
        <v>20190123</v>
      </c>
      <c r="K1296" s="1">
        <v>1934870</v>
      </c>
      <c r="L1296" t="s">
        <v>76</v>
      </c>
      <c r="M1296" t="s">
        <v>77</v>
      </c>
      <c r="N1296" t="s">
        <v>85</v>
      </c>
      <c r="O1296" t="s">
        <v>36</v>
      </c>
      <c r="P1296" t="s">
        <v>36</v>
      </c>
      <c r="Q1296" t="s">
        <v>37</v>
      </c>
      <c r="R1296" s="1">
        <v>1934870</v>
      </c>
      <c r="S1296">
        <v>679599</v>
      </c>
      <c r="T1296" s="1">
        <v>74000000</v>
      </c>
      <c r="U1296" t="s">
        <v>212</v>
      </c>
      <c r="V1296">
        <v>74000000</v>
      </c>
      <c r="W1296">
        <v>1</v>
      </c>
      <c r="X1296" t="s">
        <v>39</v>
      </c>
      <c r="Y1296" s="1">
        <v>111795660</v>
      </c>
      <c r="Z1296" s="1">
        <v>58.08</v>
      </c>
      <c r="AA1296" t="s">
        <v>81</v>
      </c>
      <c r="AB1296" t="s">
        <v>82</v>
      </c>
      <c r="AC1296">
        <v>240</v>
      </c>
      <c r="AD1296" t="s">
        <v>132</v>
      </c>
      <c r="AE1296" t="s">
        <v>41</v>
      </c>
      <c r="AF1296" t="s">
        <v>82</v>
      </c>
      <c r="AG1296" t="s">
        <v>503</v>
      </c>
      <c r="AH1296" t="s">
        <v>42</v>
      </c>
    </row>
    <row r="1297" spans="1:34" x14ac:dyDescent="0.25">
      <c r="A1297" t="s">
        <v>33</v>
      </c>
      <c r="B1297" t="s">
        <v>34</v>
      </c>
      <c r="C1297">
        <v>4574</v>
      </c>
      <c r="D1297" t="s">
        <v>146</v>
      </c>
      <c r="E1297">
        <v>27</v>
      </c>
      <c r="F1297" t="s">
        <v>74</v>
      </c>
      <c r="G1297" t="s">
        <v>74</v>
      </c>
      <c r="H1297" t="s">
        <v>75</v>
      </c>
      <c r="I1297">
        <v>20190905</v>
      </c>
      <c r="K1297" s="1">
        <v>1316459</v>
      </c>
      <c r="L1297" t="s">
        <v>76</v>
      </c>
      <c r="M1297" t="s">
        <v>77</v>
      </c>
      <c r="N1297" t="s">
        <v>78</v>
      </c>
      <c r="O1297" t="s">
        <v>36</v>
      </c>
      <c r="P1297" t="s">
        <v>36</v>
      </c>
      <c r="Q1297" t="s">
        <v>37</v>
      </c>
      <c r="R1297" s="1">
        <v>1316459</v>
      </c>
      <c r="S1297">
        <v>143000</v>
      </c>
      <c r="T1297" s="1">
        <v>45000000</v>
      </c>
      <c r="U1297" t="s">
        <v>510</v>
      </c>
      <c r="V1297">
        <v>45000000</v>
      </c>
      <c r="W1297">
        <v>1</v>
      </c>
      <c r="X1297" t="s">
        <v>2709</v>
      </c>
      <c r="Y1297" s="1">
        <v>82030000</v>
      </c>
      <c r="Z1297" s="1">
        <v>54.86</v>
      </c>
      <c r="AA1297" t="s">
        <v>81</v>
      </c>
      <c r="AB1297" t="s">
        <v>82</v>
      </c>
      <c r="AC1297">
        <v>240</v>
      </c>
      <c r="AD1297" t="s">
        <v>83</v>
      </c>
      <c r="AE1297" t="s">
        <v>84</v>
      </c>
      <c r="AF1297" t="s">
        <v>82</v>
      </c>
      <c r="AG1297" t="s">
        <v>721</v>
      </c>
      <c r="AH1297" t="s">
        <v>54</v>
      </c>
    </row>
    <row r="1298" spans="1:34" x14ac:dyDescent="0.25">
      <c r="A1298" t="s">
        <v>33</v>
      </c>
      <c r="B1298" t="s">
        <v>34</v>
      </c>
      <c r="C1298">
        <v>4077</v>
      </c>
      <c r="D1298" t="s">
        <v>73</v>
      </c>
      <c r="E1298">
        <v>27</v>
      </c>
      <c r="F1298" t="s">
        <v>74</v>
      </c>
      <c r="G1298" t="s">
        <v>74</v>
      </c>
      <c r="H1298" t="s">
        <v>75</v>
      </c>
      <c r="I1298">
        <v>20190823</v>
      </c>
      <c r="K1298" s="1">
        <v>3720000</v>
      </c>
      <c r="L1298" t="s">
        <v>76</v>
      </c>
      <c r="M1298" t="s">
        <v>77</v>
      </c>
      <c r="N1298" t="s">
        <v>85</v>
      </c>
      <c r="O1298" t="s">
        <v>36</v>
      </c>
      <c r="P1298" t="s">
        <v>36</v>
      </c>
      <c r="Q1298" t="s">
        <v>37</v>
      </c>
      <c r="R1298" s="1">
        <v>3720000</v>
      </c>
      <c r="S1298">
        <v>150799</v>
      </c>
      <c r="T1298" s="1">
        <v>84000000</v>
      </c>
      <c r="U1298" t="s">
        <v>71</v>
      </c>
      <c r="V1298">
        <v>84000000</v>
      </c>
      <c r="W1298">
        <v>1</v>
      </c>
      <c r="X1298" t="s">
        <v>2511</v>
      </c>
      <c r="Y1298" s="1">
        <v>140000000</v>
      </c>
      <c r="Z1298" s="1">
        <v>60</v>
      </c>
      <c r="AA1298" t="s">
        <v>81</v>
      </c>
      <c r="AB1298" t="s">
        <v>82</v>
      </c>
      <c r="AC1298">
        <v>180</v>
      </c>
      <c r="AD1298" t="s">
        <v>93</v>
      </c>
      <c r="AE1298" t="s">
        <v>41</v>
      </c>
      <c r="AG1298" t="s">
        <v>257</v>
      </c>
      <c r="AH1298" t="s">
        <v>42</v>
      </c>
    </row>
    <row r="1299" spans="1:34" x14ac:dyDescent="0.25">
      <c r="A1299" t="s">
        <v>33</v>
      </c>
      <c r="B1299" t="s">
        <v>34</v>
      </c>
      <c r="C1299">
        <v>4077</v>
      </c>
      <c r="D1299" t="s">
        <v>73</v>
      </c>
      <c r="E1299">
        <v>27</v>
      </c>
      <c r="F1299" t="s">
        <v>74</v>
      </c>
      <c r="G1299" t="s">
        <v>74</v>
      </c>
      <c r="H1299" t="s">
        <v>75</v>
      </c>
      <c r="I1299">
        <v>20190417</v>
      </c>
      <c r="K1299" s="1">
        <v>1197032</v>
      </c>
      <c r="L1299" t="s">
        <v>76</v>
      </c>
      <c r="M1299" t="s">
        <v>77</v>
      </c>
      <c r="N1299" t="s">
        <v>85</v>
      </c>
      <c r="O1299" t="s">
        <v>36</v>
      </c>
      <c r="P1299" t="s">
        <v>36</v>
      </c>
      <c r="Q1299" t="s">
        <v>37</v>
      </c>
      <c r="R1299" s="1">
        <v>1197032</v>
      </c>
      <c r="S1299">
        <v>0</v>
      </c>
      <c r="T1299" s="1">
        <v>27886072</v>
      </c>
      <c r="U1299" t="s">
        <v>618</v>
      </c>
      <c r="V1299">
        <v>27886072</v>
      </c>
      <c r="W1299">
        <v>1</v>
      </c>
      <c r="X1299" t="s">
        <v>1587</v>
      </c>
      <c r="Y1299" s="1">
        <v>111795660</v>
      </c>
      <c r="Z1299" s="1">
        <v>24.94</v>
      </c>
      <c r="AA1299" t="s">
        <v>81</v>
      </c>
      <c r="AB1299" t="s">
        <v>82</v>
      </c>
      <c r="AC1299">
        <v>180</v>
      </c>
      <c r="AD1299" t="s">
        <v>132</v>
      </c>
      <c r="AE1299" t="s">
        <v>41</v>
      </c>
      <c r="AF1299" t="s">
        <v>82</v>
      </c>
      <c r="AG1299" t="s">
        <v>503</v>
      </c>
      <c r="AH1299" t="s">
        <v>54</v>
      </c>
    </row>
    <row r="1300" spans="1:34" x14ac:dyDescent="0.25">
      <c r="A1300" t="s">
        <v>33</v>
      </c>
      <c r="B1300" t="s">
        <v>34</v>
      </c>
      <c r="C1300">
        <v>4077</v>
      </c>
      <c r="D1300" t="s">
        <v>73</v>
      </c>
      <c r="E1300">
        <v>27</v>
      </c>
      <c r="F1300" t="s">
        <v>74</v>
      </c>
      <c r="G1300" t="s">
        <v>74</v>
      </c>
      <c r="H1300" t="s">
        <v>612</v>
      </c>
      <c r="I1300">
        <v>20191126</v>
      </c>
      <c r="K1300" s="1">
        <v>2800000</v>
      </c>
      <c r="L1300" t="s">
        <v>76</v>
      </c>
      <c r="M1300" t="s">
        <v>77</v>
      </c>
      <c r="N1300" t="s">
        <v>78</v>
      </c>
      <c r="O1300" t="s">
        <v>36</v>
      </c>
      <c r="P1300" t="s">
        <v>36</v>
      </c>
      <c r="Q1300" t="s">
        <v>37</v>
      </c>
      <c r="R1300" s="1">
        <v>2800000</v>
      </c>
      <c r="S1300">
        <v>323293</v>
      </c>
      <c r="T1300" s="1">
        <v>81400000</v>
      </c>
      <c r="U1300" t="s">
        <v>1684</v>
      </c>
      <c r="V1300">
        <v>81400000</v>
      </c>
      <c r="W1300">
        <v>1</v>
      </c>
      <c r="X1300" t="s">
        <v>3021</v>
      </c>
      <c r="Y1300" s="1">
        <v>116397000</v>
      </c>
      <c r="Z1300" s="1">
        <v>69.930000000000007</v>
      </c>
      <c r="AA1300" t="s">
        <v>81</v>
      </c>
      <c r="AB1300" t="s">
        <v>82</v>
      </c>
      <c r="AC1300">
        <v>180</v>
      </c>
      <c r="AD1300" t="s">
        <v>93</v>
      </c>
      <c r="AE1300" t="s">
        <v>84</v>
      </c>
      <c r="AF1300" t="s">
        <v>82</v>
      </c>
      <c r="AG1300" t="s">
        <v>1737</v>
      </c>
      <c r="AH1300" t="s">
        <v>54</v>
      </c>
    </row>
    <row r="1301" spans="1:34" x14ac:dyDescent="0.25">
      <c r="A1301" t="s">
        <v>33</v>
      </c>
      <c r="B1301" t="s">
        <v>34</v>
      </c>
      <c r="C1301">
        <v>4077</v>
      </c>
      <c r="D1301" t="s">
        <v>73</v>
      </c>
      <c r="E1301">
        <v>27</v>
      </c>
      <c r="F1301" t="s">
        <v>74</v>
      </c>
      <c r="G1301" t="s">
        <v>74</v>
      </c>
      <c r="H1301" t="s">
        <v>75</v>
      </c>
      <c r="I1301">
        <v>20190612</v>
      </c>
      <c r="K1301" s="1">
        <v>2340000</v>
      </c>
      <c r="L1301" t="s">
        <v>76</v>
      </c>
      <c r="M1301" t="s">
        <v>97</v>
      </c>
      <c r="N1301" t="s">
        <v>78</v>
      </c>
      <c r="O1301" t="s">
        <v>36</v>
      </c>
      <c r="P1301" t="s">
        <v>36</v>
      </c>
      <c r="Q1301" t="s">
        <v>37</v>
      </c>
      <c r="R1301" s="1">
        <v>2340000</v>
      </c>
      <c r="S1301">
        <v>181000</v>
      </c>
      <c r="T1301" s="1">
        <v>78400000</v>
      </c>
      <c r="U1301" t="s">
        <v>618</v>
      </c>
      <c r="V1301">
        <v>78400000</v>
      </c>
      <c r="W1301">
        <v>1</v>
      </c>
      <c r="X1301" t="s">
        <v>2027</v>
      </c>
      <c r="Y1301" s="1">
        <v>112000000</v>
      </c>
      <c r="Z1301" s="1">
        <v>70</v>
      </c>
      <c r="AA1301" t="s">
        <v>81</v>
      </c>
      <c r="AB1301" t="s">
        <v>82</v>
      </c>
      <c r="AC1301">
        <v>240</v>
      </c>
      <c r="AD1301" t="s">
        <v>89</v>
      </c>
      <c r="AE1301" t="s">
        <v>84</v>
      </c>
      <c r="AG1301" t="s">
        <v>274</v>
      </c>
      <c r="AH1301" t="s">
        <v>42</v>
      </c>
    </row>
    <row r="1302" spans="1:34" x14ac:dyDescent="0.25">
      <c r="A1302" t="s">
        <v>33</v>
      </c>
      <c r="B1302" t="s">
        <v>34</v>
      </c>
      <c r="C1302">
        <v>4077</v>
      </c>
      <c r="D1302" t="s">
        <v>73</v>
      </c>
      <c r="E1302">
        <v>27</v>
      </c>
      <c r="F1302" t="s">
        <v>74</v>
      </c>
      <c r="G1302" t="s">
        <v>74</v>
      </c>
      <c r="H1302" t="s">
        <v>612</v>
      </c>
      <c r="I1302">
        <v>20190917</v>
      </c>
      <c r="K1302" s="1">
        <v>2760000</v>
      </c>
      <c r="L1302" t="s">
        <v>76</v>
      </c>
      <c r="M1302" t="s">
        <v>77</v>
      </c>
      <c r="N1302" t="s">
        <v>78</v>
      </c>
      <c r="O1302" t="s">
        <v>36</v>
      </c>
      <c r="P1302" t="s">
        <v>36</v>
      </c>
      <c r="Q1302" t="s">
        <v>37</v>
      </c>
      <c r="R1302" s="1">
        <v>2760000</v>
      </c>
      <c r="S1302">
        <v>910524</v>
      </c>
      <c r="T1302" s="1">
        <v>95800000</v>
      </c>
      <c r="U1302" t="s">
        <v>1684</v>
      </c>
      <c r="V1302">
        <v>95800000</v>
      </c>
      <c r="W1302">
        <v>1</v>
      </c>
      <c r="X1302" t="s">
        <v>2709</v>
      </c>
      <c r="Y1302" s="1">
        <v>137000000</v>
      </c>
      <c r="Z1302" s="1">
        <v>69.930000000000007</v>
      </c>
      <c r="AA1302" t="s">
        <v>81</v>
      </c>
      <c r="AB1302" t="s">
        <v>82</v>
      </c>
      <c r="AC1302">
        <v>360</v>
      </c>
      <c r="AD1302" t="s">
        <v>93</v>
      </c>
      <c r="AE1302" t="s">
        <v>84</v>
      </c>
      <c r="AG1302" t="s">
        <v>831</v>
      </c>
      <c r="AH1302" t="s">
        <v>42</v>
      </c>
    </row>
    <row r="1303" spans="1:34" x14ac:dyDescent="0.25">
      <c r="A1303" t="s">
        <v>33</v>
      </c>
      <c r="B1303" t="s">
        <v>34</v>
      </c>
      <c r="C1303">
        <v>4077</v>
      </c>
      <c r="D1303" t="s">
        <v>73</v>
      </c>
      <c r="E1303">
        <v>27</v>
      </c>
      <c r="F1303" t="s">
        <v>74</v>
      </c>
      <c r="G1303" t="s">
        <v>74</v>
      </c>
      <c r="H1303" t="s">
        <v>538</v>
      </c>
      <c r="I1303">
        <v>20190417</v>
      </c>
      <c r="K1303" s="1">
        <v>4000000</v>
      </c>
      <c r="L1303" t="s">
        <v>76</v>
      </c>
      <c r="M1303" t="s">
        <v>97</v>
      </c>
      <c r="N1303" t="s">
        <v>85</v>
      </c>
      <c r="O1303" t="s">
        <v>36</v>
      </c>
      <c r="P1303" t="s">
        <v>36</v>
      </c>
      <c r="Q1303" t="s">
        <v>37</v>
      </c>
      <c r="R1303" s="1">
        <v>4000000</v>
      </c>
      <c r="S1303">
        <v>0</v>
      </c>
      <c r="T1303" s="1">
        <v>83000000</v>
      </c>
      <c r="U1303" t="s">
        <v>618</v>
      </c>
      <c r="V1303">
        <v>83000000</v>
      </c>
      <c r="W1303">
        <v>1</v>
      </c>
      <c r="X1303" t="s">
        <v>1587</v>
      </c>
      <c r="Y1303" s="1">
        <v>102037680</v>
      </c>
      <c r="Z1303" s="1">
        <v>81.34</v>
      </c>
      <c r="AA1303" t="s">
        <v>81</v>
      </c>
      <c r="AB1303" t="s">
        <v>82</v>
      </c>
      <c r="AC1303">
        <v>180</v>
      </c>
      <c r="AD1303" t="s">
        <v>93</v>
      </c>
      <c r="AE1303" t="s">
        <v>41</v>
      </c>
      <c r="AG1303" t="s">
        <v>871</v>
      </c>
      <c r="AH1303" t="s">
        <v>42</v>
      </c>
    </row>
    <row r="1304" spans="1:34" x14ac:dyDescent="0.25">
      <c r="A1304" t="s">
        <v>33</v>
      </c>
      <c r="B1304" t="s">
        <v>34</v>
      </c>
      <c r="C1304">
        <v>4763</v>
      </c>
      <c r="D1304" t="s">
        <v>363</v>
      </c>
      <c r="E1304">
        <v>27</v>
      </c>
      <c r="F1304" t="s">
        <v>74</v>
      </c>
      <c r="G1304" t="s">
        <v>74</v>
      </c>
      <c r="H1304" t="s">
        <v>75</v>
      </c>
      <c r="I1304">
        <v>20190614</v>
      </c>
      <c r="K1304" s="1">
        <v>2200000</v>
      </c>
      <c r="L1304" t="s">
        <v>76</v>
      </c>
      <c r="M1304" t="s">
        <v>77</v>
      </c>
      <c r="N1304" t="s">
        <v>78</v>
      </c>
      <c r="O1304" t="s">
        <v>36</v>
      </c>
      <c r="P1304" t="s">
        <v>36</v>
      </c>
      <c r="Q1304" t="s">
        <v>37</v>
      </c>
      <c r="R1304" s="1">
        <v>2200000</v>
      </c>
      <c r="S1304">
        <v>608749</v>
      </c>
      <c r="T1304" s="1">
        <v>76000000</v>
      </c>
      <c r="U1304" t="s">
        <v>618</v>
      </c>
      <c r="V1304">
        <v>76000000</v>
      </c>
      <c r="W1304">
        <v>1</v>
      </c>
      <c r="X1304" t="s">
        <v>2027</v>
      </c>
      <c r="Y1304" s="1">
        <v>120500000</v>
      </c>
      <c r="Z1304" s="1">
        <v>63.07</v>
      </c>
      <c r="AA1304" t="s">
        <v>81</v>
      </c>
      <c r="AB1304" t="s">
        <v>82</v>
      </c>
      <c r="AC1304">
        <v>240</v>
      </c>
      <c r="AD1304" t="s">
        <v>89</v>
      </c>
      <c r="AE1304" t="s">
        <v>84</v>
      </c>
      <c r="AF1304" t="s">
        <v>82</v>
      </c>
      <c r="AG1304" t="s">
        <v>1279</v>
      </c>
      <c r="AH1304" t="s">
        <v>54</v>
      </c>
    </row>
    <row r="1305" spans="1:34" x14ac:dyDescent="0.25">
      <c r="A1305" t="s">
        <v>33</v>
      </c>
      <c r="B1305" t="s">
        <v>34</v>
      </c>
      <c r="C1305">
        <v>4077</v>
      </c>
      <c r="D1305" t="s">
        <v>73</v>
      </c>
      <c r="E1305">
        <v>27</v>
      </c>
      <c r="F1305" t="s">
        <v>74</v>
      </c>
      <c r="G1305" t="s">
        <v>74</v>
      </c>
      <c r="H1305" t="s">
        <v>75</v>
      </c>
      <c r="I1305">
        <v>20190412</v>
      </c>
      <c r="K1305" s="1">
        <v>1200000</v>
      </c>
      <c r="L1305" t="s">
        <v>76</v>
      </c>
      <c r="M1305" t="s">
        <v>77</v>
      </c>
      <c r="N1305" t="s">
        <v>78</v>
      </c>
      <c r="O1305" t="s">
        <v>36</v>
      </c>
      <c r="P1305" t="s">
        <v>36</v>
      </c>
      <c r="Q1305" t="s">
        <v>37</v>
      </c>
      <c r="R1305" s="1">
        <v>1200000</v>
      </c>
      <c r="S1305">
        <v>8732</v>
      </c>
      <c r="T1305" s="1">
        <v>53000000</v>
      </c>
      <c r="U1305" t="s">
        <v>79</v>
      </c>
      <c r="V1305">
        <v>53000000</v>
      </c>
      <c r="W1305">
        <v>1</v>
      </c>
      <c r="X1305" t="s">
        <v>1587</v>
      </c>
      <c r="Y1305" s="1">
        <v>86500000</v>
      </c>
      <c r="Z1305" s="1">
        <v>61.27</v>
      </c>
      <c r="AA1305" t="s">
        <v>81</v>
      </c>
      <c r="AB1305" t="s">
        <v>82</v>
      </c>
      <c r="AC1305">
        <v>360</v>
      </c>
      <c r="AD1305" t="s">
        <v>83</v>
      </c>
      <c r="AE1305" t="s">
        <v>84</v>
      </c>
      <c r="AF1305" t="s">
        <v>82</v>
      </c>
      <c r="AG1305" t="s">
        <v>1169</v>
      </c>
      <c r="AH1305" t="s">
        <v>54</v>
      </c>
    </row>
    <row r="1306" spans="1:34" x14ac:dyDescent="0.25">
      <c r="A1306" t="s">
        <v>33</v>
      </c>
      <c r="B1306" t="s">
        <v>34</v>
      </c>
      <c r="C1306">
        <v>75</v>
      </c>
      <c r="D1306" t="s">
        <v>176</v>
      </c>
      <c r="E1306">
        <v>27</v>
      </c>
      <c r="F1306" t="s">
        <v>74</v>
      </c>
      <c r="G1306" t="s">
        <v>74</v>
      </c>
      <c r="H1306" t="s">
        <v>75</v>
      </c>
      <c r="I1306">
        <v>20190715</v>
      </c>
      <c r="K1306" s="1">
        <v>1500000</v>
      </c>
      <c r="L1306" t="s">
        <v>76</v>
      </c>
      <c r="M1306" t="s">
        <v>97</v>
      </c>
      <c r="N1306" t="s">
        <v>78</v>
      </c>
      <c r="O1306" t="s">
        <v>36</v>
      </c>
      <c r="P1306" t="s">
        <v>36</v>
      </c>
      <c r="Q1306" t="s">
        <v>37</v>
      </c>
      <c r="R1306" s="1">
        <v>1500000</v>
      </c>
      <c r="S1306">
        <v>16596</v>
      </c>
      <c r="T1306" s="1">
        <v>61900000</v>
      </c>
      <c r="U1306" t="s">
        <v>2053</v>
      </c>
      <c r="V1306">
        <v>61900000</v>
      </c>
      <c r="W1306">
        <v>1</v>
      </c>
      <c r="X1306" t="s">
        <v>2242</v>
      </c>
      <c r="Y1306" s="1">
        <v>118000000</v>
      </c>
      <c r="Z1306" s="1">
        <v>52.46</v>
      </c>
      <c r="AA1306" t="s">
        <v>81</v>
      </c>
      <c r="AB1306" t="s">
        <v>82</v>
      </c>
      <c r="AC1306">
        <v>360</v>
      </c>
      <c r="AD1306" t="s">
        <v>89</v>
      </c>
      <c r="AE1306" t="s">
        <v>84</v>
      </c>
      <c r="AG1306" t="s">
        <v>359</v>
      </c>
      <c r="AH1306" t="s">
        <v>54</v>
      </c>
    </row>
    <row r="1307" spans="1:34" x14ac:dyDescent="0.25">
      <c r="A1307" t="s">
        <v>33</v>
      </c>
      <c r="B1307" t="s">
        <v>34</v>
      </c>
      <c r="C1307">
        <v>4077</v>
      </c>
      <c r="D1307" t="s">
        <v>73</v>
      </c>
      <c r="E1307">
        <v>27</v>
      </c>
      <c r="F1307" t="s">
        <v>74</v>
      </c>
      <c r="G1307" t="s">
        <v>74</v>
      </c>
      <c r="H1307" t="s">
        <v>1978</v>
      </c>
      <c r="I1307">
        <v>20190618</v>
      </c>
      <c r="K1307" s="1">
        <v>1580000</v>
      </c>
      <c r="L1307" t="s">
        <v>76</v>
      </c>
      <c r="M1307" t="s">
        <v>77</v>
      </c>
      <c r="N1307" t="s">
        <v>85</v>
      </c>
      <c r="O1307" t="s">
        <v>36</v>
      </c>
      <c r="P1307" t="s">
        <v>36</v>
      </c>
      <c r="Q1307" t="s">
        <v>37</v>
      </c>
      <c r="R1307" s="1">
        <v>1580000</v>
      </c>
      <c r="S1307">
        <v>7660</v>
      </c>
      <c r="T1307" s="1">
        <v>66000000</v>
      </c>
      <c r="U1307" t="s">
        <v>618</v>
      </c>
      <c r="V1307">
        <v>66000000</v>
      </c>
      <c r="W1307">
        <v>1</v>
      </c>
      <c r="X1307" t="s">
        <v>2027</v>
      </c>
      <c r="Y1307" s="1">
        <v>111795660</v>
      </c>
      <c r="Z1307" s="1">
        <v>59.04</v>
      </c>
      <c r="AA1307" t="s">
        <v>81</v>
      </c>
      <c r="AB1307" t="s">
        <v>124</v>
      </c>
      <c r="AC1307">
        <v>240</v>
      </c>
      <c r="AD1307" t="s">
        <v>132</v>
      </c>
      <c r="AE1307" t="s">
        <v>41</v>
      </c>
      <c r="AF1307" t="s">
        <v>82</v>
      </c>
      <c r="AG1307" t="s">
        <v>503</v>
      </c>
      <c r="AH1307" t="s">
        <v>42</v>
      </c>
    </row>
    <row r="1308" spans="1:34" x14ac:dyDescent="0.25">
      <c r="A1308" t="s">
        <v>33</v>
      </c>
      <c r="B1308" t="s">
        <v>34</v>
      </c>
      <c r="C1308">
        <v>4077</v>
      </c>
      <c r="D1308" t="s">
        <v>73</v>
      </c>
      <c r="E1308">
        <v>27</v>
      </c>
      <c r="F1308" t="s">
        <v>74</v>
      </c>
      <c r="G1308" t="s">
        <v>74</v>
      </c>
      <c r="H1308" t="s">
        <v>538</v>
      </c>
      <c r="I1308">
        <v>20191002</v>
      </c>
      <c r="K1308" s="1">
        <v>2500000</v>
      </c>
      <c r="L1308" t="s">
        <v>76</v>
      </c>
      <c r="M1308" t="s">
        <v>77</v>
      </c>
      <c r="N1308" t="s">
        <v>78</v>
      </c>
      <c r="O1308" t="s">
        <v>36</v>
      </c>
      <c r="P1308" t="s">
        <v>36</v>
      </c>
      <c r="Q1308" t="s">
        <v>37</v>
      </c>
      <c r="R1308" s="1">
        <v>2500000</v>
      </c>
      <c r="S1308">
        <v>80306</v>
      </c>
      <c r="T1308" s="1">
        <v>77350000</v>
      </c>
      <c r="U1308" t="s">
        <v>1740</v>
      </c>
      <c r="V1308">
        <v>77350000</v>
      </c>
      <c r="W1308">
        <v>1</v>
      </c>
      <c r="X1308" t="s">
        <v>2883</v>
      </c>
      <c r="Y1308" s="1">
        <v>110500000</v>
      </c>
      <c r="Z1308" s="1">
        <v>70</v>
      </c>
      <c r="AA1308" t="s">
        <v>81</v>
      </c>
      <c r="AB1308" t="s">
        <v>82</v>
      </c>
      <c r="AC1308">
        <v>204</v>
      </c>
      <c r="AD1308" t="s">
        <v>89</v>
      </c>
      <c r="AE1308" t="s">
        <v>84</v>
      </c>
      <c r="AF1308" t="s">
        <v>82</v>
      </c>
      <c r="AG1308" t="s">
        <v>213</v>
      </c>
      <c r="AH1308" t="s">
        <v>54</v>
      </c>
    </row>
    <row r="1309" spans="1:34" x14ac:dyDescent="0.25">
      <c r="A1309" t="s">
        <v>33</v>
      </c>
      <c r="B1309" t="s">
        <v>34</v>
      </c>
      <c r="C1309">
        <v>4077</v>
      </c>
      <c r="D1309" t="s">
        <v>73</v>
      </c>
      <c r="E1309">
        <v>27</v>
      </c>
      <c r="F1309" t="s">
        <v>74</v>
      </c>
      <c r="G1309" t="s">
        <v>74</v>
      </c>
      <c r="H1309" t="s">
        <v>75</v>
      </c>
      <c r="I1309">
        <v>20190214</v>
      </c>
      <c r="K1309" s="1">
        <v>2241236</v>
      </c>
      <c r="L1309" t="s">
        <v>76</v>
      </c>
      <c r="M1309" t="s">
        <v>97</v>
      </c>
      <c r="N1309" t="s">
        <v>78</v>
      </c>
      <c r="O1309" t="s">
        <v>36</v>
      </c>
      <c r="P1309" t="s">
        <v>36</v>
      </c>
      <c r="Q1309" t="s">
        <v>37</v>
      </c>
      <c r="R1309" s="1">
        <v>2241236</v>
      </c>
      <c r="S1309">
        <v>184250</v>
      </c>
      <c r="T1309" s="1">
        <v>78300000</v>
      </c>
      <c r="U1309" t="s">
        <v>769</v>
      </c>
      <c r="V1309">
        <v>78300000</v>
      </c>
      <c r="W1309">
        <v>1</v>
      </c>
      <c r="X1309" t="s">
        <v>1037</v>
      </c>
      <c r="Y1309" s="1">
        <v>111895660</v>
      </c>
      <c r="Z1309" s="1">
        <v>69.98</v>
      </c>
      <c r="AA1309" t="s">
        <v>81</v>
      </c>
      <c r="AB1309" t="s">
        <v>82</v>
      </c>
      <c r="AC1309">
        <v>240</v>
      </c>
      <c r="AD1309" t="s">
        <v>132</v>
      </c>
      <c r="AE1309" t="s">
        <v>84</v>
      </c>
      <c r="AG1309" t="s">
        <v>1184</v>
      </c>
      <c r="AH1309" t="s">
        <v>42</v>
      </c>
    </row>
    <row r="1310" spans="1:34" x14ac:dyDescent="0.25">
      <c r="A1310" t="s">
        <v>33</v>
      </c>
      <c r="B1310" t="s">
        <v>34</v>
      </c>
      <c r="C1310">
        <v>4077</v>
      </c>
      <c r="D1310" t="s">
        <v>73</v>
      </c>
      <c r="E1310">
        <v>27</v>
      </c>
      <c r="F1310" t="s">
        <v>74</v>
      </c>
      <c r="G1310" t="s">
        <v>74</v>
      </c>
      <c r="H1310" t="s">
        <v>1978</v>
      </c>
      <c r="I1310">
        <v>20190705</v>
      </c>
      <c r="K1310" s="1">
        <v>1502580</v>
      </c>
      <c r="L1310" t="s">
        <v>76</v>
      </c>
      <c r="M1310" t="s">
        <v>77</v>
      </c>
      <c r="N1310" t="s">
        <v>78</v>
      </c>
      <c r="O1310" t="s">
        <v>36</v>
      </c>
      <c r="P1310" t="s">
        <v>36</v>
      </c>
      <c r="Q1310" t="s">
        <v>37</v>
      </c>
      <c r="R1310" s="1">
        <v>1502580</v>
      </c>
      <c r="S1310">
        <v>9549</v>
      </c>
      <c r="T1310" s="1">
        <v>81000000</v>
      </c>
      <c r="U1310" t="s">
        <v>1740</v>
      </c>
      <c r="V1310">
        <v>81000000</v>
      </c>
      <c r="W1310">
        <v>1</v>
      </c>
      <c r="X1310" t="s">
        <v>2242</v>
      </c>
      <c r="Y1310" s="1">
        <v>120000000</v>
      </c>
      <c r="Z1310" s="1">
        <v>67.5</v>
      </c>
      <c r="AA1310" t="s">
        <v>81</v>
      </c>
      <c r="AB1310" t="s">
        <v>124</v>
      </c>
      <c r="AC1310">
        <v>240</v>
      </c>
      <c r="AD1310" t="s">
        <v>93</v>
      </c>
      <c r="AE1310" t="s">
        <v>84</v>
      </c>
      <c r="AF1310" t="s">
        <v>82</v>
      </c>
      <c r="AG1310" t="s">
        <v>119</v>
      </c>
      <c r="AH1310" t="s">
        <v>54</v>
      </c>
    </row>
    <row r="1311" spans="1:34" x14ac:dyDescent="0.25">
      <c r="A1311" t="s">
        <v>33</v>
      </c>
      <c r="B1311" t="s">
        <v>34</v>
      </c>
      <c r="C1311">
        <v>4762</v>
      </c>
      <c r="D1311" t="s">
        <v>282</v>
      </c>
      <c r="E1311">
        <v>27</v>
      </c>
      <c r="F1311" t="s">
        <v>74</v>
      </c>
      <c r="G1311" t="s">
        <v>74</v>
      </c>
      <c r="H1311" t="s">
        <v>75</v>
      </c>
      <c r="I1311">
        <v>20190626</v>
      </c>
      <c r="K1311" s="1">
        <v>3060000</v>
      </c>
      <c r="L1311" t="s">
        <v>76</v>
      </c>
      <c r="M1311" t="s">
        <v>77</v>
      </c>
      <c r="N1311" t="s">
        <v>85</v>
      </c>
      <c r="O1311" t="s">
        <v>36</v>
      </c>
      <c r="P1311" t="s">
        <v>36</v>
      </c>
      <c r="Q1311" t="s">
        <v>37</v>
      </c>
      <c r="R1311" s="1">
        <v>3060000</v>
      </c>
      <c r="S1311">
        <v>121274</v>
      </c>
      <c r="T1311" s="1">
        <v>77400000</v>
      </c>
      <c r="U1311" t="s">
        <v>618</v>
      </c>
      <c r="V1311">
        <v>77400000</v>
      </c>
      <c r="W1311">
        <v>1</v>
      </c>
      <c r="X1311" t="s">
        <v>2027</v>
      </c>
      <c r="Y1311" s="1">
        <v>112000000</v>
      </c>
      <c r="Z1311" s="1">
        <v>69.11</v>
      </c>
      <c r="AA1311" t="s">
        <v>81</v>
      </c>
      <c r="AB1311" t="s">
        <v>82</v>
      </c>
      <c r="AC1311">
        <v>240</v>
      </c>
      <c r="AD1311" t="s">
        <v>89</v>
      </c>
      <c r="AE1311" t="s">
        <v>41</v>
      </c>
      <c r="AF1311" t="s">
        <v>82</v>
      </c>
      <c r="AG1311" t="s">
        <v>274</v>
      </c>
      <c r="AH1311" t="s">
        <v>42</v>
      </c>
    </row>
    <row r="1312" spans="1:34" x14ac:dyDescent="0.25">
      <c r="A1312" t="s">
        <v>33</v>
      </c>
      <c r="B1312" t="s">
        <v>34</v>
      </c>
      <c r="C1312">
        <v>4077</v>
      </c>
      <c r="D1312" t="s">
        <v>73</v>
      </c>
      <c r="E1312">
        <v>27</v>
      </c>
      <c r="F1312" t="s">
        <v>74</v>
      </c>
      <c r="G1312" t="s">
        <v>74</v>
      </c>
      <c r="H1312" t="s">
        <v>75</v>
      </c>
      <c r="I1312">
        <v>20190702</v>
      </c>
      <c r="K1312" s="1">
        <v>3876176</v>
      </c>
      <c r="L1312" t="s">
        <v>76</v>
      </c>
      <c r="M1312" t="s">
        <v>77</v>
      </c>
      <c r="N1312" t="s">
        <v>85</v>
      </c>
      <c r="O1312" t="s">
        <v>36</v>
      </c>
      <c r="P1312" t="s">
        <v>36</v>
      </c>
      <c r="Q1312" t="s">
        <v>37</v>
      </c>
      <c r="R1312" s="1">
        <v>3876176</v>
      </c>
      <c r="S1312">
        <v>418959</v>
      </c>
      <c r="T1312" s="1">
        <v>78400000</v>
      </c>
      <c r="U1312" t="s">
        <v>618</v>
      </c>
      <c r="V1312">
        <v>78400000</v>
      </c>
      <c r="W1312">
        <v>1</v>
      </c>
      <c r="X1312" t="s">
        <v>2242</v>
      </c>
      <c r="Y1312" s="1">
        <v>112000000</v>
      </c>
      <c r="Z1312" s="1">
        <v>70</v>
      </c>
      <c r="AA1312" t="s">
        <v>81</v>
      </c>
      <c r="AB1312" t="s">
        <v>82</v>
      </c>
      <c r="AC1312">
        <v>240</v>
      </c>
      <c r="AD1312" t="s">
        <v>89</v>
      </c>
      <c r="AE1312" t="s">
        <v>41</v>
      </c>
      <c r="AG1312" t="s">
        <v>274</v>
      </c>
      <c r="AH1312" t="s">
        <v>54</v>
      </c>
    </row>
    <row r="1313" spans="1:34" x14ac:dyDescent="0.25">
      <c r="A1313" t="s">
        <v>33</v>
      </c>
      <c r="B1313" t="s">
        <v>34</v>
      </c>
      <c r="C1313">
        <v>4573</v>
      </c>
      <c r="D1313" t="s">
        <v>140</v>
      </c>
      <c r="E1313">
        <v>27</v>
      </c>
      <c r="F1313" t="s">
        <v>74</v>
      </c>
      <c r="G1313" t="s">
        <v>74</v>
      </c>
      <c r="H1313" t="s">
        <v>75</v>
      </c>
      <c r="I1313">
        <v>20190325</v>
      </c>
      <c r="J1313" t="s">
        <v>111</v>
      </c>
      <c r="K1313" s="1">
        <v>6236228</v>
      </c>
      <c r="L1313" t="s">
        <v>76</v>
      </c>
      <c r="M1313" t="s">
        <v>97</v>
      </c>
      <c r="N1313" t="s">
        <v>220</v>
      </c>
      <c r="O1313" t="s">
        <v>36</v>
      </c>
      <c r="P1313" t="s">
        <v>112</v>
      </c>
      <c r="Q1313" t="s">
        <v>45</v>
      </c>
      <c r="R1313" s="1">
        <v>24000000</v>
      </c>
      <c r="S1313">
        <v>70354</v>
      </c>
      <c r="T1313" s="1">
        <v>239300000</v>
      </c>
      <c r="U1313" t="s">
        <v>1088</v>
      </c>
      <c r="V1313">
        <v>0</v>
      </c>
      <c r="W1313">
        <v>0</v>
      </c>
      <c r="X1313" t="s">
        <v>1359</v>
      </c>
      <c r="Y1313" s="1">
        <v>110000001</v>
      </c>
      <c r="Z1313" s="1">
        <v>68.510000000000005</v>
      </c>
      <c r="AA1313" t="s">
        <v>81</v>
      </c>
      <c r="AB1313" t="s">
        <v>82</v>
      </c>
      <c r="AC1313">
        <v>240</v>
      </c>
      <c r="AD1313" t="s">
        <v>93</v>
      </c>
      <c r="AE1313" t="s">
        <v>151</v>
      </c>
      <c r="AG1313" t="s">
        <v>903</v>
      </c>
      <c r="AH1313" t="s">
        <v>42</v>
      </c>
    </row>
    <row r="1314" spans="1:34" x14ac:dyDescent="0.25">
      <c r="A1314" t="s">
        <v>33</v>
      </c>
      <c r="B1314" t="s">
        <v>34</v>
      </c>
      <c r="C1314">
        <v>4628</v>
      </c>
      <c r="D1314" t="s">
        <v>35</v>
      </c>
      <c r="E1314">
        <v>27</v>
      </c>
      <c r="F1314" t="s">
        <v>74</v>
      </c>
      <c r="G1314" t="s">
        <v>74</v>
      </c>
      <c r="H1314" t="s">
        <v>75</v>
      </c>
      <c r="I1314">
        <v>20191210</v>
      </c>
      <c r="J1314" t="s">
        <v>111</v>
      </c>
      <c r="K1314" s="1">
        <v>3500000</v>
      </c>
      <c r="L1314" t="s">
        <v>76</v>
      </c>
      <c r="M1314" t="s">
        <v>97</v>
      </c>
      <c r="N1314" t="s">
        <v>85</v>
      </c>
      <c r="O1314" t="s">
        <v>36</v>
      </c>
      <c r="P1314" t="s">
        <v>36</v>
      </c>
      <c r="Q1314" t="s">
        <v>37</v>
      </c>
      <c r="R1314" s="1">
        <v>6500000</v>
      </c>
      <c r="S1314">
        <v>2685000</v>
      </c>
      <c r="T1314" s="1">
        <v>81300000</v>
      </c>
      <c r="U1314" t="s">
        <v>482</v>
      </c>
      <c r="V1314">
        <v>0</v>
      </c>
      <c r="W1314">
        <v>0</v>
      </c>
      <c r="X1314" t="s">
        <v>3141</v>
      </c>
      <c r="Y1314" s="1">
        <v>108700001</v>
      </c>
      <c r="Z1314" s="1">
        <v>42.79</v>
      </c>
      <c r="AA1314" t="s">
        <v>81</v>
      </c>
      <c r="AB1314" t="s">
        <v>82</v>
      </c>
      <c r="AC1314">
        <v>240</v>
      </c>
      <c r="AD1314" t="s">
        <v>93</v>
      </c>
      <c r="AE1314" t="s">
        <v>41</v>
      </c>
      <c r="AG1314" t="s">
        <v>448</v>
      </c>
      <c r="AH1314" t="s">
        <v>42</v>
      </c>
    </row>
    <row r="1315" spans="1:34" x14ac:dyDescent="0.25">
      <c r="A1315" t="s">
        <v>33</v>
      </c>
      <c r="B1315" t="s">
        <v>34</v>
      </c>
      <c r="C1315">
        <v>4560</v>
      </c>
      <c r="D1315" t="s">
        <v>287</v>
      </c>
      <c r="E1315">
        <v>27</v>
      </c>
      <c r="F1315" t="s">
        <v>74</v>
      </c>
      <c r="G1315" t="s">
        <v>74</v>
      </c>
      <c r="H1315" t="s">
        <v>75</v>
      </c>
      <c r="I1315">
        <v>20190425</v>
      </c>
      <c r="J1315" t="s">
        <v>96</v>
      </c>
      <c r="K1315" s="1">
        <v>5000000</v>
      </c>
      <c r="L1315" t="s">
        <v>130</v>
      </c>
      <c r="M1315" t="s">
        <v>97</v>
      </c>
      <c r="N1315" t="s">
        <v>251</v>
      </c>
      <c r="O1315" t="s">
        <v>36</v>
      </c>
      <c r="P1315" t="s">
        <v>36</v>
      </c>
      <c r="Q1315" t="s">
        <v>37</v>
      </c>
      <c r="R1315" s="1">
        <v>5000000</v>
      </c>
      <c r="S1315">
        <v>55000</v>
      </c>
      <c r="T1315" s="1">
        <v>101500000</v>
      </c>
      <c r="V1315">
        <v>0</v>
      </c>
      <c r="W1315">
        <v>0</v>
      </c>
      <c r="X1315" t="s">
        <v>1587</v>
      </c>
      <c r="Y1315" s="1">
        <v>43500001</v>
      </c>
      <c r="Z1315" s="1">
        <v>70</v>
      </c>
      <c r="AA1315" t="s">
        <v>81</v>
      </c>
      <c r="AB1315" t="s">
        <v>82</v>
      </c>
      <c r="AC1315">
        <v>240</v>
      </c>
      <c r="AD1315" t="s">
        <v>93</v>
      </c>
      <c r="AE1315" t="s">
        <v>41</v>
      </c>
      <c r="AG1315" t="s">
        <v>1773</v>
      </c>
      <c r="AH1315" t="s">
        <v>54</v>
      </c>
    </row>
    <row r="1316" spans="1:34" x14ac:dyDescent="0.25">
      <c r="A1316" t="s">
        <v>33</v>
      </c>
      <c r="B1316" t="s">
        <v>34</v>
      </c>
      <c r="C1316">
        <v>74</v>
      </c>
      <c r="D1316" t="s">
        <v>403</v>
      </c>
      <c r="E1316">
        <v>27</v>
      </c>
      <c r="F1316" t="s">
        <v>74</v>
      </c>
      <c r="G1316" t="s">
        <v>74</v>
      </c>
      <c r="H1316" t="s">
        <v>75</v>
      </c>
      <c r="I1316">
        <v>20191125</v>
      </c>
      <c r="K1316" s="1">
        <v>4708340</v>
      </c>
      <c r="L1316" t="s">
        <v>130</v>
      </c>
      <c r="M1316" t="s">
        <v>97</v>
      </c>
      <c r="N1316" t="s">
        <v>149</v>
      </c>
      <c r="O1316" t="s">
        <v>36</v>
      </c>
      <c r="P1316" t="s">
        <v>36</v>
      </c>
      <c r="Q1316" t="s">
        <v>37</v>
      </c>
      <c r="R1316" s="1">
        <v>6558340</v>
      </c>
      <c r="S1316">
        <v>1556643</v>
      </c>
      <c r="T1316" s="1">
        <v>112000000</v>
      </c>
      <c r="V1316">
        <v>112000000</v>
      </c>
      <c r="W1316">
        <v>1</v>
      </c>
      <c r="X1316" t="s">
        <v>3021</v>
      </c>
      <c r="Y1316" s="1">
        <v>140000000</v>
      </c>
      <c r="Z1316" s="1">
        <v>80</v>
      </c>
      <c r="AA1316" t="s">
        <v>81</v>
      </c>
      <c r="AB1316" t="s">
        <v>82</v>
      </c>
      <c r="AC1316">
        <v>240</v>
      </c>
      <c r="AD1316" t="s">
        <v>93</v>
      </c>
      <c r="AE1316" t="s">
        <v>151</v>
      </c>
      <c r="AG1316" t="s">
        <v>3107</v>
      </c>
      <c r="AH1316" t="s">
        <v>54</v>
      </c>
    </row>
    <row r="1317" spans="1:34" x14ac:dyDescent="0.25">
      <c r="A1317" t="s">
        <v>33</v>
      </c>
      <c r="B1317" t="s">
        <v>34</v>
      </c>
      <c r="C1317">
        <v>4077</v>
      </c>
      <c r="D1317" t="s">
        <v>73</v>
      </c>
      <c r="E1317">
        <v>27</v>
      </c>
      <c r="F1317" t="s">
        <v>74</v>
      </c>
      <c r="G1317" t="s">
        <v>74</v>
      </c>
      <c r="H1317" t="s">
        <v>75</v>
      </c>
      <c r="I1317">
        <v>20190731</v>
      </c>
      <c r="K1317" s="1">
        <v>3036200</v>
      </c>
      <c r="L1317" t="s">
        <v>76</v>
      </c>
      <c r="M1317" t="s">
        <v>77</v>
      </c>
      <c r="N1317" t="s">
        <v>85</v>
      </c>
      <c r="O1317" t="s">
        <v>36</v>
      </c>
      <c r="P1317" t="s">
        <v>36</v>
      </c>
      <c r="Q1317" t="s">
        <v>37</v>
      </c>
      <c r="R1317" s="1">
        <v>3036200</v>
      </c>
      <c r="S1317">
        <v>58000</v>
      </c>
      <c r="T1317" s="1">
        <v>78200000</v>
      </c>
      <c r="U1317" t="s">
        <v>117</v>
      </c>
      <c r="V1317">
        <v>78200000</v>
      </c>
      <c r="W1317">
        <v>1</v>
      </c>
      <c r="X1317" t="s">
        <v>2242</v>
      </c>
      <c r="Y1317" s="1">
        <v>111795000</v>
      </c>
      <c r="Z1317" s="1">
        <v>69.95</v>
      </c>
      <c r="AA1317" t="s">
        <v>81</v>
      </c>
      <c r="AB1317" t="s">
        <v>82</v>
      </c>
      <c r="AC1317">
        <v>240</v>
      </c>
      <c r="AD1317" t="s">
        <v>89</v>
      </c>
      <c r="AE1317" t="s">
        <v>41</v>
      </c>
      <c r="AF1317" t="s">
        <v>124</v>
      </c>
      <c r="AG1317" t="s">
        <v>455</v>
      </c>
      <c r="AH1317" t="s">
        <v>54</v>
      </c>
    </row>
    <row r="1318" spans="1:34" x14ac:dyDescent="0.25">
      <c r="A1318" t="s">
        <v>33</v>
      </c>
      <c r="B1318" t="s">
        <v>34</v>
      </c>
      <c r="C1318">
        <v>4760</v>
      </c>
      <c r="D1318" t="s">
        <v>132</v>
      </c>
      <c r="E1318">
        <v>27</v>
      </c>
      <c r="F1318" t="s">
        <v>74</v>
      </c>
      <c r="G1318" t="s">
        <v>74</v>
      </c>
      <c r="H1318" t="s">
        <v>75</v>
      </c>
      <c r="I1318">
        <v>20190819</v>
      </c>
      <c r="K1318" s="1">
        <v>1400000</v>
      </c>
      <c r="L1318" t="s">
        <v>76</v>
      </c>
      <c r="M1318" t="s">
        <v>77</v>
      </c>
      <c r="N1318" t="s">
        <v>78</v>
      </c>
      <c r="O1318" t="s">
        <v>36</v>
      </c>
      <c r="P1318" t="s">
        <v>36</v>
      </c>
      <c r="Q1318" t="s">
        <v>37</v>
      </c>
      <c r="R1318" s="1">
        <v>1400000</v>
      </c>
      <c r="S1318">
        <v>307597</v>
      </c>
      <c r="T1318" s="1">
        <v>78600000</v>
      </c>
      <c r="U1318" t="s">
        <v>618</v>
      </c>
      <c r="V1318">
        <v>78600000</v>
      </c>
      <c r="W1318">
        <v>1</v>
      </c>
      <c r="X1318" t="s">
        <v>2511</v>
      </c>
      <c r="Y1318" s="1">
        <v>115000000</v>
      </c>
      <c r="Z1318" s="1">
        <v>68.349999999999994</v>
      </c>
      <c r="AA1318" t="s">
        <v>81</v>
      </c>
      <c r="AB1318" t="s">
        <v>82</v>
      </c>
      <c r="AC1318">
        <v>180</v>
      </c>
      <c r="AD1318" t="s">
        <v>89</v>
      </c>
      <c r="AE1318" t="s">
        <v>84</v>
      </c>
      <c r="AF1318" t="s">
        <v>82</v>
      </c>
      <c r="AG1318" t="s">
        <v>252</v>
      </c>
      <c r="AH1318" t="s">
        <v>42</v>
      </c>
    </row>
    <row r="1319" spans="1:34" x14ac:dyDescent="0.25">
      <c r="A1319" t="s">
        <v>33</v>
      </c>
      <c r="B1319" t="s">
        <v>34</v>
      </c>
      <c r="C1319">
        <v>45</v>
      </c>
      <c r="D1319" t="s">
        <v>47</v>
      </c>
      <c r="E1319">
        <v>27</v>
      </c>
      <c r="F1319" t="s">
        <v>74</v>
      </c>
      <c r="G1319" t="s">
        <v>74</v>
      </c>
      <c r="H1319" t="s">
        <v>75</v>
      </c>
      <c r="I1319">
        <v>20190122</v>
      </c>
      <c r="K1319" s="1">
        <v>2370000</v>
      </c>
      <c r="L1319" t="s">
        <v>76</v>
      </c>
      <c r="M1319" t="s">
        <v>77</v>
      </c>
      <c r="N1319" t="s">
        <v>85</v>
      </c>
      <c r="O1319" t="s">
        <v>36</v>
      </c>
      <c r="P1319" t="s">
        <v>36</v>
      </c>
      <c r="Q1319" t="s">
        <v>37</v>
      </c>
      <c r="R1319" s="1">
        <v>3433901</v>
      </c>
      <c r="S1319">
        <v>0</v>
      </c>
      <c r="T1319" s="1">
        <v>57000000</v>
      </c>
      <c r="U1319" t="s">
        <v>356</v>
      </c>
      <c r="V1319">
        <v>57000000</v>
      </c>
      <c r="W1319">
        <v>1</v>
      </c>
      <c r="X1319" t="s">
        <v>39</v>
      </c>
      <c r="Y1319" s="1">
        <v>110000000</v>
      </c>
      <c r="Z1319" s="1">
        <v>51.82</v>
      </c>
      <c r="AA1319" t="s">
        <v>81</v>
      </c>
      <c r="AB1319" t="s">
        <v>82</v>
      </c>
      <c r="AC1319">
        <v>180</v>
      </c>
      <c r="AD1319" t="s">
        <v>681</v>
      </c>
      <c r="AE1319" t="s">
        <v>41</v>
      </c>
      <c r="AF1319" t="s">
        <v>82</v>
      </c>
      <c r="AG1319" t="s">
        <v>381</v>
      </c>
      <c r="AH1319" t="s">
        <v>42</v>
      </c>
    </row>
    <row r="1320" spans="1:34" x14ac:dyDescent="0.25">
      <c r="A1320" t="s">
        <v>33</v>
      </c>
      <c r="B1320" t="s">
        <v>34</v>
      </c>
      <c r="C1320">
        <v>4077</v>
      </c>
      <c r="D1320" t="s">
        <v>73</v>
      </c>
      <c r="E1320">
        <v>27</v>
      </c>
      <c r="F1320" t="s">
        <v>74</v>
      </c>
      <c r="G1320" t="s">
        <v>74</v>
      </c>
      <c r="H1320" t="s">
        <v>75</v>
      </c>
      <c r="I1320">
        <v>20190329</v>
      </c>
      <c r="K1320" s="1">
        <v>1507922</v>
      </c>
      <c r="L1320" t="s">
        <v>76</v>
      </c>
      <c r="M1320" t="s">
        <v>77</v>
      </c>
      <c r="N1320" t="s">
        <v>78</v>
      </c>
      <c r="O1320" t="s">
        <v>36</v>
      </c>
      <c r="P1320" t="s">
        <v>36</v>
      </c>
      <c r="Q1320" t="s">
        <v>37</v>
      </c>
      <c r="R1320" s="1">
        <v>1604954</v>
      </c>
      <c r="S1320">
        <v>131964</v>
      </c>
      <c r="T1320" s="1">
        <v>78256962</v>
      </c>
      <c r="U1320" t="s">
        <v>618</v>
      </c>
      <c r="V1320">
        <v>78256962</v>
      </c>
      <c r="W1320">
        <v>1</v>
      </c>
      <c r="X1320" t="s">
        <v>1359</v>
      </c>
      <c r="Y1320" s="1">
        <v>111795660</v>
      </c>
      <c r="Z1320" s="1">
        <v>70</v>
      </c>
      <c r="AA1320" t="s">
        <v>81</v>
      </c>
      <c r="AB1320" t="s">
        <v>82</v>
      </c>
      <c r="AC1320">
        <v>360</v>
      </c>
      <c r="AD1320" t="s">
        <v>132</v>
      </c>
      <c r="AE1320" t="s">
        <v>84</v>
      </c>
      <c r="AF1320" t="s">
        <v>82</v>
      </c>
      <c r="AG1320" t="s">
        <v>503</v>
      </c>
      <c r="AH1320" t="s">
        <v>54</v>
      </c>
    </row>
    <row r="1321" spans="1:34" x14ac:dyDescent="0.25">
      <c r="A1321" t="s">
        <v>33</v>
      </c>
      <c r="B1321" t="s">
        <v>34</v>
      </c>
      <c r="C1321">
        <v>4077</v>
      </c>
      <c r="D1321" t="s">
        <v>73</v>
      </c>
      <c r="E1321">
        <v>27</v>
      </c>
      <c r="F1321" t="s">
        <v>74</v>
      </c>
      <c r="G1321" t="s">
        <v>74</v>
      </c>
      <c r="H1321" t="s">
        <v>75</v>
      </c>
      <c r="I1321">
        <v>20191120</v>
      </c>
      <c r="K1321" s="1">
        <v>2818000</v>
      </c>
      <c r="L1321" t="s">
        <v>76</v>
      </c>
      <c r="M1321" t="s">
        <v>77</v>
      </c>
      <c r="N1321" t="s">
        <v>85</v>
      </c>
      <c r="O1321" t="s">
        <v>36</v>
      </c>
      <c r="P1321" t="s">
        <v>36</v>
      </c>
      <c r="Q1321" t="s">
        <v>37</v>
      </c>
      <c r="R1321" s="1">
        <v>2818896</v>
      </c>
      <c r="S1321">
        <v>196224</v>
      </c>
      <c r="T1321" s="1">
        <v>62000000</v>
      </c>
      <c r="U1321" t="s">
        <v>240</v>
      </c>
      <c r="V1321">
        <v>62000000</v>
      </c>
      <c r="W1321">
        <v>1</v>
      </c>
      <c r="X1321" t="s">
        <v>3021</v>
      </c>
      <c r="Y1321" s="1">
        <v>103600000</v>
      </c>
      <c r="Z1321" s="1">
        <v>59.85</v>
      </c>
      <c r="AA1321" t="s">
        <v>81</v>
      </c>
      <c r="AB1321" t="s">
        <v>82</v>
      </c>
      <c r="AC1321">
        <v>180</v>
      </c>
      <c r="AD1321" t="s">
        <v>89</v>
      </c>
      <c r="AE1321" t="s">
        <v>41</v>
      </c>
      <c r="AF1321" t="s">
        <v>82</v>
      </c>
      <c r="AG1321" t="s">
        <v>919</v>
      </c>
      <c r="AH1321" t="s">
        <v>54</v>
      </c>
    </row>
    <row r="1322" spans="1:34" x14ac:dyDescent="0.25">
      <c r="A1322" t="s">
        <v>33</v>
      </c>
      <c r="B1322" t="s">
        <v>34</v>
      </c>
      <c r="C1322">
        <v>4077</v>
      </c>
      <c r="D1322" t="s">
        <v>73</v>
      </c>
      <c r="E1322">
        <v>26</v>
      </c>
      <c r="F1322" t="s">
        <v>74</v>
      </c>
      <c r="G1322" t="s">
        <v>74</v>
      </c>
      <c r="H1322" t="s">
        <v>538</v>
      </c>
      <c r="I1322">
        <v>20190605</v>
      </c>
      <c r="K1322" s="1">
        <v>1180014</v>
      </c>
      <c r="L1322" t="s">
        <v>76</v>
      </c>
      <c r="M1322" t="s">
        <v>77</v>
      </c>
      <c r="N1322" t="s">
        <v>78</v>
      </c>
      <c r="O1322" t="s">
        <v>36</v>
      </c>
      <c r="P1322" t="s">
        <v>36</v>
      </c>
      <c r="Q1322" t="s">
        <v>37</v>
      </c>
      <c r="R1322" s="1">
        <v>1259667</v>
      </c>
      <c r="S1322">
        <v>51149</v>
      </c>
      <c r="T1322" s="1">
        <v>75000000</v>
      </c>
      <c r="U1322" t="s">
        <v>79</v>
      </c>
      <c r="V1322">
        <v>75000000</v>
      </c>
      <c r="W1322">
        <v>1</v>
      </c>
      <c r="X1322" t="s">
        <v>2027</v>
      </c>
      <c r="Y1322" s="1">
        <v>110000000</v>
      </c>
      <c r="Z1322" s="1">
        <v>68.180000000000007</v>
      </c>
      <c r="AA1322" t="s">
        <v>81</v>
      </c>
      <c r="AB1322" t="s">
        <v>82</v>
      </c>
      <c r="AC1322">
        <v>240</v>
      </c>
      <c r="AD1322" t="s">
        <v>83</v>
      </c>
      <c r="AE1322" t="s">
        <v>84</v>
      </c>
      <c r="AF1322" t="s">
        <v>82</v>
      </c>
      <c r="AG1322" t="s">
        <v>381</v>
      </c>
      <c r="AH1322" t="s">
        <v>42</v>
      </c>
    </row>
    <row r="1323" spans="1:34" x14ac:dyDescent="0.25">
      <c r="A1323" t="s">
        <v>33</v>
      </c>
      <c r="B1323" t="s">
        <v>34</v>
      </c>
      <c r="C1323">
        <v>4077</v>
      </c>
      <c r="D1323" t="s">
        <v>73</v>
      </c>
      <c r="E1323">
        <v>26</v>
      </c>
      <c r="F1323" t="s">
        <v>74</v>
      </c>
      <c r="G1323" t="s">
        <v>74</v>
      </c>
      <c r="H1323" t="s">
        <v>75</v>
      </c>
      <c r="I1323">
        <v>20191018</v>
      </c>
      <c r="K1323" s="1">
        <v>1500000</v>
      </c>
      <c r="L1323" t="s">
        <v>76</v>
      </c>
      <c r="M1323" t="s">
        <v>77</v>
      </c>
      <c r="N1323" t="s">
        <v>78</v>
      </c>
      <c r="O1323" t="s">
        <v>36</v>
      </c>
      <c r="P1323" t="s">
        <v>36</v>
      </c>
      <c r="Q1323" t="s">
        <v>37</v>
      </c>
      <c r="R1323" s="1">
        <v>1500000</v>
      </c>
      <c r="S1323">
        <v>7659</v>
      </c>
      <c r="T1323" s="1">
        <v>58800000</v>
      </c>
      <c r="U1323" t="s">
        <v>1591</v>
      </c>
      <c r="V1323">
        <v>58800000</v>
      </c>
      <c r="W1323">
        <v>1</v>
      </c>
      <c r="X1323" t="s">
        <v>2883</v>
      </c>
      <c r="Y1323" s="1">
        <v>132500000</v>
      </c>
      <c r="Z1323" s="1">
        <v>44.38</v>
      </c>
      <c r="AA1323" t="s">
        <v>81</v>
      </c>
      <c r="AB1323" t="s">
        <v>82</v>
      </c>
      <c r="AC1323">
        <v>360</v>
      </c>
      <c r="AD1323" t="s">
        <v>132</v>
      </c>
      <c r="AE1323" t="s">
        <v>84</v>
      </c>
      <c r="AG1323" t="s">
        <v>644</v>
      </c>
      <c r="AH1323" t="s">
        <v>54</v>
      </c>
    </row>
    <row r="1324" spans="1:34" x14ac:dyDescent="0.25">
      <c r="A1324" t="s">
        <v>33</v>
      </c>
      <c r="B1324" t="s">
        <v>34</v>
      </c>
      <c r="C1324">
        <v>4077</v>
      </c>
      <c r="D1324" t="s">
        <v>73</v>
      </c>
      <c r="E1324">
        <v>26</v>
      </c>
      <c r="F1324" t="s">
        <v>74</v>
      </c>
      <c r="G1324" t="s">
        <v>74</v>
      </c>
      <c r="H1324" t="s">
        <v>75</v>
      </c>
      <c r="I1324">
        <v>20190925</v>
      </c>
      <c r="K1324" s="1">
        <v>3916687</v>
      </c>
      <c r="L1324" t="s">
        <v>76</v>
      </c>
      <c r="M1324" t="s">
        <v>77</v>
      </c>
      <c r="N1324" t="s">
        <v>85</v>
      </c>
      <c r="O1324" t="s">
        <v>36</v>
      </c>
      <c r="P1324" t="s">
        <v>36</v>
      </c>
      <c r="Q1324" t="s">
        <v>37</v>
      </c>
      <c r="R1324" s="1">
        <v>3916687</v>
      </c>
      <c r="S1324">
        <v>62427</v>
      </c>
      <c r="T1324" s="1">
        <v>84000000</v>
      </c>
      <c r="U1324" t="s">
        <v>71</v>
      </c>
      <c r="V1324">
        <v>84000000</v>
      </c>
      <c r="W1324">
        <v>1</v>
      </c>
      <c r="X1324" t="s">
        <v>2709</v>
      </c>
      <c r="Y1324" s="1">
        <v>140000000</v>
      </c>
      <c r="Z1324" s="1">
        <v>60</v>
      </c>
      <c r="AA1324" t="s">
        <v>81</v>
      </c>
      <c r="AB1324" t="s">
        <v>82</v>
      </c>
      <c r="AC1324">
        <v>120</v>
      </c>
      <c r="AD1324" t="s">
        <v>93</v>
      </c>
      <c r="AE1324" t="s">
        <v>41</v>
      </c>
      <c r="AG1324" t="s">
        <v>257</v>
      </c>
      <c r="AH1324" t="s">
        <v>54</v>
      </c>
    </row>
    <row r="1325" spans="1:34" x14ac:dyDescent="0.25">
      <c r="A1325" t="s">
        <v>33</v>
      </c>
      <c r="B1325" t="s">
        <v>34</v>
      </c>
      <c r="C1325">
        <v>80</v>
      </c>
      <c r="D1325" t="s">
        <v>404</v>
      </c>
      <c r="E1325">
        <v>26</v>
      </c>
      <c r="F1325" t="s">
        <v>74</v>
      </c>
      <c r="G1325" t="s">
        <v>74</v>
      </c>
      <c r="H1325" t="s">
        <v>75</v>
      </c>
      <c r="I1325">
        <v>20190808</v>
      </c>
      <c r="K1325" s="1">
        <v>847800</v>
      </c>
      <c r="L1325" t="s">
        <v>76</v>
      </c>
      <c r="M1325" t="s">
        <v>77</v>
      </c>
      <c r="N1325" t="s">
        <v>78</v>
      </c>
      <c r="O1325" t="s">
        <v>36</v>
      </c>
      <c r="P1325" t="s">
        <v>36</v>
      </c>
      <c r="Q1325" t="s">
        <v>37</v>
      </c>
      <c r="R1325" s="1">
        <v>1347800</v>
      </c>
      <c r="S1325">
        <v>99000</v>
      </c>
      <c r="T1325" s="1">
        <v>52000000</v>
      </c>
      <c r="U1325" t="s">
        <v>240</v>
      </c>
      <c r="V1325">
        <v>52000000</v>
      </c>
      <c r="W1325">
        <v>1</v>
      </c>
      <c r="X1325" t="s">
        <v>2511</v>
      </c>
      <c r="Y1325" s="1">
        <v>104700000</v>
      </c>
      <c r="Z1325" s="1">
        <v>49.67</v>
      </c>
      <c r="AA1325" t="s">
        <v>81</v>
      </c>
      <c r="AB1325" t="s">
        <v>82</v>
      </c>
      <c r="AC1325">
        <v>360</v>
      </c>
      <c r="AD1325" t="s">
        <v>89</v>
      </c>
      <c r="AE1325" t="s">
        <v>84</v>
      </c>
      <c r="AF1325" t="s">
        <v>82</v>
      </c>
      <c r="AG1325" t="s">
        <v>1109</v>
      </c>
      <c r="AH1325" t="s">
        <v>54</v>
      </c>
    </row>
    <row r="1326" spans="1:34" x14ac:dyDescent="0.25">
      <c r="A1326" t="s">
        <v>33</v>
      </c>
      <c r="B1326" t="s">
        <v>34</v>
      </c>
      <c r="C1326">
        <v>4077</v>
      </c>
      <c r="D1326" t="s">
        <v>73</v>
      </c>
      <c r="E1326">
        <v>26</v>
      </c>
      <c r="F1326" t="s">
        <v>74</v>
      </c>
      <c r="G1326" t="s">
        <v>74</v>
      </c>
      <c r="H1326" t="s">
        <v>538</v>
      </c>
      <c r="I1326">
        <v>20191217</v>
      </c>
      <c r="K1326" s="1">
        <v>1369720</v>
      </c>
      <c r="L1326" t="s">
        <v>76</v>
      </c>
      <c r="M1326" t="s">
        <v>77</v>
      </c>
      <c r="N1326" t="s">
        <v>78</v>
      </c>
      <c r="O1326" t="s">
        <v>36</v>
      </c>
      <c r="P1326" t="s">
        <v>36</v>
      </c>
      <c r="Q1326" t="s">
        <v>37</v>
      </c>
      <c r="R1326" s="1">
        <v>2388321</v>
      </c>
      <c r="S1326">
        <v>114095</v>
      </c>
      <c r="T1326" s="1">
        <v>77000000</v>
      </c>
      <c r="U1326" t="s">
        <v>769</v>
      </c>
      <c r="V1326">
        <v>77000000</v>
      </c>
      <c r="W1326">
        <v>1</v>
      </c>
      <c r="X1326" t="s">
        <v>3141</v>
      </c>
      <c r="Y1326" s="1">
        <v>116000000</v>
      </c>
      <c r="Z1326" s="1">
        <v>66.38</v>
      </c>
      <c r="AA1326" t="s">
        <v>81</v>
      </c>
      <c r="AB1326" t="s">
        <v>82</v>
      </c>
      <c r="AC1326">
        <v>240</v>
      </c>
      <c r="AD1326" t="s">
        <v>89</v>
      </c>
      <c r="AE1326" t="s">
        <v>84</v>
      </c>
      <c r="AF1326" t="s">
        <v>82</v>
      </c>
      <c r="AG1326" t="s">
        <v>607</v>
      </c>
      <c r="AH1326" t="s">
        <v>54</v>
      </c>
    </row>
    <row r="1327" spans="1:34" x14ac:dyDescent="0.25">
      <c r="A1327" t="s">
        <v>33</v>
      </c>
      <c r="B1327" t="s">
        <v>34</v>
      </c>
      <c r="C1327">
        <v>4077</v>
      </c>
      <c r="D1327" t="s">
        <v>73</v>
      </c>
      <c r="E1327">
        <v>26</v>
      </c>
      <c r="F1327" t="s">
        <v>74</v>
      </c>
      <c r="G1327" t="s">
        <v>74</v>
      </c>
      <c r="H1327" t="s">
        <v>75</v>
      </c>
      <c r="I1327">
        <v>20190114</v>
      </c>
      <c r="K1327" s="1">
        <v>2091000</v>
      </c>
      <c r="L1327" t="s">
        <v>76</v>
      </c>
      <c r="M1327" t="s">
        <v>77</v>
      </c>
      <c r="N1327" t="s">
        <v>78</v>
      </c>
      <c r="O1327" t="s">
        <v>36</v>
      </c>
      <c r="P1327" t="s">
        <v>36</v>
      </c>
      <c r="Q1327" t="s">
        <v>37</v>
      </c>
      <c r="R1327" s="1">
        <v>2341000</v>
      </c>
      <c r="S1327">
        <v>87240</v>
      </c>
      <c r="T1327" s="1">
        <v>71827369</v>
      </c>
      <c r="U1327" t="s">
        <v>743</v>
      </c>
      <c r="V1327">
        <v>71827369</v>
      </c>
      <c r="W1327">
        <v>1</v>
      </c>
      <c r="X1327" t="s">
        <v>39</v>
      </c>
      <c r="Y1327" s="1">
        <v>105467670</v>
      </c>
      <c r="Z1327" s="1">
        <v>68.099999999999994</v>
      </c>
      <c r="AA1327" t="s">
        <v>81</v>
      </c>
      <c r="AB1327" t="s">
        <v>82</v>
      </c>
      <c r="AC1327">
        <v>240</v>
      </c>
      <c r="AD1327" t="s">
        <v>132</v>
      </c>
      <c r="AE1327" t="s">
        <v>84</v>
      </c>
      <c r="AF1327" t="s">
        <v>82</v>
      </c>
      <c r="AG1327" t="s">
        <v>125</v>
      </c>
      <c r="AH1327" t="s">
        <v>42</v>
      </c>
    </row>
    <row r="1328" spans="1:34" x14ac:dyDescent="0.25">
      <c r="A1328" t="s">
        <v>33</v>
      </c>
      <c r="B1328" t="s">
        <v>34</v>
      </c>
      <c r="C1328">
        <v>4077</v>
      </c>
      <c r="D1328" t="s">
        <v>73</v>
      </c>
      <c r="E1328">
        <v>26</v>
      </c>
      <c r="F1328" t="s">
        <v>74</v>
      </c>
      <c r="G1328" t="s">
        <v>74</v>
      </c>
      <c r="H1328" t="s">
        <v>75</v>
      </c>
      <c r="I1328">
        <v>20191004</v>
      </c>
      <c r="K1328" s="1">
        <v>2803019</v>
      </c>
      <c r="L1328" t="s">
        <v>76</v>
      </c>
      <c r="M1328" t="s">
        <v>77</v>
      </c>
      <c r="N1328" t="s">
        <v>85</v>
      </c>
      <c r="O1328" t="s">
        <v>36</v>
      </c>
      <c r="P1328" t="s">
        <v>36</v>
      </c>
      <c r="Q1328" t="s">
        <v>37</v>
      </c>
      <c r="R1328" s="1">
        <v>3003000</v>
      </c>
      <c r="S1328">
        <v>1262563</v>
      </c>
      <c r="T1328" s="1">
        <v>78960000</v>
      </c>
      <c r="U1328" t="s">
        <v>1740</v>
      </c>
      <c r="V1328">
        <v>78960000</v>
      </c>
      <c r="W1328">
        <v>1</v>
      </c>
      <c r="X1328" t="s">
        <v>2883</v>
      </c>
      <c r="Y1328" s="1">
        <v>120000000</v>
      </c>
      <c r="Z1328" s="1">
        <v>65.8</v>
      </c>
      <c r="AA1328" t="s">
        <v>81</v>
      </c>
      <c r="AB1328" t="s">
        <v>82</v>
      </c>
      <c r="AC1328">
        <v>240</v>
      </c>
      <c r="AD1328" t="s">
        <v>132</v>
      </c>
      <c r="AE1328" t="s">
        <v>41</v>
      </c>
      <c r="AF1328" t="s">
        <v>82</v>
      </c>
      <c r="AG1328" t="s">
        <v>119</v>
      </c>
      <c r="AH1328" t="s">
        <v>54</v>
      </c>
    </row>
    <row r="1329" spans="1:34" x14ac:dyDescent="0.25">
      <c r="A1329" t="s">
        <v>33</v>
      </c>
      <c r="B1329" t="s">
        <v>34</v>
      </c>
      <c r="C1329">
        <v>4077</v>
      </c>
      <c r="D1329" t="s">
        <v>73</v>
      </c>
      <c r="E1329">
        <v>26</v>
      </c>
      <c r="F1329" t="s">
        <v>74</v>
      </c>
      <c r="G1329" t="s">
        <v>74</v>
      </c>
      <c r="H1329" t="s">
        <v>75</v>
      </c>
      <c r="I1329">
        <v>20191021</v>
      </c>
      <c r="K1329" s="1">
        <v>828116</v>
      </c>
      <c r="L1329" t="s">
        <v>76</v>
      </c>
      <c r="M1329" t="s">
        <v>77</v>
      </c>
      <c r="N1329" t="s">
        <v>78</v>
      </c>
      <c r="O1329" t="s">
        <v>36</v>
      </c>
      <c r="P1329" t="s">
        <v>36</v>
      </c>
      <c r="Q1329" t="s">
        <v>37</v>
      </c>
      <c r="R1329" s="1">
        <v>828116</v>
      </c>
      <c r="S1329">
        <v>0</v>
      </c>
      <c r="T1329" s="1">
        <v>10000000</v>
      </c>
      <c r="U1329" t="s">
        <v>1740</v>
      </c>
      <c r="V1329">
        <v>10000000</v>
      </c>
      <c r="W1329">
        <v>1</v>
      </c>
      <c r="X1329" t="s">
        <v>2883</v>
      </c>
      <c r="Y1329" s="1">
        <v>103300000</v>
      </c>
      <c r="Z1329" s="1">
        <v>9.68</v>
      </c>
      <c r="AA1329" t="s">
        <v>81</v>
      </c>
      <c r="AB1329" t="s">
        <v>82</v>
      </c>
      <c r="AC1329">
        <v>60</v>
      </c>
      <c r="AD1329" t="s">
        <v>89</v>
      </c>
      <c r="AE1329" t="s">
        <v>84</v>
      </c>
      <c r="AF1329" t="s">
        <v>82</v>
      </c>
      <c r="AG1329" t="s">
        <v>2164</v>
      </c>
      <c r="AH1329" t="s">
        <v>42</v>
      </c>
    </row>
    <row r="1330" spans="1:34" x14ac:dyDescent="0.25">
      <c r="A1330" t="s">
        <v>33</v>
      </c>
      <c r="B1330" t="s">
        <v>34</v>
      </c>
      <c r="C1330">
        <v>4077</v>
      </c>
      <c r="D1330" t="s">
        <v>73</v>
      </c>
      <c r="E1330">
        <v>26</v>
      </c>
      <c r="F1330" t="s">
        <v>74</v>
      </c>
      <c r="G1330" t="s">
        <v>74</v>
      </c>
      <c r="H1330" t="s">
        <v>75</v>
      </c>
      <c r="I1330">
        <v>20190709</v>
      </c>
      <c r="K1330" s="1">
        <v>2072000</v>
      </c>
      <c r="L1330" t="s">
        <v>76</v>
      </c>
      <c r="M1330" t="s">
        <v>77</v>
      </c>
      <c r="N1330" t="s">
        <v>78</v>
      </c>
      <c r="O1330" t="s">
        <v>36</v>
      </c>
      <c r="P1330" t="s">
        <v>36</v>
      </c>
      <c r="Q1330" t="s">
        <v>37</v>
      </c>
      <c r="R1330" s="1">
        <v>2072000</v>
      </c>
      <c r="S1330">
        <v>269193</v>
      </c>
      <c r="T1330" s="1">
        <v>71400000</v>
      </c>
      <c r="U1330" t="s">
        <v>618</v>
      </c>
      <c r="V1330">
        <v>71400000</v>
      </c>
      <c r="W1330">
        <v>1</v>
      </c>
      <c r="X1330" t="s">
        <v>2242</v>
      </c>
      <c r="Y1330" s="1">
        <v>112000001</v>
      </c>
      <c r="Z1330" s="1">
        <v>63.75</v>
      </c>
      <c r="AA1330" t="s">
        <v>81</v>
      </c>
      <c r="AB1330" t="s">
        <v>82</v>
      </c>
      <c r="AC1330">
        <v>240</v>
      </c>
      <c r="AD1330" t="s">
        <v>89</v>
      </c>
      <c r="AE1330" t="s">
        <v>84</v>
      </c>
      <c r="AF1330" t="s">
        <v>82</v>
      </c>
      <c r="AG1330" t="s">
        <v>274</v>
      </c>
      <c r="AH1330" t="s">
        <v>54</v>
      </c>
    </row>
    <row r="1331" spans="1:34" x14ac:dyDescent="0.25">
      <c r="A1331" t="s">
        <v>33</v>
      </c>
      <c r="B1331" t="s">
        <v>34</v>
      </c>
      <c r="C1331">
        <v>4077</v>
      </c>
      <c r="D1331" t="s">
        <v>73</v>
      </c>
      <c r="E1331">
        <v>26</v>
      </c>
      <c r="F1331" t="s">
        <v>74</v>
      </c>
      <c r="G1331" t="s">
        <v>74</v>
      </c>
      <c r="H1331" t="s">
        <v>75</v>
      </c>
      <c r="I1331">
        <v>20190604</v>
      </c>
      <c r="K1331" s="1">
        <v>2258000</v>
      </c>
      <c r="L1331" t="s">
        <v>76</v>
      </c>
      <c r="M1331" t="s">
        <v>97</v>
      </c>
      <c r="N1331" t="s">
        <v>78</v>
      </c>
      <c r="O1331" t="s">
        <v>36</v>
      </c>
      <c r="P1331" t="s">
        <v>36</v>
      </c>
      <c r="Q1331" t="s">
        <v>37</v>
      </c>
      <c r="R1331" s="1">
        <v>2258000</v>
      </c>
      <c r="S1331">
        <v>0</v>
      </c>
      <c r="T1331" s="1">
        <v>78000000</v>
      </c>
      <c r="U1331" t="s">
        <v>1568</v>
      </c>
      <c r="V1331">
        <v>78000000</v>
      </c>
      <c r="W1331">
        <v>1</v>
      </c>
      <c r="X1331" t="s">
        <v>2027</v>
      </c>
      <c r="Y1331" s="1">
        <v>112000000</v>
      </c>
      <c r="Z1331" s="1">
        <v>69.64</v>
      </c>
      <c r="AA1331" t="s">
        <v>81</v>
      </c>
      <c r="AB1331" t="s">
        <v>82</v>
      </c>
      <c r="AC1331">
        <v>240</v>
      </c>
      <c r="AD1331" t="s">
        <v>93</v>
      </c>
      <c r="AE1331" t="s">
        <v>84</v>
      </c>
      <c r="AG1331" t="s">
        <v>274</v>
      </c>
      <c r="AH1331" t="s">
        <v>42</v>
      </c>
    </row>
    <row r="1332" spans="1:34" x14ac:dyDescent="0.25">
      <c r="A1332" t="s">
        <v>33</v>
      </c>
      <c r="B1332" t="s">
        <v>34</v>
      </c>
      <c r="C1332">
        <v>4809</v>
      </c>
      <c r="D1332" t="s">
        <v>188</v>
      </c>
      <c r="E1332">
        <v>26</v>
      </c>
      <c r="F1332" t="s">
        <v>74</v>
      </c>
      <c r="G1332" t="s">
        <v>74</v>
      </c>
      <c r="H1332" t="s">
        <v>1978</v>
      </c>
      <c r="I1332">
        <v>20190829</v>
      </c>
      <c r="J1332" t="s">
        <v>96</v>
      </c>
      <c r="K1332" s="1">
        <v>2500000</v>
      </c>
      <c r="L1332" t="s">
        <v>130</v>
      </c>
      <c r="M1332" t="s">
        <v>77</v>
      </c>
      <c r="N1332" t="s">
        <v>215</v>
      </c>
      <c r="O1332" t="s">
        <v>36</v>
      </c>
      <c r="P1332" t="s">
        <v>36</v>
      </c>
      <c r="Q1332" t="s">
        <v>37</v>
      </c>
      <c r="R1332" s="1">
        <v>4000000</v>
      </c>
      <c r="S1332">
        <v>377947</v>
      </c>
      <c r="T1332" s="1">
        <v>70331030</v>
      </c>
      <c r="V1332">
        <v>0</v>
      </c>
      <c r="W1332">
        <v>0</v>
      </c>
      <c r="X1332" t="s">
        <v>2511</v>
      </c>
      <c r="Y1332" s="1">
        <v>69668971</v>
      </c>
      <c r="Z1332" s="1">
        <v>50.24</v>
      </c>
      <c r="AA1332" t="s">
        <v>81</v>
      </c>
      <c r="AB1332" t="s">
        <v>124</v>
      </c>
      <c r="AC1332">
        <v>360</v>
      </c>
      <c r="AD1332" t="s">
        <v>132</v>
      </c>
      <c r="AE1332" t="s">
        <v>84</v>
      </c>
      <c r="AG1332" t="s">
        <v>2683</v>
      </c>
      <c r="AH1332" t="s">
        <v>54</v>
      </c>
    </row>
    <row r="1333" spans="1:34" x14ac:dyDescent="0.25">
      <c r="A1333" t="s">
        <v>33</v>
      </c>
      <c r="B1333" t="s">
        <v>34</v>
      </c>
      <c r="C1333">
        <v>4771</v>
      </c>
      <c r="D1333" t="s">
        <v>362</v>
      </c>
      <c r="E1333">
        <v>26</v>
      </c>
      <c r="F1333" t="s">
        <v>74</v>
      </c>
      <c r="G1333" t="s">
        <v>74</v>
      </c>
      <c r="H1333" t="s">
        <v>161</v>
      </c>
      <c r="I1333">
        <v>20190326</v>
      </c>
      <c r="K1333" s="1">
        <v>2193100</v>
      </c>
      <c r="L1333" t="s">
        <v>130</v>
      </c>
      <c r="M1333" t="s">
        <v>97</v>
      </c>
      <c r="N1333" t="s">
        <v>251</v>
      </c>
      <c r="O1333" t="s">
        <v>36</v>
      </c>
      <c r="P1333" t="s">
        <v>36</v>
      </c>
      <c r="Q1333" t="s">
        <v>37</v>
      </c>
      <c r="R1333" s="1">
        <v>2366850</v>
      </c>
      <c r="S1333">
        <v>285155</v>
      </c>
      <c r="T1333" s="1">
        <v>75600000</v>
      </c>
      <c r="V1333">
        <v>75600000</v>
      </c>
      <c r="W1333">
        <v>1</v>
      </c>
      <c r="X1333" t="s">
        <v>1359</v>
      </c>
      <c r="Y1333" s="1">
        <v>108000000</v>
      </c>
      <c r="Z1333" s="1">
        <v>70</v>
      </c>
      <c r="AA1333" t="s">
        <v>81</v>
      </c>
      <c r="AB1333" t="s">
        <v>82</v>
      </c>
      <c r="AC1333">
        <v>240</v>
      </c>
      <c r="AD1333" t="s">
        <v>93</v>
      </c>
      <c r="AE1333" t="s">
        <v>41</v>
      </c>
      <c r="AG1333" t="s">
        <v>1164</v>
      </c>
      <c r="AH1333" t="s">
        <v>54</v>
      </c>
    </row>
    <row r="1334" spans="1:34" x14ac:dyDescent="0.25">
      <c r="A1334" t="s">
        <v>33</v>
      </c>
      <c r="B1334" t="s">
        <v>34</v>
      </c>
      <c r="C1334">
        <v>4559</v>
      </c>
      <c r="D1334" t="s">
        <v>291</v>
      </c>
      <c r="E1334">
        <v>26</v>
      </c>
      <c r="F1334" t="s">
        <v>74</v>
      </c>
      <c r="G1334" t="s">
        <v>74</v>
      </c>
      <c r="H1334" t="s">
        <v>75</v>
      </c>
      <c r="I1334">
        <v>20190408</v>
      </c>
      <c r="K1334" s="1">
        <v>1575800</v>
      </c>
      <c r="L1334" t="s">
        <v>76</v>
      </c>
      <c r="M1334" t="s">
        <v>77</v>
      </c>
      <c r="N1334" t="s">
        <v>85</v>
      </c>
      <c r="O1334" t="s">
        <v>36</v>
      </c>
      <c r="P1334" t="s">
        <v>36</v>
      </c>
      <c r="Q1334" t="s">
        <v>37</v>
      </c>
      <c r="R1334" s="1">
        <v>1575800</v>
      </c>
      <c r="S1334">
        <v>431409</v>
      </c>
      <c r="T1334" s="1">
        <v>78200000</v>
      </c>
      <c r="U1334" t="s">
        <v>71</v>
      </c>
      <c r="V1334">
        <v>78200000</v>
      </c>
      <c r="W1334">
        <v>1</v>
      </c>
      <c r="X1334" t="s">
        <v>1587</v>
      </c>
      <c r="Y1334" s="1">
        <v>111750000</v>
      </c>
      <c r="Z1334" s="1">
        <v>69.98</v>
      </c>
      <c r="AA1334" t="s">
        <v>81</v>
      </c>
      <c r="AB1334" t="s">
        <v>82</v>
      </c>
      <c r="AC1334">
        <v>240</v>
      </c>
      <c r="AD1334" t="s">
        <v>93</v>
      </c>
      <c r="AE1334" t="s">
        <v>41</v>
      </c>
      <c r="AF1334" t="s">
        <v>82</v>
      </c>
      <c r="AG1334" t="s">
        <v>1026</v>
      </c>
      <c r="AH1334" t="s">
        <v>54</v>
      </c>
    </row>
    <row r="1335" spans="1:34" x14ac:dyDescent="0.25">
      <c r="A1335" t="s">
        <v>33</v>
      </c>
      <c r="B1335" t="s">
        <v>34</v>
      </c>
      <c r="C1335">
        <v>4077</v>
      </c>
      <c r="D1335" t="s">
        <v>73</v>
      </c>
      <c r="E1335">
        <v>26</v>
      </c>
      <c r="F1335" t="s">
        <v>74</v>
      </c>
      <c r="G1335" t="s">
        <v>74</v>
      </c>
      <c r="H1335" t="s">
        <v>75</v>
      </c>
      <c r="I1335">
        <v>20190916</v>
      </c>
      <c r="K1335" s="1">
        <v>1234794</v>
      </c>
      <c r="L1335" t="s">
        <v>76</v>
      </c>
      <c r="M1335" t="s">
        <v>77</v>
      </c>
      <c r="N1335" t="s">
        <v>78</v>
      </c>
      <c r="O1335" t="s">
        <v>36</v>
      </c>
      <c r="P1335" t="s">
        <v>36</v>
      </c>
      <c r="Q1335" t="s">
        <v>37</v>
      </c>
      <c r="R1335" s="1">
        <v>2034794</v>
      </c>
      <c r="S1335">
        <v>393000</v>
      </c>
      <c r="T1335" s="1">
        <v>71700000</v>
      </c>
      <c r="U1335" t="s">
        <v>79</v>
      </c>
      <c r="V1335">
        <v>71700000</v>
      </c>
      <c r="W1335">
        <v>1</v>
      </c>
      <c r="X1335" t="s">
        <v>2709</v>
      </c>
      <c r="Y1335" s="1">
        <v>110000000</v>
      </c>
      <c r="Z1335" s="1">
        <v>65.180000000000007</v>
      </c>
      <c r="AA1335" t="s">
        <v>81</v>
      </c>
      <c r="AB1335" t="s">
        <v>82</v>
      </c>
      <c r="AC1335">
        <v>360</v>
      </c>
      <c r="AD1335" t="s">
        <v>83</v>
      </c>
      <c r="AE1335" t="s">
        <v>84</v>
      </c>
      <c r="AF1335" t="s">
        <v>82</v>
      </c>
      <c r="AG1335" t="s">
        <v>381</v>
      </c>
      <c r="AH1335" t="s">
        <v>42</v>
      </c>
    </row>
    <row r="1336" spans="1:34" x14ac:dyDescent="0.25">
      <c r="A1336" t="s">
        <v>33</v>
      </c>
      <c r="B1336" t="s">
        <v>34</v>
      </c>
      <c r="C1336">
        <v>4502</v>
      </c>
      <c r="D1336" t="s">
        <v>197</v>
      </c>
      <c r="E1336">
        <v>26</v>
      </c>
      <c r="F1336" t="s">
        <v>74</v>
      </c>
      <c r="G1336" t="s">
        <v>74</v>
      </c>
      <c r="H1336" t="s">
        <v>75</v>
      </c>
      <c r="I1336">
        <v>20191203</v>
      </c>
      <c r="K1336" s="1">
        <v>1707032</v>
      </c>
      <c r="L1336" t="s">
        <v>76</v>
      </c>
      <c r="M1336" t="s">
        <v>77</v>
      </c>
      <c r="N1336" t="s">
        <v>78</v>
      </c>
      <c r="O1336" t="s">
        <v>36</v>
      </c>
      <c r="P1336" t="s">
        <v>36</v>
      </c>
      <c r="Q1336" t="s">
        <v>37</v>
      </c>
      <c r="R1336" s="1">
        <v>2235000</v>
      </c>
      <c r="S1336">
        <v>0</v>
      </c>
      <c r="T1336" s="1">
        <v>77000000</v>
      </c>
      <c r="U1336" t="s">
        <v>618</v>
      </c>
      <c r="V1336">
        <v>77000000</v>
      </c>
      <c r="W1336">
        <v>1</v>
      </c>
      <c r="X1336" t="s">
        <v>3141</v>
      </c>
      <c r="Y1336" s="1">
        <v>116000000</v>
      </c>
      <c r="Z1336" s="1">
        <v>66.38</v>
      </c>
      <c r="AA1336" t="s">
        <v>81</v>
      </c>
      <c r="AB1336" t="s">
        <v>82</v>
      </c>
      <c r="AC1336">
        <v>240</v>
      </c>
      <c r="AD1336" t="s">
        <v>89</v>
      </c>
      <c r="AE1336" t="s">
        <v>84</v>
      </c>
      <c r="AF1336" t="s">
        <v>82</v>
      </c>
      <c r="AG1336" t="s">
        <v>607</v>
      </c>
      <c r="AH1336" t="s">
        <v>54</v>
      </c>
    </row>
    <row r="1337" spans="1:34" x14ac:dyDescent="0.25">
      <c r="A1337" t="s">
        <v>33</v>
      </c>
      <c r="B1337" t="s">
        <v>34</v>
      </c>
      <c r="C1337">
        <v>4077</v>
      </c>
      <c r="D1337" t="s">
        <v>73</v>
      </c>
      <c r="E1337">
        <v>26</v>
      </c>
      <c r="F1337" t="s">
        <v>74</v>
      </c>
      <c r="G1337" t="s">
        <v>74</v>
      </c>
      <c r="H1337" t="s">
        <v>75</v>
      </c>
      <c r="I1337">
        <v>20190515</v>
      </c>
      <c r="K1337" s="1">
        <v>2500000</v>
      </c>
      <c r="L1337" t="s">
        <v>76</v>
      </c>
      <c r="M1337" t="s">
        <v>77</v>
      </c>
      <c r="N1337" t="s">
        <v>78</v>
      </c>
      <c r="O1337" t="s">
        <v>36</v>
      </c>
      <c r="P1337" t="s">
        <v>36</v>
      </c>
      <c r="Q1337" t="s">
        <v>37</v>
      </c>
      <c r="R1337" s="1">
        <v>2500000</v>
      </c>
      <c r="S1337">
        <v>366000</v>
      </c>
      <c r="T1337" s="1">
        <v>98000000</v>
      </c>
      <c r="U1337" t="s">
        <v>71</v>
      </c>
      <c r="V1337">
        <v>98000000</v>
      </c>
      <c r="W1337">
        <v>1</v>
      </c>
      <c r="X1337" t="s">
        <v>1812</v>
      </c>
      <c r="Y1337" s="1">
        <v>140000000</v>
      </c>
      <c r="Z1337" s="1">
        <v>70</v>
      </c>
      <c r="AA1337" t="s">
        <v>81</v>
      </c>
      <c r="AB1337" t="s">
        <v>82</v>
      </c>
      <c r="AC1337">
        <v>360</v>
      </c>
      <c r="AD1337" t="s">
        <v>93</v>
      </c>
      <c r="AE1337" t="s">
        <v>84</v>
      </c>
      <c r="AG1337" t="s">
        <v>257</v>
      </c>
      <c r="AH1337" t="s">
        <v>54</v>
      </c>
    </row>
    <row r="1338" spans="1:34" x14ac:dyDescent="0.25">
      <c r="A1338" t="s">
        <v>33</v>
      </c>
      <c r="B1338" t="s">
        <v>34</v>
      </c>
      <c r="C1338">
        <v>4077</v>
      </c>
      <c r="D1338" t="s">
        <v>73</v>
      </c>
      <c r="E1338">
        <v>26</v>
      </c>
      <c r="F1338" t="s">
        <v>74</v>
      </c>
      <c r="G1338" t="s">
        <v>74</v>
      </c>
      <c r="H1338" t="s">
        <v>1978</v>
      </c>
      <c r="I1338">
        <v>20190709</v>
      </c>
      <c r="K1338" s="1">
        <v>1752116</v>
      </c>
      <c r="L1338" t="s">
        <v>76</v>
      </c>
      <c r="M1338" t="s">
        <v>77</v>
      </c>
      <c r="N1338" t="s">
        <v>78</v>
      </c>
      <c r="O1338" t="s">
        <v>36</v>
      </c>
      <c r="P1338" t="s">
        <v>36</v>
      </c>
      <c r="Q1338" t="s">
        <v>37</v>
      </c>
      <c r="R1338" s="1">
        <v>1782116</v>
      </c>
      <c r="S1338">
        <v>738386</v>
      </c>
      <c r="T1338" s="1">
        <v>70200000</v>
      </c>
      <c r="U1338" t="s">
        <v>1591</v>
      </c>
      <c r="V1338">
        <v>70200000</v>
      </c>
      <c r="W1338">
        <v>1</v>
      </c>
      <c r="X1338" t="s">
        <v>2242</v>
      </c>
      <c r="Y1338" s="1">
        <v>128570000</v>
      </c>
      <c r="Z1338" s="1">
        <v>54.6</v>
      </c>
      <c r="AA1338" t="s">
        <v>81</v>
      </c>
      <c r="AB1338" t="s">
        <v>124</v>
      </c>
      <c r="AC1338">
        <v>360</v>
      </c>
      <c r="AD1338" t="s">
        <v>132</v>
      </c>
      <c r="AE1338" t="s">
        <v>84</v>
      </c>
      <c r="AG1338" t="s">
        <v>1766</v>
      </c>
      <c r="AH1338" t="s">
        <v>42</v>
      </c>
    </row>
    <row r="1339" spans="1:34" x14ac:dyDescent="0.25">
      <c r="A1339" t="s">
        <v>33</v>
      </c>
      <c r="B1339" t="s">
        <v>34</v>
      </c>
      <c r="C1339">
        <v>4077</v>
      </c>
      <c r="D1339" t="s">
        <v>73</v>
      </c>
      <c r="E1339">
        <v>26</v>
      </c>
      <c r="F1339" t="s">
        <v>74</v>
      </c>
      <c r="G1339" t="s">
        <v>74</v>
      </c>
      <c r="H1339" t="s">
        <v>75</v>
      </c>
      <c r="I1339">
        <v>20190307</v>
      </c>
      <c r="K1339" s="1">
        <v>2700000</v>
      </c>
      <c r="L1339" t="s">
        <v>76</v>
      </c>
      <c r="M1339" t="s">
        <v>77</v>
      </c>
      <c r="N1339" t="s">
        <v>78</v>
      </c>
      <c r="O1339" t="s">
        <v>36</v>
      </c>
      <c r="P1339" t="s">
        <v>36</v>
      </c>
      <c r="Q1339" t="s">
        <v>37</v>
      </c>
      <c r="R1339" s="1">
        <v>2700000</v>
      </c>
      <c r="S1339">
        <v>881209</v>
      </c>
      <c r="T1339" s="1">
        <v>83700000</v>
      </c>
      <c r="U1339" t="s">
        <v>549</v>
      </c>
      <c r="V1339">
        <v>83700000</v>
      </c>
      <c r="W1339">
        <v>1</v>
      </c>
      <c r="X1339" t="s">
        <v>1359</v>
      </c>
      <c r="Y1339" s="1">
        <v>119700000</v>
      </c>
      <c r="Z1339" s="1">
        <v>69.92</v>
      </c>
      <c r="AA1339" t="s">
        <v>81</v>
      </c>
      <c r="AB1339" t="s">
        <v>82</v>
      </c>
      <c r="AC1339">
        <v>360</v>
      </c>
      <c r="AD1339" t="s">
        <v>152</v>
      </c>
      <c r="AE1339" t="s">
        <v>84</v>
      </c>
      <c r="AG1339" t="s">
        <v>115</v>
      </c>
      <c r="AH1339" t="s">
        <v>42</v>
      </c>
    </row>
    <row r="1340" spans="1:34" x14ac:dyDescent="0.25">
      <c r="A1340" t="s">
        <v>33</v>
      </c>
      <c r="B1340" t="s">
        <v>34</v>
      </c>
      <c r="C1340">
        <v>4077</v>
      </c>
      <c r="D1340" t="s">
        <v>73</v>
      </c>
      <c r="E1340">
        <v>26</v>
      </c>
      <c r="F1340" t="s">
        <v>74</v>
      </c>
      <c r="G1340" t="s">
        <v>74</v>
      </c>
      <c r="H1340" t="s">
        <v>75</v>
      </c>
      <c r="I1340">
        <v>20190606</v>
      </c>
      <c r="K1340" s="1">
        <v>1899900</v>
      </c>
      <c r="L1340" t="s">
        <v>76</v>
      </c>
      <c r="M1340" t="s">
        <v>77</v>
      </c>
      <c r="N1340" t="s">
        <v>78</v>
      </c>
      <c r="O1340" t="s">
        <v>36</v>
      </c>
      <c r="P1340" t="s">
        <v>36</v>
      </c>
      <c r="Q1340" t="s">
        <v>37</v>
      </c>
      <c r="R1340" s="1">
        <v>2122300</v>
      </c>
      <c r="S1340">
        <v>0</v>
      </c>
      <c r="T1340" s="1">
        <v>74900000</v>
      </c>
      <c r="U1340" t="s">
        <v>618</v>
      </c>
      <c r="V1340">
        <v>74900000</v>
      </c>
      <c r="W1340">
        <v>1</v>
      </c>
      <c r="X1340" t="s">
        <v>2027</v>
      </c>
      <c r="Y1340" s="1">
        <v>112000000</v>
      </c>
      <c r="Z1340" s="1">
        <v>66.88</v>
      </c>
      <c r="AA1340" t="s">
        <v>81</v>
      </c>
      <c r="AB1340" t="s">
        <v>82</v>
      </c>
      <c r="AC1340">
        <v>360</v>
      </c>
      <c r="AD1340" t="s">
        <v>93</v>
      </c>
      <c r="AE1340" t="s">
        <v>84</v>
      </c>
      <c r="AF1340" t="s">
        <v>82</v>
      </c>
      <c r="AG1340" t="s">
        <v>274</v>
      </c>
      <c r="AH1340" t="s">
        <v>54</v>
      </c>
    </row>
    <row r="1341" spans="1:34" x14ac:dyDescent="0.25">
      <c r="A1341" t="s">
        <v>33</v>
      </c>
      <c r="B1341" t="s">
        <v>34</v>
      </c>
      <c r="C1341">
        <v>4077</v>
      </c>
      <c r="D1341" t="s">
        <v>73</v>
      </c>
      <c r="E1341">
        <v>26</v>
      </c>
      <c r="F1341" t="s">
        <v>74</v>
      </c>
      <c r="G1341" t="s">
        <v>74</v>
      </c>
      <c r="H1341" t="s">
        <v>75</v>
      </c>
      <c r="I1341">
        <v>20190612</v>
      </c>
      <c r="K1341" s="1">
        <v>1097032</v>
      </c>
      <c r="L1341" t="s">
        <v>76</v>
      </c>
      <c r="M1341" t="s">
        <v>77</v>
      </c>
      <c r="N1341" t="s">
        <v>78</v>
      </c>
      <c r="O1341" t="s">
        <v>36</v>
      </c>
      <c r="P1341" t="s">
        <v>36</v>
      </c>
      <c r="Q1341" t="s">
        <v>37</v>
      </c>
      <c r="R1341" s="1">
        <v>1097032</v>
      </c>
      <c r="S1341">
        <v>135760</v>
      </c>
      <c r="T1341" s="1">
        <v>68900000</v>
      </c>
      <c r="U1341" t="s">
        <v>618</v>
      </c>
      <c r="V1341">
        <v>68900000</v>
      </c>
      <c r="W1341">
        <v>1</v>
      </c>
      <c r="X1341" t="s">
        <v>2027</v>
      </c>
      <c r="Y1341" s="1">
        <v>111795660</v>
      </c>
      <c r="Z1341" s="1">
        <v>61.63</v>
      </c>
      <c r="AA1341" t="s">
        <v>81</v>
      </c>
      <c r="AB1341" t="s">
        <v>82</v>
      </c>
      <c r="AC1341">
        <v>360</v>
      </c>
      <c r="AD1341" t="s">
        <v>132</v>
      </c>
      <c r="AE1341" t="s">
        <v>84</v>
      </c>
      <c r="AG1341" t="s">
        <v>503</v>
      </c>
      <c r="AH1341" t="s">
        <v>54</v>
      </c>
    </row>
    <row r="1342" spans="1:34" x14ac:dyDescent="0.25">
      <c r="A1342" t="s">
        <v>33</v>
      </c>
      <c r="B1342" t="s">
        <v>34</v>
      </c>
      <c r="C1342">
        <v>4077</v>
      </c>
      <c r="D1342" t="s">
        <v>73</v>
      </c>
      <c r="E1342">
        <v>26</v>
      </c>
      <c r="F1342" t="s">
        <v>74</v>
      </c>
      <c r="G1342" t="s">
        <v>74</v>
      </c>
      <c r="H1342" t="s">
        <v>75</v>
      </c>
      <c r="I1342">
        <v>20190425</v>
      </c>
      <c r="K1342" s="1">
        <v>1300000</v>
      </c>
      <c r="L1342" t="s">
        <v>76</v>
      </c>
      <c r="M1342" t="s">
        <v>77</v>
      </c>
      <c r="N1342" t="s">
        <v>78</v>
      </c>
      <c r="O1342" t="s">
        <v>36</v>
      </c>
      <c r="P1342" t="s">
        <v>36</v>
      </c>
      <c r="Q1342" t="s">
        <v>37</v>
      </c>
      <c r="R1342" s="1">
        <v>1300000</v>
      </c>
      <c r="S1342">
        <v>0</v>
      </c>
      <c r="T1342" s="1">
        <v>75000000</v>
      </c>
      <c r="U1342" t="s">
        <v>123</v>
      </c>
      <c r="V1342">
        <v>75000000</v>
      </c>
      <c r="W1342">
        <v>1</v>
      </c>
      <c r="X1342" t="s">
        <v>1587</v>
      </c>
      <c r="Y1342" s="1">
        <v>110845000</v>
      </c>
      <c r="Z1342" s="1">
        <v>67.66</v>
      </c>
      <c r="AA1342" t="s">
        <v>81</v>
      </c>
      <c r="AB1342" t="s">
        <v>82</v>
      </c>
      <c r="AC1342">
        <v>240</v>
      </c>
      <c r="AD1342" t="s">
        <v>89</v>
      </c>
      <c r="AE1342" t="s">
        <v>84</v>
      </c>
      <c r="AF1342" t="s">
        <v>124</v>
      </c>
      <c r="AG1342" t="s">
        <v>429</v>
      </c>
      <c r="AH1342" t="s">
        <v>42</v>
      </c>
    </row>
    <row r="1343" spans="1:34" x14ac:dyDescent="0.25">
      <c r="A1343" t="s">
        <v>33</v>
      </c>
      <c r="B1343" t="s">
        <v>34</v>
      </c>
      <c r="C1343">
        <v>4077</v>
      </c>
      <c r="D1343" t="s">
        <v>73</v>
      </c>
      <c r="E1343">
        <v>26</v>
      </c>
      <c r="F1343" t="s">
        <v>74</v>
      </c>
      <c r="G1343" t="s">
        <v>74</v>
      </c>
      <c r="H1343" t="s">
        <v>75</v>
      </c>
      <c r="I1343">
        <v>20190612</v>
      </c>
      <c r="K1343" s="1">
        <v>1648000</v>
      </c>
      <c r="L1343" t="s">
        <v>76</v>
      </c>
      <c r="M1343" t="s">
        <v>77</v>
      </c>
      <c r="N1343" t="s">
        <v>78</v>
      </c>
      <c r="O1343" t="s">
        <v>36</v>
      </c>
      <c r="P1343" t="s">
        <v>36</v>
      </c>
      <c r="Q1343" t="s">
        <v>37</v>
      </c>
      <c r="R1343" s="1">
        <v>1648000</v>
      </c>
      <c r="S1343">
        <v>526858</v>
      </c>
      <c r="T1343" s="1">
        <v>64000000</v>
      </c>
      <c r="U1343" t="s">
        <v>1139</v>
      </c>
      <c r="V1343">
        <v>64000000</v>
      </c>
      <c r="W1343">
        <v>1</v>
      </c>
      <c r="X1343" t="s">
        <v>2027</v>
      </c>
      <c r="Y1343" s="1">
        <v>114000000</v>
      </c>
      <c r="Z1343" s="1">
        <v>56.14</v>
      </c>
      <c r="AA1343" t="s">
        <v>81</v>
      </c>
      <c r="AB1343" t="s">
        <v>82</v>
      </c>
      <c r="AC1343">
        <v>360</v>
      </c>
      <c r="AD1343" t="s">
        <v>83</v>
      </c>
      <c r="AE1343" t="s">
        <v>84</v>
      </c>
      <c r="AF1343" t="s">
        <v>82</v>
      </c>
      <c r="AG1343" t="s">
        <v>574</v>
      </c>
      <c r="AH1343" t="s">
        <v>42</v>
      </c>
    </row>
    <row r="1344" spans="1:34" x14ac:dyDescent="0.25">
      <c r="A1344" t="s">
        <v>33</v>
      </c>
      <c r="B1344" t="s">
        <v>34</v>
      </c>
      <c r="C1344">
        <v>4077</v>
      </c>
      <c r="D1344" t="s">
        <v>73</v>
      </c>
      <c r="E1344">
        <v>26</v>
      </c>
      <c r="F1344" t="s">
        <v>74</v>
      </c>
      <c r="G1344" t="s">
        <v>74</v>
      </c>
      <c r="H1344" t="s">
        <v>75</v>
      </c>
      <c r="I1344">
        <v>20190816</v>
      </c>
      <c r="K1344" s="1">
        <v>1076800</v>
      </c>
      <c r="L1344" t="s">
        <v>76</v>
      </c>
      <c r="M1344" t="s">
        <v>77</v>
      </c>
      <c r="N1344" t="s">
        <v>78</v>
      </c>
      <c r="O1344" t="s">
        <v>36</v>
      </c>
      <c r="P1344" t="s">
        <v>36</v>
      </c>
      <c r="Q1344" t="s">
        <v>37</v>
      </c>
      <c r="R1344" s="1">
        <v>1076800</v>
      </c>
      <c r="S1344">
        <v>120000</v>
      </c>
      <c r="T1344" s="1">
        <v>84000000</v>
      </c>
      <c r="U1344" t="s">
        <v>240</v>
      </c>
      <c r="V1344">
        <v>84000000</v>
      </c>
      <c r="W1344">
        <v>1</v>
      </c>
      <c r="X1344" t="s">
        <v>2511</v>
      </c>
      <c r="Y1344" s="1">
        <v>120000000</v>
      </c>
      <c r="Z1344" s="1">
        <v>70</v>
      </c>
      <c r="AA1344" t="s">
        <v>81</v>
      </c>
      <c r="AB1344" t="s">
        <v>82</v>
      </c>
      <c r="AC1344">
        <v>360</v>
      </c>
      <c r="AD1344" t="s">
        <v>93</v>
      </c>
      <c r="AE1344" t="s">
        <v>84</v>
      </c>
      <c r="AG1344" t="s">
        <v>119</v>
      </c>
      <c r="AH1344" t="s">
        <v>54</v>
      </c>
    </row>
    <row r="1345" spans="1:34" x14ac:dyDescent="0.25">
      <c r="A1345" t="s">
        <v>33</v>
      </c>
      <c r="B1345" t="s">
        <v>34</v>
      </c>
      <c r="C1345">
        <v>4077</v>
      </c>
      <c r="D1345" t="s">
        <v>73</v>
      </c>
      <c r="E1345">
        <v>25</v>
      </c>
      <c r="F1345" t="s">
        <v>74</v>
      </c>
      <c r="G1345" t="s">
        <v>74</v>
      </c>
      <c r="H1345" t="s">
        <v>75</v>
      </c>
      <c r="I1345">
        <v>20191129</v>
      </c>
      <c r="K1345" s="1">
        <v>1364300</v>
      </c>
      <c r="L1345" t="s">
        <v>76</v>
      </c>
      <c r="M1345" t="s">
        <v>77</v>
      </c>
      <c r="N1345" t="s">
        <v>78</v>
      </c>
      <c r="O1345" t="s">
        <v>36</v>
      </c>
      <c r="P1345" t="s">
        <v>36</v>
      </c>
      <c r="Q1345" t="s">
        <v>37</v>
      </c>
      <c r="R1345" s="1">
        <v>1461032</v>
      </c>
      <c r="S1345">
        <v>16124</v>
      </c>
      <c r="T1345" s="1">
        <v>92750000</v>
      </c>
      <c r="U1345" t="s">
        <v>742</v>
      </c>
      <c r="V1345">
        <v>92750000</v>
      </c>
      <c r="W1345">
        <v>1</v>
      </c>
      <c r="X1345" t="s">
        <v>3021</v>
      </c>
      <c r="Y1345" s="1">
        <v>132500000</v>
      </c>
      <c r="Z1345" s="1">
        <v>70</v>
      </c>
      <c r="AA1345" t="s">
        <v>81</v>
      </c>
      <c r="AB1345" t="s">
        <v>82</v>
      </c>
      <c r="AC1345">
        <v>300</v>
      </c>
      <c r="AD1345" t="s">
        <v>132</v>
      </c>
      <c r="AE1345" t="s">
        <v>84</v>
      </c>
      <c r="AG1345" t="s">
        <v>644</v>
      </c>
      <c r="AH1345" t="s">
        <v>54</v>
      </c>
    </row>
    <row r="1346" spans="1:34" x14ac:dyDescent="0.25">
      <c r="A1346" t="s">
        <v>33</v>
      </c>
      <c r="B1346" t="s">
        <v>34</v>
      </c>
      <c r="C1346">
        <v>4077</v>
      </c>
      <c r="D1346" t="s">
        <v>73</v>
      </c>
      <c r="E1346">
        <v>25</v>
      </c>
      <c r="F1346" t="s">
        <v>74</v>
      </c>
      <c r="G1346" t="s">
        <v>74</v>
      </c>
      <c r="H1346" t="s">
        <v>75</v>
      </c>
      <c r="I1346">
        <v>20191025</v>
      </c>
      <c r="K1346" s="1">
        <v>3143279</v>
      </c>
      <c r="L1346" t="s">
        <v>76</v>
      </c>
      <c r="M1346" t="s">
        <v>77</v>
      </c>
      <c r="N1346" t="s">
        <v>85</v>
      </c>
      <c r="O1346" t="s">
        <v>36</v>
      </c>
      <c r="P1346" t="s">
        <v>36</v>
      </c>
      <c r="Q1346" t="s">
        <v>37</v>
      </c>
      <c r="R1346" s="1">
        <v>3143279</v>
      </c>
      <c r="S1346">
        <v>43401</v>
      </c>
      <c r="T1346" s="1">
        <v>84000000</v>
      </c>
      <c r="U1346" t="s">
        <v>71</v>
      </c>
      <c r="V1346">
        <v>84000000</v>
      </c>
      <c r="W1346">
        <v>1</v>
      </c>
      <c r="X1346" t="s">
        <v>2883</v>
      </c>
      <c r="Y1346" s="1">
        <v>140000000</v>
      </c>
      <c r="Z1346" s="1">
        <v>60</v>
      </c>
      <c r="AA1346" t="s">
        <v>81</v>
      </c>
      <c r="AB1346" t="s">
        <v>82</v>
      </c>
      <c r="AC1346">
        <v>240</v>
      </c>
      <c r="AD1346" t="s">
        <v>93</v>
      </c>
      <c r="AE1346" t="s">
        <v>41</v>
      </c>
      <c r="AG1346" t="s">
        <v>257</v>
      </c>
      <c r="AH1346" t="s">
        <v>42</v>
      </c>
    </row>
    <row r="1347" spans="1:34" x14ac:dyDescent="0.25">
      <c r="A1347" t="s">
        <v>33</v>
      </c>
      <c r="B1347" t="s">
        <v>34</v>
      </c>
      <c r="C1347">
        <v>4559</v>
      </c>
      <c r="D1347" t="s">
        <v>291</v>
      </c>
      <c r="E1347">
        <v>25</v>
      </c>
      <c r="F1347" t="s">
        <v>74</v>
      </c>
      <c r="G1347" t="s">
        <v>74</v>
      </c>
      <c r="H1347" t="s">
        <v>1978</v>
      </c>
      <c r="I1347">
        <v>20190709</v>
      </c>
      <c r="K1347" s="1">
        <v>3282864</v>
      </c>
      <c r="L1347" t="s">
        <v>76</v>
      </c>
      <c r="M1347" t="s">
        <v>97</v>
      </c>
      <c r="N1347" t="s">
        <v>85</v>
      </c>
      <c r="O1347" t="s">
        <v>36</v>
      </c>
      <c r="P1347" t="s">
        <v>36</v>
      </c>
      <c r="Q1347" t="s">
        <v>37</v>
      </c>
      <c r="R1347" s="1">
        <v>3282864</v>
      </c>
      <c r="S1347">
        <v>133894</v>
      </c>
      <c r="T1347" s="1">
        <v>60000000</v>
      </c>
      <c r="U1347" t="s">
        <v>482</v>
      </c>
      <c r="V1347">
        <v>60000000</v>
      </c>
      <c r="W1347">
        <v>1</v>
      </c>
      <c r="X1347" t="s">
        <v>2242</v>
      </c>
      <c r="Y1347" s="1">
        <v>112100001</v>
      </c>
      <c r="Z1347" s="1">
        <v>53.52</v>
      </c>
      <c r="AA1347" t="s">
        <v>81</v>
      </c>
      <c r="AB1347" t="s">
        <v>124</v>
      </c>
      <c r="AC1347">
        <v>240</v>
      </c>
      <c r="AD1347" t="s">
        <v>93</v>
      </c>
      <c r="AE1347" t="s">
        <v>41</v>
      </c>
      <c r="AG1347" t="s">
        <v>620</v>
      </c>
      <c r="AH1347" t="s">
        <v>42</v>
      </c>
    </row>
    <row r="1348" spans="1:34" x14ac:dyDescent="0.25">
      <c r="A1348" t="s">
        <v>33</v>
      </c>
      <c r="B1348" t="s">
        <v>34</v>
      </c>
      <c r="C1348">
        <v>4077</v>
      </c>
      <c r="D1348" t="s">
        <v>73</v>
      </c>
      <c r="E1348">
        <v>25</v>
      </c>
      <c r="F1348" t="s">
        <v>74</v>
      </c>
      <c r="G1348" t="s">
        <v>74</v>
      </c>
      <c r="H1348" t="s">
        <v>75</v>
      </c>
      <c r="I1348">
        <v>20190402</v>
      </c>
      <c r="K1348" s="1">
        <v>2200000</v>
      </c>
      <c r="L1348" t="s">
        <v>76</v>
      </c>
      <c r="M1348" t="s">
        <v>77</v>
      </c>
      <c r="N1348" t="s">
        <v>85</v>
      </c>
      <c r="O1348" t="s">
        <v>36</v>
      </c>
      <c r="P1348" t="s">
        <v>36</v>
      </c>
      <c r="Q1348" t="s">
        <v>37</v>
      </c>
      <c r="R1348" s="1">
        <v>2200000</v>
      </c>
      <c r="S1348">
        <v>379000</v>
      </c>
      <c r="T1348" s="1">
        <v>61600000</v>
      </c>
      <c r="U1348" t="s">
        <v>71</v>
      </c>
      <c r="V1348">
        <v>61600000</v>
      </c>
      <c r="W1348">
        <v>1</v>
      </c>
      <c r="X1348" t="s">
        <v>1587</v>
      </c>
      <c r="Y1348" s="1">
        <v>118857000</v>
      </c>
      <c r="Z1348" s="1">
        <v>51.83</v>
      </c>
      <c r="AA1348" t="s">
        <v>81</v>
      </c>
      <c r="AB1348" t="s">
        <v>82</v>
      </c>
      <c r="AC1348">
        <v>240</v>
      </c>
      <c r="AD1348" t="s">
        <v>93</v>
      </c>
      <c r="AE1348" t="s">
        <v>41</v>
      </c>
      <c r="AF1348" t="s">
        <v>124</v>
      </c>
      <c r="AG1348" t="s">
        <v>455</v>
      </c>
      <c r="AH1348" t="s">
        <v>42</v>
      </c>
    </row>
    <row r="1349" spans="1:34" x14ac:dyDescent="0.25">
      <c r="A1349" t="s">
        <v>33</v>
      </c>
      <c r="B1349" t="s">
        <v>34</v>
      </c>
      <c r="C1349">
        <v>53</v>
      </c>
      <c r="D1349" t="s">
        <v>172</v>
      </c>
      <c r="E1349">
        <v>25</v>
      </c>
      <c r="F1349" t="s">
        <v>74</v>
      </c>
      <c r="G1349" t="s">
        <v>74</v>
      </c>
      <c r="H1349" t="s">
        <v>75</v>
      </c>
      <c r="I1349">
        <v>20190401</v>
      </c>
      <c r="K1349" s="1">
        <v>1400000</v>
      </c>
      <c r="L1349" t="s">
        <v>76</v>
      </c>
      <c r="M1349" t="s">
        <v>77</v>
      </c>
      <c r="N1349" t="s">
        <v>78</v>
      </c>
      <c r="O1349" t="s">
        <v>36</v>
      </c>
      <c r="P1349" t="s">
        <v>36</v>
      </c>
      <c r="Q1349" t="s">
        <v>37</v>
      </c>
      <c r="R1349" s="1">
        <v>1400000</v>
      </c>
      <c r="S1349">
        <v>0</v>
      </c>
      <c r="T1349" s="1">
        <v>78400000</v>
      </c>
      <c r="U1349" t="s">
        <v>769</v>
      </c>
      <c r="V1349">
        <v>78400000</v>
      </c>
      <c r="W1349">
        <v>1</v>
      </c>
      <c r="X1349" t="s">
        <v>1587</v>
      </c>
      <c r="Y1349" s="1">
        <v>111795660</v>
      </c>
      <c r="Z1349" s="1">
        <v>70.040000000000006</v>
      </c>
      <c r="AA1349" t="s">
        <v>81</v>
      </c>
      <c r="AB1349" t="s">
        <v>82</v>
      </c>
      <c r="AC1349">
        <v>240</v>
      </c>
      <c r="AD1349" t="s">
        <v>132</v>
      </c>
      <c r="AE1349" t="s">
        <v>84</v>
      </c>
      <c r="AG1349" t="s">
        <v>503</v>
      </c>
      <c r="AH1349" t="s">
        <v>54</v>
      </c>
    </row>
    <row r="1350" spans="1:34" x14ac:dyDescent="0.25">
      <c r="A1350" t="s">
        <v>33</v>
      </c>
      <c r="B1350" t="s">
        <v>34</v>
      </c>
      <c r="C1350">
        <v>4077</v>
      </c>
      <c r="D1350" t="s">
        <v>73</v>
      </c>
      <c r="E1350">
        <v>25</v>
      </c>
      <c r="F1350" t="s">
        <v>74</v>
      </c>
      <c r="G1350" t="s">
        <v>74</v>
      </c>
      <c r="H1350" t="s">
        <v>75</v>
      </c>
      <c r="I1350">
        <v>20190618</v>
      </c>
      <c r="K1350" s="1">
        <v>1519219</v>
      </c>
      <c r="L1350" t="s">
        <v>76</v>
      </c>
      <c r="M1350" t="s">
        <v>77</v>
      </c>
      <c r="N1350" t="s">
        <v>78</v>
      </c>
      <c r="O1350" t="s">
        <v>36</v>
      </c>
      <c r="P1350" t="s">
        <v>36</v>
      </c>
      <c r="Q1350" t="s">
        <v>37</v>
      </c>
      <c r="R1350" s="1">
        <v>1519219</v>
      </c>
      <c r="S1350">
        <v>280007</v>
      </c>
      <c r="T1350" s="1">
        <v>81000000</v>
      </c>
      <c r="U1350" t="s">
        <v>221</v>
      </c>
      <c r="V1350">
        <v>81000000</v>
      </c>
      <c r="W1350">
        <v>1</v>
      </c>
      <c r="X1350" t="s">
        <v>2027</v>
      </c>
      <c r="Y1350" s="1">
        <v>116300000</v>
      </c>
      <c r="Z1350" s="1">
        <v>69.650000000000006</v>
      </c>
      <c r="AA1350" t="s">
        <v>81</v>
      </c>
      <c r="AB1350" t="s">
        <v>82</v>
      </c>
      <c r="AC1350">
        <v>360</v>
      </c>
      <c r="AD1350" t="s">
        <v>353</v>
      </c>
      <c r="AE1350" t="s">
        <v>84</v>
      </c>
      <c r="AG1350" t="s">
        <v>606</v>
      </c>
      <c r="AH1350" t="s">
        <v>54</v>
      </c>
    </row>
    <row r="1351" spans="1:34" x14ac:dyDescent="0.25">
      <c r="A1351" t="s">
        <v>33</v>
      </c>
      <c r="B1351" t="s">
        <v>34</v>
      </c>
      <c r="C1351">
        <v>4077</v>
      </c>
      <c r="D1351" t="s">
        <v>73</v>
      </c>
      <c r="E1351">
        <v>25</v>
      </c>
      <c r="F1351" t="s">
        <v>74</v>
      </c>
      <c r="G1351" t="s">
        <v>74</v>
      </c>
      <c r="H1351" t="s">
        <v>75</v>
      </c>
      <c r="I1351">
        <v>20190717</v>
      </c>
      <c r="K1351" s="1">
        <v>1656300</v>
      </c>
      <c r="L1351" t="s">
        <v>76</v>
      </c>
      <c r="M1351" t="s">
        <v>97</v>
      </c>
      <c r="N1351" t="s">
        <v>85</v>
      </c>
      <c r="O1351" t="s">
        <v>36</v>
      </c>
      <c r="P1351" t="s">
        <v>36</v>
      </c>
      <c r="Q1351" t="s">
        <v>37</v>
      </c>
      <c r="R1351" s="1">
        <v>1656300</v>
      </c>
      <c r="S1351">
        <v>114700</v>
      </c>
      <c r="T1351" s="1">
        <v>70000000</v>
      </c>
      <c r="U1351" t="s">
        <v>221</v>
      </c>
      <c r="V1351">
        <v>70000000</v>
      </c>
      <c r="W1351">
        <v>1</v>
      </c>
      <c r="X1351" t="s">
        <v>2242</v>
      </c>
      <c r="Y1351" s="1">
        <v>219900000</v>
      </c>
      <c r="Z1351" s="1">
        <v>31.83</v>
      </c>
      <c r="AA1351" t="s">
        <v>81</v>
      </c>
      <c r="AB1351" t="s">
        <v>82</v>
      </c>
      <c r="AC1351">
        <v>240</v>
      </c>
      <c r="AD1351" t="s">
        <v>89</v>
      </c>
      <c r="AE1351" t="s">
        <v>41</v>
      </c>
      <c r="AG1351" t="s">
        <v>1346</v>
      </c>
      <c r="AH1351" t="s">
        <v>42</v>
      </c>
    </row>
    <row r="1352" spans="1:34" x14ac:dyDescent="0.25">
      <c r="A1352" t="s">
        <v>33</v>
      </c>
      <c r="B1352" t="s">
        <v>34</v>
      </c>
      <c r="C1352">
        <v>4077</v>
      </c>
      <c r="D1352" t="s">
        <v>73</v>
      </c>
      <c r="E1352">
        <v>25</v>
      </c>
      <c r="F1352" t="s">
        <v>74</v>
      </c>
      <c r="G1352" t="s">
        <v>74</v>
      </c>
      <c r="H1352" t="s">
        <v>75</v>
      </c>
      <c r="I1352">
        <v>20190924</v>
      </c>
      <c r="K1352" s="1">
        <v>2215000</v>
      </c>
      <c r="L1352" t="s">
        <v>76</v>
      </c>
      <c r="M1352" t="s">
        <v>77</v>
      </c>
      <c r="N1352" t="s">
        <v>78</v>
      </c>
      <c r="O1352" t="s">
        <v>36</v>
      </c>
      <c r="P1352" t="s">
        <v>36</v>
      </c>
      <c r="Q1352" t="s">
        <v>37</v>
      </c>
      <c r="R1352" s="1">
        <v>2215903</v>
      </c>
      <c r="S1352">
        <v>0</v>
      </c>
      <c r="T1352" s="1">
        <v>61000000</v>
      </c>
      <c r="U1352" t="s">
        <v>240</v>
      </c>
      <c r="V1352">
        <v>61000000</v>
      </c>
      <c r="W1352">
        <v>1</v>
      </c>
      <c r="X1352" t="s">
        <v>2709</v>
      </c>
      <c r="Y1352" s="1">
        <v>96100000</v>
      </c>
      <c r="Z1352" s="1">
        <v>63.48</v>
      </c>
      <c r="AA1352" t="s">
        <v>81</v>
      </c>
      <c r="AB1352" t="s">
        <v>82</v>
      </c>
      <c r="AC1352">
        <v>180</v>
      </c>
      <c r="AD1352" t="s">
        <v>89</v>
      </c>
      <c r="AE1352" t="s">
        <v>84</v>
      </c>
      <c r="AF1352" t="s">
        <v>82</v>
      </c>
      <c r="AG1352" t="s">
        <v>1053</v>
      </c>
      <c r="AH1352" t="s">
        <v>54</v>
      </c>
    </row>
    <row r="1353" spans="1:34" x14ac:dyDescent="0.25">
      <c r="A1353" t="s">
        <v>33</v>
      </c>
      <c r="B1353" t="s">
        <v>34</v>
      </c>
      <c r="C1353">
        <v>4077</v>
      </c>
      <c r="D1353" t="s">
        <v>73</v>
      </c>
      <c r="E1353">
        <v>25</v>
      </c>
      <c r="F1353" t="s">
        <v>74</v>
      </c>
      <c r="G1353" t="s">
        <v>74</v>
      </c>
      <c r="H1353" t="s">
        <v>75</v>
      </c>
      <c r="I1353">
        <v>20191018</v>
      </c>
      <c r="K1353" s="1">
        <v>1700000</v>
      </c>
      <c r="L1353" t="s">
        <v>76</v>
      </c>
      <c r="M1353" t="s">
        <v>77</v>
      </c>
      <c r="N1353" t="s">
        <v>78</v>
      </c>
      <c r="O1353" t="s">
        <v>36</v>
      </c>
      <c r="P1353" t="s">
        <v>36</v>
      </c>
      <c r="Q1353" t="s">
        <v>37</v>
      </c>
      <c r="R1353" s="1">
        <v>1770000</v>
      </c>
      <c r="S1353">
        <v>17380</v>
      </c>
      <c r="T1353" s="1">
        <v>43000000</v>
      </c>
      <c r="U1353" t="s">
        <v>695</v>
      </c>
      <c r="V1353">
        <v>43000000</v>
      </c>
      <c r="W1353">
        <v>1</v>
      </c>
      <c r="X1353" t="s">
        <v>2883</v>
      </c>
      <c r="Y1353" s="1">
        <v>99556520</v>
      </c>
      <c r="Z1353" s="1">
        <v>43.19</v>
      </c>
      <c r="AA1353" t="s">
        <v>81</v>
      </c>
      <c r="AB1353" t="s">
        <v>82</v>
      </c>
      <c r="AC1353">
        <v>144</v>
      </c>
      <c r="AD1353" t="s">
        <v>93</v>
      </c>
      <c r="AE1353" t="s">
        <v>84</v>
      </c>
      <c r="AG1353" t="s">
        <v>984</v>
      </c>
      <c r="AH1353" t="s">
        <v>42</v>
      </c>
    </row>
    <row r="1354" spans="1:34" x14ac:dyDescent="0.25">
      <c r="A1354" t="s">
        <v>33</v>
      </c>
      <c r="B1354" t="s">
        <v>34</v>
      </c>
      <c r="C1354">
        <v>4554</v>
      </c>
      <c r="D1354" t="s">
        <v>189</v>
      </c>
      <c r="E1354">
        <v>25</v>
      </c>
      <c r="F1354" t="s">
        <v>74</v>
      </c>
      <c r="G1354" t="s">
        <v>74</v>
      </c>
      <c r="H1354" t="s">
        <v>75</v>
      </c>
      <c r="I1354">
        <v>20190808</v>
      </c>
      <c r="K1354" s="1">
        <v>2168000</v>
      </c>
      <c r="L1354" t="s">
        <v>76</v>
      </c>
      <c r="M1354" t="s">
        <v>77</v>
      </c>
      <c r="N1354" t="s">
        <v>78</v>
      </c>
      <c r="O1354" t="s">
        <v>36</v>
      </c>
      <c r="P1354" t="s">
        <v>36</v>
      </c>
      <c r="Q1354" t="s">
        <v>37</v>
      </c>
      <c r="R1354" s="1">
        <v>2168000</v>
      </c>
      <c r="S1354">
        <v>664704</v>
      </c>
      <c r="T1354" s="1">
        <v>73360000</v>
      </c>
      <c r="U1354" t="s">
        <v>240</v>
      </c>
      <c r="V1354">
        <v>73360000</v>
      </c>
      <c r="W1354">
        <v>1</v>
      </c>
      <c r="X1354" t="s">
        <v>2511</v>
      </c>
      <c r="Y1354" s="1">
        <v>104800000</v>
      </c>
      <c r="Z1354" s="1">
        <v>70</v>
      </c>
      <c r="AA1354" t="s">
        <v>81</v>
      </c>
      <c r="AB1354" t="s">
        <v>82</v>
      </c>
      <c r="AC1354">
        <v>240</v>
      </c>
      <c r="AD1354" t="s">
        <v>89</v>
      </c>
      <c r="AE1354" t="s">
        <v>84</v>
      </c>
      <c r="AF1354" t="s">
        <v>82</v>
      </c>
      <c r="AG1354" t="s">
        <v>697</v>
      </c>
      <c r="AH1354" t="s">
        <v>54</v>
      </c>
    </row>
    <row r="1355" spans="1:34" x14ac:dyDescent="0.25">
      <c r="A1355" t="s">
        <v>33</v>
      </c>
      <c r="B1355" t="s">
        <v>34</v>
      </c>
      <c r="C1355">
        <v>4077</v>
      </c>
      <c r="D1355" t="s">
        <v>73</v>
      </c>
      <c r="E1355">
        <v>25</v>
      </c>
      <c r="F1355" t="s">
        <v>74</v>
      </c>
      <c r="G1355" t="s">
        <v>74</v>
      </c>
      <c r="H1355" t="s">
        <v>75</v>
      </c>
      <c r="I1355">
        <v>20190402</v>
      </c>
      <c r="J1355" t="s">
        <v>111</v>
      </c>
      <c r="K1355" s="1">
        <v>1400000</v>
      </c>
      <c r="L1355" t="s">
        <v>76</v>
      </c>
      <c r="M1355" t="s">
        <v>97</v>
      </c>
      <c r="N1355" t="s">
        <v>220</v>
      </c>
      <c r="O1355" t="s">
        <v>36</v>
      </c>
      <c r="P1355" t="s">
        <v>36</v>
      </c>
      <c r="Q1355" t="s">
        <v>37</v>
      </c>
      <c r="R1355" s="1">
        <v>1400000</v>
      </c>
      <c r="S1355">
        <v>373193</v>
      </c>
      <c r="T1355" s="1">
        <v>128575000</v>
      </c>
      <c r="U1355" t="s">
        <v>71</v>
      </c>
      <c r="V1355">
        <v>0</v>
      </c>
      <c r="W1355">
        <v>0</v>
      </c>
      <c r="X1355" t="s">
        <v>1587</v>
      </c>
      <c r="Y1355" s="1">
        <v>32143001</v>
      </c>
      <c r="Z1355" s="1">
        <v>80</v>
      </c>
      <c r="AA1355" t="s">
        <v>81</v>
      </c>
      <c r="AB1355" t="s">
        <v>82</v>
      </c>
      <c r="AC1355">
        <v>180</v>
      </c>
      <c r="AD1355" t="s">
        <v>376</v>
      </c>
      <c r="AE1355" t="s">
        <v>151</v>
      </c>
      <c r="AG1355" t="s">
        <v>1605</v>
      </c>
      <c r="AH1355" t="s">
        <v>42</v>
      </c>
    </row>
    <row r="1356" spans="1:34" x14ac:dyDescent="0.25">
      <c r="A1356" t="s">
        <v>33</v>
      </c>
      <c r="B1356" t="s">
        <v>34</v>
      </c>
      <c r="C1356">
        <v>4077</v>
      </c>
      <c r="D1356" t="s">
        <v>73</v>
      </c>
      <c r="E1356">
        <v>25</v>
      </c>
      <c r="F1356" t="s">
        <v>74</v>
      </c>
      <c r="G1356" t="s">
        <v>74</v>
      </c>
      <c r="H1356" t="s">
        <v>538</v>
      </c>
      <c r="I1356">
        <v>20190410</v>
      </c>
      <c r="K1356" s="1">
        <v>1568000</v>
      </c>
      <c r="L1356" t="s">
        <v>76</v>
      </c>
      <c r="M1356" t="s">
        <v>77</v>
      </c>
      <c r="N1356" t="s">
        <v>78</v>
      </c>
      <c r="O1356" t="s">
        <v>36</v>
      </c>
      <c r="P1356" t="s">
        <v>36</v>
      </c>
      <c r="Q1356" t="s">
        <v>37</v>
      </c>
      <c r="R1356" s="1">
        <v>1568000</v>
      </c>
      <c r="S1356">
        <v>7660</v>
      </c>
      <c r="T1356" s="1">
        <v>75772614</v>
      </c>
      <c r="U1356" t="s">
        <v>605</v>
      </c>
      <c r="V1356">
        <v>75772614</v>
      </c>
      <c r="W1356">
        <v>1</v>
      </c>
      <c r="X1356" t="s">
        <v>1587</v>
      </c>
      <c r="Y1356" s="1">
        <v>111795660</v>
      </c>
      <c r="Z1356" s="1">
        <v>67.78</v>
      </c>
      <c r="AA1356" t="s">
        <v>81</v>
      </c>
      <c r="AB1356" t="s">
        <v>82</v>
      </c>
      <c r="AC1356">
        <v>360</v>
      </c>
      <c r="AD1356" t="s">
        <v>93</v>
      </c>
      <c r="AE1356" t="s">
        <v>84</v>
      </c>
      <c r="AG1356" t="s">
        <v>503</v>
      </c>
      <c r="AH1356" t="s">
        <v>54</v>
      </c>
    </row>
    <row r="1357" spans="1:34" x14ac:dyDescent="0.25">
      <c r="A1357" t="s">
        <v>33</v>
      </c>
      <c r="B1357" t="s">
        <v>34</v>
      </c>
      <c r="C1357">
        <v>4077</v>
      </c>
      <c r="D1357" t="s">
        <v>73</v>
      </c>
      <c r="E1357">
        <v>25</v>
      </c>
      <c r="F1357" t="s">
        <v>74</v>
      </c>
      <c r="G1357" t="s">
        <v>74</v>
      </c>
      <c r="H1357" t="s">
        <v>75</v>
      </c>
      <c r="I1357">
        <v>20191002</v>
      </c>
      <c r="K1357" s="1">
        <v>1445815</v>
      </c>
      <c r="L1357" t="s">
        <v>76</v>
      </c>
      <c r="M1357" t="s">
        <v>77</v>
      </c>
      <c r="N1357" t="s">
        <v>78</v>
      </c>
      <c r="O1357" t="s">
        <v>36</v>
      </c>
      <c r="P1357" t="s">
        <v>36</v>
      </c>
      <c r="Q1357" t="s">
        <v>37</v>
      </c>
      <c r="R1357" s="1">
        <v>1600000</v>
      </c>
      <c r="S1357">
        <v>129705</v>
      </c>
      <c r="T1357" s="1">
        <v>77000000</v>
      </c>
      <c r="U1357" t="s">
        <v>468</v>
      </c>
      <c r="V1357">
        <v>77000000</v>
      </c>
      <c r="W1357">
        <v>1</v>
      </c>
      <c r="X1357" t="s">
        <v>2883</v>
      </c>
      <c r="Y1357" s="1">
        <v>111000000</v>
      </c>
      <c r="Z1357" s="1">
        <v>69.37</v>
      </c>
      <c r="AA1357" t="s">
        <v>81</v>
      </c>
      <c r="AB1357" t="s">
        <v>82</v>
      </c>
      <c r="AC1357">
        <v>360</v>
      </c>
      <c r="AD1357" t="s">
        <v>93</v>
      </c>
      <c r="AE1357" t="s">
        <v>84</v>
      </c>
      <c r="AG1357" t="s">
        <v>244</v>
      </c>
      <c r="AH1357" t="s">
        <v>42</v>
      </c>
    </row>
    <row r="1358" spans="1:34" x14ac:dyDescent="0.25">
      <c r="A1358" t="s">
        <v>33</v>
      </c>
      <c r="B1358" t="s">
        <v>34</v>
      </c>
      <c r="C1358">
        <v>4077</v>
      </c>
      <c r="D1358" t="s">
        <v>73</v>
      </c>
      <c r="E1358">
        <v>25</v>
      </c>
      <c r="F1358" t="s">
        <v>74</v>
      </c>
      <c r="G1358" t="s">
        <v>74</v>
      </c>
      <c r="H1358" t="s">
        <v>75</v>
      </c>
      <c r="I1358">
        <v>20190809</v>
      </c>
      <c r="K1358" s="1">
        <v>2821134</v>
      </c>
      <c r="L1358" t="s">
        <v>76</v>
      </c>
      <c r="M1358" t="s">
        <v>77</v>
      </c>
      <c r="N1358" t="s">
        <v>85</v>
      </c>
      <c r="O1358" t="s">
        <v>36</v>
      </c>
      <c r="P1358" t="s">
        <v>36</v>
      </c>
      <c r="Q1358" t="s">
        <v>37</v>
      </c>
      <c r="R1358" s="1">
        <v>3942352</v>
      </c>
      <c r="S1358">
        <v>0</v>
      </c>
      <c r="T1358" s="1">
        <v>82530000</v>
      </c>
      <c r="U1358" t="s">
        <v>695</v>
      </c>
      <c r="V1358">
        <v>82530000</v>
      </c>
      <c r="W1358">
        <v>1</v>
      </c>
      <c r="X1358" t="s">
        <v>2511</v>
      </c>
      <c r="Y1358" s="1">
        <v>117900000</v>
      </c>
      <c r="Z1358" s="1">
        <v>70</v>
      </c>
      <c r="AA1358" t="s">
        <v>81</v>
      </c>
      <c r="AB1358" t="s">
        <v>82</v>
      </c>
      <c r="AC1358">
        <v>120</v>
      </c>
      <c r="AD1358" t="s">
        <v>93</v>
      </c>
      <c r="AE1358" t="s">
        <v>41</v>
      </c>
      <c r="AG1358" t="s">
        <v>107</v>
      </c>
      <c r="AH1358" t="s">
        <v>54</v>
      </c>
    </row>
    <row r="1359" spans="1:34" x14ac:dyDescent="0.25">
      <c r="A1359" t="s">
        <v>33</v>
      </c>
      <c r="B1359" t="s">
        <v>34</v>
      </c>
      <c r="C1359">
        <v>4661</v>
      </c>
      <c r="D1359" t="s">
        <v>422</v>
      </c>
      <c r="E1359">
        <v>25</v>
      </c>
      <c r="F1359" t="s">
        <v>74</v>
      </c>
      <c r="G1359" t="s">
        <v>74</v>
      </c>
      <c r="H1359" t="s">
        <v>75</v>
      </c>
      <c r="I1359">
        <v>20190731</v>
      </c>
      <c r="K1359" s="1">
        <v>1018116</v>
      </c>
      <c r="L1359" t="s">
        <v>76</v>
      </c>
      <c r="M1359" t="s">
        <v>77</v>
      </c>
      <c r="N1359" t="s">
        <v>85</v>
      </c>
      <c r="O1359" t="s">
        <v>36</v>
      </c>
      <c r="P1359" t="s">
        <v>36</v>
      </c>
      <c r="Q1359" t="s">
        <v>37</v>
      </c>
      <c r="R1359" s="1">
        <v>1018116</v>
      </c>
      <c r="S1359">
        <v>2300743</v>
      </c>
      <c r="T1359" s="1">
        <v>77000000</v>
      </c>
      <c r="U1359" t="s">
        <v>117</v>
      </c>
      <c r="V1359">
        <v>77000000</v>
      </c>
      <c r="W1359">
        <v>1</v>
      </c>
      <c r="X1359" t="s">
        <v>2242</v>
      </c>
      <c r="Y1359" s="1">
        <v>110000000</v>
      </c>
      <c r="Z1359" s="1">
        <v>70</v>
      </c>
      <c r="AA1359" t="s">
        <v>81</v>
      </c>
      <c r="AB1359" t="s">
        <v>82</v>
      </c>
      <c r="AC1359">
        <v>240</v>
      </c>
      <c r="AD1359" t="s">
        <v>89</v>
      </c>
      <c r="AE1359" t="s">
        <v>41</v>
      </c>
      <c r="AG1359" t="s">
        <v>381</v>
      </c>
      <c r="AH1359" t="s">
        <v>54</v>
      </c>
    </row>
    <row r="1360" spans="1:34" x14ac:dyDescent="0.25">
      <c r="A1360" t="s">
        <v>33</v>
      </c>
      <c r="B1360" t="s">
        <v>34</v>
      </c>
      <c r="C1360">
        <v>4077</v>
      </c>
      <c r="D1360" t="s">
        <v>73</v>
      </c>
      <c r="E1360">
        <v>25</v>
      </c>
      <c r="F1360" t="s">
        <v>74</v>
      </c>
      <c r="G1360" t="s">
        <v>74</v>
      </c>
      <c r="H1360" t="s">
        <v>75</v>
      </c>
      <c r="I1360">
        <v>20190225</v>
      </c>
      <c r="K1360" s="1">
        <v>2876000</v>
      </c>
      <c r="L1360" t="s">
        <v>76</v>
      </c>
      <c r="M1360" t="s">
        <v>97</v>
      </c>
      <c r="N1360" t="s">
        <v>85</v>
      </c>
      <c r="O1360" t="s">
        <v>36</v>
      </c>
      <c r="P1360" t="s">
        <v>36</v>
      </c>
      <c r="Q1360" t="s">
        <v>37</v>
      </c>
      <c r="R1360" s="1">
        <v>2876448</v>
      </c>
      <c r="S1360">
        <v>231508</v>
      </c>
      <c r="T1360" s="1">
        <v>84000000</v>
      </c>
      <c r="U1360" t="s">
        <v>240</v>
      </c>
      <c r="V1360">
        <v>84000000</v>
      </c>
      <c r="W1360">
        <v>1</v>
      </c>
      <c r="X1360" t="s">
        <v>1037</v>
      </c>
      <c r="Y1360" s="1">
        <v>120000000</v>
      </c>
      <c r="Z1360" s="1">
        <v>70</v>
      </c>
      <c r="AA1360" t="s">
        <v>81</v>
      </c>
      <c r="AB1360" t="s">
        <v>82</v>
      </c>
      <c r="AC1360">
        <v>240</v>
      </c>
      <c r="AD1360" t="s">
        <v>93</v>
      </c>
      <c r="AE1360" t="s">
        <v>41</v>
      </c>
      <c r="AG1360" t="s">
        <v>119</v>
      </c>
      <c r="AH1360" t="s">
        <v>42</v>
      </c>
    </row>
    <row r="1361" spans="1:34" x14ac:dyDescent="0.25">
      <c r="A1361" t="s">
        <v>33</v>
      </c>
      <c r="B1361" t="s">
        <v>34</v>
      </c>
      <c r="C1361">
        <v>4077</v>
      </c>
      <c r="D1361" t="s">
        <v>73</v>
      </c>
      <c r="E1361">
        <v>25</v>
      </c>
      <c r="F1361" t="s">
        <v>74</v>
      </c>
      <c r="G1361" t="s">
        <v>74</v>
      </c>
      <c r="H1361" t="s">
        <v>75</v>
      </c>
      <c r="I1361">
        <v>20190507</v>
      </c>
      <c r="K1361" s="1">
        <v>2583000</v>
      </c>
      <c r="L1361" t="s">
        <v>76</v>
      </c>
      <c r="M1361" t="s">
        <v>97</v>
      </c>
      <c r="N1361" t="s">
        <v>78</v>
      </c>
      <c r="O1361" t="s">
        <v>36</v>
      </c>
      <c r="P1361" t="s">
        <v>36</v>
      </c>
      <c r="Q1361" t="s">
        <v>37</v>
      </c>
      <c r="R1361" s="1">
        <v>2583000</v>
      </c>
      <c r="S1361">
        <v>330000</v>
      </c>
      <c r="T1361" s="1">
        <v>84000000</v>
      </c>
      <c r="U1361" t="s">
        <v>71</v>
      </c>
      <c r="V1361">
        <v>84000000</v>
      </c>
      <c r="W1361">
        <v>1</v>
      </c>
      <c r="X1361" t="s">
        <v>1812</v>
      </c>
      <c r="Y1361" s="1">
        <v>139600000</v>
      </c>
      <c r="Z1361" s="1">
        <v>60.17</v>
      </c>
      <c r="AA1361" t="s">
        <v>81</v>
      </c>
      <c r="AB1361" t="s">
        <v>82</v>
      </c>
      <c r="AC1361">
        <v>240</v>
      </c>
      <c r="AD1361" t="s">
        <v>93</v>
      </c>
      <c r="AE1361" t="s">
        <v>84</v>
      </c>
      <c r="AG1361" t="s">
        <v>1031</v>
      </c>
      <c r="AH1361" t="s">
        <v>54</v>
      </c>
    </row>
    <row r="1362" spans="1:34" x14ac:dyDescent="0.25">
      <c r="A1362" t="s">
        <v>33</v>
      </c>
      <c r="B1362" t="s">
        <v>34</v>
      </c>
      <c r="C1362">
        <v>4077</v>
      </c>
      <c r="D1362" t="s">
        <v>73</v>
      </c>
      <c r="E1362">
        <v>25</v>
      </c>
      <c r="F1362" t="s">
        <v>74</v>
      </c>
      <c r="G1362" t="s">
        <v>74</v>
      </c>
      <c r="H1362" t="s">
        <v>75</v>
      </c>
      <c r="I1362">
        <v>20191210</v>
      </c>
      <c r="K1362" s="1">
        <v>2892331</v>
      </c>
      <c r="L1362" t="s">
        <v>76</v>
      </c>
      <c r="M1362" t="s">
        <v>77</v>
      </c>
      <c r="N1362" t="s">
        <v>85</v>
      </c>
      <c r="O1362" t="s">
        <v>36</v>
      </c>
      <c r="P1362" t="s">
        <v>36</v>
      </c>
      <c r="Q1362" t="s">
        <v>37</v>
      </c>
      <c r="R1362" s="1">
        <v>2892331</v>
      </c>
      <c r="S1362">
        <v>0</v>
      </c>
      <c r="T1362" s="1">
        <v>81800000</v>
      </c>
      <c r="U1362" t="s">
        <v>1500</v>
      </c>
      <c r="V1362">
        <v>81800000</v>
      </c>
      <c r="W1362">
        <v>1</v>
      </c>
      <c r="X1362" t="s">
        <v>3141</v>
      </c>
      <c r="Y1362" s="1">
        <v>122000000</v>
      </c>
      <c r="Z1362" s="1">
        <v>67.05</v>
      </c>
      <c r="AA1362" t="s">
        <v>81</v>
      </c>
      <c r="AB1362" t="s">
        <v>82</v>
      </c>
      <c r="AC1362">
        <v>240</v>
      </c>
      <c r="AD1362" t="s">
        <v>411</v>
      </c>
      <c r="AE1362" t="s">
        <v>41</v>
      </c>
      <c r="AF1362" t="s">
        <v>82</v>
      </c>
      <c r="AG1362" t="s">
        <v>724</v>
      </c>
      <c r="AH1362" t="s">
        <v>54</v>
      </c>
    </row>
    <row r="1363" spans="1:34" x14ac:dyDescent="0.25">
      <c r="A1363" t="s">
        <v>33</v>
      </c>
      <c r="B1363" t="s">
        <v>34</v>
      </c>
      <c r="C1363">
        <v>83</v>
      </c>
      <c r="D1363" t="s">
        <v>177</v>
      </c>
      <c r="E1363">
        <v>25</v>
      </c>
      <c r="F1363" t="s">
        <v>74</v>
      </c>
      <c r="G1363" t="s">
        <v>74</v>
      </c>
      <c r="H1363" t="s">
        <v>75</v>
      </c>
      <c r="I1363">
        <v>20190122</v>
      </c>
      <c r="K1363" s="1">
        <v>2200000</v>
      </c>
      <c r="L1363" t="s">
        <v>76</v>
      </c>
      <c r="M1363" t="s">
        <v>77</v>
      </c>
      <c r="N1363" t="s">
        <v>78</v>
      </c>
      <c r="O1363" t="s">
        <v>36</v>
      </c>
      <c r="P1363" t="s">
        <v>36</v>
      </c>
      <c r="Q1363" t="s">
        <v>37</v>
      </c>
      <c r="R1363" s="1">
        <v>2200000</v>
      </c>
      <c r="S1363">
        <v>105556</v>
      </c>
      <c r="T1363" s="1">
        <v>81500000</v>
      </c>
      <c r="U1363" t="s">
        <v>482</v>
      </c>
      <c r="V1363">
        <v>81500000</v>
      </c>
      <c r="W1363">
        <v>1</v>
      </c>
      <c r="X1363" t="s">
        <v>39</v>
      </c>
      <c r="Y1363" s="1">
        <v>116500000</v>
      </c>
      <c r="Z1363" s="1">
        <v>69.959999999999994</v>
      </c>
      <c r="AA1363" t="s">
        <v>81</v>
      </c>
      <c r="AB1363" t="s">
        <v>82</v>
      </c>
      <c r="AC1363">
        <v>360</v>
      </c>
      <c r="AD1363" t="s">
        <v>93</v>
      </c>
      <c r="AE1363" t="s">
        <v>84</v>
      </c>
      <c r="AG1363" t="s">
        <v>924</v>
      </c>
      <c r="AH1363" t="s">
        <v>54</v>
      </c>
    </row>
    <row r="1364" spans="1:34" x14ac:dyDescent="0.25">
      <c r="A1364" t="s">
        <v>33</v>
      </c>
      <c r="B1364" t="s">
        <v>34</v>
      </c>
      <c r="C1364">
        <v>4859</v>
      </c>
      <c r="D1364" t="s">
        <v>171</v>
      </c>
      <c r="E1364">
        <v>25</v>
      </c>
      <c r="F1364" t="s">
        <v>74</v>
      </c>
      <c r="G1364" t="s">
        <v>74</v>
      </c>
      <c r="H1364" t="s">
        <v>75</v>
      </c>
      <c r="I1364">
        <v>20190510</v>
      </c>
      <c r="K1364" s="1">
        <v>3000000</v>
      </c>
      <c r="L1364" t="s">
        <v>130</v>
      </c>
      <c r="M1364" t="s">
        <v>97</v>
      </c>
      <c r="N1364" t="s">
        <v>251</v>
      </c>
      <c r="O1364" t="s">
        <v>36</v>
      </c>
      <c r="P1364" t="s">
        <v>36</v>
      </c>
      <c r="Q1364" t="s">
        <v>37</v>
      </c>
      <c r="R1364" s="1">
        <v>3000000</v>
      </c>
      <c r="S1364">
        <v>496957</v>
      </c>
      <c r="T1364" s="1">
        <v>87000000</v>
      </c>
      <c r="V1364">
        <v>87000000</v>
      </c>
      <c r="W1364">
        <v>1</v>
      </c>
      <c r="X1364" t="s">
        <v>1812</v>
      </c>
      <c r="Y1364" s="1">
        <v>125000000</v>
      </c>
      <c r="Z1364" s="1">
        <v>69.599999999999994</v>
      </c>
      <c r="AA1364" t="s">
        <v>81</v>
      </c>
      <c r="AB1364" t="s">
        <v>82</v>
      </c>
      <c r="AC1364">
        <v>240</v>
      </c>
      <c r="AD1364" t="s">
        <v>93</v>
      </c>
      <c r="AE1364" t="s">
        <v>41</v>
      </c>
      <c r="AG1364" t="s">
        <v>1882</v>
      </c>
      <c r="AH1364" t="s">
        <v>42</v>
      </c>
    </row>
    <row r="1365" spans="1:34" x14ac:dyDescent="0.25">
      <c r="A1365" t="s">
        <v>33</v>
      </c>
      <c r="B1365" t="s">
        <v>34</v>
      </c>
      <c r="C1365">
        <v>4077</v>
      </c>
      <c r="D1365" t="s">
        <v>73</v>
      </c>
      <c r="E1365">
        <v>25</v>
      </c>
      <c r="F1365" t="s">
        <v>74</v>
      </c>
      <c r="G1365" t="s">
        <v>74</v>
      </c>
      <c r="H1365" t="s">
        <v>75</v>
      </c>
      <c r="I1365">
        <v>20190723</v>
      </c>
      <c r="J1365" t="s">
        <v>111</v>
      </c>
      <c r="K1365" s="1">
        <v>3500000</v>
      </c>
      <c r="L1365" t="s">
        <v>76</v>
      </c>
      <c r="M1365" t="s">
        <v>77</v>
      </c>
      <c r="N1365" t="s">
        <v>78</v>
      </c>
      <c r="O1365" t="s">
        <v>36</v>
      </c>
      <c r="P1365" t="s">
        <v>36</v>
      </c>
      <c r="Q1365" t="s">
        <v>45</v>
      </c>
      <c r="R1365" s="1">
        <v>3500000</v>
      </c>
      <c r="S1365">
        <v>1331355</v>
      </c>
      <c r="T1365" s="1">
        <v>84980000</v>
      </c>
      <c r="U1365" t="s">
        <v>635</v>
      </c>
      <c r="V1365">
        <v>0</v>
      </c>
      <c r="W1365">
        <v>0</v>
      </c>
      <c r="X1365" t="s">
        <v>2242</v>
      </c>
      <c r="Y1365" s="1">
        <v>36420001</v>
      </c>
      <c r="Z1365" s="1">
        <v>70</v>
      </c>
      <c r="AA1365" t="s">
        <v>81</v>
      </c>
      <c r="AB1365" t="s">
        <v>82</v>
      </c>
      <c r="AC1365">
        <v>360</v>
      </c>
      <c r="AD1365" t="s">
        <v>93</v>
      </c>
      <c r="AE1365" t="s">
        <v>84</v>
      </c>
      <c r="AF1365" t="s">
        <v>82</v>
      </c>
      <c r="AG1365" t="s">
        <v>1930</v>
      </c>
      <c r="AH1365" t="s">
        <v>42</v>
      </c>
    </row>
    <row r="1366" spans="1:34" x14ac:dyDescent="0.25">
      <c r="A1366" t="s">
        <v>33</v>
      </c>
      <c r="B1366" t="s">
        <v>34</v>
      </c>
      <c r="C1366">
        <v>4077</v>
      </c>
      <c r="D1366" t="s">
        <v>73</v>
      </c>
      <c r="E1366">
        <v>25</v>
      </c>
      <c r="F1366" t="s">
        <v>74</v>
      </c>
      <c r="G1366" t="s">
        <v>74</v>
      </c>
      <c r="H1366" t="s">
        <v>75</v>
      </c>
      <c r="I1366">
        <v>20191023</v>
      </c>
      <c r="J1366" t="s">
        <v>111</v>
      </c>
      <c r="K1366" s="1">
        <v>1650000</v>
      </c>
      <c r="L1366" t="s">
        <v>76</v>
      </c>
      <c r="M1366" t="s">
        <v>77</v>
      </c>
      <c r="N1366" t="s">
        <v>85</v>
      </c>
      <c r="O1366" t="s">
        <v>36</v>
      </c>
      <c r="P1366" t="s">
        <v>36</v>
      </c>
      <c r="Q1366" t="s">
        <v>37</v>
      </c>
      <c r="R1366" s="1">
        <v>1650000</v>
      </c>
      <c r="S1366">
        <v>116459</v>
      </c>
      <c r="T1366" s="1">
        <v>80000000</v>
      </c>
      <c r="U1366" t="s">
        <v>71</v>
      </c>
      <c r="V1366">
        <v>0</v>
      </c>
      <c r="W1366">
        <v>0</v>
      </c>
      <c r="X1366" t="s">
        <v>2883</v>
      </c>
      <c r="Y1366" s="1">
        <v>59600001</v>
      </c>
      <c r="Z1366" s="1">
        <v>57.31</v>
      </c>
      <c r="AA1366" t="s">
        <v>81</v>
      </c>
      <c r="AB1366" t="s">
        <v>82</v>
      </c>
      <c r="AC1366">
        <v>180</v>
      </c>
      <c r="AD1366" t="s">
        <v>93</v>
      </c>
      <c r="AE1366" t="s">
        <v>41</v>
      </c>
      <c r="AG1366" t="s">
        <v>1031</v>
      </c>
      <c r="AH1366" t="s">
        <v>54</v>
      </c>
    </row>
    <row r="1367" spans="1:34" x14ac:dyDescent="0.25">
      <c r="A1367" t="s">
        <v>33</v>
      </c>
      <c r="B1367" t="s">
        <v>34</v>
      </c>
      <c r="C1367">
        <v>4077</v>
      </c>
      <c r="D1367" t="s">
        <v>73</v>
      </c>
      <c r="E1367">
        <v>25</v>
      </c>
      <c r="F1367" t="s">
        <v>74</v>
      </c>
      <c r="G1367" t="s">
        <v>74</v>
      </c>
      <c r="H1367" t="s">
        <v>75</v>
      </c>
      <c r="I1367">
        <v>20190719</v>
      </c>
      <c r="K1367" s="1">
        <v>2100000</v>
      </c>
      <c r="L1367" t="s">
        <v>76</v>
      </c>
      <c r="M1367" t="s">
        <v>77</v>
      </c>
      <c r="N1367" t="s">
        <v>85</v>
      </c>
      <c r="O1367" t="s">
        <v>36</v>
      </c>
      <c r="P1367" t="s">
        <v>36</v>
      </c>
      <c r="Q1367" t="s">
        <v>37</v>
      </c>
      <c r="R1367" s="1">
        <v>2100000</v>
      </c>
      <c r="S1367">
        <v>1519003</v>
      </c>
      <c r="T1367" s="1">
        <v>60700000</v>
      </c>
      <c r="U1367" t="s">
        <v>748</v>
      </c>
      <c r="V1367">
        <v>60700000</v>
      </c>
      <c r="W1367">
        <v>1</v>
      </c>
      <c r="X1367" t="s">
        <v>2242</v>
      </c>
      <c r="Y1367" s="1">
        <v>86722000</v>
      </c>
      <c r="Z1367" s="1">
        <v>69.989999999999995</v>
      </c>
      <c r="AA1367" t="s">
        <v>81</v>
      </c>
      <c r="AB1367" t="s">
        <v>82</v>
      </c>
      <c r="AC1367">
        <v>240</v>
      </c>
      <c r="AD1367" t="s">
        <v>83</v>
      </c>
      <c r="AE1367" t="s">
        <v>41</v>
      </c>
      <c r="AF1367" t="s">
        <v>82</v>
      </c>
      <c r="AG1367" t="s">
        <v>2398</v>
      </c>
      <c r="AH1367" t="s">
        <v>42</v>
      </c>
    </row>
    <row r="1368" spans="1:34" x14ac:dyDescent="0.25">
      <c r="A1368" t="s">
        <v>33</v>
      </c>
      <c r="B1368" t="s">
        <v>34</v>
      </c>
      <c r="C1368">
        <v>4077</v>
      </c>
      <c r="D1368" t="s">
        <v>73</v>
      </c>
      <c r="E1368">
        <v>25</v>
      </c>
      <c r="F1368" t="s">
        <v>74</v>
      </c>
      <c r="G1368" t="s">
        <v>74</v>
      </c>
      <c r="H1368" t="s">
        <v>75</v>
      </c>
      <c r="I1368">
        <v>20190206</v>
      </c>
      <c r="K1368" s="1">
        <v>896745</v>
      </c>
      <c r="L1368" t="s">
        <v>76</v>
      </c>
      <c r="M1368" t="s">
        <v>77</v>
      </c>
      <c r="N1368" t="s">
        <v>85</v>
      </c>
      <c r="O1368" t="s">
        <v>36</v>
      </c>
      <c r="P1368" t="s">
        <v>36</v>
      </c>
      <c r="Q1368" t="s">
        <v>37</v>
      </c>
      <c r="R1368" s="1">
        <v>896745</v>
      </c>
      <c r="S1368">
        <v>0</v>
      </c>
      <c r="T1368" s="1">
        <v>24562740</v>
      </c>
      <c r="U1368" t="s">
        <v>343</v>
      </c>
      <c r="V1368">
        <v>24562740</v>
      </c>
      <c r="W1368">
        <v>1</v>
      </c>
      <c r="X1368" t="s">
        <v>1037</v>
      </c>
      <c r="Y1368" s="1">
        <v>58000000</v>
      </c>
      <c r="Z1368" s="1">
        <v>42.35</v>
      </c>
      <c r="AA1368" t="s">
        <v>81</v>
      </c>
      <c r="AB1368" t="s">
        <v>82</v>
      </c>
      <c r="AC1368">
        <v>240</v>
      </c>
      <c r="AD1368" t="s">
        <v>93</v>
      </c>
      <c r="AE1368" t="s">
        <v>41</v>
      </c>
      <c r="AF1368" t="s">
        <v>82</v>
      </c>
      <c r="AG1368" t="s">
        <v>275</v>
      </c>
      <c r="AH1368" t="s">
        <v>54</v>
      </c>
    </row>
    <row r="1369" spans="1:34" x14ac:dyDescent="0.25">
      <c r="A1369" t="s">
        <v>33</v>
      </c>
      <c r="B1369" t="s">
        <v>34</v>
      </c>
      <c r="C1369">
        <v>4077</v>
      </c>
      <c r="D1369" t="s">
        <v>73</v>
      </c>
      <c r="E1369">
        <v>25</v>
      </c>
      <c r="F1369" t="s">
        <v>74</v>
      </c>
      <c r="G1369" t="s">
        <v>74</v>
      </c>
      <c r="H1369" t="s">
        <v>75</v>
      </c>
      <c r="I1369">
        <v>20191121</v>
      </c>
      <c r="K1369" s="1">
        <v>1057000</v>
      </c>
      <c r="L1369" t="s">
        <v>76</v>
      </c>
      <c r="M1369" t="s">
        <v>77</v>
      </c>
      <c r="N1369" t="s">
        <v>78</v>
      </c>
      <c r="O1369" t="s">
        <v>36</v>
      </c>
      <c r="P1369" t="s">
        <v>36</v>
      </c>
      <c r="Q1369" t="s">
        <v>37</v>
      </c>
      <c r="R1369" s="1">
        <v>2057032</v>
      </c>
      <c r="S1369">
        <v>6126</v>
      </c>
      <c r="T1369" s="1">
        <v>84000000</v>
      </c>
      <c r="U1369" t="s">
        <v>240</v>
      </c>
      <c r="V1369">
        <v>84000000</v>
      </c>
      <c r="W1369">
        <v>1</v>
      </c>
      <c r="X1369" t="s">
        <v>3021</v>
      </c>
      <c r="Y1369" s="1">
        <v>120000000</v>
      </c>
      <c r="Z1369" s="1">
        <v>70</v>
      </c>
      <c r="AA1369" t="s">
        <v>81</v>
      </c>
      <c r="AB1369" t="s">
        <v>82</v>
      </c>
      <c r="AC1369">
        <v>360</v>
      </c>
      <c r="AD1369" t="s">
        <v>93</v>
      </c>
      <c r="AE1369" t="s">
        <v>84</v>
      </c>
      <c r="AF1369" t="s">
        <v>82</v>
      </c>
      <c r="AG1369" t="s">
        <v>119</v>
      </c>
      <c r="AH1369" t="s">
        <v>54</v>
      </c>
    </row>
    <row r="1370" spans="1:34" x14ac:dyDescent="0.25">
      <c r="A1370" t="s">
        <v>33</v>
      </c>
      <c r="B1370" t="s">
        <v>34</v>
      </c>
      <c r="C1370">
        <v>4077</v>
      </c>
      <c r="D1370" t="s">
        <v>73</v>
      </c>
      <c r="E1370">
        <v>25</v>
      </c>
      <c r="F1370" t="s">
        <v>74</v>
      </c>
      <c r="G1370" t="s">
        <v>74</v>
      </c>
      <c r="H1370" t="s">
        <v>538</v>
      </c>
      <c r="I1370">
        <v>20191004</v>
      </c>
      <c r="K1370" s="1">
        <v>2626000</v>
      </c>
      <c r="L1370" t="s">
        <v>76</v>
      </c>
      <c r="M1370" t="s">
        <v>77</v>
      </c>
      <c r="N1370" t="s">
        <v>78</v>
      </c>
      <c r="O1370" t="s">
        <v>36</v>
      </c>
      <c r="P1370" t="s">
        <v>36</v>
      </c>
      <c r="Q1370" t="s">
        <v>37</v>
      </c>
      <c r="R1370" s="1">
        <v>2626000</v>
      </c>
      <c r="S1370">
        <v>712000</v>
      </c>
      <c r="T1370" s="1">
        <v>82000000</v>
      </c>
      <c r="U1370" t="s">
        <v>221</v>
      </c>
      <c r="V1370">
        <v>82000000</v>
      </c>
      <c r="W1370">
        <v>1</v>
      </c>
      <c r="X1370" t="s">
        <v>2883</v>
      </c>
      <c r="Y1370" s="1">
        <v>117400000</v>
      </c>
      <c r="Z1370" s="1">
        <v>69.849999999999994</v>
      </c>
      <c r="AA1370" t="s">
        <v>81</v>
      </c>
      <c r="AB1370" t="s">
        <v>82</v>
      </c>
      <c r="AC1370">
        <v>216</v>
      </c>
      <c r="AD1370" t="s">
        <v>376</v>
      </c>
      <c r="AE1370" t="s">
        <v>84</v>
      </c>
      <c r="AF1370" t="s">
        <v>82</v>
      </c>
      <c r="AG1370" t="s">
        <v>1094</v>
      </c>
      <c r="AH1370" t="s">
        <v>54</v>
      </c>
    </row>
    <row r="1371" spans="1:34" x14ac:dyDescent="0.25">
      <c r="A1371" t="s">
        <v>33</v>
      </c>
      <c r="B1371" t="s">
        <v>34</v>
      </c>
      <c r="C1371">
        <v>4077</v>
      </c>
      <c r="D1371" t="s">
        <v>73</v>
      </c>
      <c r="E1371">
        <v>25</v>
      </c>
      <c r="F1371" t="s">
        <v>74</v>
      </c>
      <c r="G1371" t="s">
        <v>74</v>
      </c>
      <c r="H1371" t="s">
        <v>75</v>
      </c>
      <c r="I1371">
        <v>20190920</v>
      </c>
      <c r="K1371" s="1">
        <v>1500000</v>
      </c>
      <c r="L1371" t="s">
        <v>76</v>
      </c>
      <c r="M1371" t="s">
        <v>77</v>
      </c>
      <c r="N1371" t="s">
        <v>78</v>
      </c>
      <c r="O1371" t="s">
        <v>36</v>
      </c>
      <c r="P1371" t="s">
        <v>36</v>
      </c>
      <c r="Q1371" t="s">
        <v>37</v>
      </c>
      <c r="R1371" s="1">
        <v>1500000</v>
      </c>
      <c r="S1371">
        <v>111000</v>
      </c>
      <c r="T1371" s="1">
        <v>75000000</v>
      </c>
      <c r="U1371" t="s">
        <v>618</v>
      </c>
      <c r="V1371">
        <v>75000000</v>
      </c>
      <c r="W1371">
        <v>1</v>
      </c>
      <c r="X1371" t="s">
        <v>2709</v>
      </c>
      <c r="Y1371" s="1">
        <v>115000000</v>
      </c>
      <c r="Z1371" s="1">
        <v>65.22</v>
      </c>
      <c r="AA1371" t="s">
        <v>81</v>
      </c>
      <c r="AB1371" t="s">
        <v>82</v>
      </c>
      <c r="AC1371">
        <v>360</v>
      </c>
      <c r="AD1371" t="s">
        <v>89</v>
      </c>
      <c r="AE1371" t="s">
        <v>84</v>
      </c>
      <c r="AG1371" t="s">
        <v>252</v>
      </c>
      <c r="AH1371" t="s">
        <v>54</v>
      </c>
    </row>
    <row r="1372" spans="1:34" x14ac:dyDescent="0.25">
      <c r="A1372" t="s">
        <v>33</v>
      </c>
      <c r="B1372" t="s">
        <v>34</v>
      </c>
      <c r="C1372">
        <v>4077</v>
      </c>
      <c r="D1372" t="s">
        <v>73</v>
      </c>
      <c r="E1372">
        <v>25</v>
      </c>
      <c r="F1372" t="s">
        <v>74</v>
      </c>
      <c r="G1372" t="s">
        <v>74</v>
      </c>
      <c r="H1372" t="s">
        <v>75</v>
      </c>
      <c r="I1372">
        <v>20191124</v>
      </c>
      <c r="K1372" s="1">
        <v>1801999</v>
      </c>
      <c r="L1372" t="s">
        <v>76</v>
      </c>
      <c r="M1372" t="s">
        <v>77</v>
      </c>
      <c r="N1372" t="s">
        <v>78</v>
      </c>
      <c r="O1372" t="s">
        <v>36</v>
      </c>
      <c r="P1372" t="s">
        <v>36</v>
      </c>
      <c r="Q1372" t="s">
        <v>37</v>
      </c>
      <c r="R1372" s="1">
        <v>1860015</v>
      </c>
      <c r="S1372">
        <v>578000</v>
      </c>
      <c r="T1372" s="1">
        <v>73500000</v>
      </c>
      <c r="U1372" t="s">
        <v>1591</v>
      </c>
      <c r="V1372">
        <v>73500000</v>
      </c>
      <c r="W1372">
        <v>1</v>
      </c>
      <c r="X1372" t="s">
        <v>3021</v>
      </c>
      <c r="Y1372" s="1">
        <v>114700000</v>
      </c>
      <c r="Z1372" s="1">
        <v>64.08</v>
      </c>
      <c r="AA1372" t="s">
        <v>81</v>
      </c>
      <c r="AB1372" t="s">
        <v>82</v>
      </c>
      <c r="AC1372">
        <v>360</v>
      </c>
      <c r="AD1372" t="s">
        <v>411</v>
      </c>
      <c r="AE1372" t="s">
        <v>84</v>
      </c>
      <c r="AF1372" t="s">
        <v>82</v>
      </c>
      <c r="AG1372" t="s">
        <v>526</v>
      </c>
      <c r="AH1372" t="s">
        <v>54</v>
      </c>
    </row>
    <row r="1373" spans="1:34" x14ac:dyDescent="0.25">
      <c r="A1373" t="s">
        <v>33</v>
      </c>
      <c r="B1373" t="s">
        <v>34</v>
      </c>
      <c r="C1373">
        <v>4582</v>
      </c>
      <c r="D1373" t="s">
        <v>155</v>
      </c>
      <c r="E1373">
        <v>25</v>
      </c>
      <c r="F1373" t="s">
        <v>74</v>
      </c>
      <c r="G1373" t="s">
        <v>74</v>
      </c>
      <c r="H1373" t="s">
        <v>75</v>
      </c>
      <c r="I1373">
        <v>20190802</v>
      </c>
      <c r="K1373" s="1">
        <v>2100000</v>
      </c>
      <c r="L1373" t="s">
        <v>76</v>
      </c>
      <c r="M1373" t="s">
        <v>77</v>
      </c>
      <c r="N1373" t="s">
        <v>85</v>
      </c>
      <c r="O1373" t="s">
        <v>36</v>
      </c>
      <c r="P1373" t="s">
        <v>36</v>
      </c>
      <c r="Q1373" t="s">
        <v>37</v>
      </c>
      <c r="R1373" s="1">
        <v>2581352</v>
      </c>
      <c r="S1373">
        <v>211355</v>
      </c>
      <c r="T1373" s="1">
        <v>65000000</v>
      </c>
      <c r="U1373" t="s">
        <v>618</v>
      </c>
      <c r="V1373">
        <v>65000000</v>
      </c>
      <c r="W1373">
        <v>1</v>
      </c>
      <c r="X1373" t="s">
        <v>2511</v>
      </c>
      <c r="Y1373" s="1">
        <v>112000000</v>
      </c>
      <c r="Z1373" s="1">
        <v>58.04</v>
      </c>
      <c r="AA1373" t="s">
        <v>81</v>
      </c>
      <c r="AB1373" t="s">
        <v>82</v>
      </c>
      <c r="AC1373">
        <v>180</v>
      </c>
      <c r="AD1373" t="s">
        <v>89</v>
      </c>
      <c r="AE1373" t="s">
        <v>41</v>
      </c>
      <c r="AG1373" t="s">
        <v>274</v>
      </c>
      <c r="AH1373" t="s">
        <v>54</v>
      </c>
    </row>
    <row r="1374" spans="1:34" x14ac:dyDescent="0.25">
      <c r="A1374" t="s">
        <v>33</v>
      </c>
      <c r="B1374" t="s">
        <v>34</v>
      </c>
      <c r="C1374">
        <v>4077</v>
      </c>
      <c r="D1374" t="s">
        <v>73</v>
      </c>
      <c r="E1374">
        <v>25</v>
      </c>
      <c r="F1374" t="s">
        <v>74</v>
      </c>
      <c r="G1374" t="s">
        <v>74</v>
      </c>
      <c r="H1374" t="s">
        <v>612</v>
      </c>
      <c r="I1374">
        <v>20191113</v>
      </c>
      <c r="K1374" s="1">
        <v>1360000</v>
      </c>
      <c r="L1374" t="s">
        <v>76</v>
      </c>
      <c r="M1374" t="s">
        <v>77</v>
      </c>
      <c r="N1374" t="s">
        <v>78</v>
      </c>
      <c r="O1374" t="s">
        <v>36</v>
      </c>
      <c r="P1374" t="s">
        <v>36</v>
      </c>
      <c r="Q1374" t="s">
        <v>37</v>
      </c>
      <c r="R1374" s="1">
        <v>1360000</v>
      </c>
      <c r="S1374">
        <v>190816</v>
      </c>
      <c r="T1374" s="1">
        <v>53000000</v>
      </c>
      <c r="U1374" t="s">
        <v>1767</v>
      </c>
      <c r="V1374">
        <v>53000000</v>
      </c>
      <c r="W1374">
        <v>1</v>
      </c>
      <c r="X1374" t="s">
        <v>3021</v>
      </c>
      <c r="Y1374" s="1">
        <v>116397000</v>
      </c>
      <c r="Z1374" s="1">
        <v>45.53</v>
      </c>
      <c r="AA1374" t="s">
        <v>81</v>
      </c>
      <c r="AB1374" t="s">
        <v>82</v>
      </c>
      <c r="AC1374">
        <v>360</v>
      </c>
      <c r="AD1374" t="s">
        <v>93</v>
      </c>
      <c r="AE1374" t="s">
        <v>84</v>
      </c>
      <c r="AF1374" t="s">
        <v>82</v>
      </c>
      <c r="AG1374" t="s">
        <v>1737</v>
      </c>
      <c r="AH1374" t="s">
        <v>54</v>
      </c>
    </row>
    <row r="1375" spans="1:34" x14ac:dyDescent="0.25">
      <c r="A1375" t="s">
        <v>33</v>
      </c>
      <c r="B1375" t="s">
        <v>34</v>
      </c>
      <c r="C1375">
        <v>4077</v>
      </c>
      <c r="D1375" t="s">
        <v>73</v>
      </c>
      <c r="E1375">
        <v>25</v>
      </c>
      <c r="F1375" t="s">
        <v>74</v>
      </c>
      <c r="G1375" t="s">
        <v>74</v>
      </c>
      <c r="H1375" t="s">
        <v>538</v>
      </c>
      <c r="I1375">
        <v>20190809</v>
      </c>
      <c r="K1375" s="1">
        <v>1605000</v>
      </c>
      <c r="L1375" t="s">
        <v>76</v>
      </c>
      <c r="M1375" t="s">
        <v>77</v>
      </c>
      <c r="N1375" t="s">
        <v>78</v>
      </c>
      <c r="O1375" t="s">
        <v>36</v>
      </c>
      <c r="P1375" t="s">
        <v>36</v>
      </c>
      <c r="Q1375" t="s">
        <v>37</v>
      </c>
      <c r="R1375" s="1">
        <v>2045000</v>
      </c>
      <c r="S1375">
        <v>0</v>
      </c>
      <c r="T1375" s="1">
        <v>60000000</v>
      </c>
      <c r="U1375" t="s">
        <v>1740</v>
      </c>
      <c r="V1375">
        <v>60000000</v>
      </c>
      <c r="W1375">
        <v>1</v>
      </c>
      <c r="X1375" t="s">
        <v>2511</v>
      </c>
      <c r="Y1375" s="1">
        <v>110500000</v>
      </c>
      <c r="Z1375" s="1">
        <v>54.3</v>
      </c>
      <c r="AA1375" t="s">
        <v>81</v>
      </c>
      <c r="AB1375" t="s">
        <v>82</v>
      </c>
      <c r="AC1375">
        <v>360</v>
      </c>
      <c r="AD1375" t="s">
        <v>89</v>
      </c>
      <c r="AE1375" t="s">
        <v>84</v>
      </c>
      <c r="AF1375" t="s">
        <v>82</v>
      </c>
      <c r="AG1375" t="s">
        <v>213</v>
      </c>
      <c r="AH1375" t="s">
        <v>42</v>
      </c>
    </row>
    <row r="1376" spans="1:34" x14ac:dyDescent="0.25">
      <c r="A1376" t="s">
        <v>33</v>
      </c>
      <c r="B1376" t="s">
        <v>34</v>
      </c>
      <c r="C1376">
        <v>4077</v>
      </c>
      <c r="D1376" t="s">
        <v>73</v>
      </c>
      <c r="E1376">
        <v>25</v>
      </c>
      <c r="F1376" t="s">
        <v>74</v>
      </c>
      <c r="G1376" t="s">
        <v>74</v>
      </c>
      <c r="H1376" t="s">
        <v>75</v>
      </c>
      <c r="I1376">
        <v>20191025</v>
      </c>
      <c r="J1376" t="s">
        <v>105</v>
      </c>
      <c r="K1376" s="1">
        <v>3100000</v>
      </c>
      <c r="L1376" t="s">
        <v>76</v>
      </c>
      <c r="M1376" t="s">
        <v>77</v>
      </c>
      <c r="N1376" t="s">
        <v>78</v>
      </c>
      <c r="O1376" t="s">
        <v>36</v>
      </c>
      <c r="P1376" t="s">
        <v>36</v>
      </c>
      <c r="Q1376" t="s">
        <v>37</v>
      </c>
      <c r="R1376" s="1">
        <v>3100000</v>
      </c>
      <c r="S1376">
        <v>177000</v>
      </c>
      <c r="T1376" s="1">
        <v>97600000</v>
      </c>
      <c r="U1376" t="s">
        <v>240</v>
      </c>
      <c r="V1376">
        <v>0</v>
      </c>
      <c r="W1376">
        <v>0</v>
      </c>
      <c r="X1376" t="s">
        <v>2883</v>
      </c>
      <c r="Y1376" s="1">
        <v>41900001</v>
      </c>
      <c r="Z1376" s="1">
        <v>69.959999999999994</v>
      </c>
      <c r="AA1376" t="s">
        <v>81</v>
      </c>
      <c r="AB1376" t="s">
        <v>82</v>
      </c>
      <c r="AC1376">
        <v>204</v>
      </c>
      <c r="AD1376" t="s">
        <v>93</v>
      </c>
      <c r="AE1376" t="s">
        <v>84</v>
      </c>
      <c r="AG1376" t="s">
        <v>762</v>
      </c>
      <c r="AH1376" t="s">
        <v>54</v>
      </c>
    </row>
    <row r="1377" spans="1:34" x14ac:dyDescent="0.25">
      <c r="A1377" t="s">
        <v>33</v>
      </c>
      <c r="B1377" t="s">
        <v>34</v>
      </c>
      <c r="C1377">
        <v>4568</v>
      </c>
      <c r="D1377" t="s">
        <v>147</v>
      </c>
      <c r="E1377">
        <v>25</v>
      </c>
      <c r="F1377" t="s">
        <v>74</v>
      </c>
      <c r="G1377" t="s">
        <v>74</v>
      </c>
      <c r="H1377" t="s">
        <v>538</v>
      </c>
      <c r="I1377">
        <v>20190121</v>
      </c>
      <c r="K1377" s="1">
        <v>1539500</v>
      </c>
      <c r="L1377" t="s">
        <v>76</v>
      </c>
      <c r="M1377" t="s">
        <v>77</v>
      </c>
      <c r="N1377" t="s">
        <v>78</v>
      </c>
      <c r="O1377" t="s">
        <v>36</v>
      </c>
      <c r="P1377" t="s">
        <v>36</v>
      </c>
      <c r="Q1377" t="s">
        <v>37</v>
      </c>
      <c r="R1377" s="1">
        <v>1539500</v>
      </c>
      <c r="S1377">
        <v>0</v>
      </c>
      <c r="T1377" s="1">
        <v>49000000</v>
      </c>
      <c r="U1377" t="s">
        <v>103</v>
      </c>
      <c r="V1377">
        <v>49000000</v>
      </c>
      <c r="W1377">
        <v>1</v>
      </c>
      <c r="X1377" t="s">
        <v>39</v>
      </c>
      <c r="Y1377" s="1">
        <v>77940000</v>
      </c>
      <c r="Z1377" s="1">
        <v>62.87</v>
      </c>
      <c r="AA1377" t="s">
        <v>81</v>
      </c>
      <c r="AB1377" t="s">
        <v>82</v>
      </c>
      <c r="AC1377">
        <v>240</v>
      </c>
      <c r="AD1377" t="s">
        <v>83</v>
      </c>
      <c r="AE1377" t="s">
        <v>84</v>
      </c>
      <c r="AG1377" t="s">
        <v>883</v>
      </c>
      <c r="AH1377" t="s">
        <v>54</v>
      </c>
    </row>
    <row r="1378" spans="1:34" x14ac:dyDescent="0.25">
      <c r="A1378" t="s">
        <v>33</v>
      </c>
      <c r="B1378" t="s">
        <v>34</v>
      </c>
      <c r="C1378">
        <v>4077</v>
      </c>
      <c r="D1378" t="s">
        <v>73</v>
      </c>
      <c r="E1378">
        <v>25</v>
      </c>
      <c r="F1378" t="s">
        <v>74</v>
      </c>
      <c r="G1378" t="s">
        <v>74</v>
      </c>
      <c r="H1378" t="s">
        <v>75</v>
      </c>
      <c r="I1378">
        <v>20190816</v>
      </c>
      <c r="J1378" t="s">
        <v>105</v>
      </c>
      <c r="K1378" s="1">
        <v>4500000</v>
      </c>
      <c r="L1378" t="s">
        <v>76</v>
      </c>
      <c r="M1378" t="s">
        <v>97</v>
      </c>
      <c r="N1378" t="s">
        <v>78</v>
      </c>
      <c r="O1378" t="s">
        <v>36</v>
      </c>
      <c r="P1378" t="s">
        <v>36</v>
      </c>
      <c r="Q1378" t="s">
        <v>37</v>
      </c>
      <c r="R1378" s="1">
        <v>4500000</v>
      </c>
      <c r="S1378">
        <v>28823</v>
      </c>
      <c r="T1378" s="1">
        <v>158000000</v>
      </c>
      <c r="U1378" t="s">
        <v>604</v>
      </c>
      <c r="V1378">
        <v>0</v>
      </c>
      <c r="W1378">
        <v>0</v>
      </c>
      <c r="X1378" t="s">
        <v>2511</v>
      </c>
      <c r="Y1378" s="1">
        <v>80600001</v>
      </c>
      <c r="Z1378" s="1">
        <v>66.22</v>
      </c>
      <c r="AA1378" t="s">
        <v>81</v>
      </c>
      <c r="AB1378" t="s">
        <v>82</v>
      </c>
      <c r="AC1378">
        <v>240</v>
      </c>
      <c r="AD1378" t="s">
        <v>89</v>
      </c>
      <c r="AE1378" t="s">
        <v>84</v>
      </c>
      <c r="AG1378" t="s">
        <v>1218</v>
      </c>
      <c r="AH1378" t="s">
        <v>54</v>
      </c>
    </row>
    <row r="1379" spans="1:34" x14ac:dyDescent="0.25">
      <c r="A1379" t="s">
        <v>33</v>
      </c>
      <c r="B1379" t="s">
        <v>34</v>
      </c>
      <c r="C1379">
        <v>4729</v>
      </c>
      <c r="D1379" t="s">
        <v>196</v>
      </c>
      <c r="E1379">
        <v>25</v>
      </c>
      <c r="F1379" t="s">
        <v>74</v>
      </c>
      <c r="G1379" t="s">
        <v>74</v>
      </c>
      <c r="H1379" t="s">
        <v>161</v>
      </c>
      <c r="I1379">
        <v>20191217</v>
      </c>
      <c r="K1379" s="1">
        <v>1687000</v>
      </c>
      <c r="L1379" t="s">
        <v>130</v>
      </c>
      <c r="M1379" t="s">
        <v>77</v>
      </c>
      <c r="N1379" t="s">
        <v>251</v>
      </c>
      <c r="O1379" t="s">
        <v>36</v>
      </c>
      <c r="P1379" t="s">
        <v>36</v>
      </c>
      <c r="Q1379" t="s">
        <v>37</v>
      </c>
      <c r="R1379" s="1">
        <v>1937000</v>
      </c>
      <c r="S1379">
        <v>286142</v>
      </c>
      <c r="T1379" s="1">
        <v>67480000</v>
      </c>
      <c r="V1379">
        <v>67480000</v>
      </c>
      <c r="W1379">
        <v>1</v>
      </c>
      <c r="X1379" t="s">
        <v>3141</v>
      </c>
      <c r="Y1379" s="1">
        <v>118500000</v>
      </c>
      <c r="Z1379" s="1">
        <v>56.95</v>
      </c>
      <c r="AA1379" t="s">
        <v>81</v>
      </c>
      <c r="AB1379" t="s">
        <v>124</v>
      </c>
      <c r="AC1379">
        <v>180</v>
      </c>
      <c r="AD1379" t="s">
        <v>93</v>
      </c>
      <c r="AE1379" t="s">
        <v>41</v>
      </c>
      <c r="AG1379" t="s">
        <v>3193</v>
      </c>
      <c r="AH1379" t="s">
        <v>54</v>
      </c>
    </row>
    <row r="1380" spans="1:34" x14ac:dyDescent="0.25">
      <c r="A1380" t="s">
        <v>33</v>
      </c>
      <c r="B1380" t="s">
        <v>34</v>
      </c>
      <c r="C1380">
        <v>73</v>
      </c>
      <c r="D1380" t="s">
        <v>191</v>
      </c>
      <c r="E1380">
        <v>25</v>
      </c>
      <c r="F1380" t="s">
        <v>74</v>
      </c>
      <c r="G1380" t="s">
        <v>74</v>
      </c>
      <c r="H1380" t="s">
        <v>75</v>
      </c>
      <c r="I1380">
        <v>20190129</v>
      </c>
      <c r="J1380" t="s">
        <v>111</v>
      </c>
      <c r="K1380" s="1">
        <v>2046735</v>
      </c>
      <c r="L1380" t="s">
        <v>76</v>
      </c>
      <c r="M1380" t="s">
        <v>97</v>
      </c>
      <c r="N1380" t="s">
        <v>85</v>
      </c>
      <c r="O1380" t="s">
        <v>36</v>
      </c>
      <c r="P1380" t="s">
        <v>36</v>
      </c>
      <c r="Q1380" t="s">
        <v>45</v>
      </c>
      <c r="R1380" s="1">
        <v>2500000</v>
      </c>
      <c r="S1380">
        <v>0</v>
      </c>
      <c r="T1380" s="1">
        <v>78400000</v>
      </c>
      <c r="U1380" t="s">
        <v>769</v>
      </c>
      <c r="V1380">
        <v>0</v>
      </c>
      <c r="W1380">
        <v>0</v>
      </c>
      <c r="X1380" t="s">
        <v>39</v>
      </c>
      <c r="Y1380" s="1">
        <v>17975161</v>
      </c>
      <c r="Z1380" s="1">
        <v>81.349999999999994</v>
      </c>
      <c r="AA1380" t="s">
        <v>81</v>
      </c>
      <c r="AB1380" t="s">
        <v>82</v>
      </c>
      <c r="AC1380">
        <v>240</v>
      </c>
      <c r="AD1380" t="s">
        <v>132</v>
      </c>
      <c r="AE1380" t="s">
        <v>41</v>
      </c>
      <c r="AG1380" t="s">
        <v>274</v>
      </c>
      <c r="AH1380" t="s">
        <v>54</v>
      </c>
    </row>
    <row r="1381" spans="1:34" x14ac:dyDescent="0.25">
      <c r="A1381" t="s">
        <v>33</v>
      </c>
      <c r="B1381" t="s">
        <v>34</v>
      </c>
      <c r="C1381">
        <v>4077</v>
      </c>
      <c r="D1381" t="s">
        <v>73</v>
      </c>
      <c r="E1381">
        <v>24</v>
      </c>
      <c r="F1381" t="s">
        <v>74</v>
      </c>
      <c r="G1381" t="s">
        <v>74</v>
      </c>
      <c r="H1381" t="s">
        <v>538</v>
      </c>
      <c r="I1381">
        <v>20191015</v>
      </c>
      <c r="K1381" s="1">
        <v>1349800</v>
      </c>
      <c r="L1381" t="s">
        <v>76</v>
      </c>
      <c r="M1381" t="s">
        <v>77</v>
      </c>
      <c r="N1381" t="s">
        <v>78</v>
      </c>
      <c r="O1381" t="s">
        <v>36</v>
      </c>
      <c r="P1381" t="s">
        <v>36</v>
      </c>
      <c r="Q1381" t="s">
        <v>37</v>
      </c>
      <c r="R1381" s="1">
        <v>1349800</v>
      </c>
      <c r="S1381">
        <v>491532</v>
      </c>
      <c r="T1381" s="1">
        <v>65000000</v>
      </c>
      <c r="U1381" t="s">
        <v>557</v>
      </c>
      <c r="V1381">
        <v>65000000</v>
      </c>
      <c r="W1381">
        <v>1</v>
      </c>
      <c r="X1381" t="s">
        <v>2883</v>
      </c>
      <c r="Y1381" s="1">
        <v>110000000</v>
      </c>
      <c r="Z1381" s="1">
        <v>59.09</v>
      </c>
      <c r="AA1381" t="s">
        <v>81</v>
      </c>
      <c r="AB1381" t="s">
        <v>82</v>
      </c>
      <c r="AC1381">
        <v>360</v>
      </c>
      <c r="AD1381" t="s">
        <v>83</v>
      </c>
      <c r="AE1381" t="s">
        <v>84</v>
      </c>
      <c r="AF1381" t="s">
        <v>82</v>
      </c>
      <c r="AG1381" t="s">
        <v>381</v>
      </c>
      <c r="AH1381" t="s">
        <v>54</v>
      </c>
    </row>
    <row r="1382" spans="1:34" x14ac:dyDescent="0.25">
      <c r="A1382" t="s">
        <v>33</v>
      </c>
      <c r="B1382" t="s">
        <v>34</v>
      </c>
      <c r="C1382">
        <v>4077</v>
      </c>
      <c r="D1382" t="s">
        <v>73</v>
      </c>
      <c r="E1382">
        <v>24</v>
      </c>
      <c r="F1382" t="s">
        <v>74</v>
      </c>
      <c r="G1382" t="s">
        <v>74</v>
      </c>
      <c r="H1382" t="s">
        <v>1978</v>
      </c>
      <c r="I1382">
        <v>20190613</v>
      </c>
      <c r="K1382" s="1">
        <v>3143259</v>
      </c>
      <c r="L1382" t="s">
        <v>76</v>
      </c>
      <c r="M1382" t="s">
        <v>97</v>
      </c>
      <c r="N1382" t="s">
        <v>78</v>
      </c>
      <c r="O1382" t="s">
        <v>36</v>
      </c>
      <c r="P1382" t="s">
        <v>36</v>
      </c>
      <c r="Q1382" t="s">
        <v>37</v>
      </c>
      <c r="R1382" s="1">
        <v>3143259</v>
      </c>
      <c r="S1382">
        <v>365423</v>
      </c>
      <c r="T1382" s="1">
        <v>89999000</v>
      </c>
      <c r="U1382" t="s">
        <v>1591</v>
      </c>
      <c r="V1382">
        <v>89999000</v>
      </c>
      <c r="W1382">
        <v>1</v>
      </c>
      <c r="X1382" t="s">
        <v>2027</v>
      </c>
      <c r="Y1382" s="1">
        <v>128570000</v>
      </c>
      <c r="Z1382" s="1">
        <v>70</v>
      </c>
      <c r="AA1382" t="s">
        <v>81</v>
      </c>
      <c r="AB1382" t="s">
        <v>124</v>
      </c>
      <c r="AC1382">
        <v>180</v>
      </c>
      <c r="AD1382" t="s">
        <v>132</v>
      </c>
      <c r="AE1382" t="s">
        <v>84</v>
      </c>
      <c r="AG1382" t="s">
        <v>1766</v>
      </c>
      <c r="AH1382" t="s">
        <v>42</v>
      </c>
    </row>
    <row r="1383" spans="1:34" x14ac:dyDescent="0.25">
      <c r="A1383" t="s">
        <v>33</v>
      </c>
      <c r="B1383" t="s">
        <v>34</v>
      </c>
      <c r="C1383">
        <v>4077</v>
      </c>
      <c r="D1383" t="s">
        <v>73</v>
      </c>
      <c r="E1383">
        <v>24</v>
      </c>
      <c r="F1383" t="s">
        <v>74</v>
      </c>
      <c r="G1383" t="s">
        <v>74</v>
      </c>
      <c r="H1383" t="s">
        <v>538</v>
      </c>
      <c r="I1383">
        <v>20190810</v>
      </c>
      <c r="K1383" s="1">
        <v>1443200</v>
      </c>
      <c r="L1383" t="s">
        <v>76</v>
      </c>
      <c r="M1383" t="s">
        <v>97</v>
      </c>
      <c r="N1383" t="s">
        <v>78</v>
      </c>
      <c r="O1383" t="s">
        <v>36</v>
      </c>
      <c r="P1383" t="s">
        <v>36</v>
      </c>
      <c r="Q1383" t="s">
        <v>37</v>
      </c>
      <c r="R1383" s="1">
        <v>1443200</v>
      </c>
      <c r="S1383">
        <v>234626</v>
      </c>
      <c r="T1383" s="1">
        <v>84000000</v>
      </c>
      <c r="U1383" t="s">
        <v>240</v>
      </c>
      <c r="V1383">
        <v>84000000</v>
      </c>
      <c r="W1383">
        <v>1</v>
      </c>
      <c r="X1383" t="s">
        <v>2511</v>
      </c>
      <c r="Y1383" s="1">
        <v>120000001</v>
      </c>
      <c r="Z1383" s="1">
        <v>70</v>
      </c>
      <c r="AA1383" t="s">
        <v>81</v>
      </c>
      <c r="AB1383" t="s">
        <v>82</v>
      </c>
      <c r="AC1383">
        <v>240</v>
      </c>
      <c r="AD1383" t="s">
        <v>93</v>
      </c>
      <c r="AE1383" t="s">
        <v>84</v>
      </c>
      <c r="AF1383" t="s">
        <v>82</v>
      </c>
      <c r="AG1383" t="s">
        <v>119</v>
      </c>
      <c r="AH1383" t="s">
        <v>42</v>
      </c>
    </row>
    <row r="1384" spans="1:34" x14ac:dyDescent="0.25">
      <c r="A1384" t="s">
        <v>33</v>
      </c>
      <c r="B1384" t="s">
        <v>34</v>
      </c>
      <c r="C1384">
        <v>96</v>
      </c>
      <c r="D1384" t="s">
        <v>204</v>
      </c>
      <c r="E1384">
        <v>24</v>
      </c>
      <c r="F1384" t="s">
        <v>74</v>
      </c>
      <c r="G1384" t="s">
        <v>74</v>
      </c>
      <c r="H1384" t="s">
        <v>75</v>
      </c>
      <c r="I1384">
        <v>20191128</v>
      </c>
      <c r="K1384" s="1">
        <v>3297618</v>
      </c>
      <c r="L1384" t="s">
        <v>130</v>
      </c>
      <c r="M1384" t="s">
        <v>97</v>
      </c>
      <c r="N1384" t="s">
        <v>149</v>
      </c>
      <c r="O1384" t="s">
        <v>36</v>
      </c>
      <c r="P1384" t="s">
        <v>36</v>
      </c>
      <c r="Q1384" t="s">
        <v>37</v>
      </c>
      <c r="R1384" s="1">
        <v>3297618</v>
      </c>
      <c r="S1384">
        <v>966000</v>
      </c>
      <c r="T1384" s="1">
        <v>120000000</v>
      </c>
      <c r="V1384">
        <v>120000000</v>
      </c>
      <c r="W1384">
        <v>1</v>
      </c>
      <c r="X1384" t="s">
        <v>3021</v>
      </c>
      <c r="Y1384" s="1">
        <v>150000000</v>
      </c>
      <c r="Z1384" s="1">
        <v>80</v>
      </c>
      <c r="AA1384" t="s">
        <v>81</v>
      </c>
      <c r="AB1384" t="s">
        <v>82</v>
      </c>
      <c r="AC1384">
        <v>240</v>
      </c>
      <c r="AD1384" t="s">
        <v>93</v>
      </c>
      <c r="AE1384" t="s">
        <v>241</v>
      </c>
      <c r="AG1384" t="s">
        <v>3129</v>
      </c>
      <c r="AH1384" t="s">
        <v>42</v>
      </c>
    </row>
    <row r="1385" spans="1:34" x14ac:dyDescent="0.25">
      <c r="A1385" t="s">
        <v>33</v>
      </c>
      <c r="B1385" t="s">
        <v>34</v>
      </c>
      <c r="C1385">
        <v>4760</v>
      </c>
      <c r="D1385" t="s">
        <v>132</v>
      </c>
      <c r="E1385">
        <v>24</v>
      </c>
      <c r="F1385" t="s">
        <v>74</v>
      </c>
      <c r="G1385" t="s">
        <v>74</v>
      </c>
      <c r="H1385" t="s">
        <v>161</v>
      </c>
      <c r="I1385">
        <v>20190425</v>
      </c>
      <c r="K1385" s="1">
        <v>3295463</v>
      </c>
      <c r="L1385" t="s">
        <v>76</v>
      </c>
      <c r="M1385" t="s">
        <v>77</v>
      </c>
      <c r="N1385" t="s">
        <v>85</v>
      </c>
      <c r="O1385" t="s">
        <v>36</v>
      </c>
      <c r="P1385" t="s">
        <v>36</v>
      </c>
      <c r="Q1385" t="s">
        <v>37</v>
      </c>
      <c r="R1385" s="1">
        <v>3312400</v>
      </c>
      <c r="S1385">
        <v>47305</v>
      </c>
      <c r="T1385" s="1">
        <v>77428846</v>
      </c>
      <c r="U1385" t="s">
        <v>98</v>
      </c>
      <c r="V1385">
        <v>77428846</v>
      </c>
      <c r="W1385">
        <v>1</v>
      </c>
      <c r="X1385" t="s">
        <v>1587</v>
      </c>
      <c r="Y1385" s="1">
        <v>111795660</v>
      </c>
      <c r="Z1385" s="1">
        <v>69.260000000000005</v>
      </c>
      <c r="AA1385" t="s">
        <v>81</v>
      </c>
      <c r="AB1385" t="s">
        <v>82</v>
      </c>
      <c r="AC1385">
        <v>180</v>
      </c>
      <c r="AD1385" t="s">
        <v>93</v>
      </c>
      <c r="AE1385" t="s">
        <v>41</v>
      </c>
      <c r="AF1385" t="s">
        <v>124</v>
      </c>
      <c r="AG1385" t="s">
        <v>503</v>
      </c>
      <c r="AH1385" t="s">
        <v>54</v>
      </c>
    </row>
    <row r="1386" spans="1:34" x14ac:dyDescent="0.25">
      <c r="A1386" t="s">
        <v>33</v>
      </c>
      <c r="B1386" t="s">
        <v>34</v>
      </c>
      <c r="C1386">
        <v>4077</v>
      </c>
      <c r="D1386" t="s">
        <v>73</v>
      </c>
      <c r="E1386">
        <v>24</v>
      </c>
      <c r="F1386" t="s">
        <v>74</v>
      </c>
      <c r="G1386" t="s">
        <v>74</v>
      </c>
      <c r="H1386" t="s">
        <v>75</v>
      </c>
      <c r="I1386">
        <v>20190815</v>
      </c>
      <c r="K1386" s="1">
        <v>925148</v>
      </c>
      <c r="L1386" t="s">
        <v>76</v>
      </c>
      <c r="M1386" t="s">
        <v>77</v>
      </c>
      <c r="N1386" t="s">
        <v>78</v>
      </c>
      <c r="O1386" t="s">
        <v>36</v>
      </c>
      <c r="P1386" t="s">
        <v>36</v>
      </c>
      <c r="Q1386" t="s">
        <v>37</v>
      </c>
      <c r="R1386" s="1">
        <v>925148</v>
      </c>
      <c r="S1386">
        <v>394539</v>
      </c>
      <c r="T1386" s="1">
        <v>78596520</v>
      </c>
      <c r="U1386" t="s">
        <v>128</v>
      </c>
      <c r="V1386">
        <v>78596520</v>
      </c>
      <c r="W1386">
        <v>1</v>
      </c>
      <c r="X1386" t="s">
        <v>2511</v>
      </c>
      <c r="Y1386" s="1">
        <v>112000001</v>
      </c>
      <c r="Z1386" s="1">
        <v>70.180000000000007</v>
      </c>
      <c r="AA1386" t="s">
        <v>81</v>
      </c>
      <c r="AB1386" t="s">
        <v>82</v>
      </c>
      <c r="AC1386">
        <v>360</v>
      </c>
      <c r="AD1386" t="s">
        <v>83</v>
      </c>
      <c r="AE1386" t="s">
        <v>84</v>
      </c>
      <c r="AF1386" t="s">
        <v>82</v>
      </c>
      <c r="AG1386" t="s">
        <v>274</v>
      </c>
      <c r="AH1386" t="s">
        <v>54</v>
      </c>
    </row>
    <row r="1387" spans="1:34" x14ac:dyDescent="0.25">
      <c r="A1387" t="s">
        <v>33</v>
      </c>
      <c r="B1387" t="s">
        <v>34</v>
      </c>
      <c r="C1387">
        <v>4077</v>
      </c>
      <c r="D1387" t="s">
        <v>73</v>
      </c>
      <c r="E1387">
        <v>24</v>
      </c>
      <c r="F1387" t="s">
        <v>74</v>
      </c>
      <c r="G1387" t="s">
        <v>74</v>
      </c>
      <c r="H1387" t="s">
        <v>75</v>
      </c>
      <c r="I1387">
        <v>20191224</v>
      </c>
      <c r="K1387" s="1">
        <v>1130000</v>
      </c>
      <c r="L1387" t="s">
        <v>76</v>
      </c>
      <c r="M1387" t="s">
        <v>77</v>
      </c>
      <c r="N1387" t="s">
        <v>85</v>
      </c>
      <c r="O1387" t="s">
        <v>36</v>
      </c>
      <c r="P1387" t="s">
        <v>36</v>
      </c>
      <c r="Q1387" t="s">
        <v>37</v>
      </c>
      <c r="R1387" s="1">
        <v>1130000</v>
      </c>
      <c r="S1387">
        <v>31310</v>
      </c>
      <c r="T1387" s="1">
        <v>21000000</v>
      </c>
      <c r="U1387" t="s">
        <v>71</v>
      </c>
      <c r="V1387">
        <v>21000000</v>
      </c>
      <c r="W1387">
        <v>1</v>
      </c>
      <c r="X1387" t="s">
        <v>3141</v>
      </c>
      <c r="Y1387" s="1">
        <v>69041000</v>
      </c>
      <c r="Z1387" s="1">
        <v>30.42</v>
      </c>
      <c r="AA1387" t="s">
        <v>81</v>
      </c>
      <c r="AB1387" t="s">
        <v>82</v>
      </c>
      <c r="AC1387">
        <v>120</v>
      </c>
      <c r="AD1387" t="s">
        <v>93</v>
      </c>
      <c r="AE1387" t="s">
        <v>41</v>
      </c>
      <c r="AF1387" t="s">
        <v>82</v>
      </c>
      <c r="AG1387" t="s">
        <v>3185</v>
      </c>
      <c r="AH1387" t="s">
        <v>54</v>
      </c>
    </row>
    <row r="1388" spans="1:34" x14ac:dyDescent="0.25">
      <c r="A1388" t="s">
        <v>33</v>
      </c>
      <c r="B1388" t="s">
        <v>34</v>
      </c>
      <c r="C1388">
        <v>4077</v>
      </c>
      <c r="D1388" t="s">
        <v>73</v>
      </c>
      <c r="E1388">
        <v>24</v>
      </c>
      <c r="F1388" t="s">
        <v>74</v>
      </c>
      <c r="G1388" t="s">
        <v>74</v>
      </c>
      <c r="H1388" t="s">
        <v>75</v>
      </c>
      <c r="I1388">
        <v>20190307</v>
      </c>
      <c r="K1388" s="1">
        <v>988640</v>
      </c>
      <c r="L1388" t="s">
        <v>76</v>
      </c>
      <c r="M1388" t="s">
        <v>77</v>
      </c>
      <c r="N1388" t="s">
        <v>78</v>
      </c>
      <c r="O1388" t="s">
        <v>36</v>
      </c>
      <c r="P1388" t="s">
        <v>36</v>
      </c>
      <c r="Q1388" t="s">
        <v>37</v>
      </c>
      <c r="R1388" s="1">
        <v>988640</v>
      </c>
      <c r="S1388">
        <v>0</v>
      </c>
      <c r="T1388" s="1">
        <v>78256962</v>
      </c>
      <c r="U1388" t="s">
        <v>618</v>
      </c>
      <c r="V1388">
        <v>78256962</v>
      </c>
      <c r="W1388">
        <v>1</v>
      </c>
      <c r="X1388" t="s">
        <v>1359</v>
      </c>
      <c r="Y1388" s="1">
        <v>111795660</v>
      </c>
      <c r="Z1388" s="1">
        <v>70</v>
      </c>
      <c r="AA1388" t="s">
        <v>81</v>
      </c>
      <c r="AB1388" t="s">
        <v>82</v>
      </c>
      <c r="AC1388">
        <v>360</v>
      </c>
      <c r="AD1388" t="s">
        <v>132</v>
      </c>
      <c r="AE1388" t="s">
        <v>84</v>
      </c>
      <c r="AG1388" t="s">
        <v>503</v>
      </c>
      <c r="AH1388" t="s">
        <v>42</v>
      </c>
    </row>
    <row r="1389" spans="1:34" x14ac:dyDescent="0.25">
      <c r="A1389" t="s">
        <v>33</v>
      </c>
      <c r="B1389" t="s">
        <v>34</v>
      </c>
      <c r="C1389">
        <v>4077</v>
      </c>
      <c r="D1389" t="s">
        <v>73</v>
      </c>
      <c r="E1389">
        <v>24</v>
      </c>
      <c r="F1389" t="s">
        <v>74</v>
      </c>
      <c r="G1389" t="s">
        <v>74</v>
      </c>
      <c r="H1389" t="s">
        <v>75</v>
      </c>
      <c r="I1389">
        <v>20190510</v>
      </c>
      <c r="K1389" s="1">
        <v>2552000</v>
      </c>
      <c r="L1389" t="s">
        <v>76</v>
      </c>
      <c r="M1389" t="s">
        <v>77</v>
      </c>
      <c r="N1389" t="s">
        <v>85</v>
      </c>
      <c r="O1389" t="s">
        <v>36</v>
      </c>
      <c r="P1389" t="s">
        <v>36</v>
      </c>
      <c r="Q1389" t="s">
        <v>37</v>
      </c>
      <c r="R1389" s="1">
        <v>2552000</v>
      </c>
      <c r="S1389">
        <v>20853</v>
      </c>
      <c r="T1389" s="1">
        <v>61000000</v>
      </c>
      <c r="U1389" t="s">
        <v>555</v>
      </c>
      <c r="V1389">
        <v>61000000</v>
      </c>
      <c r="W1389">
        <v>1</v>
      </c>
      <c r="X1389" t="s">
        <v>1812</v>
      </c>
      <c r="Y1389" s="1">
        <v>111795660</v>
      </c>
      <c r="Z1389" s="1">
        <v>54.56</v>
      </c>
      <c r="AA1389" t="s">
        <v>81</v>
      </c>
      <c r="AB1389" t="s">
        <v>82</v>
      </c>
      <c r="AC1389">
        <v>240</v>
      </c>
      <c r="AD1389" t="s">
        <v>132</v>
      </c>
      <c r="AE1389" t="s">
        <v>41</v>
      </c>
      <c r="AF1389" t="s">
        <v>82</v>
      </c>
      <c r="AG1389" t="s">
        <v>503</v>
      </c>
      <c r="AH1389" t="s">
        <v>42</v>
      </c>
    </row>
    <row r="1390" spans="1:34" x14ac:dyDescent="0.25">
      <c r="A1390" t="s">
        <v>33</v>
      </c>
      <c r="B1390" t="s">
        <v>34</v>
      </c>
      <c r="C1390">
        <v>4077</v>
      </c>
      <c r="D1390" t="s">
        <v>73</v>
      </c>
      <c r="E1390">
        <v>24</v>
      </c>
      <c r="F1390" t="s">
        <v>74</v>
      </c>
      <c r="G1390" t="s">
        <v>74</v>
      </c>
      <c r="H1390" t="s">
        <v>612</v>
      </c>
      <c r="I1390">
        <v>20190618</v>
      </c>
      <c r="K1390" s="1">
        <v>1435744</v>
      </c>
      <c r="L1390" t="s">
        <v>76</v>
      </c>
      <c r="M1390" t="s">
        <v>77</v>
      </c>
      <c r="N1390" t="s">
        <v>78</v>
      </c>
      <c r="O1390" t="s">
        <v>36</v>
      </c>
      <c r="P1390" t="s">
        <v>36</v>
      </c>
      <c r="Q1390" t="s">
        <v>37</v>
      </c>
      <c r="R1390" s="1">
        <v>1450000</v>
      </c>
      <c r="S1390">
        <v>270000</v>
      </c>
      <c r="T1390" s="1">
        <v>80125000</v>
      </c>
      <c r="U1390" t="s">
        <v>1684</v>
      </c>
      <c r="V1390">
        <v>80125000</v>
      </c>
      <c r="W1390">
        <v>1</v>
      </c>
      <c r="X1390" t="s">
        <v>2027</v>
      </c>
      <c r="Y1390" s="1">
        <v>118397001</v>
      </c>
      <c r="Z1390" s="1">
        <v>67.67</v>
      </c>
      <c r="AA1390" t="s">
        <v>81</v>
      </c>
      <c r="AB1390" t="s">
        <v>82</v>
      </c>
      <c r="AC1390">
        <v>240</v>
      </c>
      <c r="AD1390" t="s">
        <v>93</v>
      </c>
      <c r="AE1390" t="s">
        <v>84</v>
      </c>
      <c r="AG1390" t="s">
        <v>2157</v>
      </c>
      <c r="AH1390" t="s">
        <v>42</v>
      </c>
    </row>
    <row r="1391" spans="1:34" x14ac:dyDescent="0.25">
      <c r="A1391" t="s">
        <v>33</v>
      </c>
      <c r="B1391" t="s">
        <v>34</v>
      </c>
      <c r="C1391">
        <v>60</v>
      </c>
      <c r="D1391" t="s">
        <v>63</v>
      </c>
      <c r="E1391">
        <v>24</v>
      </c>
      <c r="F1391" t="s">
        <v>74</v>
      </c>
      <c r="G1391" t="s">
        <v>74</v>
      </c>
      <c r="H1391" t="s">
        <v>1978</v>
      </c>
      <c r="I1391">
        <v>20190818</v>
      </c>
      <c r="J1391" t="s">
        <v>96</v>
      </c>
      <c r="K1391" s="1">
        <v>13224000</v>
      </c>
      <c r="L1391" t="s">
        <v>130</v>
      </c>
      <c r="M1391" t="s">
        <v>97</v>
      </c>
      <c r="N1391" t="s">
        <v>149</v>
      </c>
      <c r="O1391" t="s">
        <v>44</v>
      </c>
      <c r="P1391" t="s">
        <v>44</v>
      </c>
      <c r="Q1391" t="s">
        <v>45</v>
      </c>
      <c r="R1391" s="1">
        <v>13224000</v>
      </c>
      <c r="S1391">
        <v>157326</v>
      </c>
      <c r="T1391" s="1">
        <v>240000000</v>
      </c>
      <c r="V1391">
        <v>0</v>
      </c>
      <c r="W1391">
        <v>0</v>
      </c>
      <c r="X1391" t="s">
        <v>2511</v>
      </c>
      <c r="Y1391" s="1">
        <v>60000001</v>
      </c>
      <c r="Z1391" s="1">
        <v>80</v>
      </c>
      <c r="AA1391" t="s">
        <v>164</v>
      </c>
      <c r="AB1391" t="s">
        <v>82</v>
      </c>
      <c r="AC1391">
        <v>240</v>
      </c>
      <c r="AD1391" t="s">
        <v>93</v>
      </c>
      <c r="AE1391" t="s">
        <v>151</v>
      </c>
      <c r="AG1391" t="s">
        <v>2603</v>
      </c>
      <c r="AH1391" t="s">
        <v>54</v>
      </c>
    </row>
    <row r="1392" spans="1:34" x14ac:dyDescent="0.25">
      <c r="A1392" t="s">
        <v>33</v>
      </c>
      <c r="B1392" t="s">
        <v>34</v>
      </c>
      <c r="C1392">
        <v>4895</v>
      </c>
      <c r="D1392" t="s">
        <v>207</v>
      </c>
      <c r="E1392">
        <v>24</v>
      </c>
      <c r="F1392" t="s">
        <v>74</v>
      </c>
      <c r="G1392" t="s">
        <v>74</v>
      </c>
      <c r="H1392" t="s">
        <v>75</v>
      </c>
      <c r="I1392">
        <v>20190917</v>
      </c>
      <c r="K1392" s="1">
        <v>8863800</v>
      </c>
      <c r="L1392" t="s">
        <v>76</v>
      </c>
      <c r="M1392" t="s">
        <v>97</v>
      </c>
      <c r="N1392" t="s">
        <v>220</v>
      </c>
      <c r="O1392" t="s">
        <v>44</v>
      </c>
      <c r="P1392" t="s">
        <v>44</v>
      </c>
      <c r="Q1392" t="s">
        <v>45</v>
      </c>
      <c r="R1392" s="1">
        <v>8863800</v>
      </c>
      <c r="S1392">
        <v>3927450</v>
      </c>
      <c r="T1392" s="1">
        <v>155000000</v>
      </c>
      <c r="U1392" t="s">
        <v>896</v>
      </c>
      <c r="V1392">
        <v>155000000</v>
      </c>
      <c r="W1392">
        <v>1</v>
      </c>
      <c r="X1392" t="s">
        <v>2709</v>
      </c>
      <c r="Y1392" s="1">
        <v>193900000</v>
      </c>
      <c r="Z1392" s="1">
        <v>79.94</v>
      </c>
      <c r="AA1392" t="s">
        <v>81</v>
      </c>
      <c r="AB1392" t="s">
        <v>82</v>
      </c>
      <c r="AC1392">
        <v>240</v>
      </c>
      <c r="AD1392" t="s">
        <v>93</v>
      </c>
      <c r="AE1392" t="s">
        <v>151</v>
      </c>
      <c r="AG1392" t="s">
        <v>1542</v>
      </c>
      <c r="AH1392" t="s">
        <v>54</v>
      </c>
    </row>
    <row r="1393" spans="1:34" x14ac:dyDescent="0.25">
      <c r="A1393" t="s">
        <v>33</v>
      </c>
      <c r="B1393" t="s">
        <v>34</v>
      </c>
      <c r="C1393">
        <v>4077</v>
      </c>
      <c r="D1393" t="s">
        <v>73</v>
      </c>
      <c r="E1393">
        <v>24</v>
      </c>
      <c r="F1393" t="s">
        <v>74</v>
      </c>
      <c r="G1393" t="s">
        <v>74</v>
      </c>
      <c r="H1393" t="s">
        <v>75</v>
      </c>
      <c r="I1393">
        <v>20190515</v>
      </c>
      <c r="K1393" s="1">
        <v>932500</v>
      </c>
      <c r="L1393" t="s">
        <v>76</v>
      </c>
      <c r="M1393" t="s">
        <v>77</v>
      </c>
      <c r="N1393" t="s">
        <v>78</v>
      </c>
      <c r="O1393" t="s">
        <v>36</v>
      </c>
      <c r="P1393" t="s">
        <v>36</v>
      </c>
      <c r="Q1393" t="s">
        <v>45</v>
      </c>
      <c r="R1393" s="1">
        <v>1500000</v>
      </c>
      <c r="S1393">
        <v>0</v>
      </c>
      <c r="T1393" s="1">
        <v>31132714</v>
      </c>
      <c r="U1393" t="s">
        <v>468</v>
      </c>
      <c r="V1393">
        <v>31132714</v>
      </c>
      <c r="W1393">
        <v>1</v>
      </c>
      <c r="X1393" t="s">
        <v>1812</v>
      </c>
      <c r="Y1393" s="1">
        <v>105935740</v>
      </c>
      <c r="Z1393" s="1">
        <v>29.39</v>
      </c>
      <c r="AA1393" t="s">
        <v>81</v>
      </c>
      <c r="AB1393" t="s">
        <v>82</v>
      </c>
      <c r="AC1393">
        <v>240</v>
      </c>
      <c r="AD1393" t="s">
        <v>93</v>
      </c>
      <c r="AE1393" t="s">
        <v>84</v>
      </c>
      <c r="AF1393" t="s">
        <v>124</v>
      </c>
      <c r="AG1393" t="s">
        <v>262</v>
      </c>
      <c r="AH1393" t="s">
        <v>54</v>
      </c>
    </row>
    <row r="1394" spans="1:34" x14ac:dyDescent="0.25">
      <c r="A1394" t="s">
        <v>33</v>
      </c>
      <c r="B1394" t="s">
        <v>34</v>
      </c>
      <c r="C1394">
        <v>4685</v>
      </c>
      <c r="D1394" t="s">
        <v>437</v>
      </c>
      <c r="E1394">
        <v>24</v>
      </c>
      <c r="F1394" t="s">
        <v>74</v>
      </c>
      <c r="G1394" t="s">
        <v>74</v>
      </c>
      <c r="H1394" t="s">
        <v>75</v>
      </c>
      <c r="I1394">
        <v>20190531</v>
      </c>
      <c r="K1394" s="1">
        <v>925148</v>
      </c>
      <c r="L1394" t="s">
        <v>76</v>
      </c>
      <c r="M1394" t="s">
        <v>97</v>
      </c>
      <c r="N1394" t="s">
        <v>78</v>
      </c>
      <c r="O1394" t="s">
        <v>36</v>
      </c>
      <c r="P1394" t="s">
        <v>36</v>
      </c>
      <c r="Q1394" t="s">
        <v>37</v>
      </c>
      <c r="R1394" s="1">
        <v>925148</v>
      </c>
      <c r="S1394">
        <v>2921</v>
      </c>
      <c r="T1394" s="1">
        <v>28000000</v>
      </c>
      <c r="U1394" t="s">
        <v>71</v>
      </c>
      <c r="V1394">
        <v>28000000</v>
      </c>
      <c r="W1394">
        <v>1</v>
      </c>
      <c r="X1394" t="s">
        <v>1812</v>
      </c>
      <c r="Y1394" s="1">
        <v>118503000</v>
      </c>
      <c r="Z1394" s="1">
        <v>23.63</v>
      </c>
      <c r="AA1394" t="s">
        <v>81</v>
      </c>
      <c r="AB1394" t="s">
        <v>82</v>
      </c>
      <c r="AC1394">
        <v>240</v>
      </c>
      <c r="AD1394" t="s">
        <v>118</v>
      </c>
      <c r="AE1394" t="s">
        <v>84</v>
      </c>
      <c r="AG1394" t="s">
        <v>1234</v>
      </c>
      <c r="AH1394" t="s">
        <v>54</v>
      </c>
    </row>
    <row r="1395" spans="1:34" x14ac:dyDescent="0.25">
      <c r="A1395" t="s">
        <v>33</v>
      </c>
      <c r="B1395" t="s">
        <v>34</v>
      </c>
      <c r="C1395">
        <v>4729</v>
      </c>
      <c r="D1395" t="s">
        <v>196</v>
      </c>
      <c r="E1395">
        <v>24</v>
      </c>
      <c r="F1395" t="s">
        <v>74</v>
      </c>
      <c r="G1395" t="s">
        <v>74</v>
      </c>
      <c r="H1395" t="s">
        <v>345</v>
      </c>
      <c r="I1395">
        <v>20191106</v>
      </c>
      <c r="K1395" s="1">
        <v>2044700</v>
      </c>
      <c r="L1395" t="s">
        <v>130</v>
      </c>
      <c r="M1395" t="s">
        <v>97</v>
      </c>
      <c r="N1395" t="s">
        <v>251</v>
      </c>
      <c r="O1395" t="s">
        <v>36</v>
      </c>
      <c r="P1395" t="s">
        <v>36</v>
      </c>
      <c r="Q1395" t="s">
        <v>37</v>
      </c>
      <c r="R1395" s="1">
        <v>2244700</v>
      </c>
      <c r="S1395">
        <v>1092223</v>
      </c>
      <c r="T1395" s="1">
        <v>10140000</v>
      </c>
      <c r="V1395">
        <v>10140000</v>
      </c>
      <c r="W1395">
        <v>1</v>
      </c>
      <c r="X1395" t="s">
        <v>3021</v>
      </c>
      <c r="Y1395" s="1">
        <v>136000000</v>
      </c>
      <c r="Z1395" s="1">
        <v>7.46</v>
      </c>
      <c r="AA1395" t="s">
        <v>81</v>
      </c>
      <c r="AB1395" t="s">
        <v>124</v>
      </c>
      <c r="AC1395">
        <v>180</v>
      </c>
      <c r="AD1395" t="s">
        <v>93</v>
      </c>
      <c r="AE1395" t="s">
        <v>41</v>
      </c>
      <c r="AG1395" t="s">
        <v>3031</v>
      </c>
      <c r="AH1395" t="s">
        <v>54</v>
      </c>
    </row>
    <row r="1396" spans="1:34" x14ac:dyDescent="0.25">
      <c r="A1396" t="s">
        <v>33</v>
      </c>
      <c r="B1396" t="s">
        <v>34</v>
      </c>
      <c r="C1396">
        <v>4077</v>
      </c>
      <c r="D1396" t="s">
        <v>73</v>
      </c>
      <c r="E1396">
        <v>23</v>
      </c>
      <c r="F1396" t="s">
        <v>74</v>
      </c>
      <c r="G1396" t="s">
        <v>74</v>
      </c>
      <c r="H1396" t="s">
        <v>75</v>
      </c>
      <c r="I1396">
        <v>20191016</v>
      </c>
      <c r="J1396" t="s">
        <v>105</v>
      </c>
      <c r="K1396" s="1">
        <v>1400000</v>
      </c>
      <c r="L1396" t="s">
        <v>76</v>
      </c>
      <c r="M1396" t="s">
        <v>77</v>
      </c>
      <c r="N1396" t="s">
        <v>85</v>
      </c>
      <c r="O1396" t="s">
        <v>36</v>
      </c>
      <c r="P1396" t="s">
        <v>36</v>
      </c>
      <c r="Q1396" t="s">
        <v>37</v>
      </c>
      <c r="R1396" s="1">
        <v>1400000</v>
      </c>
      <c r="S1396">
        <v>31391</v>
      </c>
      <c r="T1396" s="1">
        <v>78256500</v>
      </c>
      <c r="U1396" t="s">
        <v>221</v>
      </c>
      <c r="V1396">
        <v>0</v>
      </c>
      <c r="W1396">
        <v>0</v>
      </c>
      <c r="X1396" t="s">
        <v>2883</v>
      </c>
      <c r="Y1396" s="1">
        <v>33538501</v>
      </c>
      <c r="Z1396" s="1">
        <v>70</v>
      </c>
      <c r="AA1396" t="s">
        <v>81</v>
      </c>
      <c r="AB1396" t="s">
        <v>82</v>
      </c>
      <c r="AC1396">
        <v>180</v>
      </c>
      <c r="AD1396" t="s">
        <v>353</v>
      </c>
      <c r="AE1396" t="s">
        <v>41</v>
      </c>
      <c r="AG1396" t="s">
        <v>455</v>
      </c>
      <c r="AH1396" t="s">
        <v>54</v>
      </c>
    </row>
    <row r="1397" spans="1:34" x14ac:dyDescent="0.25">
      <c r="A1397" t="s">
        <v>33</v>
      </c>
      <c r="B1397" t="s">
        <v>34</v>
      </c>
      <c r="C1397">
        <v>4633</v>
      </c>
      <c r="D1397" t="s">
        <v>293</v>
      </c>
      <c r="E1397">
        <v>23</v>
      </c>
      <c r="F1397" t="s">
        <v>74</v>
      </c>
      <c r="G1397" t="s">
        <v>74</v>
      </c>
      <c r="H1397" t="s">
        <v>75</v>
      </c>
      <c r="I1397">
        <v>20190719</v>
      </c>
      <c r="K1397" s="1">
        <v>1228116</v>
      </c>
      <c r="L1397" t="s">
        <v>76</v>
      </c>
      <c r="M1397" t="s">
        <v>77</v>
      </c>
      <c r="N1397" t="s">
        <v>78</v>
      </c>
      <c r="O1397" t="s">
        <v>36</v>
      </c>
      <c r="P1397" t="s">
        <v>36</v>
      </c>
      <c r="Q1397" t="s">
        <v>37</v>
      </c>
      <c r="R1397" s="1">
        <v>1228116</v>
      </c>
      <c r="S1397">
        <v>20723</v>
      </c>
      <c r="T1397" s="1">
        <v>45688030</v>
      </c>
      <c r="U1397" t="s">
        <v>128</v>
      </c>
      <c r="V1397">
        <v>45688030</v>
      </c>
      <c r="W1397">
        <v>1</v>
      </c>
      <c r="X1397" t="s">
        <v>2242</v>
      </c>
      <c r="Y1397" s="1">
        <v>78947000</v>
      </c>
      <c r="Z1397" s="1">
        <v>57.87</v>
      </c>
      <c r="AA1397" t="s">
        <v>81</v>
      </c>
      <c r="AB1397" t="s">
        <v>82</v>
      </c>
      <c r="AC1397">
        <v>360</v>
      </c>
      <c r="AD1397" t="s">
        <v>83</v>
      </c>
      <c r="AE1397" t="s">
        <v>84</v>
      </c>
      <c r="AF1397" t="s">
        <v>124</v>
      </c>
      <c r="AG1397" t="s">
        <v>2402</v>
      </c>
      <c r="AH1397" t="s">
        <v>42</v>
      </c>
    </row>
    <row r="1398" spans="1:34" x14ac:dyDescent="0.25">
      <c r="A1398" t="s">
        <v>33</v>
      </c>
      <c r="B1398" t="s">
        <v>34</v>
      </c>
      <c r="C1398">
        <v>4574</v>
      </c>
      <c r="D1398" t="s">
        <v>146</v>
      </c>
      <c r="E1398">
        <v>23</v>
      </c>
      <c r="F1398" t="s">
        <v>74</v>
      </c>
      <c r="G1398" t="s">
        <v>74</v>
      </c>
      <c r="H1398" t="s">
        <v>161</v>
      </c>
      <c r="I1398">
        <v>20190314</v>
      </c>
      <c r="K1398" s="1">
        <v>2289947</v>
      </c>
      <c r="L1398" t="s">
        <v>76</v>
      </c>
      <c r="M1398" t="s">
        <v>77</v>
      </c>
      <c r="N1398" t="s">
        <v>85</v>
      </c>
      <c r="O1398" t="s">
        <v>36</v>
      </c>
      <c r="P1398" t="s">
        <v>36</v>
      </c>
      <c r="Q1398" t="s">
        <v>37</v>
      </c>
      <c r="R1398" s="1">
        <v>2289947</v>
      </c>
      <c r="S1398">
        <v>7660</v>
      </c>
      <c r="T1398" s="1">
        <v>63585562</v>
      </c>
      <c r="U1398" t="s">
        <v>221</v>
      </c>
      <c r="V1398">
        <v>63585562</v>
      </c>
      <c r="W1398">
        <v>1</v>
      </c>
      <c r="X1398" t="s">
        <v>1359</v>
      </c>
      <c r="Y1398" s="1">
        <v>111795000</v>
      </c>
      <c r="Z1398" s="1">
        <v>56.88</v>
      </c>
      <c r="AA1398" t="s">
        <v>81</v>
      </c>
      <c r="AB1398" t="s">
        <v>82</v>
      </c>
      <c r="AC1398">
        <v>240</v>
      </c>
      <c r="AD1398" t="s">
        <v>89</v>
      </c>
      <c r="AE1398" t="s">
        <v>41</v>
      </c>
      <c r="AF1398" t="s">
        <v>124</v>
      </c>
      <c r="AG1398" t="s">
        <v>391</v>
      </c>
      <c r="AH1398" t="s">
        <v>54</v>
      </c>
    </row>
    <row r="1399" spans="1:34" x14ac:dyDescent="0.25">
      <c r="A1399" t="s">
        <v>33</v>
      </c>
      <c r="B1399" t="s">
        <v>34</v>
      </c>
      <c r="C1399">
        <v>4077</v>
      </c>
      <c r="D1399" t="s">
        <v>73</v>
      </c>
      <c r="E1399">
        <v>23</v>
      </c>
      <c r="F1399" t="s">
        <v>74</v>
      </c>
      <c r="G1399" t="s">
        <v>74</v>
      </c>
      <c r="H1399" t="s">
        <v>75</v>
      </c>
      <c r="I1399">
        <v>20190504</v>
      </c>
      <c r="K1399" s="1">
        <v>1003700</v>
      </c>
      <c r="L1399" t="s">
        <v>76</v>
      </c>
      <c r="M1399" t="s">
        <v>77</v>
      </c>
      <c r="N1399" t="s">
        <v>78</v>
      </c>
      <c r="O1399" t="s">
        <v>36</v>
      </c>
      <c r="P1399" t="s">
        <v>36</v>
      </c>
      <c r="Q1399" t="s">
        <v>37</v>
      </c>
      <c r="R1399" s="1">
        <v>1003700</v>
      </c>
      <c r="S1399">
        <v>278572</v>
      </c>
      <c r="T1399" s="1">
        <v>68600000</v>
      </c>
      <c r="U1399" t="s">
        <v>79</v>
      </c>
      <c r="V1399">
        <v>68600000</v>
      </c>
      <c r="W1399">
        <v>1</v>
      </c>
      <c r="X1399" t="s">
        <v>1812</v>
      </c>
      <c r="Y1399" s="1">
        <v>100000000</v>
      </c>
      <c r="Z1399" s="1">
        <v>68.599999999999994</v>
      </c>
      <c r="AA1399" t="s">
        <v>81</v>
      </c>
      <c r="AB1399" t="s">
        <v>82</v>
      </c>
      <c r="AC1399">
        <v>360</v>
      </c>
      <c r="AD1399" t="s">
        <v>83</v>
      </c>
      <c r="AE1399" t="s">
        <v>84</v>
      </c>
      <c r="AF1399" t="s">
        <v>82</v>
      </c>
      <c r="AG1399" t="s">
        <v>138</v>
      </c>
      <c r="AH1399" t="s">
        <v>42</v>
      </c>
    </row>
    <row r="1400" spans="1:34" x14ac:dyDescent="0.25">
      <c r="A1400" t="s">
        <v>33</v>
      </c>
      <c r="B1400" t="s">
        <v>34</v>
      </c>
      <c r="C1400">
        <v>4760</v>
      </c>
      <c r="D1400" t="s">
        <v>132</v>
      </c>
      <c r="E1400">
        <v>23</v>
      </c>
      <c r="F1400" t="s">
        <v>74</v>
      </c>
      <c r="G1400" t="s">
        <v>74</v>
      </c>
      <c r="H1400" t="s">
        <v>1978</v>
      </c>
      <c r="I1400">
        <v>20190812</v>
      </c>
      <c r="K1400" s="1">
        <v>2593000</v>
      </c>
      <c r="L1400" t="s">
        <v>76</v>
      </c>
      <c r="M1400" t="s">
        <v>77</v>
      </c>
      <c r="N1400" t="s">
        <v>78</v>
      </c>
      <c r="O1400" t="s">
        <v>36</v>
      </c>
      <c r="P1400" t="s">
        <v>36</v>
      </c>
      <c r="Q1400" t="s">
        <v>37</v>
      </c>
      <c r="R1400" s="1">
        <v>2593000</v>
      </c>
      <c r="S1400">
        <v>236525</v>
      </c>
      <c r="T1400" s="1">
        <v>80500000</v>
      </c>
      <c r="U1400" t="s">
        <v>618</v>
      </c>
      <c r="V1400">
        <v>80500000</v>
      </c>
      <c r="W1400">
        <v>1</v>
      </c>
      <c r="X1400" t="s">
        <v>2511</v>
      </c>
      <c r="Y1400" s="1">
        <v>115000001</v>
      </c>
      <c r="Z1400" s="1">
        <v>70</v>
      </c>
      <c r="AA1400" t="s">
        <v>81</v>
      </c>
      <c r="AB1400" t="s">
        <v>124</v>
      </c>
      <c r="AC1400">
        <v>240</v>
      </c>
      <c r="AD1400" t="s">
        <v>89</v>
      </c>
      <c r="AE1400" t="s">
        <v>84</v>
      </c>
      <c r="AF1400" t="s">
        <v>82</v>
      </c>
      <c r="AG1400" t="s">
        <v>252</v>
      </c>
      <c r="AH1400" t="s">
        <v>42</v>
      </c>
    </row>
    <row r="1401" spans="1:34" x14ac:dyDescent="0.25">
      <c r="A1401" t="s">
        <v>33</v>
      </c>
      <c r="B1401" t="s">
        <v>34</v>
      </c>
      <c r="C1401">
        <v>4077</v>
      </c>
      <c r="D1401" t="s">
        <v>73</v>
      </c>
      <c r="E1401">
        <v>23</v>
      </c>
      <c r="F1401" t="s">
        <v>74</v>
      </c>
      <c r="G1401" t="s">
        <v>74</v>
      </c>
      <c r="H1401" t="s">
        <v>75</v>
      </c>
      <c r="I1401">
        <v>20190308</v>
      </c>
      <c r="K1401" s="1">
        <v>1877607</v>
      </c>
      <c r="L1401" t="s">
        <v>76</v>
      </c>
      <c r="M1401" t="s">
        <v>77</v>
      </c>
      <c r="N1401" t="s">
        <v>85</v>
      </c>
      <c r="O1401" t="s">
        <v>36</v>
      </c>
      <c r="P1401" t="s">
        <v>36</v>
      </c>
      <c r="Q1401" t="s">
        <v>37</v>
      </c>
      <c r="R1401" s="1">
        <v>1877607</v>
      </c>
      <c r="S1401">
        <v>32521</v>
      </c>
      <c r="T1401" s="1">
        <v>78256962</v>
      </c>
      <c r="U1401" t="s">
        <v>549</v>
      </c>
      <c r="V1401">
        <v>78256962</v>
      </c>
      <c r="W1401">
        <v>1</v>
      </c>
      <c r="X1401" t="s">
        <v>1359</v>
      </c>
      <c r="Y1401" s="1">
        <v>111795660</v>
      </c>
      <c r="Z1401" s="1">
        <v>70</v>
      </c>
      <c r="AA1401" t="s">
        <v>164</v>
      </c>
      <c r="AB1401" t="s">
        <v>82</v>
      </c>
      <c r="AC1401">
        <v>240</v>
      </c>
      <c r="AD1401" t="s">
        <v>152</v>
      </c>
      <c r="AE1401" t="s">
        <v>41</v>
      </c>
      <c r="AG1401" t="s">
        <v>503</v>
      </c>
      <c r="AH1401" t="s">
        <v>42</v>
      </c>
    </row>
    <row r="1402" spans="1:34" x14ac:dyDescent="0.25">
      <c r="A1402" t="s">
        <v>33</v>
      </c>
      <c r="B1402" t="s">
        <v>34</v>
      </c>
      <c r="C1402">
        <v>4077</v>
      </c>
      <c r="D1402" t="s">
        <v>73</v>
      </c>
      <c r="E1402">
        <v>23</v>
      </c>
      <c r="F1402" t="s">
        <v>74</v>
      </c>
      <c r="G1402" t="s">
        <v>74</v>
      </c>
      <c r="H1402" t="s">
        <v>1978</v>
      </c>
      <c r="I1402">
        <v>20190625</v>
      </c>
      <c r="K1402" s="1">
        <v>1318116</v>
      </c>
      <c r="L1402" t="s">
        <v>76</v>
      </c>
      <c r="M1402" t="s">
        <v>97</v>
      </c>
      <c r="N1402" t="s">
        <v>85</v>
      </c>
      <c r="O1402" t="s">
        <v>36</v>
      </c>
      <c r="P1402" t="s">
        <v>36</v>
      </c>
      <c r="Q1402" t="s">
        <v>37</v>
      </c>
      <c r="R1402" s="1">
        <v>1318116</v>
      </c>
      <c r="S1402">
        <v>363219</v>
      </c>
      <c r="T1402" s="1">
        <v>78000000</v>
      </c>
      <c r="U1402" t="s">
        <v>240</v>
      </c>
      <c r="V1402">
        <v>78000000</v>
      </c>
      <c r="W1402">
        <v>1</v>
      </c>
      <c r="X1402" t="s">
        <v>2027</v>
      </c>
      <c r="Y1402" s="1">
        <v>120000000</v>
      </c>
      <c r="Z1402" s="1">
        <v>65</v>
      </c>
      <c r="AA1402" t="s">
        <v>81</v>
      </c>
      <c r="AB1402" t="s">
        <v>124</v>
      </c>
      <c r="AC1402">
        <v>180</v>
      </c>
      <c r="AD1402" t="s">
        <v>93</v>
      </c>
      <c r="AE1402" t="s">
        <v>41</v>
      </c>
      <c r="AG1402" t="s">
        <v>119</v>
      </c>
      <c r="AH1402" t="s">
        <v>42</v>
      </c>
    </row>
    <row r="1403" spans="1:34" x14ac:dyDescent="0.25">
      <c r="A1403" t="s">
        <v>33</v>
      </c>
      <c r="B1403" t="s">
        <v>34</v>
      </c>
      <c r="C1403">
        <v>4077</v>
      </c>
      <c r="D1403" t="s">
        <v>73</v>
      </c>
      <c r="E1403">
        <v>23</v>
      </c>
      <c r="F1403" t="s">
        <v>74</v>
      </c>
      <c r="G1403" t="s">
        <v>74</v>
      </c>
      <c r="H1403" t="s">
        <v>538</v>
      </c>
      <c r="I1403">
        <v>20190515</v>
      </c>
      <c r="K1403" s="1">
        <v>2200000</v>
      </c>
      <c r="L1403" t="s">
        <v>76</v>
      </c>
      <c r="M1403" t="s">
        <v>97</v>
      </c>
      <c r="N1403" t="s">
        <v>78</v>
      </c>
      <c r="O1403" t="s">
        <v>36</v>
      </c>
      <c r="P1403" t="s">
        <v>36</v>
      </c>
      <c r="Q1403" t="s">
        <v>37</v>
      </c>
      <c r="R1403" s="1">
        <v>2200000</v>
      </c>
      <c r="S1403">
        <v>5</v>
      </c>
      <c r="T1403" s="1">
        <v>78000000</v>
      </c>
      <c r="U1403" t="s">
        <v>769</v>
      </c>
      <c r="V1403">
        <v>78000000</v>
      </c>
      <c r="W1403">
        <v>1</v>
      </c>
      <c r="X1403" t="s">
        <v>1812</v>
      </c>
      <c r="Y1403" s="1">
        <v>112000000</v>
      </c>
      <c r="Z1403" s="1">
        <v>69.64</v>
      </c>
      <c r="AA1403" t="s">
        <v>81</v>
      </c>
      <c r="AB1403" t="s">
        <v>82</v>
      </c>
      <c r="AC1403">
        <v>360</v>
      </c>
      <c r="AD1403" t="s">
        <v>132</v>
      </c>
      <c r="AE1403" t="s">
        <v>84</v>
      </c>
      <c r="AG1403" t="s">
        <v>274</v>
      </c>
      <c r="AH1403" t="s">
        <v>54</v>
      </c>
    </row>
    <row r="1404" spans="1:34" x14ac:dyDescent="0.25">
      <c r="A1404" t="s">
        <v>33</v>
      </c>
      <c r="B1404" t="s">
        <v>34</v>
      </c>
      <c r="C1404">
        <v>73</v>
      </c>
      <c r="D1404" t="s">
        <v>191</v>
      </c>
      <c r="E1404">
        <v>23</v>
      </c>
      <c r="F1404" t="s">
        <v>74</v>
      </c>
      <c r="G1404" t="s">
        <v>74</v>
      </c>
      <c r="H1404" t="s">
        <v>75</v>
      </c>
      <c r="I1404">
        <v>20191105</v>
      </c>
      <c r="K1404" s="1">
        <v>2800000</v>
      </c>
      <c r="L1404" t="s">
        <v>76</v>
      </c>
      <c r="M1404" t="s">
        <v>77</v>
      </c>
      <c r="N1404" t="s">
        <v>85</v>
      </c>
      <c r="O1404" t="s">
        <v>36</v>
      </c>
      <c r="P1404" t="s">
        <v>36</v>
      </c>
      <c r="Q1404" t="s">
        <v>37</v>
      </c>
      <c r="R1404" s="1">
        <v>2800000</v>
      </c>
      <c r="S1404">
        <v>226103</v>
      </c>
      <c r="T1404" s="1">
        <v>77700000</v>
      </c>
      <c r="U1404" t="s">
        <v>1385</v>
      </c>
      <c r="V1404">
        <v>77700000</v>
      </c>
      <c r="W1404">
        <v>1</v>
      </c>
      <c r="X1404" t="s">
        <v>3021</v>
      </c>
      <c r="Y1404" s="1">
        <v>111795660</v>
      </c>
      <c r="Z1404" s="1">
        <v>69.5</v>
      </c>
      <c r="AA1404" t="s">
        <v>81</v>
      </c>
      <c r="AB1404" t="s">
        <v>82</v>
      </c>
      <c r="AC1404">
        <v>240</v>
      </c>
      <c r="AD1404" t="s">
        <v>89</v>
      </c>
      <c r="AE1404" t="s">
        <v>41</v>
      </c>
      <c r="AF1404" t="s">
        <v>124</v>
      </c>
      <c r="AG1404" t="s">
        <v>503</v>
      </c>
      <c r="AH1404" t="s">
        <v>54</v>
      </c>
    </row>
    <row r="1405" spans="1:34" x14ac:dyDescent="0.25">
      <c r="A1405" t="s">
        <v>33</v>
      </c>
      <c r="B1405" t="s">
        <v>34</v>
      </c>
      <c r="C1405">
        <v>4077</v>
      </c>
      <c r="D1405" t="s">
        <v>73</v>
      </c>
      <c r="E1405">
        <v>23</v>
      </c>
      <c r="F1405" t="s">
        <v>74</v>
      </c>
      <c r="G1405" t="s">
        <v>74</v>
      </c>
      <c r="H1405" t="s">
        <v>75</v>
      </c>
      <c r="I1405">
        <v>20190326</v>
      </c>
      <c r="K1405" s="1">
        <v>1323148</v>
      </c>
      <c r="L1405" t="s">
        <v>76</v>
      </c>
      <c r="M1405" t="s">
        <v>77</v>
      </c>
      <c r="N1405" t="s">
        <v>78</v>
      </c>
      <c r="O1405" t="s">
        <v>36</v>
      </c>
      <c r="P1405" t="s">
        <v>36</v>
      </c>
      <c r="Q1405" t="s">
        <v>37</v>
      </c>
      <c r="R1405" s="1">
        <v>1323148</v>
      </c>
      <c r="S1405">
        <v>320642</v>
      </c>
      <c r="T1405" s="1">
        <v>42596305</v>
      </c>
      <c r="U1405" t="s">
        <v>510</v>
      </c>
      <c r="V1405">
        <v>42596305</v>
      </c>
      <c r="W1405">
        <v>1</v>
      </c>
      <c r="X1405" t="s">
        <v>1359</v>
      </c>
      <c r="Y1405" s="1">
        <v>81000000</v>
      </c>
      <c r="Z1405" s="1">
        <v>52.59</v>
      </c>
      <c r="AA1405" t="s">
        <v>81</v>
      </c>
      <c r="AB1405" t="s">
        <v>82</v>
      </c>
      <c r="AC1405">
        <v>360</v>
      </c>
      <c r="AD1405" t="s">
        <v>83</v>
      </c>
      <c r="AE1405" t="s">
        <v>84</v>
      </c>
      <c r="AF1405" t="s">
        <v>82</v>
      </c>
      <c r="AG1405" t="s">
        <v>737</v>
      </c>
      <c r="AH1405" t="s">
        <v>54</v>
      </c>
    </row>
    <row r="1406" spans="1:34" x14ac:dyDescent="0.25">
      <c r="A1406" t="s">
        <v>33</v>
      </c>
      <c r="B1406" t="s">
        <v>34</v>
      </c>
      <c r="C1406">
        <v>4077</v>
      </c>
      <c r="D1406" t="s">
        <v>73</v>
      </c>
      <c r="E1406">
        <v>23</v>
      </c>
      <c r="F1406" t="s">
        <v>74</v>
      </c>
      <c r="G1406" t="s">
        <v>74</v>
      </c>
      <c r="H1406" t="s">
        <v>75</v>
      </c>
      <c r="I1406">
        <v>20190827</v>
      </c>
      <c r="K1406" s="1">
        <v>2380000</v>
      </c>
      <c r="L1406" t="s">
        <v>76</v>
      </c>
      <c r="M1406" t="s">
        <v>97</v>
      </c>
      <c r="N1406" t="s">
        <v>220</v>
      </c>
      <c r="O1406" t="s">
        <v>36</v>
      </c>
      <c r="P1406" t="s">
        <v>36</v>
      </c>
      <c r="Q1406" t="s">
        <v>37</v>
      </c>
      <c r="R1406" s="1">
        <v>2380000</v>
      </c>
      <c r="S1406">
        <v>1057785</v>
      </c>
      <c r="T1406" s="1">
        <v>232000000</v>
      </c>
      <c r="U1406" t="s">
        <v>221</v>
      </c>
      <c r="V1406">
        <v>232000000</v>
      </c>
      <c r="W1406">
        <v>1</v>
      </c>
      <c r="X1406" t="s">
        <v>2511</v>
      </c>
      <c r="Y1406" s="1">
        <v>290000000</v>
      </c>
      <c r="Z1406" s="1">
        <v>80</v>
      </c>
      <c r="AA1406" t="s">
        <v>81</v>
      </c>
      <c r="AB1406" t="s">
        <v>82</v>
      </c>
      <c r="AC1406">
        <v>120</v>
      </c>
      <c r="AD1406" t="s">
        <v>132</v>
      </c>
      <c r="AE1406" t="s">
        <v>241</v>
      </c>
      <c r="AG1406" t="s">
        <v>242</v>
      </c>
      <c r="AH1406" t="s">
        <v>42</v>
      </c>
    </row>
    <row r="1407" spans="1:34" x14ac:dyDescent="0.25">
      <c r="A1407" t="s">
        <v>33</v>
      </c>
      <c r="B1407" t="s">
        <v>34</v>
      </c>
      <c r="C1407">
        <v>4077</v>
      </c>
      <c r="D1407" t="s">
        <v>73</v>
      </c>
      <c r="E1407">
        <v>23</v>
      </c>
      <c r="F1407" t="s">
        <v>74</v>
      </c>
      <c r="G1407" t="s">
        <v>74</v>
      </c>
      <c r="H1407" t="s">
        <v>75</v>
      </c>
      <c r="I1407">
        <v>20191105</v>
      </c>
      <c r="K1407" s="1">
        <v>2270000</v>
      </c>
      <c r="L1407" t="s">
        <v>76</v>
      </c>
      <c r="M1407" t="s">
        <v>77</v>
      </c>
      <c r="N1407" t="s">
        <v>85</v>
      </c>
      <c r="O1407" t="s">
        <v>36</v>
      </c>
      <c r="P1407" t="s">
        <v>36</v>
      </c>
      <c r="Q1407" t="s">
        <v>37</v>
      </c>
      <c r="R1407" s="1">
        <v>2270000</v>
      </c>
      <c r="S1407">
        <v>364390</v>
      </c>
      <c r="T1407" s="1">
        <v>45000000</v>
      </c>
      <c r="U1407" t="s">
        <v>71</v>
      </c>
      <c r="V1407">
        <v>45000000</v>
      </c>
      <c r="W1407">
        <v>1</v>
      </c>
      <c r="X1407" t="s">
        <v>3021</v>
      </c>
      <c r="Y1407" s="1">
        <v>119800000</v>
      </c>
      <c r="Z1407" s="1">
        <v>37.56</v>
      </c>
      <c r="AA1407" t="s">
        <v>81</v>
      </c>
      <c r="AB1407" t="s">
        <v>82</v>
      </c>
      <c r="AC1407">
        <v>180</v>
      </c>
      <c r="AD1407" t="s">
        <v>118</v>
      </c>
      <c r="AE1407" t="s">
        <v>41</v>
      </c>
      <c r="AG1407" t="s">
        <v>829</v>
      </c>
      <c r="AH1407" t="s">
        <v>42</v>
      </c>
    </row>
    <row r="1408" spans="1:34" x14ac:dyDescent="0.25">
      <c r="A1408" t="s">
        <v>33</v>
      </c>
      <c r="B1408" t="s">
        <v>34</v>
      </c>
      <c r="C1408">
        <v>89</v>
      </c>
      <c r="D1408" t="s">
        <v>277</v>
      </c>
      <c r="E1408">
        <v>22</v>
      </c>
      <c r="F1408" t="s">
        <v>74</v>
      </c>
      <c r="G1408" t="s">
        <v>74</v>
      </c>
      <c r="H1408" t="s">
        <v>75</v>
      </c>
      <c r="I1408">
        <v>20190917</v>
      </c>
      <c r="K1408" s="1">
        <v>1876534</v>
      </c>
      <c r="L1408" t="s">
        <v>76</v>
      </c>
      <c r="M1408" t="s">
        <v>77</v>
      </c>
      <c r="N1408" t="s">
        <v>85</v>
      </c>
      <c r="O1408" t="s">
        <v>36</v>
      </c>
      <c r="P1408" t="s">
        <v>36</v>
      </c>
      <c r="Q1408" t="s">
        <v>37</v>
      </c>
      <c r="R1408" s="1">
        <v>1876534</v>
      </c>
      <c r="S1408">
        <v>47473</v>
      </c>
      <c r="T1408" s="1">
        <v>75000000</v>
      </c>
      <c r="U1408" t="s">
        <v>126</v>
      </c>
      <c r="V1408">
        <v>75000000</v>
      </c>
      <c r="W1408">
        <v>1</v>
      </c>
      <c r="X1408" t="s">
        <v>2709</v>
      </c>
      <c r="Y1408" s="1">
        <v>110500000</v>
      </c>
      <c r="Z1408" s="1">
        <v>67.87</v>
      </c>
      <c r="AA1408" t="s">
        <v>81</v>
      </c>
      <c r="AB1408" t="s">
        <v>82</v>
      </c>
      <c r="AC1408">
        <v>240</v>
      </c>
      <c r="AD1408" t="s">
        <v>89</v>
      </c>
      <c r="AE1408" t="s">
        <v>41</v>
      </c>
      <c r="AF1408" t="s">
        <v>82</v>
      </c>
      <c r="AG1408" t="s">
        <v>213</v>
      </c>
      <c r="AH1408" t="s">
        <v>54</v>
      </c>
    </row>
    <row r="1409" spans="1:34" x14ac:dyDescent="0.25">
      <c r="A1409" t="s">
        <v>33</v>
      </c>
      <c r="B1409" t="s">
        <v>34</v>
      </c>
      <c r="C1409">
        <v>4077</v>
      </c>
      <c r="D1409" t="s">
        <v>73</v>
      </c>
      <c r="E1409">
        <v>22</v>
      </c>
      <c r="F1409" t="s">
        <v>74</v>
      </c>
      <c r="G1409" t="s">
        <v>74</v>
      </c>
      <c r="H1409" t="s">
        <v>75</v>
      </c>
      <c r="I1409">
        <v>20191025</v>
      </c>
      <c r="K1409" s="1">
        <v>1609836</v>
      </c>
      <c r="L1409" t="s">
        <v>76</v>
      </c>
      <c r="M1409" t="s">
        <v>77</v>
      </c>
      <c r="N1409" t="s">
        <v>78</v>
      </c>
      <c r="O1409" t="s">
        <v>36</v>
      </c>
      <c r="P1409" t="s">
        <v>36</v>
      </c>
      <c r="Q1409" t="s">
        <v>45</v>
      </c>
      <c r="R1409" s="1">
        <v>1700000</v>
      </c>
      <c r="S1409">
        <v>444110</v>
      </c>
      <c r="T1409" s="1">
        <v>57800000</v>
      </c>
      <c r="U1409" t="s">
        <v>240</v>
      </c>
      <c r="V1409">
        <v>57800000</v>
      </c>
      <c r="W1409">
        <v>1</v>
      </c>
      <c r="X1409" t="s">
        <v>2883</v>
      </c>
      <c r="Y1409" s="1">
        <v>96100000</v>
      </c>
      <c r="Z1409" s="1">
        <v>60.15</v>
      </c>
      <c r="AA1409" t="s">
        <v>81</v>
      </c>
      <c r="AB1409" t="s">
        <v>82</v>
      </c>
      <c r="AC1409">
        <v>240</v>
      </c>
      <c r="AD1409" t="s">
        <v>89</v>
      </c>
      <c r="AE1409" t="s">
        <v>84</v>
      </c>
      <c r="AF1409" t="s">
        <v>82</v>
      </c>
      <c r="AG1409" t="s">
        <v>1053</v>
      </c>
      <c r="AH1409" t="s">
        <v>42</v>
      </c>
    </row>
    <row r="1410" spans="1:34" x14ac:dyDescent="0.25">
      <c r="A1410" t="s">
        <v>33</v>
      </c>
      <c r="B1410" t="s">
        <v>34</v>
      </c>
      <c r="C1410">
        <v>4077</v>
      </c>
      <c r="D1410" t="s">
        <v>73</v>
      </c>
      <c r="E1410">
        <v>22</v>
      </c>
      <c r="F1410" t="s">
        <v>74</v>
      </c>
      <c r="G1410" t="s">
        <v>74</v>
      </c>
      <c r="H1410" t="s">
        <v>75</v>
      </c>
      <c r="I1410">
        <v>20191115</v>
      </c>
      <c r="K1410" s="1">
        <v>1493678</v>
      </c>
      <c r="L1410" t="s">
        <v>76</v>
      </c>
      <c r="M1410" t="s">
        <v>77</v>
      </c>
      <c r="N1410" t="s">
        <v>78</v>
      </c>
      <c r="O1410" t="s">
        <v>36</v>
      </c>
      <c r="P1410" t="s">
        <v>36</v>
      </c>
      <c r="Q1410" t="s">
        <v>37</v>
      </c>
      <c r="R1410" s="1">
        <v>1493678</v>
      </c>
      <c r="S1410">
        <v>294000</v>
      </c>
      <c r="T1410" s="1">
        <v>59000000</v>
      </c>
      <c r="U1410" t="s">
        <v>618</v>
      </c>
      <c r="V1410">
        <v>59000000</v>
      </c>
      <c r="W1410">
        <v>1</v>
      </c>
      <c r="X1410" t="s">
        <v>3021</v>
      </c>
      <c r="Y1410" s="1">
        <v>123000000</v>
      </c>
      <c r="Z1410" s="1">
        <v>47.97</v>
      </c>
      <c r="AA1410" t="s">
        <v>81</v>
      </c>
      <c r="AB1410" t="s">
        <v>82</v>
      </c>
      <c r="AC1410">
        <v>360</v>
      </c>
      <c r="AD1410" t="s">
        <v>344</v>
      </c>
      <c r="AE1410" t="s">
        <v>84</v>
      </c>
      <c r="AF1410" t="s">
        <v>82</v>
      </c>
      <c r="AG1410" t="s">
        <v>593</v>
      </c>
      <c r="AH1410" t="s">
        <v>42</v>
      </c>
    </row>
    <row r="1411" spans="1:34" x14ac:dyDescent="0.25">
      <c r="A1411" t="s">
        <v>33</v>
      </c>
      <c r="B1411" t="s">
        <v>34</v>
      </c>
      <c r="C1411">
        <v>96</v>
      </c>
      <c r="D1411" t="s">
        <v>204</v>
      </c>
      <c r="E1411">
        <v>22</v>
      </c>
      <c r="F1411" t="s">
        <v>74</v>
      </c>
      <c r="G1411" t="s">
        <v>74</v>
      </c>
      <c r="H1411" t="s">
        <v>1978</v>
      </c>
      <c r="I1411">
        <v>20190621</v>
      </c>
      <c r="K1411" s="1">
        <v>2012700</v>
      </c>
      <c r="L1411" t="s">
        <v>76</v>
      </c>
      <c r="M1411" t="s">
        <v>77</v>
      </c>
      <c r="N1411" t="s">
        <v>78</v>
      </c>
      <c r="O1411" t="s">
        <v>36</v>
      </c>
      <c r="P1411" t="s">
        <v>36</v>
      </c>
      <c r="Q1411" t="s">
        <v>37</v>
      </c>
      <c r="R1411" s="1">
        <v>2012700</v>
      </c>
      <c r="S1411">
        <v>115000</v>
      </c>
      <c r="T1411" s="1">
        <v>58700000</v>
      </c>
      <c r="U1411" t="s">
        <v>575</v>
      </c>
      <c r="V1411">
        <v>58700000</v>
      </c>
      <c r="W1411">
        <v>1</v>
      </c>
      <c r="X1411" t="s">
        <v>2027</v>
      </c>
      <c r="Y1411" s="1">
        <v>93700000</v>
      </c>
      <c r="Z1411" s="1">
        <v>62.65</v>
      </c>
      <c r="AA1411" t="s">
        <v>81</v>
      </c>
      <c r="AB1411" t="s">
        <v>124</v>
      </c>
      <c r="AC1411">
        <v>360</v>
      </c>
      <c r="AD1411" t="s">
        <v>83</v>
      </c>
      <c r="AE1411" t="s">
        <v>84</v>
      </c>
      <c r="AF1411" t="s">
        <v>82</v>
      </c>
      <c r="AG1411" t="s">
        <v>937</v>
      </c>
      <c r="AH1411" t="s">
        <v>54</v>
      </c>
    </row>
    <row r="1412" spans="1:34" x14ac:dyDescent="0.25">
      <c r="A1412" t="s">
        <v>33</v>
      </c>
      <c r="B1412" t="s">
        <v>34</v>
      </c>
      <c r="C1412">
        <v>45</v>
      </c>
      <c r="D1412" t="s">
        <v>47</v>
      </c>
      <c r="E1412">
        <v>22</v>
      </c>
      <c r="F1412" t="s">
        <v>74</v>
      </c>
      <c r="G1412" t="s">
        <v>74</v>
      </c>
      <c r="H1412" t="s">
        <v>1978</v>
      </c>
      <c r="I1412">
        <v>20190610</v>
      </c>
      <c r="K1412" s="1">
        <v>1347000</v>
      </c>
      <c r="L1412" t="s">
        <v>76</v>
      </c>
      <c r="M1412" t="s">
        <v>77</v>
      </c>
      <c r="N1412" t="s">
        <v>85</v>
      </c>
      <c r="O1412" t="s">
        <v>36</v>
      </c>
      <c r="P1412" t="s">
        <v>36</v>
      </c>
      <c r="Q1412" t="s">
        <v>37</v>
      </c>
      <c r="R1412" s="1">
        <v>1547000</v>
      </c>
      <c r="S1412">
        <v>93682</v>
      </c>
      <c r="T1412" s="1">
        <v>32000000</v>
      </c>
      <c r="U1412" t="s">
        <v>846</v>
      </c>
      <c r="V1412">
        <v>32000000</v>
      </c>
      <c r="W1412">
        <v>1</v>
      </c>
      <c r="X1412" t="s">
        <v>2027</v>
      </c>
      <c r="Y1412" s="1">
        <v>62000000</v>
      </c>
      <c r="Z1412" s="1">
        <v>51.61</v>
      </c>
      <c r="AA1412" t="s">
        <v>81</v>
      </c>
      <c r="AB1412" t="s">
        <v>124</v>
      </c>
      <c r="AC1412">
        <v>180</v>
      </c>
      <c r="AD1412" t="s">
        <v>93</v>
      </c>
      <c r="AE1412" t="s">
        <v>41</v>
      </c>
      <c r="AF1412" t="s">
        <v>82</v>
      </c>
      <c r="AG1412" t="s">
        <v>136</v>
      </c>
      <c r="AH1412" t="s">
        <v>54</v>
      </c>
    </row>
    <row r="1413" spans="1:34" x14ac:dyDescent="0.25">
      <c r="A1413" t="s">
        <v>33</v>
      </c>
      <c r="B1413" t="s">
        <v>34</v>
      </c>
      <c r="C1413">
        <v>4077</v>
      </c>
      <c r="D1413" t="s">
        <v>73</v>
      </c>
      <c r="E1413">
        <v>22</v>
      </c>
      <c r="F1413" t="s">
        <v>74</v>
      </c>
      <c r="G1413" t="s">
        <v>74</v>
      </c>
      <c r="H1413" t="s">
        <v>75</v>
      </c>
      <c r="I1413">
        <v>20190219</v>
      </c>
      <c r="K1413" s="1">
        <v>2039600</v>
      </c>
      <c r="L1413" t="s">
        <v>76</v>
      </c>
      <c r="M1413" t="s">
        <v>77</v>
      </c>
      <c r="N1413" t="s">
        <v>78</v>
      </c>
      <c r="O1413" t="s">
        <v>36</v>
      </c>
      <c r="P1413" t="s">
        <v>36</v>
      </c>
      <c r="Q1413" t="s">
        <v>37</v>
      </c>
      <c r="R1413" s="1">
        <v>2039600</v>
      </c>
      <c r="S1413">
        <v>600098</v>
      </c>
      <c r="T1413" s="1">
        <v>77000000</v>
      </c>
      <c r="U1413" t="s">
        <v>126</v>
      </c>
      <c r="V1413">
        <v>77000000</v>
      </c>
      <c r="W1413">
        <v>1</v>
      </c>
      <c r="X1413" t="s">
        <v>1037</v>
      </c>
      <c r="Y1413" s="1">
        <v>110000000</v>
      </c>
      <c r="Z1413" s="1">
        <v>70</v>
      </c>
      <c r="AA1413" t="s">
        <v>81</v>
      </c>
      <c r="AB1413" t="s">
        <v>82</v>
      </c>
      <c r="AC1413">
        <v>360</v>
      </c>
      <c r="AD1413" t="s">
        <v>89</v>
      </c>
      <c r="AE1413" t="s">
        <v>84</v>
      </c>
      <c r="AF1413" t="s">
        <v>82</v>
      </c>
      <c r="AG1413" t="s">
        <v>381</v>
      </c>
      <c r="AH1413" t="s">
        <v>54</v>
      </c>
    </row>
    <row r="1414" spans="1:34" x14ac:dyDescent="0.25">
      <c r="A1414" t="s">
        <v>33</v>
      </c>
      <c r="B1414" t="s">
        <v>34</v>
      </c>
      <c r="C1414">
        <v>4077</v>
      </c>
      <c r="D1414" t="s">
        <v>73</v>
      </c>
      <c r="E1414">
        <v>22</v>
      </c>
      <c r="F1414" t="s">
        <v>74</v>
      </c>
      <c r="G1414" t="s">
        <v>74</v>
      </c>
      <c r="H1414" t="s">
        <v>75</v>
      </c>
      <c r="I1414">
        <v>20190418</v>
      </c>
      <c r="K1414" s="1">
        <v>1504358</v>
      </c>
      <c r="L1414" t="s">
        <v>76</v>
      </c>
      <c r="M1414" t="s">
        <v>77</v>
      </c>
      <c r="N1414" t="s">
        <v>78</v>
      </c>
      <c r="O1414" t="s">
        <v>36</v>
      </c>
      <c r="P1414" t="s">
        <v>36</v>
      </c>
      <c r="Q1414" t="s">
        <v>37</v>
      </c>
      <c r="R1414" s="1">
        <v>1700000</v>
      </c>
      <c r="S1414">
        <v>169433</v>
      </c>
      <c r="T1414" s="1">
        <v>57152740</v>
      </c>
      <c r="U1414" t="s">
        <v>635</v>
      </c>
      <c r="V1414">
        <v>57152740</v>
      </c>
      <c r="W1414">
        <v>1</v>
      </c>
      <c r="X1414" t="s">
        <v>1587</v>
      </c>
      <c r="Y1414" s="1">
        <v>89600000</v>
      </c>
      <c r="Z1414" s="1">
        <v>63.79</v>
      </c>
      <c r="AA1414" t="s">
        <v>81</v>
      </c>
      <c r="AB1414" t="s">
        <v>82</v>
      </c>
      <c r="AC1414">
        <v>360</v>
      </c>
      <c r="AD1414" t="s">
        <v>83</v>
      </c>
      <c r="AE1414" t="s">
        <v>84</v>
      </c>
      <c r="AF1414" t="s">
        <v>82</v>
      </c>
      <c r="AG1414" t="s">
        <v>645</v>
      </c>
      <c r="AH1414" t="s">
        <v>42</v>
      </c>
    </row>
    <row r="1415" spans="1:34" x14ac:dyDescent="0.25">
      <c r="A1415" t="s">
        <v>33</v>
      </c>
      <c r="B1415" t="s">
        <v>34</v>
      </c>
      <c r="C1415">
        <v>4077</v>
      </c>
      <c r="D1415" t="s">
        <v>73</v>
      </c>
      <c r="E1415">
        <v>22</v>
      </c>
      <c r="F1415" t="s">
        <v>74</v>
      </c>
      <c r="G1415" t="s">
        <v>74</v>
      </c>
      <c r="H1415" t="s">
        <v>75</v>
      </c>
      <c r="I1415">
        <v>20190521</v>
      </c>
      <c r="K1415" s="1">
        <v>1700000</v>
      </c>
      <c r="L1415" t="s">
        <v>76</v>
      </c>
      <c r="M1415" t="s">
        <v>77</v>
      </c>
      <c r="N1415" t="s">
        <v>78</v>
      </c>
      <c r="O1415" t="s">
        <v>36</v>
      </c>
      <c r="P1415" t="s">
        <v>36</v>
      </c>
      <c r="Q1415" t="s">
        <v>37</v>
      </c>
      <c r="R1415" s="1">
        <v>1700000</v>
      </c>
      <c r="S1415">
        <v>244858</v>
      </c>
      <c r="T1415" s="1">
        <v>59000000</v>
      </c>
      <c r="U1415" t="s">
        <v>618</v>
      </c>
      <c r="V1415">
        <v>59000000</v>
      </c>
      <c r="W1415">
        <v>1</v>
      </c>
      <c r="X1415" t="s">
        <v>1812</v>
      </c>
      <c r="Y1415" s="1">
        <v>112000000</v>
      </c>
      <c r="Z1415" s="1">
        <v>52.68</v>
      </c>
      <c r="AA1415" t="s">
        <v>81</v>
      </c>
      <c r="AB1415" t="s">
        <v>82</v>
      </c>
      <c r="AC1415">
        <v>240</v>
      </c>
      <c r="AD1415" t="s">
        <v>89</v>
      </c>
      <c r="AE1415" t="s">
        <v>84</v>
      </c>
      <c r="AF1415" t="s">
        <v>82</v>
      </c>
      <c r="AG1415" t="s">
        <v>274</v>
      </c>
      <c r="AH1415" t="s">
        <v>42</v>
      </c>
    </row>
    <row r="1416" spans="1:34" x14ac:dyDescent="0.25">
      <c r="A1416" t="s">
        <v>33</v>
      </c>
      <c r="B1416" t="s">
        <v>34</v>
      </c>
      <c r="C1416">
        <v>4077</v>
      </c>
      <c r="D1416" t="s">
        <v>73</v>
      </c>
      <c r="E1416">
        <v>22</v>
      </c>
      <c r="F1416" t="s">
        <v>74</v>
      </c>
      <c r="G1416" t="s">
        <v>74</v>
      </c>
      <c r="H1416" t="s">
        <v>75</v>
      </c>
      <c r="I1416">
        <v>20191230</v>
      </c>
      <c r="K1416" s="1">
        <v>828116</v>
      </c>
      <c r="L1416" t="s">
        <v>76</v>
      </c>
      <c r="M1416" t="s">
        <v>77</v>
      </c>
      <c r="N1416" t="s">
        <v>78</v>
      </c>
      <c r="O1416" t="s">
        <v>36</v>
      </c>
      <c r="P1416" t="s">
        <v>36</v>
      </c>
      <c r="Q1416" t="s">
        <v>37</v>
      </c>
      <c r="R1416" s="1">
        <v>828116</v>
      </c>
      <c r="S1416">
        <v>11721</v>
      </c>
      <c r="T1416" s="1">
        <v>32000000</v>
      </c>
      <c r="U1416" t="s">
        <v>240</v>
      </c>
      <c r="V1416">
        <v>32000000</v>
      </c>
      <c r="W1416">
        <v>1</v>
      </c>
      <c r="X1416" t="s">
        <v>3141</v>
      </c>
      <c r="Y1416" s="1">
        <v>110500000</v>
      </c>
      <c r="Z1416" s="1">
        <v>28.96</v>
      </c>
      <c r="AA1416" t="s">
        <v>81</v>
      </c>
      <c r="AB1416" t="s">
        <v>82</v>
      </c>
      <c r="AC1416">
        <v>360</v>
      </c>
      <c r="AD1416" t="s">
        <v>89</v>
      </c>
      <c r="AE1416" t="s">
        <v>84</v>
      </c>
      <c r="AF1416" t="s">
        <v>82</v>
      </c>
      <c r="AG1416" t="s">
        <v>213</v>
      </c>
      <c r="AH1416" t="s">
        <v>42</v>
      </c>
    </row>
    <row r="1417" spans="1:34" x14ac:dyDescent="0.25">
      <c r="A1417" t="s">
        <v>33</v>
      </c>
      <c r="B1417" t="s">
        <v>34</v>
      </c>
      <c r="C1417">
        <v>4077</v>
      </c>
      <c r="D1417" t="s">
        <v>73</v>
      </c>
      <c r="E1417">
        <v>22</v>
      </c>
      <c r="F1417" t="s">
        <v>74</v>
      </c>
      <c r="G1417" t="s">
        <v>74</v>
      </c>
      <c r="H1417" t="s">
        <v>538</v>
      </c>
      <c r="I1417">
        <v>20190719</v>
      </c>
      <c r="J1417" t="s">
        <v>111</v>
      </c>
      <c r="K1417" s="1">
        <v>1234000</v>
      </c>
      <c r="L1417" t="s">
        <v>76</v>
      </c>
      <c r="M1417" t="s">
        <v>77</v>
      </c>
      <c r="N1417" t="s">
        <v>78</v>
      </c>
      <c r="O1417" t="s">
        <v>36</v>
      </c>
      <c r="P1417" t="s">
        <v>36</v>
      </c>
      <c r="Q1417" t="s">
        <v>37</v>
      </c>
      <c r="R1417" s="1">
        <v>1234000</v>
      </c>
      <c r="S1417">
        <v>0</v>
      </c>
      <c r="T1417" s="1">
        <v>49000000</v>
      </c>
      <c r="U1417" t="s">
        <v>79</v>
      </c>
      <c r="V1417">
        <v>0</v>
      </c>
      <c r="W1417">
        <v>0</v>
      </c>
      <c r="X1417" t="s">
        <v>2242</v>
      </c>
      <c r="Y1417" s="1">
        <v>40300001</v>
      </c>
      <c r="Z1417" s="1">
        <v>54.87</v>
      </c>
      <c r="AA1417" t="s">
        <v>81</v>
      </c>
      <c r="AB1417" t="s">
        <v>82</v>
      </c>
      <c r="AC1417">
        <v>240</v>
      </c>
      <c r="AD1417" t="s">
        <v>83</v>
      </c>
      <c r="AE1417" t="s">
        <v>84</v>
      </c>
      <c r="AF1417" t="s">
        <v>82</v>
      </c>
      <c r="AG1417" t="s">
        <v>539</v>
      </c>
      <c r="AH1417" t="s">
        <v>54</v>
      </c>
    </row>
    <row r="1418" spans="1:34" x14ac:dyDescent="0.25">
      <c r="A1418" t="s">
        <v>33</v>
      </c>
      <c r="B1418" t="s">
        <v>34</v>
      </c>
      <c r="C1418">
        <v>4077</v>
      </c>
      <c r="D1418" t="s">
        <v>73</v>
      </c>
      <c r="E1418">
        <v>21</v>
      </c>
      <c r="F1418" t="s">
        <v>74</v>
      </c>
      <c r="G1418" t="s">
        <v>74</v>
      </c>
      <c r="H1418" t="s">
        <v>1978</v>
      </c>
      <c r="I1418">
        <v>20190704</v>
      </c>
      <c r="K1418" s="1">
        <v>1500000</v>
      </c>
      <c r="L1418" t="s">
        <v>76</v>
      </c>
      <c r="M1418" t="s">
        <v>77</v>
      </c>
      <c r="N1418" t="s">
        <v>78</v>
      </c>
      <c r="O1418" t="s">
        <v>36</v>
      </c>
      <c r="P1418" t="s">
        <v>36</v>
      </c>
      <c r="Q1418" t="s">
        <v>37</v>
      </c>
      <c r="R1418" s="1">
        <v>1500000</v>
      </c>
      <c r="S1418">
        <v>7659</v>
      </c>
      <c r="T1418" s="1">
        <v>45000000</v>
      </c>
      <c r="U1418" t="s">
        <v>1740</v>
      </c>
      <c r="V1418">
        <v>45000000</v>
      </c>
      <c r="W1418">
        <v>1</v>
      </c>
      <c r="X1418" t="s">
        <v>2242</v>
      </c>
      <c r="Y1418" s="1">
        <v>104000000</v>
      </c>
      <c r="Z1418" s="1">
        <v>43.27</v>
      </c>
      <c r="AA1418" t="s">
        <v>81</v>
      </c>
      <c r="AB1418" t="s">
        <v>124</v>
      </c>
      <c r="AC1418">
        <v>240</v>
      </c>
      <c r="AD1418" t="s">
        <v>89</v>
      </c>
      <c r="AE1418" t="s">
        <v>84</v>
      </c>
      <c r="AF1418" t="s">
        <v>82</v>
      </c>
      <c r="AG1418" t="s">
        <v>533</v>
      </c>
      <c r="AH1418" t="s">
        <v>54</v>
      </c>
    </row>
    <row r="1419" spans="1:34" x14ac:dyDescent="0.25">
      <c r="A1419" t="s">
        <v>33</v>
      </c>
      <c r="B1419" t="s">
        <v>34</v>
      </c>
      <c r="C1419">
        <v>4568</v>
      </c>
      <c r="D1419" t="s">
        <v>147</v>
      </c>
      <c r="E1419">
        <v>21</v>
      </c>
      <c r="F1419" t="s">
        <v>74</v>
      </c>
      <c r="G1419" t="s">
        <v>74</v>
      </c>
      <c r="H1419" t="s">
        <v>1978</v>
      </c>
      <c r="I1419">
        <v>20190710</v>
      </c>
      <c r="K1419" s="1">
        <v>7270000</v>
      </c>
      <c r="L1419" t="s">
        <v>130</v>
      </c>
      <c r="M1419" t="s">
        <v>97</v>
      </c>
      <c r="N1419" t="s">
        <v>149</v>
      </c>
      <c r="O1419" t="s">
        <v>36</v>
      </c>
      <c r="P1419" t="s">
        <v>36</v>
      </c>
      <c r="Q1419" t="s">
        <v>37</v>
      </c>
      <c r="R1419" s="1">
        <v>7270000</v>
      </c>
      <c r="S1419">
        <v>652473</v>
      </c>
      <c r="T1419" s="1">
        <v>202000000</v>
      </c>
      <c r="V1419">
        <v>202000000</v>
      </c>
      <c r="W1419">
        <v>1</v>
      </c>
      <c r="X1419" t="s">
        <v>2242</v>
      </c>
      <c r="Y1419" s="1">
        <v>255000000</v>
      </c>
      <c r="Z1419" s="1">
        <v>77.69</v>
      </c>
      <c r="AA1419" t="s">
        <v>81</v>
      </c>
      <c r="AB1419" t="s">
        <v>124</v>
      </c>
      <c r="AC1419">
        <v>240</v>
      </c>
      <c r="AD1419" t="s">
        <v>93</v>
      </c>
      <c r="AE1419" t="s">
        <v>151</v>
      </c>
      <c r="AG1419" t="s">
        <v>2313</v>
      </c>
      <c r="AH1419" t="s">
        <v>42</v>
      </c>
    </row>
    <row r="1420" spans="1:34" x14ac:dyDescent="0.25">
      <c r="A1420" t="s">
        <v>33</v>
      </c>
      <c r="B1420" t="s">
        <v>34</v>
      </c>
      <c r="C1420">
        <v>4563</v>
      </c>
      <c r="D1420" t="s">
        <v>166</v>
      </c>
      <c r="E1420">
        <v>27</v>
      </c>
      <c r="F1420" t="s">
        <v>74</v>
      </c>
      <c r="G1420" t="s">
        <v>74</v>
      </c>
      <c r="H1420" t="s">
        <v>75</v>
      </c>
      <c r="I1420">
        <v>20190429</v>
      </c>
      <c r="K1420" s="1">
        <v>3629981</v>
      </c>
      <c r="L1420" t="s">
        <v>76</v>
      </c>
      <c r="M1420" t="s">
        <v>97</v>
      </c>
      <c r="N1420" t="s">
        <v>85</v>
      </c>
      <c r="O1420" t="s">
        <v>36</v>
      </c>
      <c r="P1420" t="s">
        <v>44</v>
      </c>
      <c r="Q1420" t="s">
        <v>45</v>
      </c>
      <c r="R1420" s="1">
        <v>9800000</v>
      </c>
      <c r="S1420">
        <v>363665</v>
      </c>
      <c r="T1420" s="1">
        <v>80143000</v>
      </c>
      <c r="U1420" t="s">
        <v>103</v>
      </c>
      <c r="V1420">
        <v>80143000</v>
      </c>
      <c r="W1420">
        <v>1</v>
      </c>
      <c r="X1420" t="s">
        <v>1587</v>
      </c>
      <c r="Y1420" s="1">
        <v>114490000</v>
      </c>
      <c r="Z1420" s="1">
        <v>70</v>
      </c>
      <c r="AA1420" t="s">
        <v>81</v>
      </c>
      <c r="AB1420" t="s">
        <v>82</v>
      </c>
      <c r="AC1420">
        <v>240</v>
      </c>
      <c r="AD1420" t="s">
        <v>243</v>
      </c>
      <c r="AE1420" t="s">
        <v>41</v>
      </c>
      <c r="AG1420" t="s">
        <v>248</v>
      </c>
      <c r="AH1420" t="s">
        <v>54</v>
      </c>
    </row>
    <row r="1421" spans="1:34" x14ac:dyDescent="0.25">
      <c r="A1421" t="s">
        <v>33</v>
      </c>
      <c r="B1421" t="s">
        <v>34</v>
      </c>
      <c r="C1421">
        <v>4</v>
      </c>
      <c r="D1421" t="s">
        <v>282</v>
      </c>
      <c r="E1421">
        <v>27</v>
      </c>
      <c r="F1421" t="s">
        <v>74</v>
      </c>
      <c r="G1421" t="s">
        <v>74</v>
      </c>
      <c r="H1421" t="s">
        <v>1978</v>
      </c>
      <c r="I1421">
        <v>20190813</v>
      </c>
      <c r="J1421" t="s">
        <v>105</v>
      </c>
      <c r="K1421" s="1">
        <v>6400000</v>
      </c>
      <c r="L1421" t="s">
        <v>130</v>
      </c>
      <c r="M1421" t="s">
        <v>97</v>
      </c>
      <c r="N1421" t="s">
        <v>149</v>
      </c>
      <c r="O1421" t="s">
        <v>36</v>
      </c>
      <c r="P1421" t="s">
        <v>36</v>
      </c>
      <c r="Q1421" t="s">
        <v>37</v>
      </c>
      <c r="R1421" s="1">
        <v>6400000</v>
      </c>
      <c r="S1421">
        <v>0</v>
      </c>
      <c r="T1421" s="1">
        <v>275000000</v>
      </c>
      <c r="V1421">
        <v>0</v>
      </c>
      <c r="W1421">
        <v>0</v>
      </c>
      <c r="X1421" t="s">
        <v>2511</v>
      </c>
      <c r="Y1421" s="1">
        <v>75000001</v>
      </c>
      <c r="Z1421" s="1">
        <v>78.569999999999993</v>
      </c>
      <c r="AA1421" t="s">
        <v>81</v>
      </c>
      <c r="AB1421" t="s">
        <v>124</v>
      </c>
      <c r="AC1421">
        <v>360</v>
      </c>
      <c r="AD1421" t="s">
        <v>93</v>
      </c>
      <c r="AE1421" t="s">
        <v>241</v>
      </c>
      <c r="AG1421" t="s">
        <v>2570</v>
      </c>
      <c r="AH1421" t="s">
        <v>54</v>
      </c>
    </row>
    <row r="1422" spans="1:34" x14ac:dyDescent="0.25">
      <c r="A1422" t="s">
        <v>33</v>
      </c>
      <c r="B1422" t="s">
        <v>34</v>
      </c>
      <c r="C1422">
        <v>4077</v>
      </c>
      <c r="D1422" t="s">
        <v>73</v>
      </c>
      <c r="E1422">
        <v>27</v>
      </c>
      <c r="F1422" t="s">
        <v>74</v>
      </c>
      <c r="G1422" t="s">
        <v>74</v>
      </c>
      <c r="H1422" t="s">
        <v>75</v>
      </c>
      <c r="I1422">
        <v>20191031</v>
      </c>
      <c r="J1422" t="s">
        <v>245</v>
      </c>
      <c r="K1422" s="1">
        <v>1180000</v>
      </c>
      <c r="L1422" t="s">
        <v>76</v>
      </c>
      <c r="M1422" t="s">
        <v>97</v>
      </c>
      <c r="N1422" t="s">
        <v>78</v>
      </c>
      <c r="O1422" t="s">
        <v>36</v>
      </c>
      <c r="P1422" t="s">
        <v>36</v>
      </c>
      <c r="Q1422" t="s">
        <v>37</v>
      </c>
      <c r="R1422" s="1">
        <v>2600000</v>
      </c>
      <c r="S1422">
        <v>150114</v>
      </c>
      <c r="T1422" s="1">
        <v>92000000</v>
      </c>
      <c r="U1422" t="s">
        <v>742</v>
      </c>
      <c r="V1422">
        <v>0</v>
      </c>
      <c r="W1422">
        <v>0</v>
      </c>
      <c r="X1422" t="s">
        <v>2883</v>
      </c>
      <c r="Y1422" s="1">
        <v>43000001</v>
      </c>
      <c r="Z1422" s="1">
        <v>68.150000000000006</v>
      </c>
      <c r="AA1422" t="s">
        <v>81</v>
      </c>
      <c r="AB1422" t="s">
        <v>82</v>
      </c>
      <c r="AC1422">
        <v>240</v>
      </c>
      <c r="AD1422" t="s">
        <v>132</v>
      </c>
      <c r="AE1422" t="s">
        <v>84</v>
      </c>
      <c r="AG1422" t="s">
        <v>324</v>
      </c>
      <c r="AH1422" t="s">
        <v>42</v>
      </c>
    </row>
    <row r="1423" spans="1:34" x14ac:dyDescent="0.25">
      <c r="A1423" t="s">
        <v>33</v>
      </c>
      <c r="B1423" t="s">
        <v>34</v>
      </c>
      <c r="C1423">
        <v>45</v>
      </c>
      <c r="D1423" t="s">
        <v>47</v>
      </c>
      <c r="E1423">
        <v>27</v>
      </c>
      <c r="F1423" t="s">
        <v>74</v>
      </c>
      <c r="G1423" t="s">
        <v>74</v>
      </c>
      <c r="H1423" t="s">
        <v>75</v>
      </c>
      <c r="I1423">
        <v>20190520</v>
      </c>
      <c r="K1423" s="1">
        <v>4328417</v>
      </c>
      <c r="L1423" t="s">
        <v>76</v>
      </c>
      <c r="M1423" t="s">
        <v>97</v>
      </c>
      <c r="N1423" t="s">
        <v>85</v>
      </c>
      <c r="O1423" t="s">
        <v>36</v>
      </c>
      <c r="P1423" t="s">
        <v>36</v>
      </c>
      <c r="Q1423" t="s">
        <v>45</v>
      </c>
      <c r="R1423" s="1">
        <v>6000000</v>
      </c>
      <c r="S1423">
        <v>36898</v>
      </c>
      <c r="T1423" s="1">
        <v>79800000</v>
      </c>
      <c r="U1423" t="s">
        <v>103</v>
      </c>
      <c r="V1423">
        <v>79800000</v>
      </c>
      <c r="W1423">
        <v>1</v>
      </c>
      <c r="X1423" t="s">
        <v>1812</v>
      </c>
      <c r="Y1423" s="1">
        <v>114000000</v>
      </c>
      <c r="Z1423" s="1">
        <v>70</v>
      </c>
      <c r="AA1423" t="s">
        <v>81</v>
      </c>
      <c r="AB1423" t="s">
        <v>82</v>
      </c>
      <c r="AC1423">
        <v>180</v>
      </c>
      <c r="AD1423" t="s">
        <v>270</v>
      </c>
      <c r="AE1423" t="s">
        <v>41</v>
      </c>
      <c r="AG1423" t="s">
        <v>574</v>
      </c>
      <c r="AH1423" t="s">
        <v>54</v>
      </c>
    </row>
    <row r="1424" spans="1:34" x14ac:dyDescent="0.25">
      <c r="A1424" t="s">
        <v>33</v>
      </c>
      <c r="B1424" t="s">
        <v>34</v>
      </c>
      <c r="C1424">
        <v>38</v>
      </c>
      <c r="D1424" t="s">
        <v>438</v>
      </c>
      <c r="E1424">
        <v>28</v>
      </c>
      <c r="F1424" t="s">
        <v>74</v>
      </c>
      <c r="G1424" t="s">
        <v>74</v>
      </c>
      <c r="H1424" t="s">
        <v>1978</v>
      </c>
      <c r="I1424">
        <v>20190722</v>
      </c>
      <c r="K1424" s="1">
        <v>4500000</v>
      </c>
      <c r="L1424" t="s">
        <v>76</v>
      </c>
      <c r="M1424" t="s">
        <v>97</v>
      </c>
      <c r="N1424" t="s">
        <v>85</v>
      </c>
      <c r="O1424" t="s">
        <v>36</v>
      </c>
      <c r="P1424" t="s">
        <v>36</v>
      </c>
      <c r="Q1424" t="s">
        <v>37</v>
      </c>
      <c r="R1424" s="1">
        <v>4500000</v>
      </c>
      <c r="S1424">
        <v>2621396</v>
      </c>
      <c r="T1424" s="1">
        <v>70337129</v>
      </c>
      <c r="U1424" t="s">
        <v>103</v>
      </c>
      <c r="V1424">
        <v>70337129</v>
      </c>
      <c r="W1424">
        <v>1</v>
      </c>
      <c r="X1424" t="s">
        <v>2242</v>
      </c>
      <c r="Y1424" s="1">
        <v>112850407</v>
      </c>
      <c r="Z1424" s="1">
        <v>62.33</v>
      </c>
      <c r="AA1424" t="s">
        <v>81</v>
      </c>
      <c r="AB1424" t="s">
        <v>124</v>
      </c>
      <c r="AC1424">
        <v>240</v>
      </c>
      <c r="AD1424" t="s">
        <v>243</v>
      </c>
      <c r="AE1424" t="s">
        <v>41</v>
      </c>
      <c r="AG1424" t="s">
        <v>807</v>
      </c>
      <c r="AH1424" t="s">
        <v>54</v>
      </c>
    </row>
    <row r="1425" spans="1:34" x14ac:dyDescent="0.25">
      <c r="A1425" t="s">
        <v>33</v>
      </c>
      <c r="B1425" t="s">
        <v>34</v>
      </c>
      <c r="C1425">
        <v>4695</v>
      </c>
      <c r="D1425" t="s">
        <v>203</v>
      </c>
      <c r="E1425">
        <v>28</v>
      </c>
      <c r="F1425" t="s">
        <v>74</v>
      </c>
      <c r="G1425" t="s">
        <v>74</v>
      </c>
      <c r="H1425" t="s">
        <v>75</v>
      </c>
      <c r="I1425">
        <v>20190403</v>
      </c>
      <c r="K1425" s="1">
        <v>7263597</v>
      </c>
      <c r="L1425" t="s">
        <v>130</v>
      </c>
      <c r="M1425" t="s">
        <v>97</v>
      </c>
      <c r="N1425" t="s">
        <v>251</v>
      </c>
      <c r="O1425" t="s">
        <v>36</v>
      </c>
      <c r="P1425" t="s">
        <v>44</v>
      </c>
      <c r="Q1425" t="s">
        <v>49</v>
      </c>
      <c r="R1425" s="1">
        <v>8800000</v>
      </c>
      <c r="S1425">
        <v>135458</v>
      </c>
      <c r="T1425" s="1">
        <v>140000000</v>
      </c>
      <c r="V1425">
        <v>140000000</v>
      </c>
      <c r="W1425">
        <v>1</v>
      </c>
      <c r="X1425" t="s">
        <v>1587</v>
      </c>
      <c r="Y1425" s="1">
        <v>200000000</v>
      </c>
      <c r="Z1425" s="1">
        <v>70</v>
      </c>
      <c r="AA1425" t="s">
        <v>81</v>
      </c>
      <c r="AB1425" t="s">
        <v>82</v>
      </c>
      <c r="AC1425">
        <v>180</v>
      </c>
      <c r="AD1425" t="s">
        <v>93</v>
      </c>
      <c r="AE1425" t="s">
        <v>41</v>
      </c>
      <c r="AG1425" t="s">
        <v>1614</v>
      </c>
      <c r="AH1425" t="s">
        <v>54</v>
      </c>
    </row>
    <row r="1426" spans="1:34" x14ac:dyDescent="0.25">
      <c r="A1426" t="s">
        <v>33</v>
      </c>
      <c r="B1426" t="s">
        <v>34</v>
      </c>
      <c r="C1426">
        <v>4563</v>
      </c>
      <c r="D1426" t="s">
        <v>166</v>
      </c>
      <c r="E1426">
        <v>28</v>
      </c>
      <c r="F1426" t="s">
        <v>74</v>
      </c>
      <c r="G1426" t="s">
        <v>74</v>
      </c>
      <c r="H1426" t="s">
        <v>161</v>
      </c>
      <c r="I1426">
        <v>20190709</v>
      </c>
      <c r="K1426" s="1">
        <v>4291400</v>
      </c>
      <c r="L1426" t="s">
        <v>76</v>
      </c>
      <c r="M1426" t="s">
        <v>97</v>
      </c>
      <c r="N1426" t="s">
        <v>220</v>
      </c>
      <c r="O1426" t="s">
        <v>36</v>
      </c>
      <c r="P1426" t="s">
        <v>36</v>
      </c>
      <c r="Q1426" t="s">
        <v>37</v>
      </c>
      <c r="R1426" s="1">
        <v>4291400</v>
      </c>
      <c r="S1426">
        <v>218733</v>
      </c>
      <c r="T1426" s="1">
        <v>111350000</v>
      </c>
      <c r="U1426" t="s">
        <v>71</v>
      </c>
      <c r="V1426">
        <v>111350000</v>
      </c>
      <c r="W1426">
        <v>1</v>
      </c>
      <c r="X1426" t="s">
        <v>2242</v>
      </c>
      <c r="Y1426" s="1">
        <v>278375000</v>
      </c>
      <c r="Z1426" s="1">
        <v>40</v>
      </c>
      <c r="AA1426" t="s">
        <v>81</v>
      </c>
      <c r="AB1426" t="s">
        <v>124</v>
      </c>
      <c r="AC1426">
        <v>180</v>
      </c>
      <c r="AD1426" t="s">
        <v>93</v>
      </c>
      <c r="AE1426" t="s">
        <v>151</v>
      </c>
      <c r="AG1426" t="s">
        <v>2296</v>
      </c>
      <c r="AH1426" t="s">
        <v>54</v>
      </c>
    </row>
    <row r="1427" spans="1:34" x14ac:dyDescent="0.25">
      <c r="A1427" t="s">
        <v>33</v>
      </c>
      <c r="B1427" t="s">
        <v>34</v>
      </c>
      <c r="C1427">
        <v>50</v>
      </c>
      <c r="D1427" t="s">
        <v>50</v>
      </c>
      <c r="E1427">
        <v>28</v>
      </c>
      <c r="F1427" t="s">
        <v>74</v>
      </c>
      <c r="G1427" t="s">
        <v>74</v>
      </c>
      <c r="H1427" t="s">
        <v>218</v>
      </c>
      <c r="I1427">
        <v>20190718</v>
      </c>
      <c r="K1427" s="1">
        <v>15050000</v>
      </c>
      <c r="L1427" t="s">
        <v>130</v>
      </c>
      <c r="M1427" t="s">
        <v>97</v>
      </c>
      <c r="N1427" t="s">
        <v>251</v>
      </c>
      <c r="O1427" t="s">
        <v>44</v>
      </c>
      <c r="P1427" t="s">
        <v>112</v>
      </c>
      <c r="Q1427" t="s">
        <v>37</v>
      </c>
      <c r="R1427" s="1">
        <v>27050000</v>
      </c>
      <c r="S1427">
        <v>6897203</v>
      </c>
      <c r="T1427" s="1">
        <v>752500000</v>
      </c>
      <c r="V1427">
        <v>752500000</v>
      </c>
      <c r="W1427">
        <v>1</v>
      </c>
      <c r="X1427" t="s">
        <v>2242</v>
      </c>
      <c r="Y1427" s="1">
        <v>1125000000</v>
      </c>
      <c r="Z1427" s="1">
        <v>70</v>
      </c>
      <c r="AA1427" t="s">
        <v>81</v>
      </c>
      <c r="AB1427" t="s">
        <v>124</v>
      </c>
      <c r="AC1427">
        <v>240</v>
      </c>
      <c r="AD1427" t="s">
        <v>93</v>
      </c>
      <c r="AE1427" t="s">
        <v>41</v>
      </c>
      <c r="AG1427" t="s">
        <v>2387</v>
      </c>
      <c r="AH1427" t="s">
        <v>42</v>
      </c>
    </row>
    <row r="1428" spans="1:34" x14ac:dyDescent="0.25">
      <c r="A1428" t="s">
        <v>33</v>
      </c>
      <c r="B1428" t="s">
        <v>34</v>
      </c>
      <c r="C1428">
        <v>4077</v>
      </c>
      <c r="D1428" t="s">
        <v>73</v>
      </c>
      <c r="E1428">
        <v>28</v>
      </c>
      <c r="F1428" t="s">
        <v>74</v>
      </c>
      <c r="G1428" t="s">
        <v>74</v>
      </c>
      <c r="H1428" t="s">
        <v>75</v>
      </c>
      <c r="I1428">
        <v>20190225</v>
      </c>
      <c r="K1428" s="1">
        <v>1028940</v>
      </c>
      <c r="L1428" t="s">
        <v>76</v>
      </c>
      <c r="M1428" t="s">
        <v>77</v>
      </c>
      <c r="N1428" t="s">
        <v>78</v>
      </c>
      <c r="O1428" t="s">
        <v>36</v>
      </c>
      <c r="P1428" t="s">
        <v>36</v>
      </c>
      <c r="Q1428" t="s">
        <v>37</v>
      </c>
      <c r="R1428" s="1">
        <v>1108938</v>
      </c>
      <c r="S1428">
        <v>10728</v>
      </c>
      <c r="T1428" s="1">
        <v>57900000</v>
      </c>
      <c r="U1428" t="s">
        <v>103</v>
      </c>
      <c r="V1428">
        <v>57900000</v>
      </c>
      <c r="W1428">
        <v>1</v>
      </c>
      <c r="X1428" t="s">
        <v>1037</v>
      </c>
      <c r="Y1428" s="1">
        <v>100000000</v>
      </c>
      <c r="Z1428" s="1">
        <v>57.9</v>
      </c>
      <c r="AA1428" t="s">
        <v>81</v>
      </c>
      <c r="AB1428" t="s">
        <v>82</v>
      </c>
      <c r="AC1428">
        <v>360</v>
      </c>
      <c r="AD1428" t="s">
        <v>83</v>
      </c>
      <c r="AE1428" t="s">
        <v>84</v>
      </c>
      <c r="AF1428" t="s">
        <v>82</v>
      </c>
      <c r="AG1428" t="s">
        <v>138</v>
      </c>
      <c r="AH1428" t="s">
        <v>42</v>
      </c>
    </row>
    <row r="1429" spans="1:34" x14ac:dyDescent="0.25">
      <c r="A1429" t="s">
        <v>33</v>
      </c>
      <c r="B1429" t="s">
        <v>34</v>
      </c>
      <c r="C1429">
        <v>4077</v>
      </c>
      <c r="D1429" t="s">
        <v>73</v>
      </c>
      <c r="E1429">
        <v>28</v>
      </c>
      <c r="F1429" t="s">
        <v>74</v>
      </c>
      <c r="G1429" t="s">
        <v>74</v>
      </c>
      <c r="H1429" t="s">
        <v>75</v>
      </c>
      <c r="I1429">
        <v>20190403</v>
      </c>
      <c r="K1429" s="1">
        <v>3900000</v>
      </c>
      <c r="L1429" t="s">
        <v>76</v>
      </c>
      <c r="M1429" t="s">
        <v>77</v>
      </c>
      <c r="N1429" t="s">
        <v>85</v>
      </c>
      <c r="O1429" t="s">
        <v>36</v>
      </c>
      <c r="P1429" t="s">
        <v>36</v>
      </c>
      <c r="Q1429" t="s">
        <v>37</v>
      </c>
      <c r="R1429" s="1">
        <v>3900000</v>
      </c>
      <c r="S1429">
        <v>960677</v>
      </c>
      <c r="T1429" s="1">
        <v>83700000</v>
      </c>
      <c r="U1429" t="s">
        <v>71</v>
      </c>
      <c r="V1429">
        <v>83700000</v>
      </c>
      <c r="W1429">
        <v>1</v>
      </c>
      <c r="X1429" t="s">
        <v>1587</v>
      </c>
      <c r="Y1429" s="1">
        <v>119700000</v>
      </c>
      <c r="Z1429" s="1">
        <v>69.92</v>
      </c>
      <c r="AA1429" t="s">
        <v>81</v>
      </c>
      <c r="AB1429" t="s">
        <v>82</v>
      </c>
      <c r="AC1429">
        <v>240</v>
      </c>
      <c r="AD1429" t="s">
        <v>152</v>
      </c>
      <c r="AE1429" t="s">
        <v>41</v>
      </c>
      <c r="AG1429" t="s">
        <v>115</v>
      </c>
      <c r="AH1429" t="s">
        <v>42</v>
      </c>
    </row>
    <row r="1430" spans="1:34" x14ac:dyDescent="0.25">
      <c r="A1430" t="s">
        <v>33</v>
      </c>
      <c r="B1430" t="s">
        <v>34</v>
      </c>
      <c r="C1430">
        <v>4077</v>
      </c>
      <c r="D1430" t="s">
        <v>73</v>
      </c>
      <c r="E1430">
        <v>28</v>
      </c>
      <c r="F1430" t="s">
        <v>74</v>
      </c>
      <c r="G1430" t="s">
        <v>74</v>
      </c>
      <c r="H1430" t="s">
        <v>75</v>
      </c>
      <c r="I1430">
        <v>20190903</v>
      </c>
      <c r="K1430" s="1">
        <v>3297000</v>
      </c>
      <c r="L1430" t="s">
        <v>76</v>
      </c>
      <c r="M1430" t="s">
        <v>97</v>
      </c>
      <c r="N1430" t="s">
        <v>85</v>
      </c>
      <c r="O1430" t="s">
        <v>36</v>
      </c>
      <c r="P1430" t="s">
        <v>36</v>
      </c>
      <c r="Q1430" t="s">
        <v>37</v>
      </c>
      <c r="R1430" s="1">
        <v>4452000</v>
      </c>
      <c r="S1430">
        <v>1111088</v>
      </c>
      <c r="T1430" s="1">
        <v>98732200</v>
      </c>
      <c r="U1430" t="s">
        <v>240</v>
      </c>
      <c r="V1430">
        <v>98732200</v>
      </c>
      <c r="W1430">
        <v>1</v>
      </c>
      <c r="X1430" t="s">
        <v>2709</v>
      </c>
      <c r="Y1430" s="1">
        <v>141046000</v>
      </c>
      <c r="Z1430" s="1">
        <v>70</v>
      </c>
      <c r="AA1430" t="s">
        <v>81</v>
      </c>
      <c r="AB1430" t="s">
        <v>82</v>
      </c>
      <c r="AC1430">
        <v>180</v>
      </c>
      <c r="AD1430" t="s">
        <v>132</v>
      </c>
      <c r="AE1430" t="s">
        <v>41</v>
      </c>
      <c r="AG1430" t="s">
        <v>1964</v>
      </c>
      <c r="AH1430" t="s">
        <v>54</v>
      </c>
    </row>
    <row r="1431" spans="1:34" x14ac:dyDescent="0.25">
      <c r="A1431" t="s">
        <v>33</v>
      </c>
      <c r="B1431" t="s">
        <v>34</v>
      </c>
      <c r="C1431">
        <v>4895</v>
      </c>
      <c r="D1431" t="s">
        <v>207</v>
      </c>
      <c r="E1431">
        <v>28</v>
      </c>
      <c r="F1431" t="s">
        <v>74</v>
      </c>
      <c r="G1431" t="s">
        <v>74</v>
      </c>
      <c r="H1431" t="s">
        <v>75</v>
      </c>
      <c r="I1431">
        <v>20191007</v>
      </c>
      <c r="K1431" s="1">
        <v>14158437</v>
      </c>
      <c r="L1431" t="s">
        <v>76</v>
      </c>
      <c r="M1431" t="s">
        <v>97</v>
      </c>
      <c r="N1431" t="s">
        <v>220</v>
      </c>
      <c r="O1431" t="s">
        <v>44</v>
      </c>
      <c r="P1431" t="s">
        <v>112</v>
      </c>
      <c r="Q1431" t="s">
        <v>45</v>
      </c>
      <c r="R1431" s="1">
        <v>35000000</v>
      </c>
      <c r="S1431">
        <v>401771</v>
      </c>
      <c r="T1431" s="1">
        <v>564000000</v>
      </c>
      <c r="U1431" t="s">
        <v>356</v>
      </c>
      <c r="V1431">
        <v>564000000</v>
      </c>
      <c r="W1431">
        <v>1</v>
      </c>
      <c r="X1431" t="s">
        <v>2883</v>
      </c>
      <c r="Y1431" s="1">
        <v>705000000</v>
      </c>
      <c r="Z1431" s="1">
        <v>80</v>
      </c>
      <c r="AA1431" t="s">
        <v>81</v>
      </c>
      <c r="AB1431" t="s">
        <v>82</v>
      </c>
      <c r="AC1431">
        <v>240</v>
      </c>
      <c r="AD1431" t="s">
        <v>152</v>
      </c>
      <c r="AE1431" t="s">
        <v>151</v>
      </c>
      <c r="AG1431" t="s">
        <v>1502</v>
      </c>
      <c r="AH1431" t="s">
        <v>42</v>
      </c>
    </row>
    <row r="1432" spans="1:34" x14ac:dyDescent="0.25">
      <c r="A1432" t="s">
        <v>33</v>
      </c>
      <c r="B1432" t="s">
        <v>34</v>
      </c>
      <c r="C1432">
        <v>16</v>
      </c>
      <c r="D1432" t="s">
        <v>170</v>
      </c>
      <c r="E1432">
        <v>28</v>
      </c>
      <c r="F1432" t="s">
        <v>74</v>
      </c>
      <c r="G1432" t="s">
        <v>74</v>
      </c>
      <c r="H1432" t="s">
        <v>75</v>
      </c>
      <c r="I1432">
        <v>20191114</v>
      </c>
      <c r="K1432" s="1">
        <v>6515000</v>
      </c>
      <c r="L1432" t="s">
        <v>76</v>
      </c>
      <c r="M1432" t="s">
        <v>97</v>
      </c>
      <c r="N1432" t="s">
        <v>220</v>
      </c>
      <c r="O1432" t="s">
        <v>36</v>
      </c>
      <c r="P1432" t="s">
        <v>36</v>
      </c>
      <c r="Q1432" t="s">
        <v>37</v>
      </c>
      <c r="R1432" s="1">
        <v>6515460</v>
      </c>
      <c r="S1432">
        <v>1881605</v>
      </c>
      <c r="T1432" s="1">
        <v>198000000</v>
      </c>
      <c r="U1432" t="s">
        <v>240</v>
      </c>
      <c r="V1432">
        <v>198000000</v>
      </c>
      <c r="W1432">
        <v>1</v>
      </c>
      <c r="X1432" t="s">
        <v>3021</v>
      </c>
      <c r="Y1432" s="1">
        <v>269953000</v>
      </c>
      <c r="Z1432" s="1">
        <v>73.349999999999994</v>
      </c>
      <c r="AA1432" t="s">
        <v>81</v>
      </c>
      <c r="AB1432" t="s">
        <v>82</v>
      </c>
      <c r="AC1432">
        <v>240</v>
      </c>
      <c r="AD1432" t="s">
        <v>243</v>
      </c>
      <c r="AE1432" t="s">
        <v>151</v>
      </c>
      <c r="AG1432" t="s">
        <v>3063</v>
      </c>
      <c r="AH1432" t="s">
        <v>54</v>
      </c>
    </row>
    <row r="1433" spans="1:34" x14ac:dyDescent="0.25">
      <c r="A1433" t="s">
        <v>33</v>
      </c>
      <c r="B1433" t="s">
        <v>34</v>
      </c>
      <c r="C1433">
        <v>4077</v>
      </c>
      <c r="D1433" t="s">
        <v>73</v>
      </c>
      <c r="E1433">
        <v>28</v>
      </c>
      <c r="F1433" t="s">
        <v>74</v>
      </c>
      <c r="G1433" t="s">
        <v>74</v>
      </c>
      <c r="H1433" t="s">
        <v>612</v>
      </c>
      <c r="I1433">
        <v>20191022</v>
      </c>
      <c r="K1433" s="1">
        <v>1722859</v>
      </c>
      <c r="L1433" t="s">
        <v>76</v>
      </c>
      <c r="M1433" t="s">
        <v>77</v>
      </c>
      <c r="N1433" t="s">
        <v>78</v>
      </c>
      <c r="O1433" t="s">
        <v>36</v>
      </c>
      <c r="P1433" t="s">
        <v>36</v>
      </c>
      <c r="Q1433" t="s">
        <v>37</v>
      </c>
      <c r="R1433" s="1">
        <v>1722859</v>
      </c>
      <c r="S1433">
        <v>112502</v>
      </c>
      <c r="T1433" s="1">
        <v>71000000</v>
      </c>
      <c r="U1433" t="s">
        <v>1036</v>
      </c>
      <c r="V1433">
        <v>71000000</v>
      </c>
      <c r="W1433">
        <v>1</v>
      </c>
      <c r="X1433" t="s">
        <v>2883</v>
      </c>
      <c r="Y1433" s="1">
        <v>116400000</v>
      </c>
      <c r="Z1433" s="1">
        <v>61</v>
      </c>
      <c r="AA1433" t="s">
        <v>81</v>
      </c>
      <c r="AB1433" t="s">
        <v>82</v>
      </c>
      <c r="AC1433">
        <v>360</v>
      </c>
      <c r="AD1433" t="s">
        <v>93</v>
      </c>
      <c r="AE1433" t="s">
        <v>84</v>
      </c>
      <c r="AF1433" t="s">
        <v>82</v>
      </c>
      <c r="AG1433" t="s">
        <v>350</v>
      </c>
      <c r="AH1433" t="s">
        <v>42</v>
      </c>
    </row>
    <row r="1434" spans="1:34" x14ac:dyDescent="0.25">
      <c r="A1434" t="s">
        <v>33</v>
      </c>
      <c r="B1434" t="s">
        <v>34</v>
      </c>
      <c r="C1434">
        <v>63</v>
      </c>
      <c r="D1434" t="s">
        <v>62</v>
      </c>
      <c r="E1434">
        <v>28</v>
      </c>
      <c r="F1434" t="s">
        <v>74</v>
      </c>
      <c r="G1434" t="s">
        <v>74</v>
      </c>
      <c r="H1434" t="s">
        <v>75</v>
      </c>
      <c r="I1434">
        <v>20190331</v>
      </c>
      <c r="K1434" s="1">
        <v>10200000</v>
      </c>
      <c r="L1434" t="s">
        <v>130</v>
      </c>
      <c r="M1434" t="s">
        <v>97</v>
      </c>
      <c r="N1434" t="s">
        <v>149</v>
      </c>
      <c r="O1434" t="s">
        <v>44</v>
      </c>
      <c r="P1434" t="s">
        <v>44</v>
      </c>
      <c r="Q1434" t="s">
        <v>37</v>
      </c>
      <c r="R1434" s="1">
        <v>10200000</v>
      </c>
      <c r="S1434">
        <v>0</v>
      </c>
      <c r="T1434" s="1">
        <v>454772400</v>
      </c>
      <c r="V1434">
        <v>454772400</v>
      </c>
      <c r="W1434">
        <v>1</v>
      </c>
      <c r="X1434" t="s">
        <v>1359</v>
      </c>
      <c r="Y1434" s="1">
        <v>580000000</v>
      </c>
      <c r="Z1434" s="1">
        <v>78.41</v>
      </c>
      <c r="AA1434" t="s">
        <v>81</v>
      </c>
      <c r="AB1434" t="s">
        <v>82</v>
      </c>
      <c r="AC1434">
        <v>240</v>
      </c>
      <c r="AD1434" t="s">
        <v>93</v>
      </c>
      <c r="AE1434" t="s">
        <v>151</v>
      </c>
      <c r="AG1434" t="s">
        <v>1586</v>
      </c>
      <c r="AH1434" t="s">
        <v>54</v>
      </c>
    </row>
    <row r="1435" spans="1:34" x14ac:dyDescent="0.25">
      <c r="A1435" t="s">
        <v>33</v>
      </c>
      <c r="B1435" t="s">
        <v>34</v>
      </c>
      <c r="C1435">
        <v>4667</v>
      </c>
      <c r="D1435" t="s">
        <v>141</v>
      </c>
      <c r="E1435">
        <v>28</v>
      </c>
      <c r="F1435" t="s">
        <v>74</v>
      </c>
      <c r="G1435" t="s">
        <v>74</v>
      </c>
      <c r="H1435" t="s">
        <v>75</v>
      </c>
      <c r="I1435">
        <v>20190208</v>
      </c>
      <c r="K1435" s="1">
        <v>9564311</v>
      </c>
      <c r="L1435" t="s">
        <v>76</v>
      </c>
      <c r="M1435" t="s">
        <v>97</v>
      </c>
      <c r="N1435" t="s">
        <v>251</v>
      </c>
      <c r="O1435" t="s">
        <v>44</v>
      </c>
      <c r="P1435" t="s">
        <v>44</v>
      </c>
      <c r="Q1435" t="s">
        <v>37</v>
      </c>
      <c r="R1435" s="1">
        <v>9564311</v>
      </c>
      <c r="S1435">
        <v>1358568</v>
      </c>
      <c r="T1435" s="1">
        <v>249200000</v>
      </c>
      <c r="U1435" t="s">
        <v>1141</v>
      </c>
      <c r="V1435">
        <v>249200000</v>
      </c>
      <c r="W1435">
        <v>1</v>
      </c>
      <c r="X1435" t="s">
        <v>1037</v>
      </c>
      <c r="Y1435" s="1">
        <v>356205600</v>
      </c>
      <c r="Z1435" s="1">
        <v>69.959999999999994</v>
      </c>
      <c r="AA1435" t="s">
        <v>81</v>
      </c>
      <c r="AB1435" t="s">
        <v>82</v>
      </c>
      <c r="AC1435">
        <v>240</v>
      </c>
      <c r="AD1435" t="s">
        <v>93</v>
      </c>
      <c r="AE1435" t="s">
        <v>41</v>
      </c>
      <c r="AG1435" t="s">
        <v>1142</v>
      </c>
      <c r="AH1435" t="s">
        <v>54</v>
      </c>
    </row>
    <row r="1436" spans="1:34" x14ac:dyDescent="0.25">
      <c r="A1436" t="s">
        <v>33</v>
      </c>
      <c r="B1436" t="s">
        <v>34</v>
      </c>
      <c r="C1436">
        <v>98</v>
      </c>
      <c r="D1436" t="s">
        <v>388</v>
      </c>
      <c r="E1436">
        <v>28</v>
      </c>
      <c r="F1436" t="s">
        <v>74</v>
      </c>
      <c r="G1436" t="s">
        <v>74</v>
      </c>
      <c r="H1436" t="s">
        <v>75</v>
      </c>
      <c r="I1436">
        <v>20191007</v>
      </c>
      <c r="K1436" s="1">
        <v>26444706</v>
      </c>
      <c r="L1436" t="s">
        <v>130</v>
      </c>
      <c r="M1436" t="s">
        <v>97</v>
      </c>
      <c r="N1436" t="s">
        <v>149</v>
      </c>
      <c r="O1436" t="s">
        <v>112</v>
      </c>
      <c r="P1436" t="s">
        <v>112</v>
      </c>
      <c r="Q1436" t="s">
        <v>37</v>
      </c>
      <c r="R1436" s="1">
        <v>26444706</v>
      </c>
      <c r="S1436">
        <v>9495133</v>
      </c>
      <c r="T1436" s="1">
        <v>64436680</v>
      </c>
      <c r="V1436">
        <v>64436680</v>
      </c>
      <c r="W1436">
        <v>1</v>
      </c>
      <c r="X1436" t="s">
        <v>2883</v>
      </c>
      <c r="Y1436" s="1">
        <v>283734108</v>
      </c>
      <c r="Z1436" s="1">
        <v>22.26</v>
      </c>
      <c r="AA1436" t="s">
        <v>81</v>
      </c>
      <c r="AB1436" t="s">
        <v>82</v>
      </c>
      <c r="AC1436">
        <v>60</v>
      </c>
      <c r="AD1436" t="s">
        <v>522</v>
      </c>
      <c r="AE1436" t="s">
        <v>151</v>
      </c>
      <c r="AG1436" t="s">
        <v>2913</v>
      </c>
      <c r="AH1436" t="s">
        <v>42</v>
      </c>
    </row>
    <row r="1437" spans="1:34" x14ac:dyDescent="0.25">
      <c r="A1437" t="s">
        <v>33</v>
      </c>
      <c r="B1437" t="s">
        <v>34</v>
      </c>
      <c r="C1437">
        <v>4077</v>
      </c>
      <c r="D1437" t="s">
        <v>73</v>
      </c>
      <c r="E1437">
        <v>28</v>
      </c>
      <c r="F1437" t="s">
        <v>74</v>
      </c>
      <c r="G1437" t="s">
        <v>74</v>
      </c>
      <c r="H1437" t="s">
        <v>3050</v>
      </c>
      <c r="I1437">
        <v>20191219</v>
      </c>
      <c r="J1437" t="s">
        <v>245</v>
      </c>
      <c r="K1437" s="1">
        <v>2800000</v>
      </c>
      <c r="L1437" t="s">
        <v>76</v>
      </c>
      <c r="M1437" t="s">
        <v>77</v>
      </c>
      <c r="N1437" t="s">
        <v>85</v>
      </c>
      <c r="O1437" t="s">
        <v>36</v>
      </c>
      <c r="P1437" t="s">
        <v>36</v>
      </c>
      <c r="Q1437" t="s">
        <v>37</v>
      </c>
      <c r="R1437" s="1">
        <v>2800000</v>
      </c>
      <c r="S1437">
        <v>298031</v>
      </c>
      <c r="T1437" s="1">
        <v>71102040</v>
      </c>
      <c r="U1437" t="s">
        <v>613</v>
      </c>
      <c r="V1437">
        <v>0</v>
      </c>
      <c r="W1437">
        <v>0</v>
      </c>
      <c r="X1437" t="s">
        <v>3141</v>
      </c>
      <c r="Y1437" s="1">
        <v>47401361</v>
      </c>
      <c r="Z1437" s="1">
        <v>60</v>
      </c>
      <c r="AA1437" t="s">
        <v>81</v>
      </c>
      <c r="AB1437" t="s">
        <v>82</v>
      </c>
      <c r="AC1437">
        <v>240</v>
      </c>
      <c r="AD1437" t="s">
        <v>93</v>
      </c>
      <c r="AE1437" t="s">
        <v>41</v>
      </c>
      <c r="AF1437" t="s">
        <v>82</v>
      </c>
      <c r="AG1437" t="s">
        <v>1662</v>
      </c>
      <c r="AH1437" t="s">
        <v>42</v>
      </c>
    </row>
    <row r="1438" spans="1:34" x14ac:dyDescent="0.25">
      <c r="A1438" t="s">
        <v>33</v>
      </c>
      <c r="B1438" t="s">
        <v>34</v>
      </c>
      <c r="C1438">
        <v>95</v>
      </c>
      <c r="D1438" t="s">
        <v>415</v>
      </c>
      <c r="E1438">
        <v>28</v>
      </c>
      <c r="F1438" t="s">
        <v>74</v>
      </c>
      <c r="G1438" t="s">
        <v>74</v>
      </c>
      <c r="H1438" t="s">
        <v>75</v>
      </c>
      <c r="I1438">
        <v>20190503</v>
      </c>
      <c r="J1438" t="s">
        <v>245</v>
      </c>
      <c r="K1438" s="1">
        <v>3850000</v>
      </c>
      <c r="L1438" t="s">
        <v>76</v>
      </c>
      <c r="M1438" t="s">
        <v>77</v>
      </c>
      <c r="N1438" t="s">
        <v>85</v>
      </c>
      <c r="O1438" t="s">
        <v>36</v>
      </c>
      <c r="P1438" t="s">
        <v>36</v>
      </c>
      <c r="Q1438" t="s">
        <v>37</v>
      </c>
      <c r="R1438" s="1">
        <v>3850000</v>
      </c>
      <c r="S1438">
        <v>170055</v>
      </c>
      <c r="T1438" s="1">
        <v>74000000</v>
      </c>
      <c r="U1438" t="s">
        <v>1830</v>
      </c>
      <c r="V1438">
        <v>0</v>
      </c>
      <c r="W1438">
        <v>0</v>
      </c>
      <c r="X1438" t="s">
        <v>1812</v>
      </c>
      <c r="Y1438" s="1">
        <v>37795001</v>
      </c>
      <c r="Z1438" s="1">
        <v>66.19</v>
      </c>
      <c r="AA1438" t="s">
        <v>81</v>
      </c>
      <c r="AB1438" t="s">
        <v>82</v>
      </c>
      <c r="AC1438">
        <v>180</v>
      </c>
      <c r="AD1438" t="s">
        <v>265</v>
      </c>
      <c r="AE1438" t="s">
        <v>41</v>
      </c>
      <c r="AF1438" t="s">
        <v>82</v>
      </c>
      <c r="AG1438" t="s">
        <v>455</v>
      </c>
      <c r="AH1438" t="s">
        <v>42</v>
      </c>
    </row>
    <row r="1439" spans="1:34" x14ac:dyDescent="0.25">
      <c r="A1439" t="s">
        <v>33</v>
      </c>
      <c r="B1439" t="s">
        <v>34</v>
      </c>
      <c r="C1439">
        <v>88</v>
      </c>
      <c r="D1439" t="s">
        <v>296</v>
      </c>
      <c r="E1439">
        <v>28</v>
      </c>
      <c r="F1439" t="s">
        <v>74</v>
      </c>
      <c r="G1439" t="s">
        <v>74</v>
      </c>
      <c r="H1439" t="s">
        <v>75</v>
      </c>
      <c r="I1439">
        <v>20191128</v>
      </c>
      <c r="K1439" s="1">
        <v>3081443</v>
      </c>
      <c r="L1439" t="s">
        <v>76</v>
      </c>
      <c r="M1439" t="s">
        <v>77</v>
      </c>
      <c r="N1439" t="s">
        <v>85</v>
      </c>
      <c r="O1439" t="s">
        <v>36</v>
      </c>
      <c r="P1439" t="s">
        <v>36</v>
      </c>
      <c r="Q1439" t="s">
        <v>37</v>
      </c>
      <c r="R1439" s="1">
        <v>3081443</v>
      </c>
      <c r="S1439">
        <v>70167</v>
      </c>
      <c r="T1439" s="1">
        <v>78000000</v>
      </c>
      <c r="U1439" t="s">
        <v>549</v>
      </c>
      <c r="V1439">
        <v>78000000</v>
      </c>
      <c r="W1439">
        <v>1</v>
      </c>
      <c r="X1439" t="s">
        <v>3021</v>
      </c>
      <c r="Y1439" s="1">
        <v>140000000</v>
      </c>
      <c r="Z1439" s="1">
        <v>55.71</v>
      </c>
      <c r="AA1439" t="s">
        <v>81</v>
      </c>
      <c r="AB1439" t="s">
        <v>82</v>
      </c>
      <c r="AC1439">
        <v>240</v>
      </c>
      <c r="AD1439" t="s">
        <v>93</v>
      </c>
      <c r="AE1439" t="s">
        <v>41</v>
      </c>
      <c r="AG1439" t="s">
        <v>257</v>
      </c>
      <c r="AH1439" t="s">
        <v>54</v>
      </c>
    </row>
    <row r="1440" spans="1:34" x14ac:dyDescent="0.25">
      <c r="A1440" t="s">
        <v>33</v>
      </c>
      <c r="B1440" t="s">
        <v>34</v>
      </c>
      <c r="C1440">
        <v>4060</v>
      </c>
      <c r="D1440" t="s">
        <v>101</v>
      </c>
      <c r="E1440">
        <v>28</v>
      </c>
      <c r="F1440" t="s">
        <v>74</v>
      </c>
      <c r="G1440" t="s">
        <v>74</v>
      </c>
      <c r="H1440" t="s">
        <v>75</v>
      </c>
      <c r="I1440">
        <v>20191011</v>
      </c>
      <c r="K1440" s="1">
        <v>11706320</v>
      </c>
      <c r="L1440" t="s">
        <v>76</v>
      </c>
      <c r="M1440" t="s">
        <v>97</v>
      </c>
      <c r="N1440" t="s">
        <v>251</v>
      </c>
      <c r="O1440" t="s">
        <v>44</v>
      </c>
      <c r="P1440" t="s">
        <v>112</v>
      </c>
      <c r="Q1440" t="s">
        <v>45</v>
      </c>
      <c r="R1440" s="1">
        <v>40000000</v>
      </c>
      <c r="S1440">
        <v>96000</v>
      </c>
      <c r="T1440" s="1">
        <v>126000000</v>
      </c>
      <c r="U1440" t="s">
        <v>2941</v>
      </c>
      <c r="V1440">
        <v>126000000</v>
      </c>
      <c r="W1440">
        <v>1</v>
      </c>
      <c r="X1440" t="s">
        <v>2883</v>
      </c>
      <c r="Y1440" s="1">
        <v>180000000</v>
      </c>
      <c r="Z1440" s="1">
        <v>70</v>
      </c>
      <c r="AA1440" t="s">
        <v>81</v>
      </c>
      <c r="AB1440" t="s">
        <v>82</v>
      </c>
      <c r="AC1440">
        <v>180</v>
      </c>
      <c r="AD1440" t="s">
        <v>101</v>
      </c>
      <c r="AE1440" t="s">
        <v>41</v>
      </c>
      <c r="AG1440" t="s">
        <v>2942</v>
      </c>
      <c r="AH1440" t="s">
        <v>54</v>
      </c>
    </row>
    <row r="1441" spans="1:34" x14ac:dyDescent="0.25">
      <c r="A1441" t="s">
        <v>33</v>
      </c>
      <c r="B1441" t="s">
        <v>34</v>
      </c>
      <c r="C1441">
        <v>75</v>
      </c>
      <c r="D1441" t="s">
        <v>176</v>
      </c>
      <c r="E1441">
        <v>28</v>
      </c>
      <c r="F1441" t="s">
        <v>74</v>
      </c>
      <c r="G1441" t="s">
        <v>74</v>
      </c>
      <c r="H1441" t="s">
        <v>2542</v>
      </c>
      <c r="I1441">
        <v>20190913</v>
      </c>
      <c r="K1441" s="1">
        <v>10156146</v>
      </c>
      <c r="L1441" t="s">
        <v>76</v>
      </c>
      <c r="M1441" t="s">
        <v>97</v>
      </c>
      <c r="N1441" t="s">
        <v>220</v>
      </c>
      <c r="O1441" t="s">
        <v>44</v>
      </c>
      <c r="P1441" t="s">
        <v>44</v>
      </c>
      <c r="Q1441" t="s">
        <v>37</v>
      </c>
      <c r="R1441" s="1">
        <v>10156146</v>
      </c>
      <c r="S1441">
        <v>2452470</v>
      </c>
      <c r="T1441" s="1">
        <v>262339840</v>
      </c>
      <c r="U1441" t="s">
        <v>343</v>
      </c>
      <c r="V1441">
        <v>262339840</v>
      </c>
      <c r="W1441">
        <v>1</v>
      </c>
      <c r="X1441" t="s">
        <v>2709</v>
      </c>
      <c r="Y1441" s="1">
        <v>327924800</v>
      </c>
      <c r="Z1441" s="1">
        <v>80</v>
      </c>
      <c r="AA1441" t="s">
        <v>81</v>
      </c>
      <c r="AB1441" t="s">
        <v>82</v>
      </c>
      <c r="AC1441">
        <v>240</v>
      </c>
      <c r="AD1441" t="s">
        <v>93</v>
      </c>
      <c r="AE1441" t="s">
        <v>151</v>
      </c>
      <c r="AG1441" t="s">
        <v>2768</v>
      </c>
      <c r="AH1441" t="s">
        <v>42</v>
      </c>
    </row>
    <row r="1442" spans="1:34" x14ac:dyDescent="0.25">
      <c r="A1442" t="s">
        <v>33</v>
      </c>
      <c r="B1442" t="s">
        <v>34</v>
      </c>
      <c r="C1442">
        <v>4077</v>
      </c>
      <c r="D1442" t="s">
        <v>73</v>
      </c>
      <c r="E1442">
        <v>28</v>
      </c>
      <c r="F1442" t="s">
        <v>74</v>
      </c>
      <c r="G1442" t="s">
        <v>74</v>
      </c>
      <c r="H1442" t="s">
        <v>75</v>
      </c>
      <c r="I1442">
        <v>20191013</v>
      </c>
      <c r="K1442" s="1">
        <v>1921400</v>
      </c>
      <c r="L1442" t="s">
        <v>76</v>
      </c>
      <c r="M1442" t="s">
        <v>77</v>
      </c>
      <c r="N1442" t="s">
        <v>85</v>
      </c>
      <c r="O1442" t="s">
        <v>36</v>
      </c>
      <c r="P1442" t="s">
        <v>36</v>
      </c>
      <c r="Q1442" t="s">
        <v>37</v>
      </c>
      <c r="R1442" s="1">
        <v>1921400</v>
      </c>
      <c r="S1442">
        <v>0</v>
      </c>
      <c r="T1442" s="1">
        <v>54400000</v>
      </c>
      <c r="U1442" t="s">
        <v>613</v>
      </c>
      <c r="V1442">
        <v>54400000</v>
      </c>
      <c r="W1442">
        <v>1</v>
      </c>
      <c r="X1442" t="s">
        <v>2883</v>
      </c>
      <c r="Y1442" s="1">
        <v>85300000</v>
      </c>
      <c r="Z1442" s="1">
        <v>63.77</v>
      </c>
      <c r="AA1442" t="s">
        <v>81</v>
      </c>
      <c r="AB1442" t="s">
        <v>82</v>
      </c>
      <c r="AC1442">
        <v>240</v>
      </c>
      <c r="AD1442" t="s">
        <v>93</v>
      </c>
      <c r="AE1442" t="s">
        <v>41</v>
      </c>
      <c r="AF1442" t="s">
        <v>82</v>
      </c>
      <c r="AG1442" t="s">
        <v>1040</v>
      </c>
      <c r="AH1442" t="s">
        <v>54</v>
      </c>
    </row>
    <row r="1443" spans="1:34" x14ac:dyDescent="0.25">
      <c r="A1443" t="s">
        <v>33</v>
      </c>
      <c r="B1443" t="s">
        <v>34</v>
      </c>
      <c r="C1443">
        <v>96</v>
      </c>
      <c r="D1443" t="s">
        <v>204</v>
      </c>
      <c r="E1443">
        <v>28</v>
      </c>
      <c r="F1443" t="s">
        <v>74</v>
      </c>
      <c r="G1443" t="s">
        <v>74</v>
      </c>
      <c r="H1443" t="s">
        <v>218</v>
      </c>
      <c r="I1443">
        <v>20190920</v>
      </c>
      <c r="J1443" t="s">
        <v>96</v>
      </c>
      <c r="K1443" s="1">
        <v>4000000</v>
      </c>
      <c r="L1443" t="s">
        <v>130</v>
      </c>
      <c r="M1443" t="s">
        <v>97</v>
      </c>
      <c r="N1443" t="s">
        <v>149</v>
      </c>
      <c r="O1443" t="s">
        <v>36</v>
      </c>
      <c r="P1443" t="s">
        <v>44</v>
      </c>
      <c r="Q1443" t="s">
        <v>37</v>
      </c>
      <c r="R1443" s="1">
        <v>11100000</v>
      </c>
      <c r="S1443">
        <v>2422675</v>
      </c>
      <c r="T1443" s="1">
        <v>188668000</v>
      </c>
      <c r="V1443">
        <v>0</v>
      </c>
      <c r="W1443">
        <v>0</v>
      </c>
      <c r="X1443" t="s">
        <v>2709</v>
      </c>
      <c r="Y1443" s="1">
        <v>71332001</v>
      </c>
      <c r="Z1443" s="1">
        <v>72.56</v>
      </c>
      <c r="AA1443" t="s">
        <v>81</v>
      </c>
      <c r="AB1443" t="s">
        <v>124</v>
      </c>
      <c r="AC1443">
        <v>360</v>
      </c>
      <c r="AD1443" t="s">
        <v>93</v>
      </c>
      <c r="AE1443" t="s">
        <v>241</v>
      </c>
      <c r="AG1443" t="s">
        <v>2809</v>
      </c>
      <c r="AH1443" t="s">
        <v>42</v>
      </c>
    </row>
    <row r="1444" spans="1:34" x14ac:dyDescent="0.25">
      <c r="A1444" t="s">
        <v>33</v>
      </c>
      <c r="B1444" t="s">
        <v>34</v>
      </c>
      <c r="C1444">
        <v>4517</v>
      </c>
      <c r="D1444" t="s">
        <v>308</v>
      </c>
      <c r="E1444">
        <v>28</v>
      </c>
      <c r="F1444" t="s">
        <v>74</v>
      </c>
      <c r="G1444" t="s">
        <v>74</v>
      </c>
      <c r="H1444" t="s">
        <v>1978</v>
      </c>
      <c r="I1444">
        <v>20190705</v>
      </c>
      <c r="K1444" s="1">
        <v>3867000</v>
      </c>
      <c r="L1444" t="s">
        <v>76</v>
      </c>
      <c r="M1444" t="s">
        <v>97</v>
      </c>
      <c r="N1444" t="s">
        <v>78</v>
      </c>
      <c r="O1444" t="s">
        <v>36</v>
      </c>
      <c r="P1444" t="s">
        <v>36</v>
      </c>
      <c r="Q1444" t="s">
        <v>37</v>
      </c>
      <c r="R1444" s="1">
        <v>3867000</v>
      </c>
      <c r="S1444">
        <v>4494781</v>
      </c>
      <c r="T1444" s="1">
        <v>230000000</v>
      </c>
      <c r="U1444" t="s">
        <v>769</v>
      </c>
      <c r="V1444">
        <v>230000000</v>
      </c>
      <c r="W1444">
        <v>1</v>
      </c>
      <c r="X1444" t="s">
        <v>2242</v>
      </c>
      <c r="Y1444" s="1">
        <v>333000000</v>
      </c>
      <c r="Z1444" s="1">
        <v>69.069999999999993</v>
      </c>
      <c r="AA1444" t="s">
        <v>81</v>
      </c>
      <c r="AB1444" t="s">
        <v>124</v>
      </c>
      <c r="AC1444">
        <v>240</v>
      </c>
      <c r="AD1444" t="s">
        <v>93</v>
      </c>
      <c r="AE1444" t="s">
        <v>84</v>
      </c>
      <c r="AG1444" t="s">
        <v>643</v>
      </c>
      <c r="AH1444" t="s">
        <v>42</v>
      </c>
    </row>
    <row r="1445" spans="1:34" x14ac:dyDescent="0.25">
      <c r="A1445" t="s">
        <v>33</v>
      </c>
      <c r="B1445" t="s">
        <v>34</v>
      </c>
      <c r="C1445">
        <v>4077</v>
      </c>
      <c r="D1445" t="s">
        <v>73</v>
      </c>
      <c r="E1445">
        <v>28</v>
      </c>
      <c r="F1445" t="s">
        <v>74</v>
      </c>
      <c r="G1445" t="s">
        <v>74</v>
      </c>
      <c r="H1445" t="s">
        <v>75</v>
      </c>
      <c r="I1445">
        <v>20190926</v>
      </c>
      <c r="K1445" s="1">
        <v>1908700</v>
      </c>
      <c r="L1445" t="s">
        <v>76</v>
      </c>
      <c r="M1445" t="s">
        <v>77</v>
      </c>
      <c r="N1445" t="s">
        <v>85</v>
      </c>
      <c r="O1445" t="s">
        <v>36</v>
      </c>
      <c r="P1445" t="s">
        <v>36</v>
      </c>
      <c r="Q1445" t="s">
        <v>37</v>
      </c>
      <c r="R1445" s="1">
        <v>1908700</v>
      </c>
      <c r="S1445">
        <v>523892</v>
      </c>
      <c r="T1445" s="1">
        <v>48300000</v>
      </c>
      <c r="U1445" t="s">
        <v>71</v>
      </c>
      <c r="V1445">
        <v>48300000</v>
      </c>
      <c r="W1445">
        <v>1</v>
      </c>
      <c r="X1445" t="s">
        <v>2709</v>
      </c>
      <c r="Y1445" s="1">
        <v>69000000</v>
      </c>
      <c r="Z1445" s="1">
        <v>70</v>
      </c>
      <c r="AA1445" t="s">
        <v>81</v>
      </c>
      <c r="AB1445" t="s">
        <v>82</v>
      </c>
      <c r="AC1445">
        <v>240</v>
      </c>
      <c r="AD1445" t="s">
        <v>93</v>
      </c>
      <c r="AE1445" t="s">
        <v>41</v>
      </c>
      <c r="AF1445" t="s">
        <v>82</v>
      </c>
      <c r="AG1445" t="s">
        <v>327</v>
      </c>
      <c r="AH1445" t="s">
        <v>54</v>
      </c>
    </row>
    <row r="1446" spans="1:34" x14ac:dyDescent="0.25">
      <c r="A1446" t="s">
        <v>33</v>
      </c>
      <c r="B1446" t="s">
        <v>34</v>
      </c>
      <c r="C1446">
        <v>4561</v>
      </c>
      <c r="D1446" t="s">
        <v>89</v>
      </c>
      <c r="E1446">
        <v>28</v>
      </c>
      <c r="F1446" t="s">
        <v>74</v>
      </c>
      <c r="G1446" t="s">
        <v>74</v>
      </c>
      <c r="H1446" t="s">
        <v>75</v>
      </c>
      <c r="I1446">
        <v>20190918</v>
      </c>
      <c r="K1446" s="1">
        <v>2029404</v>
      </c>
      <c r="L1446" t="s">
        <v>76</v>
      </c>
      <c r="M1446" t="s">
        <v>97</v>
      </c>
      <c r="N1446" t="s">
        <v>220</v>
      </c>
      <c r="O1446" t="s">
        <v>36</v>
      </c>
      <c r="P1446" t="s">
        <v>36</v>
      </c>
      <c r="Q1446" t="s">
        <v>45</v>
      </c>
      <c r="R1446" s="1">
        <v>3400000</v>
      </c>
      <c r="S1446">
        <v>1538357</v>
      </c>
      <c r="T1446" s="1">
        <v>40000000</v>
      </c>
      <c r="U1446" t="s">
        <v>103</v>
      </c>
      <c r="V1446">
        <v>40000000</v>
      </c>
      <c r="W1446">
        <v>1</v>
      </c>
      <c r="X1446" t="s">
        <v>2709</v>
      </c>
      <c r="Y1446" s="1">
        <v>251602350</v>
      </c>
      <c r="Z1446" s="1">
        <v>15.9</v>
      </c>
      <c r="AA1446" t="s">
        <v>81</v>
      </c>
      <c r="AB1446" t="s">
        <v>82</v>
      </c>
      <c r="AC1446">
        <v>180</v>
      </c>
      <c r="AD1446" t="s">
        <v>89</v>
      </c>
      <c r="AE1446" t="s">
        <v>151</v>
      </c>
      <c r="AG1446" t="s">
        <v>2792</v>
      </c>
      <c r="AH1446" t="s">
        <v>42</v>
      </c>
    </row>
    <row r="1447" spans="1:34" x14ac:dyDescent="0.25">
      <c r="A1447" t="s">
        <v>33</v>
      </c>
      <c r="B1447" t="s">
        <v>34</v>
      </c>
      <c r="C1447">
        <v>4895</v>
      </c>
      <c r="D1447" t="s">
        <v>207</v>
      </c>
      <c r="E1447">
        <v>28</v>
      </c>
      <c r="F1447" t="s">
        <v>74</v>
      </c>
      <c r="G1447" t="s">
        <v>74</v>
      </c>
      <c r="H1447" t="s">
        <v>75</v>
      </c>
      <c r="I1447">
        <v>20190205</v>
      </c>
      <c r="K1447" s="1">
        <v>20294891</v>
      </c>
      <c r="L1447" t="s">
        <v>76</v>
      </c>
      <c r="M1447" t="s">
        <v>77</v>
      </c>
      <c r="N1447" t="s">
        <v>85</v>
      </c>
      <c r="O1447" t="s">
        <v>112</v>
      </c>
      <c r="P1447" t="s">
        <v>112</v>
      </c>
      <c r="Q1447" t="s">
        <v>45</v>
      </c>
      <c r="R1447" s="1">
        <v>25135561</v>
      </c>
      <c r="S1447">
        <v>573750</v>
      </c>
      <c r="T1447" s="1">
        <v>30000000</v>
      </c>
      <c r="U1447" t="s">
        <v>103</v>
      </c>
      <c r="V1447">
        <v>30000000</v>
      </c>
      <c r="W1447">
        <v>1</v>
      </c>
      <c r="X1447" t="s">
        <v>1037</v>
      </c>
      <c r="Y1447" s="1">
        <v>111795660</v>
      </c>
      <c r="Z1447" s="1">
        <v>26.83</v>
      </c>
      <c r="AA1447" t="s">
        <v>81</v>
      </c>
      <c r="AB1447" t="s">
        <v>82</v>
      </c>
      <c r="AC1447">
        <v>60</v>
      </c>
      <c r="AD1447" t="s">
        <v>243</v>
      </c>
      <c r="AE1447" t="s">
        <v>41</v>
      </c>
      <c r="AG1447" t="s">
        <v>503</v>
      </c>
      <c r="AH1447" t="s">
        <v>42</v>
      </c>
    </row>
    <row r="1448" spans="1:34" x14ac:dyDescent="0.25">
      <c r="A1448" t="s">
        <v>33</v>
      </c>
      <c r="B1448" t="s">
        <v>34</v>
      </c>
      <c r="C1448">
        <v>79</v>
      </c>
      <c r="D1448" t="s">
        <v>173</v>
      </c>
      <c r="E1448">
        <v>28</v>
      </c>
      <c r="F1448" t="s">
        <v>74</v>
      </c>
      <c r="G1448" t="s">
        <v>74</v>
      </c>
      <c r="H1448" t="s">
        <v>1978</v>
      </c>
      <c r="I1448">
        <v>20190815</v>
      </c>
      <c r="K1448" s="1">
        <v>4852128</v>
      </c>
      <c r="L1448" t="s">
        <v>76</v>
      </c>
      <c r="M1448" t="s">
        <v>97</v>
      </c>
      <c r="N1448" t="s">
        <v>85</v>
      </c>
      <c r="O1448" t="s">
        <v>36</v>
      </c>
      <c r="P1448" t="s">
        <v>36</v>
      </c>
      <c r="Q1448" t="s">
        <v>37</v>
      </c>
      <c r="R1448" s="1">
        <v>4852128</v>
      </c>
      <c r="S1448">
        <v>2895532</v>
      </c>
      <c r="T1448" s="1">
        <v>122000000</v>
      </c>
      <c r="U1448" t="s">
        <v>1107</v>
      </c>
      <c r="V1448">
        <v>122000000</v>
      </c>
      <c r="W1448">
        <v>1</v>
      </c>
      <c r="X1448" t="s">
        <v>2511</v>
      </c>
      <c r="Y1448" s="1">
        <v>174835000</v>
      </c>
      <c r="Z1448" s="1">
        <v>69.78</v>
      </c>
      <c r="AA1448" t="s">
        <v>81</v>
      </c>
      <c r="AB1448" t="s">
        <v>124</v>
      </c>
      <c r="AC1448">
        <v>180</v>
      </c>
      <c r="AD1448" t="s">
        <v>354</v>
      </c>
      <c r="AE1448" t="s">
        <v>41</v>
      </c>
      <c r="AG1448" t="s">
        <v>2588</v>
      </c>
      <c r="AH1448" t="s">
        <v>54</v>
      </c>
    </row>
    <row r="1449" spans="1:34" x14ac:dyDescent="0.25">
      <c r="A1449" t="s">
        <v>33</v>
      </c>
      <c r="B1449" t="s">
        <v>34</v>
      </c>
      <c r="C1449">
        <v>4770</v>
      </c>
      <c r="D1449" t="s">
        <v>351</v>
      </c>
      <c r="E1449">
        <v>28</v>
      </c>
      <c r="F1449" t="s">
        <v>74</v>
      </c>
      <c r="G1449" t="s">
        <v>74</v>
      </c>
      <c r="H1449" t="s">
        <v>75</v>
      </c>
      <c r="I1449">
        <v>20190320</v>
      </c>
      <c r="K1449" s="1">
        <v>1398231</v>
      </c>
      <c r="L1449" t="s">
        <v>76</v>
      </c>
      <c r="M1449" t="s">
        <v>77</v>
      </c>
      <c r="N1449" t="s">
        <v>78</v>
      </c>
      <c r="O1449" t="s">
        <v>36</v>
      </c>
      <c r="P1449" t="s">
        <v>36</v>
      </c>
      <c r="Q1449" t="s">
        <v>37</v>
      </c>
      <c r="R1449" s="1">
        <v>1438724</v>
      </c>
      <c r="S1449">
        <v>403395</v>
      </c>
      <c r="T1449" s="1">
        <v>27324280</v>
      </c>
      <c r="U1449" t="s">
        <v>669</v>
      </c>
      <c r="V1449">
        <v>27324280</v>
      </c>
      <c r="W1449">
        <v>1</v>
      </c>
      <c r="X1449" t="s">
        <v>1359</v>
      </c>
      <c r="Y1449" s="1">
        <v>57968120</v>
      </c>
      <c r="Z1449" s="1">
        <v>47.14</v>
      </c>
      <c r="AA1449" t="s">
        <v>81</v>
      </c>
      <c r="AB1449" t="s">
        <v>82</v>
      </c>
      <c r="AC1449">
        <v>240</v>
      </c>
      <c r="AD1449" t="s">
        <v>357</v>
      </c>
      <c r="AE1449" t="s">
        <v>84</v>
      </c>
      <c r="AF1449" t="s">
        <v>82</v>
      </c>
      <c r="AG1449" t="s">
        <v>511</v>
      </c>
      <c r="AH1449" t="s">
        <v>42</v>
      </c>
    </row>
    <row r="1450" spans="1:34" x14ac:dyDescent="0.25">
      <c r="A1450" t="s">
        <v>33</v>
      </c>
      <c r="B1450" t="s">
        <v>34</v>
      </c>
      <c r="C1450">
        <v>4809</v>
      </c>
      <c r="D1450" t="s">
        <v>188</v>
      </c>
      <c r="E1450">
        <v>28</v>
      </c>
      <c r="F1450" t="s">
        <v>74</v>
      </c>
      <c r="G1450" t="s">
        <v>74</v>
      </c>
      <c r="H1450" t="s">
        <v>75</v>
      </c>
      <c r="I1450">
        <v>20190509</v>
      </c>
      <c r="K1450" s="1">
        <v>6250000</v>
      </c>
      <c r="L1450" t="s">
        <v>76</v>
      </c>
      <c r="M1450" t="s">
        <v>77</v>
      </c>
      <c r="N1450" t="s">
        <v>85</v>
      </c>
      <c r="O1450" t="s">
        <v>36</v>
      </c>
      <c r="P1450" t="s">
        <v>36</v>
      </c>
      <c r="Q1450" t="s">
        <v>37</v>
      </c>
      <c r="R1450" s="1">
        <v>6250600</v>
      </c>
      <c r="S1450">
        <v>415262</v>
      </c>
      <c r="T1450" s="1">
        <v>72520000</v>
      </c>
      <c r="U1450" t="s">
        <v>240</v>
      </c>
      <c r="V1450">
        <v>72520000</v>
      </c>
      <c r="W1450">
        <v>1</v>
      </c>
      <c r="X1450" t="s">
        <v>1812</v>
      </c>
      <c r="Y1450" s="1">
        <v>104520000</v>
      </c>
      <c r="Z1450" s="1">
        <v>69.38</v>
      </c>
      <c r="AA1450" t="s">
        <v>81</v>
      </c>
      <c r="AB1450" t="s">
        <v>82</v>
      </c>
      <c r="AC1450">
        <v>240</v>
      </c>
      <c r="AD1450" t="s">
        <v>89</v>
      </c>
      <c r="AE1450" t="s">
        <v>41</v>
      </c>
      <c r="AF1450" t="s">
        <v>82</v>
      </c>
      <c r="AG1450" t="s">
        <v>1871</v>
      </c>
      <c r="AH1450" t="s">
        <v>42</v>
      </c>
    </row>
    <row r="1451" spans="1:34" x14ac:dyDescent="0.25">
      <c r="A1451" t="s">
        <v>33</v>
      </c>
      <c r="B1451" t="s">
        <v>34</v>
      </c>
      <c r="C1451">
        <v>4077</v>
      </c>
      <c r="D1451" t="s">
        <v>73</v>
      </c>
      <c r="E1451">
        <v>28</v>
      </c>
      <c r="F1451" t="s">
        <v>74</v>
      </c>
      <c r="G1451" t="s">
        <v>74</v>
      </c>
      <c r="H1451" t="s">
        <v>75</v>
      </c>
      <c r="I1451">
        <v>20190506</v>
      </c>
      <c r="J1451" t="s">
        <v>111</v>
      </c>
      <c r="K1451" s="1">
        <v>2650000</v>
      </c>
      <c r="L1451" t="s">
        <v>76</v>
      </c>
      <c r="M1451" t="s">
        <v>97</v>
      </c>
      <c r="N1451" t="s">
        <v>78</v>
      </c>
      <c r="O1451" t="s">
        <v>36</v>
      </c>
      <c r="P1451" t="s">
        <v>36</v>
      </c>
      <c r="Q1451" t="s">
        <v>37</v>
      </c>
      <c r="R1451" s="1">
        <v>2650000</v>
      </c>
      <c r="S1451">
        <v>4713960</v>
      </c>
      <c r="T1451" s="1">
        <v>83000000</v>
      </c>
      <c r="U1451" t="s">
        <v>240</v>
      </c>
      <c r="V1451">
        <v>0</v>
      </c>
      <c r="W1451">
        <v>0</v>
      </c>
      <c r="X1451" t="s">
        <v>1812</v>
      </c>
      <c r="Y1451" s="1">
        <v>37000001</v>
      </c>
      <c r="Z1451" s="1">
        <v>69.17</v>
      </c>
      <c r="AA1451" t="s">
        <v>81</v>
      </c>
      <c r="AB1451" t="s">
        <v>82</v>
      </c>
      <c r="AC1451">
        <v>360</v>
      </c>
      <c r="AD1451" t="s">
        <v>344</v>
      </c>
      <c r="AE1451" t="s">
        <v>84</v>
      </c>
      <c r="AG1451" t="s">
        <v>119</v>
      </c>
      <c r="AH1451" t="s">
        <v>54</v>
      </c>
    </row>
    <row r="1452" spans="1:34" x14ac:dyDescent="0.25">
      <c r="A1452" t="s">
        <v>33</v>
      </c>
      <c r="B1452" t="s">
        <v>34</v>
      </c>
      <c r="C1452">
        <v>46</v>
      </c>
      <c r="D1452" t="s">
        <v>214</v>
      </c>
      <c r="E1452">
        <v>28</v>
      </c>
      <c r="F1452" t="s">
        <v>74</v>
      </c>
      <c r="G1452" t="s">
        <v>74</v>
      </c>
      <c r="H1452" t="s">
        <v>75</v>
      </c>
      <c r="I1452">
        <v>20191203</v>
      </c>
      <c r="J1452" t="s">
        <v>111</v>
      </c>
      <c r="K1452" s="1">
        <v>3250000</v>
      </c>
      <c r="L1452" t="s">
        <v>76</v>
      </c>
      <c r="M1452" t="s">
        <v>77</v>
      </c>
      <c r="N1452" t="s">
        <v>85</v>
      </c>
      <c r="O1452" t="s">
        <v>36</v>
      </c>
      <c r="P1452" t="s">
        <v>36</v>
      </c>
      <c r="Q1452" t="s">
        <v>37</v>
      </c>
      <c r="R1452" s="1">
        <v>3250000</v>
      </c>
      <c r="S1452">
        <v>2426203</v>
      </c>
      <c r="T1452" s="1">
        <v>74585000</v>
      </c>
      <c r="U1452" t="s">
        <v>343</v>
      </c>
      <c r="V1452">
        <v>0</v>
      </c>
      <c r="W1452">
        <v>0</v>
      </c>
      <c r="X1452" t="s">
        <v>3141</v>
      </c>
      <c r="Y1452" s="1">
        <v>31965001</v>
      </c>
      <c r="Z1452" s="1">
        <v>70</v>
      </c>
      <c r="AA1452" t="s">
        <v>81</v>
      </c>
      <c r="AB1452" t="s">
        <v>82</v>
      </c>
      <c r="AC1452">
        <v>180</v>
      </c>
      <c r="AD1452" t="s">
        <v>344</v>
      </c>
      <c r="AE1452" t="s">
        <v>41</v>
      </c>
      <c r="AG1452" t="s">
        <v>2688</v>
      </c>
      <c r="AH1452" t="s">
        <v>42</v>
      </c>
    </row>
    <row r="1453" spans="1:34" x14ac:dyDescent="0.25">
      <c r="A1453" t="s">
        <v>33</v>
      </c>
      <c r="B1453" t="s">
        <v>34</v>
      </c>
      <c r="C1453">
        <v>81</v>
      </c>
      <c r="D1453" t="s">
        <v>283</v>
      </c>
      <c r="E1453">
        <v>28</v>
      </c>
      <c r="F1453" t="s">
        <v>74</v>
      </c>
      <c r="G1453" t="s">
        <v>74</v>
      </c>
      <c r="H1453" t="s">
        <v>218</v>
      </c>
      <c r="I1453">
        <v>20190118</v>
      </c>
      <c r="K1453" s="1">
        <v>5700000</v>
      </c>
      <c r="L1453" t="s">
        <v>76</v>
      </c>
      <c r="M1453" t="s">
        <v>97</v>
      </c>
      <c r="N1453" t="s">
        <v>85</v>
      </c>
      <c r="O1453" t="s">
        <v>36</v>
      </c>
      <c r="P1453" t="s">
        <v>36</v>
      </c>
      <c r="Q1453" t="s">
        <v>37</v>
      </c>
      <c r="R1453" s="1">
        <v>6617000</v>
      </c>
      <c r="S1453">
        <v>2329541</v>
      </c>
      <c r="T1453" s="1">
        <v>198000000</v>
      </c>
      <c r="U1453" t="s">
        <v>71</v>
      </c>
      <c r="V1453">
        <v>198000000</v>
      </c>
      <c r="W1453">
        <v>1</v>
      </c>
      <c r="X1453" t="s">
        <v>39</v>
      </c>
      <c r="Y1453" s="1">
        <v>282917000</v>
      </c>
      <c r="Z1453" s="1">
        <v>69.989999999999995</v>
      </c>
      <c r="AA1453" t="s">
        <v>81</v>
      </c>
      <c r="AB1453" t="s">
        <v>82</v>
      </c>
      <c r="AC1453">
        <v>240</v>
      </c>
      <c r="AD1453" t="s">
        <v>93</v>
      </c>
      <c r="AE1453" t="s">
        <v>41</v>
      </c>
      <c r="AG1453" t="s">
        <v>864</v>
      </c>
      <c r="AH1453" t="s">
        <v>54</v>
      </c>
    </row>
    <row r="1454" spans="1:34" x14ac:dyDescent="0.25">
      <c r="A1454" t="s">
        <v>33</v>
      </c>
      <c r="B1454" t="s">
        <v>34</v>
      </c>
      <c r="C1454">
        <v>62</v>
      </c>
      <c r="D1454" t="s">
        <v>180</v>
      </c>
      <c r="E1454">
        <v>28</v>
      </c>
      <c r="F1454" t="s">
        <v>74</v>
      </c>
      <c r="G1454" t="s">
        <v>74</v>
      </c>
      <c r="H1454" t="s">
        <v>218</v>
      </c>
      <c r="I1454">
        <v>20190313</v>
      </c>
      <c r="K1454" s="1">
        <v>2242400</v>
      </c>
      <c r="L1454" t="s">
        <v>76</v>
      </c>
      <c r="M1454" t="s">
        <v>77</v>
      </c>
      <c r="N1454" t="s">
        <v>78</v>
      </c>
      <c r="O1454" t="s">
        <v>36</v>
      </c>
      <c r="P1454" t="s">
        <v>36</v>
      </c>
      <c r="Q1454" t="s">
        <v>37</v>
      </c>
      <c r="R1454" s="1">
        <v>2242400</v>
      </c>
      <c r="S1454">
        <v>0</v>
      </c>
      <c r="T1454" s="1">
        <v>65000000</v>
      </c>
      <c r="U1454" t="s">
        <v>232</v>
      </c>
      <c r="V1454">
        <v>65000000</v>
      </c>
      <c r="W1454">
        <v>1</v>
      </c>
      <c r="X1454" t="s">
        <v>1359</v>
      </c>
      <c r="Y1454" s="1">
        <v>108000000</v>
      </c>
      <c r="Z1454" s="1">
        <v>60.19</v>
      </c>
      <c r="AA1454" t="s">
        <v>81</v>
      </c>
      <c r="AB1454" t="s">
        <v>82</v>
      </c>
      <c r="AC1454">
        <v>180</v>
      </c>
      <c r="AD1454" t="s">
        <v>89</v>
      </c>
      <c r="AE1454" t="s">
        <v>84</v>
      </c>
      <c r="AF1454" t="s">
        <v>82</v>
      </c>
      <c r="AG1454" t="s">
        <v>135</v>
      </c>
      <c r="AH1454" t="s">
        <v>54</v>
      </c>
    </row>
    <row r="1455" spans="1:34" x14ac:dyDescent="0.25">
      <c r="A1455" t="s">
        <v>33</v>
      </c>
      <c r="B1455" t="s">
        <v>34</v>
      </c>
      <c r="C1455">
        <v>4627</v>
      </c>
      <c r="D1455" t="s">
        <v>478</v>
      </c>
      <c r="E1455">
        <v>28</v>
      </c>
      <c r="F1455" t="s">
        <v>74</v>
      </c>
      <c r="G1455" t="s">
        <v>74</v>
      </c>
      <c r="H1455" t="s">
        <v>75</v>
      </c>
      <c r="I1455">
        <v>20190417</v>
      </c>
      <c r="K1455" s="1">
        <v>7370508</v>
      </c>
      <c r="L1455" t="s">
        <v>130</v>
      </c>
      <c r="M1455" t="s">
        <v>97</v>
      </c>
      <c r="N1455" t="s">
        <v>251</v>
      </c>
      <c r="O1455" t="s">
        <v>36</v>
      </c>
      <c r="P1455" t="s">
        <v>44</v>
      </c>
      <c r="Q1455" t="s">
        <v>45</v>
      </c>
      <c r="R1455" s="1">
        <v>12000000</v>
      </c>
      <c r="S1455">
        <v>205984</v>
      </c>
      <c r="T1455" s="1">
        <v>140000000</v>
      </c>
      <c r="V1455">
        <v>140000000</v>
      </c>
      <c r="W1455">
        <v>1</v>
      </c>
      <c r="X1455" t="s">
        <v>1587</v>
      </c>
      <c r="Y1455" s="1">
        <v>200000000</v>
      </c>
      <c r="Z1455" s="1">
        <v>70</v>
      </c>
      <c r="AA1455" t="s">
        <v>81</v>
      </c>
      <c r="AB1455" t="s">
        <v>82</v>
      </c>
      <c r="AC1455">
        <v>180</v>
      </c>
      <c r="AD1455" t="s">
        <v>152</v>
      </c>
      <c r="AE1455" t="s">
        <v>41</v>
      </c>
      <c r="AG1455" t="s">
        <v>1725</v>
      </c>
      <c r="AH1455" t="s">
        <v>42</v>
      </c>
    </row>
    <row r="1456" spans="1:34" x14ac:dyDescent="0.25">
      <c r="A1456" t="s">
        <v>33</v>
      </c>
      <c r="B1456" t="s">
        <v>34</v>
      </c>
      <c r="C1456">
        <v>4077</v>
      </c>
      <c r="D1456" t="s">
        <v>73</v>
      </c>
      <c r="E1456">
        <v>28</v>
      </c>
      <c r="F1456" t="s">
        <v>74</v>
      </c>
      <c r="G1456" t="s">
        <v>74</v>
      </c>
      <c r="H1456" t="s">
        <v>75</v>
      </c>
      <c r="I1456">
        <v>20190125</v>
      </c>
      <c r="K1456" s="1">
        <v>3105000</v>
      </c>
      <c r="L1456" t="s">
        <v>76</v>
      </c>
      <c r="M1456" t="s">
        <v>77</v>
      </c>
      <c r="N1456" t="s">
        <v>85</v>
      </c>
      <c r="O1456" t="s">
        <v>36</v>
      </c>
      <c r="P1456" t="s">
        <v>36</v>
      </c>
      <c r="Q1456" t="s">
        <v>37</v>
      </c>
      <c r="R1456" s="1">
        <v>3105000</v>
      </c>
      <c r="S1456">
        <v>267567</v>
      </c>
      <c r="T1456" s="1">
        <v>69000000</v>
      </c>
      <c r="U1456" t="s">
        <v>695</v>
      </c>
      <c r="V1456">
        <v>69000000</v>
      </c>
      <c r="W1456">
        <v>1</v>
      </c>
      <c r="X1456" t="s">
        <v>39</v>
      </c>
      <c r="Y1456" s="1">
        <v>117900000</v>
      </c>
      <c r="Z1456" s="1">
        <v>58.52</v>
      </c>
      <c r="AA1456" t="s">
        <v>81</v>
      </c>
      <c r="AB1456" t="s">
        <v>82</v>
      </c>
      <c r="AC1456">
        <v>240</v>
      </c>
      <c r="AD1456" t="s">
        <v>93</v>
      </c>
      <c r="AE1456" t="s">
        <v>41</v>
      </c>
      <c r="AG1456" t="s">
        <v>107</v>
      </c>
      <c r="AH1456" t="s">
        <v>42</v>
      </c>
    </row>
    <row r="1457" spans="1:34" x14ac:dyDescent="0.25">
      <c r="A1457" t="s">
        <v>33</v>
      </c>
      <c r="B1457" t="s">
        <v>34</v>
      </c>
      <c r="C1457">
        <v>4077</v>
      </c>
      <c r="D1457" t="s">
        <v>73</v>
      </c>
      <c r="E1457">
        <v>28</v>
      </c>
      <c r="F1457" t="s">
        <v>74</v>
      </c>
      <c r="G1457" t="s">
        <v>74</v>
      </c>
      <c r="H1457" t="s">
        <v>75</v>
      </c>
      <c r="I1457">
        <v>20190329</v>
      </c>
      <c r="K1457" s="1">
        <v>3780000</v>
      </c>
      <c r="L1457" t="s">
        <v>76</v>
      </c>
      <c r="M1457" t="s">
        <v>97</v>
      </c>
      <c r="N1457" t="s">
        <v>78</v>
      </c>
      <c r="O1457" t="s">
        <v>36</v>
      </c>
      <c r="P1457" t="s">
        <v>36</v>
      </c>
      <c r="Q1457" t="s">
        <v>37</v>
      </c>
      <c r="R1457" s="1">
        <v>3780000</v>
      </c>
      <c r="S1457">
        <v>591039</v>
      </c>
      <c r="T1457" s="1">
        <v>84000000</v>
      </c>
      <c r="U1457" t="s">
        <v>240</v>
      </c>
      <c r="V1457">
        <v>84000000</v>
      </c>
      <c r="W1457">
        <v>1</v>
      </c>
      <c r="X1457" t="s">
        <v>1359</v>
      </c>
      <c r="Y1457" s="1">
        <v>120000000</v>
      </c>
      <c r="Z1457" s="1">
        <v>70</v>
      </c>
      <c r="AA1457" t="s">
        <v>81</v>
      </c>
      <c r="AB1457" t="s">
        <v>82</v>
      </c>
      <c r="AC1457">
        <v>204</v>
      </c>
      <c r="AD1457" t="s">
        <v>93</v>
      </c>
      <c r="AE1457" t="s">
        <v>84</v>
      </c>
      <c r="AG1457" t="s">
        <v>119</v>
      </c>
      <c r="AH1457" t="s">
        <v>54</v>
      </c>
    </row>
    <row r="1458" spans="1:34" x14ac:dyDescent="0.25">
      <c r="A1458" t="s">
        <v>33</v>
      </c>
      <c r="B1458" t="s">
        <v>34</v>
      </c>
      <c r="C1458">
        <v>48</v>
      </c>
      <c r="D1458" t="s">
        <v>208</v>
      </c>
      <c r="E1458">
        <v>28</v>
      </c>
      <c r="F1458" t="s">
        <v>74</v>
      </c>
      <c r="G1458" t="s">
        <v>74</v>
      </c>
      <c r="H1458" t="s">
        <v>161</v>
      </c>
      <c r="I1458">
        <v>20190815</v>
      </c>
      <c r="K1458" s="1">
        <v>3770834</v>
      </c>
      <c r="L1458" t="s">
        <v>130</v>
      </c>
      <c r="M1458" t="s">
        <v>97</v>
      </c>
      <c r="N1458" t="s">
        <v>149</v>
      </c>
      <c r="O1458" t="s">
        <v>36</v>
      </c>
      <c r="P1458" t="s">
        <v>36</v>
      </c>
      <c r="Q1458" t="s">
        <v>37</v>
      </c>
      <c r="R1458" s="1">
        <v>4323230</v>
      </c>
      <c r="S1458">
        <v>608082</v>
      </c>
      <c r="T1458" s="1">
        <v>63500000</v>
      </c>
      <c r="V1458">
        <v>63500000</v>
      </c>
      <c r="W1458">
        <v>1</v>
      </c>
      <c r="X1458" t="s">
        <v>2511</v>
      </c>
      <c r="Y1458" s="1">
        <v>310000000</v>
      </c>
      <c r="Z1458" s="1">
        <v>20.48</v>
      </c>
      <c r="AA1458" t="s">
        <v>81</v>
      </c>
      <c r="AB1458" t="s">
        <v>124</v>
      </c>
      <c r="AC1458">
        <v>180</v>
      </c>
      <c r="AD1458" t="s">
        <v>93</v>
      </c>
      <c r="AE1458" t="s">
        <v>151</v>
      </c>
      <c r="AG1458" t="s">
        <v>2574</v>
      </c>
      <c r="AH1458" t="s">
        <v>54</v>
      </c>
    </row>
    <row r="1459" spans="1:34" x14ac:dyDescent="0.25">
      <c r="A1459" t="s">
        <v>33</v>
      </c>
      <c r="B1459" t="s">
        <v>34</v>
      </c>
      <c r="C1459">
        <v>62</v>
      </c>
      <c r="D1459" t="s">
        <v>180</v>
      </c>
      <c r="E1459">
        <v>28</v>
      </c>
      <c r="F1459" t="s">
        <v>74</v>
      </c>
      <c r="G1459" t="s">
        <v>74</v>
      </c>
      <c r="H1459" t="s">
        <v>218</v>
      </c>
      <c r="I1459">
        <v>20190531</v>
      </c>
      <c r="K1459" s="1">
        <v>3390900</v>
      </c>
      <c r="L1459" t="s">
        <v>130</v>
      </c>
      <c r="M1459" t="s">
        <v>97</v>
      </c>
      <c r="N1459" t="s">
        <v>149</v>
      </c>
      <c r="O1459" t="s">
        <v>36</v>
      </c>
      <c r="P1459" t="s">
        <v>36</v>
      </c>
      <c r="Q1459" t="s">
        <v>37</v>
      </c>
      <c r="R1459" s="1">
        <v>3390900</v>
      </c>
      <c r="S1459">
        <v>833426</v>
      </c>
      <c r="T1459" s="1">
        <v>140000000</v>
      </c>
      <c r="V1459">
        <v>140000000</v>
      </c>
      <c r="W1459">
        <v>1</v>
      </c>
      <c r="X1459" t="s">
        <v>1812</v>
      </c>
      <c r="Y1459" s="1">
        <v>200000000</v>
      </c>
      <c r="Z1459" s="1">
        <v>70</v>
      </c>
      <c r="AA1459" t="s">
        <v>81</v>
      </c>
      <c r="AB1459" t="s">
        <v>82</v>
      </c>
      <c r="AC1459">
        <v>360</v>
      </c>
      <c r="AD1459" t="s">
        <v>93</v>
      </c>
      <c r="AE1459" t="s">
        <v>241</v>
      </c>
      <c r="AG1459" t="s">
        <v>2021</v>
      </c>
      <c r="AH1459" t="s">
        <v>42</v>
      </c>
    </row>
    <row r="1460" spans="1:34" x14ac:dyDescent="0.25">
      <c r="A1460" t="s">
        <v>33</v>
      </c>
      <c r="B1460" t="s">
        <v>34</v>
      </c>
      <c r="C1460">
        <v>92</v>
      </c>
      <c r="D1460" t="s">
        <v>280</v>
      </c>
      <c r="E1460">
        <v>28</v>
      </c>
      <c r="F1460" t="s">
        <v>74</v>
      </c>
      <c r="G1460" t="s">
        <v>74</v>
      </c>
      <c r="H1460" t="s">
        <v>1978</v>
      </c>
      <c r="I1460">
        <v>20190804</v>
      </c>
      <c r="K1460" s="1">
        <v>12481417</v>
      </c>
      <c r="L1460" t="s">
        <v>76</v>
      </c>
      <c r="M1460" t="s">
        <v>97</v>
      </c>
      <c r="N1460" t="s">
        <v>85</v>
      </c>
      <c r="O1460" t="s">
        <v>44</v>
      </c>
      <c r="P1460" t="s">
        <v>44</v>
      </c>
      <c r="Q1460" t="s">
        <v>37</v>
      </c>
      <c r="R1460" s="1">
        <v>12481417</v>
      </c>
      <c r="S1460">
        <v>12840825</v>
      </c>
      <c r="T1460" s="1">
        <v>250000000</v>
      </c>
      <c r="U1460" t="s">
        <v>103</v>
      </c>
      <c r="V1460">
        <v>250000000</v>
      </c>
      <c r="W1460">
        <v>1</v>
      </c>
      <c r="X1460" t="s">
        <v>2511</v>
      </c>
      <c r="Y1460" s="1">
        <v>415060038</v>
      </c>
      <c r="Z1460" s="1">
        <v>60.23</v>
      </c>
      <c r="AA1460" t="s">
        <v>81</v>
      </c>
      <c r="AB1460" t="s">
        <v>124</v>
      </c>
      <c r="AC1460">
        <v>120</v>
      </c>
      <c r="AD1460" t="s">
        <v>270</v>
      </c>
      <c r="AE1460" t="s">
        <v>41</v>
      </c>
      <c r="AG1460" t="s">
        <v>2526</v>
      </c>
      <c r="AH1460" t="s">
        <v>54</v>
      </c>
    </row>
    <row r="1461" spans="1:34" x14ac:dyDescent="0.25">
      <c r="A1461" t="s">
        <v>33</v>
      </c>
      <c r="B1461" t="s">
        <v>34</v>
      </c>
      <c r="C1461">
        <v>4077</v>
      </c>
      <c r="D1461" t="s">
        <v>73</v>
      </c>
      <c r="E1461">
        <v>28</v>
      </c>
      <c r="F1461" t="s">
        <v>74</v>
      </c>
      <c r="G1461" t="s">
        <v>74</v>
      </c>
      <c r="H1461" t="s">
        <v>75</v>
      </c>
      <c r="I1461">
        <v>20190716</v>
      </c>
      <c r="K1461" s="1">
        <v>3007000</v>
      </c>
      <c r="L1461" t="s">
        <v>76</v>
      </c>
      <c r="M1461" t="s">
        <v>77</v>
      </c>
      <c r="N1461" t="s">
        <v>78</v>
      </c>
      <c r="O1461" t="s">
        <v>36</v>
      </c>
      <c r="P1461" t="s">
        <v>36</v>
      </c>
      <c r="Q1461" t="s">
        <v>37</v>
      </c>
      <c r="R1461" s="1">
        <v>3007000</v>
      </c>
      <c r="S1461">
        <v>1138000</v>
      </c>
      <c r="T1461" s="1">
        <v>81830000</v>
      </c>
      <c r="U1461" t="s">
        <v>120</v>
      </c>
      <c r="V1461">
        <v>81830000</v>
      </c>
      <c r="W1461">
        <v>1</v>
      </c>
      <c r="X1461" t="s">
        <v>2242</v>
      </c>
      <c r="Y1461" s="1">
        <v>116900001</v>
      </c>
      <c r="Z1461" s="1">
        <v>70</v>
      </c>
      <c r="AA1461" t="s">
        <v>81</v>
      </c>
      <c r="AB1461" t="s">
        <v>82</v>
      </c>
      <c r="AC1461">
        <v>360</v>
      </c>
      <c r="AD1461" t="s">
        <v>83</v>
      </c>
      <c r="AE1461" t="s">
        <v>84</v>
      </c>
      <c r="AF1461" t="s">
        <v>82</v>
      </c>
      <c r="AG1461" t="s">
        <v>818</v>
      </c>
      <c r="AH1461" t="s">
        <v>54</v>
      </c>
    </row>
    <row r="1462" spans="1:34" x14ac:dyDescent="0.25">
      <c r="A1462" t="s">
        <v>33</v>
      </c>
      <c r="B1462" t="s">
        <v>34</v>
      </c>
      <c r="C1462">
        <v>4077</v>
      </c>
      <c r="D1462" t="s">
        <v>73</v>
      </c>
      <c r="E1462">
        <v>28</v>
      </c>
      <c r="F1462" t="s">
        <v>74</v>
      </c>
      <c r="G1462" t="s">
        <v>74</v>
      </c>
      <c r="H1462" t="s">
        <v>75</v>
      </c>
      <c r="I1462">
        <v>20191003</v>
      </c>
      <c r="K1462" s="1">
        <v>2308816</v>
      </c>
      <c r="L1462" t="s">
        <v>76</v>
      </c>
      <c r="M1462" t="s">
        <v>77</v>
      </c>
      <c r="N1462" t="s">
        <v>78</v>
      </c>
      <c r="O1462" t="s">
        <v>36</v>
      </c>
      <c r="P1462" t="s">
        <v>36</v>
      </c>
      <c r="Q1462" t="s">
        <v>37</v>
      </c>
      <c r="R1462" s="1">
        <v>2308816</v>
      </c>
      <c r="S1462">
        <v>2079596</v>
      </c>
      <c r="T1462" s="1">
        <v>75000000</v>
      </c>
      <c r="U1462" t="s">
        <v>803</v>
      </c>
      <c r="V1462">
        <v>75000000</v>
      </c>
      <c r="W1462">
        <v>1</v>
      </c>
      <c r="X1462" t="s">
        <v>2883</v>
      </c>
      <c r="Y1462" s="1">
        <v>111795660</v>
      </c>
      <c r="Z1462" s="1">
        <v>67.09</v>
      </c>
      <c r="AA1462" t="s">
        <v>81</v>
      </c>
      <c r="AB1462" t="s">
        <v>82</v>
      </c>
      <c r="AC1462">
        <v>240</v>
      </c>
      <c r="AD1462" t="s">
        <v>153</v>
      </c>
      <c r="AE1462" t="s">
        <v>84</v>
      </c>
      <c r="AF1462" t="s">
        <v>124</v>
      </c>
      <c r="AG1462" t="s">
        <v>503</v>
      </c>
      <c r="AH1462" t="s">
        <v>42</v>
      </c>
    </row>
    <row r="1463" spans="1:34" x14ac:dyDescent="0.25">
      <c r="A1463" t="s">
        <v>33</v>
      </c>
      <c r="B1463" t="s">
        <v>34</v>
      </c>
      <c r="C1463">
        <v>24</v>
      </c>
      <c r="D1463" t="s">
        <v>247</v>
      </c>
      <c r="E1463">
        <v>28</v>
      </c>
      <c r="F1463" t="s">
        <v>74</v>
      </c>
      <c r="G1463" t="s">
        <v>74</v>
      </c>
      <c r="H1463" t="s">
        <v>75</v>
      </c>
      <c r="I1463">
        <v>20190227</v>
      </c>
      <c r="K1463" s="1">
        <v>8445000</v>
      </c>
      <c r="L1463" t="s">
        <v>76</v>
      </c>
      <c r="M1463" t="s">
        <v>97</v>
      </c>
      <c r="N1463" t="s">
        <v>85</v>
      </c>
      <c r="O1463" t="s">
        <v>44</v>
      </c>
      <c r="P1463" t="s">
        <v>44</v>
      </c>
      <c r="Q1463" t="s">
        <v>37</v>
      </c>
      <c r="R1463" s="1">
        <v>8445000</v>
      </c>
      <c r="S1463">
        <v>1943942</v>
      </c>
      <c r="T1463" s="1">
        <v>200000000</v>
      </c>
      <c r="U1463" t="s">
        <v>1283</v>
      </c>
      <c r="V1463">
        <v>200000000</v>
      </c>
      <c r="W1463">
        <v>1</v>
      </c>
      <c r="X1463" t="s">
        <v>1037</v>
      </c>
      <c r="Y1463" s="1">
        <v>384006000</v>
      </c>
      <c r="Z1463" s="1">
        <v>52.08</v>
      </c>
      <c r="AA1463" t="s">
        <v>81</v>
      </c>
      <c r="AB1463" t="s">
        <v>82</v>
      </c>
      <c r="AC1463">
        <v>180</v>
      </c>
      <c r="AD1463" t="s">
        <v>93</v>
      </c>
      <c r="AE1463" t="s">
        <v>41</v>
      </c>
      <c r="AG1463" t="s">
        <v>1342</v>
      </c>
      <c r="AH1463" t="s">
        <v>54</v>
      </c>
    </row>
    <row r="1464" spans="1:34" x14ac:dyDescent="0.25">
      <c r="A1464" t="s">
        <v>33</v>
      </c>
      <c r="B1464" t="s">
        <v>34</v>
      </c>
      <c r="C1464">
        <v>4623</v>
      </c>
      <c r="D1464" t="s">
        <v>159</v>
      </c>
      <c r="E1464">
        <v>28</v>
      </c>
      <c r="F1464" t="s">
        <v>74</v>
      </c>
      <c r="G1464" t="s">
        <v>74</v>
      </c>
      <c r="H1464" t="s">
        <v>75</v>
      </c>
      <c r="I1464">
        <v>20191210</v>
      </c>
      <c r="K1464" s="1">
        <v>3000000</v>
      </c>
      <c r="L1464" t="s">
        <v>130</v>
      </c>
      <c r="M1464" t="s">
        <v>97</v>
      </c>
      <c r="N1464" t="s">
        <v>251</v>
      </c>
      <c r="O1464" t="s">
        <v>36</v>
      </c>
      <c r="P1464" t="s">
        <v>36</v>
      </c>
      <c r="Q1464" t="s">
        <v>37</v>
      </c>
      <c r="R1464" s="1">
        <v>3000000</v>
      </c>
      <c r="S1464">
        <v>236730</v>
      </c>
      <c r="T1464" s="1">
        <v>140000000</v>
      </c>
      <c r="V1464">
        <v>140000000</v>
      </c>
      <c r="W1464">
        <v>1</v>
      </c>
      <c r="X1464" t="s">
        <v>3141</v>
      </c>
      <c r="Y1464" s="1">
        <v>200000000</v>
      </c>
      <c r="Z1464" s="1">
        <v>70</v>
      </c>
      <c r="AA1464" t="s">
        <v>81</v>
      </c>
      <c r="AB1464" t="s">
        <v>82</v>
      </c>
      <c r="AC1464">
        <v>240</v>
      </c>
      <c r="AD1464" t="s">
        <v>93</v>
      </c>
      <c r="AE1464" t="s">
        <v>41</v>
      </c>
      <c r="AG1464" t="s">
        <v>3173</v>
      </c>
      <c r="AH1464" t="s">
        <v>54</v>
      </c>
    </row>
    <row r="1465" spans="1:34" x14ac:dyDescent="0.25">
      <c r="A1465" t="s">
        <v>33</v>
      </c>
      <c r="B1465" t="s">
        <v>34</v>
      </c>
      <c r="C1465">
        <v>49</v>
      </c>
      <c r="D1465" t="s">
        <v>202</v>
      </c>
      <c r="E1465">
        <v>28</v>
      </c>
      <c r="F1465" t="s">
        <v>74</v>
      </c>
      <c r="G1465" t="s">
        <v>74</v>
      </c>
      <c r="H1465" t="s">
        <v>75</v>
      </c>
      <c r="I1465">
        <v>20190528</v>
      </c>
      <c r="J1465" t="s">
        <v>96</v>
      </c>
      <c r="K1465" s="1">
        <v>6472002</v>
      </c>
      <c r="L1465" t="s">
        <v>76</v>
      </c>
      <c r="M1465" t="s">
        <v>97</v>
      </c>
      <c r="N1465" t="s">
        <v>215</v>
      </c>
      <c r="O1465" t="s">
        <v>36</v>
      </c>
      <c r="P1465" t="s">
        <v>36</v>
      </c>
      <c r="Q1465" t="s">
        <v>37</v>
      </c>
      <c r="R1465" s="1">
        <v>6472002</v>
      </c>
      <c r="S1465">
        <v>1351439</v>
      </c>
      <c r="T1465" s="1">
        <v>103600000</v>
      </c>
      <c r="U1465" t="s">
        <v>1108</v>
      </c>
      <c r="V1465">
        <v>0</v>
      </c>
      <c r="W1465">
        <v>0</v>
      </c>
      <c r="X1465" t="s">
        <v>1812</v>
      </c>
      <c r="Y1465" s="1">
        <v>44400001</v>
      </c>
      <c r="Z1465" s="1">
        <v>70</v>
      </c>
      <c r="AA1465" t="s">
        <v>81</v>
      </c>
      <c r="AB1465" t="s">
        <v>82</v>
      </c>
      <c r="AC1465">
        <v>240</v>
      </c>
      <c r="AD1465" t="s">
        <v>93</v>
      </c>
      <c r="AE1465" t="s">
        <v>84</v>
      </c>
      <c r="AG1465" t="s">
        <v>1992</v>
      </c>
      <c r="AH1465" t="s">
        <v>42</v>
      </c>
    </row>
    <row r="1466" spans="1:34" x14ac:dyDescent="0.25">
      <c r="A1466" t="s">
        <v>33</v>
      </c>
      <c r="B1466" t="s">
        <v>34</v>
      </c>
      <c r="C1466">
        <v>4077</v>
      </c>
      <c r="D1466" t="s">
        <v>73</v>
      </c>
      <c r="E1466">
        <v>28</v>
      </c>
      <c r="F1466" t="s">
        <v>74</v>
      </c>
      <c r="G1466" t="s">
        <v>74</v>
      </c>
      <c r="H1466" t="s">
        <v>1978</v>
      </c>
      <c r="I1466">
        <v>20190606</v>
      </c>
      <c r="K1466" s="1">
        <v>4032000</v>
      </c>
      <c r="L1466" t="s">
        <v>76</v>
      </c>
      <c r="M1466" t="s">
        <v>97</v>
      </c>
      <c r="N1466" t="s">
        <v>85</v>
      </c>
      <c r="O1466" t="s">
        <v>36</v>
      </c>
      <c r="P1466" t="s">
        <v>36</v>
      </c>
      <c r="Q1466" t="s">
        <v>37</v>
      </c>
      <c r="R1466" s="1">
        <v>4032000</v>
      </c>
      <c r="S1466">
        <v>1978909</v>
      </c>
      <c r="T1466" s="1">
        <v>84000000</v>
      </c>
      <c r="U1466" t="s">
        <v>1740</v>
      </c>
      <c r="V1466">
        <v>84000000</v>
      </c>
      <c r="W1466">
        <v>1</v>
      </c>
      <c r="X1466" t="s">
        <v>2027</v>
      </c>
      <c r="Y1466" s="1">
        <v>120000000</v>
      </c>
      <c r="Z1466" s="1">
        <v>70</v>
      </c>
      <c r="AA1466" t="s">
        <v>81</v>
      </c>
      <c r="AB1466" t="s">
        <v>124</v>
      </c>
      <c r="AC1466">
        <v>180</v>
      </c>
      <c r="AD1466" t="s">
        <v>132</v>
      </c>
      <c r="AE1466" t="s">
        <v>41</v>
      </c>
      <c r="AG1466" t="s">
        <v>119</v>
      </c>
      <c r="AH1466" t="s">
        <v>42</v>
      </c>
    </row>
    <row r="1467" spans="1:34" x14ac:dyDescent="0.25">
      <c r="A1467" t="s">
        <v>33</v>
      </c>
      <c r="B1467" t="s">
        <v>34</v>
      </c>
      <c r="C1467">
        <v>4573</v>
      </c>
      <c r="D1467" t="s">
        <v>140</v>
      </c>
      <c r="E1467">
        <v>28</v>
      </c>
      <c r="F1467" t="s">
        <v>74</v>
      </c>
      <c r="G1467" t="s">
        <v>74</v>
      </c>
      <c r="H1467" t="s">
        <v>1978</v>
      </c>
      <c r="I1467">
        <v>20190707</v>
      </c>
      <c r="K1467" s="1">
        <v>10765508</v>
      </c>
      <c r="L1467" t="s">
        <v>130</v>
      </c>
      <c r="M1467" t="s">
        <v>97</v>
      </c>
      <c r="N1467" t="s">
        <v>149</v>
      </c>
      <c r="O1467" t="s">
        <v>44</v>
      </c>
      <c r="P1467" t="s">
        <v>44</v>
      </c>
      <c r="Q1467" t="s">
        <v>37</v>
      </c>
      <c r="R1467" s="1">
        <v>10765508</v>
      </c>
      <c r="S1467">
        <v>1959003</v>
      </c>
      <c r="T1467" s="1">
        <v>172000000</v>
      </c>
      <c r="V1467">
        <v>172000000</v>
      </c>
      <c r="W1467">
        <v>1</v>
      </c>
      <c r="X1467" t="s">
        <v>2242</v>
      </c>
      <c r="Y1467" s="1">
        <v>215000000</v>
      </c>
      <c r="Z1467" s="1">
        <v>80</v>
      </c>
      <c r="AA1467" t="s">
        <v>81</v>
      </c>
      <c r="AB1467" t="s">
        <v>124</v>
      </c>
      <c r="AC1467">
        <v>180</v>
      </c>
      <c r="AD1467" t="s">
        <v>93</v>
      </c>
      <c r="AE1467" t="s">
        <v>151</v>
      </c>
      <c r="AG1467" t="s">
        <v>2283</v>
      </c>
      <c r="AH1467" t="s">
        <v>42</v>
      </c>
    </row>
    <row r="1468" spans="1:34" x14ac:dyDescent="0.25">
      <c r="A1468" t="s">
        <v>33</v>
      </c>
      <c r="B1468" t="s">
        <v>34</v>
      </c>
      <c r="C1468">
        <v>43</v>
      </c>
      <c r="D1468" t="s">
        <v>192</v>
      </c>
      <c r="E1468">
        <v>28</v>
      </c>
      <c r="F1468" t="s">
        <v>74</v>
      </c>
      <c r="G1468" t="s">
        <v>74</v>
      </c>
      <c r="H1468" t="s">
        <v>1978</v>
      </c>
      <c r="I1468">
        <v>20190725</v>
      </c>
      <c r="J1468" t="s">
        <v>96</v>
      </c>
      <c r="K1468" s="1">
        <v>3076923</v>
      </c>
      <c r="L1468" t="s">
        <v>130</v>
      </c>
      <c r="M1468" t="s">
        <v>77</v>
      </c>
      <c r="N1468" t="s">
        <v>251</v>
      </c>
      <c r="O1468" t="s">
        <v>36</v>
      </c>
      <c r="P1468" t="s">
        <v>36</v>
      </c>
      <c r="Q1468" t="s">
        <v>37</v>
      </c>
      <c r="R1468" s="1">
        <v>3076923</v>
      </c>
      <c r="S1468">
        <v>59848</v>
      </c>
      <c r="T1468" s="1">
        <v>77000000</v>
      </c>
      <c r="V1468">
        <v>0</v>
      </c>
      <c r="W1468">
        <v>0</v>
      </c>
      <c r="X1468" t="s">
        <v>2242</v>
      </c>
      <c r="Y1468" s="1">
        <v>33000001</v>
      </c>
      <c r="Z1468" s="1">
        <v>70</v>
      </c>
      <c r="AA1468" t="s">
        <v>81</v>
      </c>
      <c r="AB1468" t="s">
        <v>124</v>
      </c>
      <c r="AC1468">
        <v>240</v>
      </c>
      <c r="AD1468" t="s">
        <v>93</v>
      </c>
      <c r="AE1468" t="s">
        <v>41</v>
      </c>
      <c r="AG1468" t="s">
        <v>2448</v>
      </c>
      <c r="AH1468" t="s">
        <v>42</v>
      </c>
    </row>
    <row r="1469" spans="1:34" x14ac:dyDescent="0.25">
      <c r="A1469" t="s">
        <v>33</v>
      </c>
      <c r="B1469" t="s">
        <v>34</v>
      </c>
      <c r="C1469">
        <v>4077</v>
      </c>
      <c r="D1469" t="s">
        <v>73</v>
      </c>
      <c r="E1469">
        <v>28</v>
      </c>
      <c r="F1469" t="s">
        <v>74</v>
      </c>
      <c r="G1469" t="s">
        <v>74</v>
      </c>
      <c r="H1469" t="s">
        <v>75</v>
      </c>
      <c r="I1469">
        <v>20190827</v>
      </c>
      <c r="K1469" s="1">
        <v>3500000</v>
      </c>
      <c r="L1469" t="s">
        <v>76</v>
      </c>
      <c r="M1469" t="s">
        <v>77</v>
      </c>
      <c r="N1469" t="s">
        <v>85</v>
      </c>
      <c r="O1469" t="s">
        <v>36</v>
      </c>
      <c r="P1469" t="s">
        <v>36</v>
      </c>
      <c r="Q1469" t="s">
        <v>45</v>
      </c>
      <c r="R1469" s="1">
        <v>3500000</v>
      </c>
      <c r="S1469">
        <v>554039</v>
      </c>
      <c r="T1469" s="1">
        <v>80100000</v>
      </c>
      <c r="U1469" t="s">
        <v>1740</v>
      </c>
      <c r="V1469">
        <v>80100000</v>
      </c>
      <c r="W1469">
        <v>1</v>
      </c>
      <c r="X1469" t="s">
        <v>2511</v>
      </c>
      <c r="Y1469" s="1">
        <v>120000000</v>
      </c>
      <c r="Z1469" s="1">
        <v>66.75</v>
      </c>
      <c r="AA1469" t="s">
        <v>81</v>
      </c>
      <c r="AB1469" t="s">
        <v>82</v>
      </c>
      <c r="AC1469">
        <v>180</v>
      </c>
      <c r="AD1469" t="s">
        <v>132</v>
      </c>
      <c r="AE1469" t="s">
        <v>41</v>
      </c>
      <c r="AG1469" t="s">
        <v>119</v>
      </c>
      <c r="AH1469" t="s">
        <v>54</v>
      </c>
    </row>
    <row r="1470" spans="1:34" x14ac:dyDescent="0.25">
      <c r="A1470" t="s">
        <v>33</v>
      </c>
      <c r="B1470" t="s">
        <v>34</v>
      </c>
      <c r="C1470">
        <v>4077</v>
      </c>
      <c r="D1470" t="s">
        <v>73</v>
      </c>
      <c r="E1470">
        <v>27</v>
      </c>
      <c r="F1470" t="s">
        <v>74</v>
      </c>
      <c r="G1470" t="s">
        <v>74</v>
      </c>
      <c r="H1470" t="s">
        <v>75</v>
      </c>
      <c r="I1470">
        <v>20190926</v>
      </c>
      <c r="K1470" s="1">
        <v>2438074</v>
      </c>
      <c r="L1470" t="s">
        <v>76</v>
      </c>
      <c r="M1470" t="s">
        <v>77</v>
      </c>
      <c r="N1470" t="s">
        <v>78</v>
      </c>
      <c r="O1470" t="s">
        <v>36</v>
      </c>
      <c r="P1470" t="s">
        <v>36</v>
      </c>
      <c r="Q1470" t="s">
        <v>45</v>
      </c>
      <c r="R1470" s="1">
        <v>4876095</v>
      </c>
      <c r="S1470">
        <v>11831</v>
      </c>
      <c r="T1470" s="1">
        <v>43800000</v>
      </c>
      <c r="U1470" t="s">
        <v>123</v>
      </c>
      <c r="V1470">
        <v>43800000</v>
      </c>
      <c r="W1470">
        <v>1</v>
      </c>
      <c r="X1470" t="s">
        <v>2709</v>
      </c>
      <c r="Y1470" s="1">
        <v>62611000</v>
      </c>
      <c r="Z1470" s="1">
        <v>69.959999999999994</v>
      </c>
      <c r="AA1470" t="s">
        <v>81</v>
      </c>
      <c r="AB1470" t="s">
        <v>82</v>
      </c>
      <c r="AC1470">
        <v>240</v>
      </c>
      <c r="AD1470" t="s">
        <v>93</v>
      </c>
      <c r="AE1470" t="s">
        <v>84</v>
      </c>
      <c r="AG1470" t="s">
        <v>1238</v>
      </c>
      <c r="AH1470" t="s">
        <v>54</v>
      </c>
    </row>
    <row r="1471" spans="1:34" x14ac:dyDescent="0.25">
      <c r="A1471" t="s">
        <v>33</v>
      </c>
      <c r="B1471" t="s">
        <v>34</v>
      </c>
      <c r="C1471">
        <v>67</v>
      </c>
      <c r="D1471" t="s">
        <v>337</v>
      </c>
      <c r="E1471">
        <v>27</v>
      </c>
      <c r="F1471" t="s">
        <v>74</v>
      </c>
      <c r="G1471" t="s">
        <v>74</v>
      </c>
      <c r="H1471" t="s">
        <v>1978</v>
      </c>
      <c r="I1471">
        <v>20190723</v>
      </c>
      <c r="K1471" s="1">
        <v>3300000</v>
      </c>
      <c r="L1471" t="s">
        <v>76</v>
      </c>
      <c r="M1471" t="s">
        <v>77</v>
      </c>
      <c r="N1471" t="s">
        <v>85</v>
      </c>
      <c r="O1471" t="s">
        <v>36</v>
      </c>
      <c r="P1471" t="s">
        <v>36</v>
      </c>
      <c r="Q1471" t="s">
        <v>37</v>
      </c>
      <c r="R1471" s="1">
        <v>3300000</v>
      </c>
      <c r="S1471">
        <v>961915</v>
      </c>
      <c r="T1471" s="1">
        <v>76553610</v>
      </c>
      <c r="U1471" t="s">
        <v>510</v>
      </c>
      <c r="V1471">
        <v>76553610</v>
      </c>
      <c r="W1471">
        <v>1</v>
      </c>
      <c r="X1471" t="s">
        <v>2242</v>
      </c>
      <c r="Y1471" s="1">
        <v>109362300</v>
      </c>
      <c r="Z1471" s="1">
        <v>70</v>
      </c>
      <c r="AA1471" t="s">
        <v>81</v>
      </c>
      <c r="AB1471" t="s">
        <v>124</v>
      </c>
      <c r="AC1471">
        <v>240</v>
      </c>
      <c r="AD1471" t="s">
        <v>411</v>
      </c>
      <c r="AE1471" t="s">
        <v>41</v>
      </c>
      <c r="AF1471" t="s">
        <v>82</v>
      </c>
      <c r="AG1471" t="s">
        <v>2430</v>
      </c>
      <c r="AH1471" t="s">
        <v>54</v>
      </c>
    </row>
    <row r="1472" spans="1:34" x14ac:dyDescent="0.25">
      <c r="A1472" t="s">
        <v>33</v>
      </c>
      <c r="B1472" t="s">
        <v>34</v>
      </c>
      <c r="C1472">
        <v>4563</v>
      </c>
      <c r="D1472" t="s">
        <v>166</v>
      </c>
      <c r="E1472">
        <v>27</v>
      </c>
      <c r="F1472" t="s">
        <v>74</v>
      </c>
      <c r="G1472" t="s">
        <v>74</v>
      </c>
      <c r="H1472" t="s">
        <v>1978</v>
      </c>
      <c r="I1472">
        <v>20190830</v>
      </c>
      <c r="J1472" t="s">
        <v>245</v>
      </c>
      <c r="K1472" s="1">
        <v>10000000</v>
      </c>
      <c r="L1472" t="s">
        <v>76</v>
      </c>
      <c r="M1472" t="s">
        <v>97</v>
      </c>
      <c r="N1472" t="s">
        <v>251</v>
      </c>
      <c r="O1472" t="s">
        <v>44</v>
      </c>
      <c r="P1472" t="s">
        <v>44</v>
      </c>
      <c r="Q1472" t="s">
        <v>37</v>
      </c>
      <c r="R1472" s="1">
        <v>10000000</v>
      </c>
      <c r="S1472">
        <v>5284605</v>
      </c>
      <c r="T1472" s="1">
        <v>176937600</v>
      </c>
      <c r="U1472" t="s">
        <v>46</v>
      </c>
      <c r="V1472">
        <v>0</v>
      </c>
      <c r="W1472">
        <v>0</v>
      </c>
      <c r="X1472" t="s">
        <v>2511</v>
      </c>
      <c r="Y1472" s="1">
        <v>75830401</v>
      </c>
      <c r="Z1472" s="1">
        <v>70</v>
      </c>
      <c r="AA1472" t="s">
        <v>81</v>
      </c>
      <c r="AB1472" t="s">
        <v>124</v>
      </c>
      <c r="AC1472">
        <v>180</v>
      </c>
      <c r="AD1472" t="s">
        <v>152</v>
      </c>
      <c r="AE1472" t="s">
        <v>41</v>
      </c>
      <c r="AG1472" t="s">
        <v>2696</v>
      </c>
      <c r="AH1472" t="s">
        <v>42</v>
      </c>
    </row>
    <row r="1473" spans="1:34" x14ac:dyDescent="0.25">
      <c r="A1473" t="s">
        <v>33</v>
      </c>
      <c r="B1473" t="s">
        <v>34</v>
      </c>
      <c r="C1473">
        <v>4762</v>
      </c>
      <c r="D1473" t="s">
        <v>282</v>
      </c>
      <c r="E1473">
        <v>27</v>
      </c>
      <c r="F1473" t="s">
        <v>74</v>
      </c>
      <c r="G1473" t="s">
        <v>74</v>
      </c>
      <c r="H1473" t="s">
        <v>75</v>
      </c>
      <c r="I1473">
        <v>20190201</v>
      </c>
      <c r="K1473" s="1">
        <v>9443422</v>
      </c>
      <c r="L1473" t="s">
        <v>130</v>
      </c>
      <c r="M1473" t="s">
        <v>97</v>
      </c>
      <c r="N1473" t="s">
        <v>149</v>
      </c>
      <c r="O1473" t="s">
        <v>44</v>
      </c>
      <c r="P1473" t="s">
        <v>44</v>
      </c>
      <c r="Q1473" t="s">
        <v>37</v>
      </c>
      <c r="R1473" s="1">
        <v>9443432</v>
      </c>
      <c r="S1473">
        <v>3564411</v>
      </c>
      <c r="T1473" s="1">
        <v>270000000</v>
      </c>
      <c r="V1473">
        <v>270000000</v>
      </c>
      <c r="W1473">
        <v>1</v>
      </c>
      <c r="X1473" t="s">
        <v>1037</v>
      </c>
      <c r="Y1473" s="1">
        <v>394000000</v>
      </c>
      <c r="Z1473" s="1">
        <v>68.53</v>
      </c>
      <c r="AA1473" t="s">
        <v>81</v>
      </c>
      <c r="AB1473" t="s">
        <v>82</v>
      </c>
      <c r="AC1473">
        <v>240</v>
      </c>
      <c r="AD1473" t="s">
        <v>93</v>
      </c>
      <c r="AE1473" t="s">
        <v>151</v>
      </c>
      <c r="AG1473" t="s">
        <v>1041</v>
      </c>
      <c r="AH1473" t="s">
        <v>42</v>
      </c>
    </row>
    <row r="1474" spans="1:34" x14ac:dyDescent="0.25">
      <c r="A1474" t="s">
        <v>33</v>
      </c>
      <c r="B1474" t="s">
        <v>34</v>
      </c>
      <c r="C1474">
        <v>4077</v>
      </c>
      <c r="D1474" t="s">
        <v>73</v>
      </c>
      <c r="E1474">
        <v>27</v>
      </c>
      <c r="F1474" t="s">
        <v>74</v>
      </c>
      <c r="G1474" t="s">
        <v>74</v>
      </c>
      <c r="H1474" t="s">
        <v>538</v>
      </c>
      <c r="I1474">
        <v>20190910</v>
      </c>
      <c r="K1474" s="1">
        <v>2078102</v>
      </c>
      <c r="L1474" t="s">
        <v>76</v>
      </c>
      <c r="M1474" t="s">
        <v>97</v>
      </c>
      <c r="N1474" t="s">
        <v>85</v>
      </c>
      <c r="O1474" t="s">
        <v>36</v>
      </c>
      <c r="P1474" t="s">
        <v>36</v>
      </c>
      <c r="Q1474" t="s">
        <v>37</v>
      </c>
      <c r="R1474" s="1">
        <v>2086000</v>
      </c>
      <c r="S1474">
        <v>0</v>
      </c>
      <c r="T1474" s="1">
        <v>58300000</v>
      </c>
      <c r="U1474" t="s">
        <v>1591</v>
      </c>
      <c r="V1474">
        <v>58300000</v>
      </c>
      <c r="W1474">
        <v>1</v>
      </c>
      <c r="X1474" t="s">
        <v>2709</v>
      </c>
      <c r="Y1474" s="1">
        <v>128570001</v>
      </c>
      <c r="Z1474" s="1">
        <v>45.34</v>
      </c>
      <c r="AA1474" t="s">
        <v>81</v>
      </c>
      <c r="AB1474" t="s">
        <v>82</v>
      </c>
      <c r="AC1474">
        <v>240</v>
      </c>
      <c r="AD1474" t="s">
        <v>132</v>
      </c>
      <c r="AE1474" t="s">
        <v>41</v>
      </c>
      <c r="AG1474" t="s">
        <v>1766</v>
      </c>
      <c r="AH1474" t="s">
        <v>42</v>
      </c>
    </row>
    <row r="1475" spans="1:34" x14ac:dyDescent="0.25">
      <c r="A1475" t="s">
        <v>33</v>
      </c>
      <c r="B1475" t="s">
        <v>34</v>
      </c>
      <c r="C1475">
        <v>4550</v>
      </c>
      <c r="D1475" t="s">
        <v>341</v>
      </c>
      <c r="E1475">
        <v>27</v>
      </c>
      <c r="F1475" t="s">
        <v>74</v>
      </c>
      <c r="G1475" t="s">
        <v>74</v>
      </c>
      <c r="H1475" t="s">
        <v>75</v>
      </c>
      <c r="I1475">
        <v>20190919</v>
      </c>
      <c r="K1475" s="1">
        <v>10765508</v>
      </c>
      <c r="L1475" t="s">
        <v>130</v>
      </c>
      <c r="M1475" t="s">
        <v>97</v>
      </c>
      <c r="N1475" t="s">
        <v>149</v>
      </c>
      <c r="O1475" t="s">
        <v>44</v>
      </c>
      <c r="P1475" t="s">
        <v>44</v>
      </c>
      <c r="Q1475" t="s">
        <v>37</v>
      </c>
      <c r="R1475" s="1">
        <v>10765508</v>
      </c>
      <c r="S1475">
        <v>51458</v>
      </c>
      <c r="T1475" s="1">
        <v>140000000</v>
      </c>
      <c r="V1475">
        <v>140000000</v>
      </c>
      <c r="W1475">
        <v>1</v>
      </c>
      <c r="X1475" t="s">
        <v>2709</v>
      </c>
      <c r="Y1475" s="1">
        <v>403000000</v>
      </c>
      <c r="Z1475" s="1">
        <v>34.74</v>
      </c>
      <c r="AA1475" t="s">
        <v>81</v>
      </c>
      <c r="AB1475" t="s">
        <v>82</v>
      </c>
      <c r="AC1475">
        <v>180</v>
      </c>
      <c r="AD1475" t="s">
        <v>93</v>
      </c>
      <c r="AE1475" t="s">
        <v>151</v>
      </c>
      <c r="AG1475" t="s">
        <v>2802</v>
      </c>
      <c r="AH1475" t="s">
        <v>42</v>
      </c>
    </row>
    <row r="1476" spans="1:34" x14ac:dyDescent="0.25">
      <c r="A1476" t="s">
        <v>33</v>
      </c>
      <c r="B1476" t="s">
        <v>34</v>
      </c>
      <c r="C1476">
        <v>4562</v>
      </c>
      <c r="D1476" t="s">
        <v>336</v>
      </c>
      <c r="E1476">
        <v>27</v>
      </c>
      <c r="F1476" t="s">
        <v>74</v>
      </c>
      <c r="G1476" t="s">
        <v>74</v>
      </c>
      <c r="H1476" t="s">
        <v>75</v>
      </c>
      <c r="I1476">
        <v>20190726</v>
      </c>
      <c r="K1476" s="1">
        <v>2685000</v>
      </c>
      <c r="L1476" t="s">
        <v>76</v>
      </c>
      <c r="M1476" t="s">
        <v>77</v>
      </c>
      <c r="N1476" t="s">
        <v>85</v>
      </c>
      <c r="O1476" t="s">
        <v>36</v>
      </c>
      <c r="P1476" t="s">
        <v>36</v>
      </c>
      <c r="Q1476" t="s">
        <v>37</v>
      </c>
      <c r="R1476" s="1">
        <v>2800000</v>
      </c>
      <c r="S1476">
        <v>664000</v>
      </c>
      <c r="T1476" s="1">
        <v>57142830</v>
      </c>
      <c r="U1476" t="s">
        <v>618</v>
      </c>
      <c r="V1476">
        <v>57142830</v>
      </c>
      <c r="W1476">
        <v>1</v>
      </c>
      <c r="X1476" t="s">
        <v>2242</v>
      </c>
      <c r="Y1476" s="1">
        <v>105467670</v>
      </c>
      <c r="Z1476" s="1">
        <v>54.18</v>
      </c>
      <c r="AA1476" t="s">
        <v>81</v>
      </c>
      <c r="AB1476" t="s">
        <v>82</v>
      </c>
      <c r="AC1476">
        <v>180</v>
      </c>
      <c r="AD1476" t="s">
        <v>132</v>
      </c>
      <c r="AE1476" t="s">
        <v>41</v>
      </c>
      <c r="AF1476" t="s">
        <v>82</v>
      </c>
      <c r="AG1476" t="s">
        <v>125</v>
      </c>
      <c r="AH1476" t="s">
        <v>54</v>
      </c>
    </row>
    <row r="1477" spans="1:34" x14ac:dyDescent="0.25">
      <c r="A1477" t="s">
        <v>33</v>
      </c>
      <c r="B1477" t="s">
        <v>34</v>
      </c>
      <c r="C1477">
        <v>4077</v>
      </c>
      <c r="D1477" t="s">
        <v>73</v>
      </c>
      <c r="E1477">
        <v>27</v>
      </c>
      <c r="F1477" t="s">
        <v>74</v>
      </c>
      <c r="G1477" t="s">
        <v>74</v>
      </c>
      <c r="H1477" t="s">
        <v>538</v>
      </c>
      <c r="I1477">
        <v>20190715</v>
      </c>
      <c r="K1477" s="1">
        <v>1431326</v>
      </c>
      <c r="L1477" t="s">
        <v>76</v>
      </c>
      <c r="M1477" t="s">
        <v>77</v>
      </c>
      <c r="N1477" t="s">
        <v>78</v>
      </c>
      <c r="O1477" t="s">
        <v>36</v>
      </c>
      <c r="P1477" t="s">
        <v>36</v>
      </c>
      <c r="Q1477" t="s">
        <v>37</v>
      </c>
      <c r="R1477" s="1">
        <v>1431326</v>
      </c>
      <c r="S1477">
        <v>0</v>
      </c>
      <c r="T1477" s="1">
        <v>78400000</v>
      </c>
      <c r="U1477" t="s">
        <v>1349</v>
      </c>
      <c r="V1477">
        <v>78400000</v>
      </c>
      <c r="W1477">
        <v>1</v>
      </c>
      <c r="X1477" t="s">
        <v>2242</v>
      </c>
      <c r="Y1477" s="1">
        <v>112000001</v>
      </c>
      <c r="Z1477" s="1">
        <v>70</v>
      </c>
      <c r="AA1477" t="s">
        <v>81</v>
      </c>
      <c r="AB1477" t="s">
        <v>82</v>
      </c>
      <c r="AC1477">
        <v>360</v>
      </c>
      <c r="AD1477" t="s">
        <v>89</v>
      </c>
      <c r="AE1477" t="s">
        <v>84</v>
      </c>
      <c r="AG1477" t="s">
        <v>274</v>
      </c>
      <c r="AH1477" t="s">
        <v>54</v>
      </c>
    </row>
    <row r="1478" spans="1:34" x14ac:dyDescent="0.25">
      <c r="A1478" t="s">
        <v>33</v>
      </c>
      <c r="B1478" t="s">
        <v>34</v>
      </c>
      <c r="C1478">
        <v>4077</v>
      </c>
      <c r="D1478" t="s">
        <v>73</v>
      </c>
      <c r="E1478">
        <v>27</v>
      </c>
      <c r="F1478" t="s">
        <v>74</v>
      </c>
      <c r="G1478" t="s">
        <v>74</v>
      </c>
      <c r="H1478" t="s">
        <v>75</v>
      </c>
      <c r="I1478">
        <v>20191011</v>
      </c>
      <c r="K1478" s="1">
        <v>6600000</v>
      </c>
      <c r="L1478" t="s">
        <v>76</v>
      </c>
      <c r="M1478" t="s">
        <v>77</v>
      </c>
      <c r="N1478" t="s">
        <v>85</v>
      </c>
      <c r="O1478" t="s">
        <v>36</v>
      </c>
      <c r="P1478" t="s">
        <v>36</v>
      </c>
      <c r="Q1478" t="s">
        <v>37</v>
      </c>
      <c r="R1478" s="1">
        <v>6600000</v>
      </c>
      <c r="S1478">
        <v>3890380</v>
      </c>
      <c r="T1478" s="1">
        <v>82600000</v>
      </c>
      <c r="U1478" t="s">
        <v>695</v>
      </c>
      <c r="V1478">
        <v>82600000</v>
      </c>
      <c r="W1478">
        <v>1</v>
      </c>
      <c r="X1478" t="s">
        <v>2883</v>
      </c>
      <c r="Y1478" s="1">
        <v>124400000</v>
      </c>
      <c r="Z1478" s="1">
        <v>66.400000000000006</v>
      </c>
      <c r="AA1478" t="s">
        <v>81</v>
      </c>
      <c r="AB1478" t="s">
        <v>82</v>
      </c>
      <c r="AC1478">
        <v>180</v>
      </c>
      <c r="AD1478" t="s">
        <v>93</v>
      </c>
      <c r="AE1478" t="s">
        <v>41</v>
      </c>
      <c r="AG1478" t="s">
        <v>984</v>
      </c>
      <c r="AH1478" t="s">
        <v>54</v>
      </c>
    </row>
    <row r="1479" spans="1:34" x14ac:dyDescent="0.25">
      <c r="A1479" t="s">
        <v>33</v>
      </c>
      <c r="B1479" t="s">
        <v>34</v>
      </c>
      <c r="C1479">
        <v>4077</v>
      </c>
      <c r="D1479" t="s">
        <v>73</v>
      </c>
      <c r="E1479">
        <v>27</v>
      </c>
      <c r="F1479" t="s">
        <v>74</v>
      </c>
      <c r="G1479" t="s">
        <v>74</v>
      </c>
      <c r="H1479" t="s">
        <v>75</v>
      </c>
      <c r="I1479">
        <v>20191209</v>
      </c>
      <c r="K1479" s="1">
        <v>2000000</v>
      </c>
      <c r="L1479" t="s">
        <v>76</v>
      </c>
      <c r="M1479" t="s">
        <v>77</v>
      </c>
      <c r="N1479" t="s">
        <v>78</v>
      </c>
      <c r="O1479" t="s">
        <v>36</v>
      </c>
      <c r="P1479" t="s">
        <v>36</v>
      </c>
      <c r="Q1479" t="s">
        <v>45</v>
      </c>
      <c r="R1479" s="1">
        <v>2000000</v>
      </c>
      <c r="S1479">
        <v>316732</v>
      </c>
      <c r="T1479" s="1">
        <v>58000000</v>
      </c>
      <c r="U1479" t="s">
        <v>240</v>
      </c>
      <c r="V1479">
        <v>58000000</v>
      </c>
      <c r="W1479">
        <v>1</v>
      </c>
      <c r="X1479" t="s">
        <v>3141</v>
      </c>
      <c r="Y1479" s="1">
        <v>103600000</v>
      </c>
      <c r="Z1479" s="1">
        <v>55.98</v>
      </c>
      <c r="AA1479" t="s">
        <v>81</v>
      </c>
      <c r="AB1479" t="s">
        <v>82</v>
      </c>
      <c r="AC1479">
        <v>180</v>
      </c>
      <c r="AD1479" t="s">
        <v>89</v>
      </c>
      <c r="AE1479" t="s">
        <v>84</v>
      </c>
      <c r="AF1479" t="s">
        <v>82</v>
      </c>
      <c r="AG1479" t="s">
        <v>919</v>
      </c>
      <c r="AH1479" t="s">
        <v>54</v>
      </c>
    </row>
    <row r="1480" spans="1:34" x14ac:dyDescent="0.25">
      <c r="A1480" t="s">
        <v>33</v>
      </c>
      <c r="B1480" t="s">
        <v>34</v>
      </c>
      <c r="C1480">
        <v>4570</v>
      </c>
      <c r="D1480" t="s">
        <v>143</v>
      </c>
      <c r="E1480">
        <v>27</v>
      </c>
      <c r="F1480" t="s">
        <v>74</v>
      </c>
      <c r="G1480" t="s">
        <v>74</v>
      </c>
      <c r="H1480" t="s">
        <v>1978</v>
      </c>
      <c r="I1480">
        <v>20190721</v>
      </c>
      <c r="J1480" t="s">
        <v>96</v>
      </c>
      <c r="K1480" s="1">
        <v>9911000</v>
      </c>
      <c r="L1480" t="s">
        <v>130</v>
      </c>
      <c r="M1480" t="s">
        <v>97</v>
      </c>
      <c r="N1480" t="s">
        <v>251</v>
      </c>
      <c r="O1480" t="s">
        <v>44</v>
      </c>
      <c r="P1480" t="s">
        <v>44</v>
      </c>
      <c r="Q1480" t="s">
        <v>37</v>
      </c>
      <c r="R1480" s="1">
        <v>9911666</v>
      </c>
      <c r="S1480">
        <v>162890</v>
      </c>
      <c r="T1480" s="1">
        <v>183200000</v>
      </c>
      <c r="V1480">
        <v>0</v>
      </c>
      <c r="W1480">
        <v>0</v>
      </c>
      <c r="X1480" t="s">
        <v>2242</v>
      </c>
      <c r="Y1480" s="1">
        <v>45800001</v>
      </c>
      <c r="Z1480" s="1">
        <v>80</v>
      </c>
      <c r="AA1480" t="s">
        <v>81</v>
      </c>
      <c r="AB1480" t="s">
        <v>124</v>
      </c>
      <c r="AC1480">
        <v>240</v>
      </c>
      <c r="AD1480" t="s">
        <v>93</v>
      </c>
      <c r="AE1480" t="s">
        <v>41</v>
      </c>
      <c r="AG1480" t="s">
        <v>2411</v>
      </c>
      <c r="AH1480" t="s">
        <v>42</v>
      </c>
    </row>
    <row r="1481" spans="1:34" x14ac:dyDescent="0.25">
      <c r="A1481" t="s">
        <v>33</v>
      </c>
      <c r="B1481" t="s">
        <v>34</v>
      </c>
      <c r="C1481">
        <v>4077</v>
      </c>
      <c r="D1481" t="s">
        <v>73</v>
      </c>
      <c r="E1481">
        <v>27</v>
      </c>
      <c r="F1481" t="s">
        <v>74</v>
      </c>
      <c r="G1481" t="s">
        <v>74</v>
      </c>
      <c r="H1481" t="s">
        <v>75</v>
      </c>
      <c r="I1481">
        <v>20190430</v>
      </c>
      <c r="J1481" t="s">
        <v>111</v>
      </c>
      <c r="K1481" s="1">
        <v>1173764</v>
      </c>
      <c r="L1481" t="s">
        <v>76</v>
      </c>
      <c r="M1481" t="s">
        <v>77</v>
      </c>
      <c r="N1481" t="s">
        <v>78</v>
      </c>
      <c r="O1481" t="s">
        <v>36</v>
      </c>
      <c r="P1481" t="s">
        <v>36</v>
      </c>
      <c r="Q1481" t="s">
        <v>45</v>
      </c>
      <c r="R1481" s="1">
        <v>2597000</v>
      </c>
      <c r="S1481">
        <v>42643</v>
      </c>
      <c r="T1481" s="1">
        <v>81000000</v>
      </c>
      <c r="U1481" t="s">
        <v>1684</v>
      </c>
      <c r="V1481">
        <v>0</v>
      </c>
      <c r="W1481">
        <v>0</v>
      </c>
      <c r="X1481" t="s">
        <v>1587</v>
      </c>
      <c r="Y1481" s="1">
        <v>35400002</v>
      </c>
      <c r="Z1481" s="1">
        <v>69.59</v>
      </c>
      <c r="AA1481" t="s">
        <v>81</v>
      </c>
      <c r="AB1481" t="s">
        <v>82</v>
      </c>
      <c r="AC1481">
        <v>240</v>
      </c>
      <c r="AD1481" t="s">
        <v>93</v>
      </c>
      <c r="AE1481" t="s">
        <v>84</v>
      </c>
      <c r="AG1481" t="s">
        <v>350</v>
      </c>
      <c r="AH1481" t="s">
        <v>54</v>
      </c>
    </row>
    <row r="1482" spans="1:34" x14ac:dyDescent="0.25">
      <c r="A1482" t="s">
        <v>33</v>
      </c>
      <c r="B1482" t="s">
        <v>34</v>
      </c>
      <c r="C1482">
        <v>71</v>
      </c>
      <c r="D1482" t="s">
        <v>183</v>
      </c>
      <c r="E1482">
        <v>27</v>
      </c>
      <c r="F1482" t="s">
        <v>74</v>
      </c>
      <c r="G1482" t="s">
        <v>74</v>
      </c>
      <c r="H1482" t="s">
        <v>1978</v>
      </c>
      <c r="I1482">
        <v>20190917</v>
      </c>
      <c r="K1482" s="1">
        <v>9522226</v>
      </c>
      <c r="L1482" t="s">
        <v>130</v>
      </c>
      <c r="M1482" t="s">
        <v>97</v>
      </c>
      <c r="N1482" t="s">
        <v>149</v>
      </c>
      <c r="O1482" t="s">
        <v>44</v>
      </c>
      <c r="P1482" t="s">
        <v>44</v>
      </c>
      <c r="Q1482" t="s">
        <v>45</v>
      </c>
      <c r="R1482" s="1">
        <v>14000000</v>
      </c>
      <c r="S1482">
        <v>2938522</v>
      </c>
      <c r="T1482" s="1">
        <v>245625000</v>
      </c>
      <c r="V1482">
        <v>245625000</v>
      </c>
      <c r="W1482">
        <v>1</v>
      </c>
      <c r="X1482" t="s">
        <v>2709</v>
      </c>
      <c r="Y1482" s="1">
        <v>327500000</v>
      </c>
      <c r="Z1482" s="1">
        <v>75</v>
      </c>
      <c r="AA1482" t="s">
        <v>81</v>
      </c>
      <c r="AB1482" t="s">
        <v>124</v>
      </c>
      <c r="AC1482">
        <v>240</v>
      </c>
      <c r="AD1482" t="s">
        <v>93</v>
      </c>
      <c r="AE1482" t="s">
        <v>151</v>
      </c>
      <c r="AG1482" t="s">
        <v>2785</v>
      </c>
      <c r="AH1482" t="s">
        <v>42</v>
      </c>
    </row>
    <row r="1483" spans="1:34" x14ac:dyDescent="0.25">
      <c r="A1483" t="s">
        <v>33</v>
      </c>
      <c r="B1483" t="s">
        <v>34</v>
      </c>
      <c r="C1483">
        <v>4077</v>
      </c>
      <c r="D1483" t="s">
        <v>73</v>
      </c>
      <c r="E1483">
        <v>27</v>
      </c>
      <c r="F1483" t="s">
        <v>74</v>
      </c>
      <c r="G1483" t="s">
        <v>74</v>
      </c>
      <c r="H1483" t="s">
        <v>75</v>
      </c>
      <c r="I1483">
        <v>20190702</v>
      </c>
      <c r="J1483" t="s">
        <v>111</v>
      </c>
      <c r="K1483" s="1">
        <v>1510125</v>
      </c>
      <c r="L1483" t="s">
        <v>76</v>
      </c>
      <c r="M1483" t="s">
        <v>77</v>
      </c>
      <c r="N1483" t="s">
        <v>78</v>
      </c>
      <c r="O1483" t="s">
        <v>36</v>
      </c>
      <c r="P1483" t="s">
        <v>36</v>
      </c>
      <c r="Q1483" t="s">
        <v>37</v>
      </c>
      <c r="R1483" s="1">
        <v>1968000</v>
      </c>
      <c r="S1483">
        <v>5643405</v>
      </c>
      <c r="T1483" s="1">
        <v>65500000</v>
      </c>
      <c r="U1483" t="s">
        <v>471</v>
      </c>
      <c r="V1483">
        <v>0</v>
      </c>
      <c r="W1483">
        <v>0</v>
      </c>
      <c r="X1483" t="s">
        <v>2242</v>
      </c>
      <c r="Y1483" s="1">
        <v>53000001</v>
      </c>
      <c r="Z1483" s="1">
        <v>55.27</v>
      </c>
      <c r="AA1483" t="s">
        <v>81</v>
      </c>
      <c r="AB1483" t="s">
        <v>82</v>
      </c>
      <c r="AC1483">
        <v>240</v>
      </c>
      <c r="AD1483" t="s">
        <v>93</v>
      </c>
      <c r="AE1483" t="s">
        <v>84</v>
      </c>
      <c r="AG1483" t="s">
        <v>548</v>
      </c>
      <c r="AH1483" t="s">
        <v>54</v>
      </c>
    </row>
    <row r="1484" spans="1:34" x14ac:dyDescent="0.25">
      <c r="A1484" t="s">
        <v>33</v>
      </c>
      <c r="B1484" t="s">
        <v>34</v>
      </c>
      <c r="C1484">
        <v>86</v>
      </c>
      <c r="D1484" t="s">
        <v>190</v>
      </c>
      <c r="E1484">
        <v>27</v>
      </c>
      <c r="F1484" t="s">
        <v>74</v>
      </c>
      <c r="G1484" t="s">
        <v>74</v>
      </c>
      <c r="H1484" t="s">
        <v>1008</v>
      </c>
      <c r="I1484">
        <v>20190905</v>
      </c>
      <c r="J1484" t="s">
        <v>96</v>
      </c>
      <c r="K1484" s="1">
        <v>5755000</v>
      </c>
      <c r="L1484" t="s">
        <v>130</v>
      </c>
      <c r="M1484" t="s">
        <v>97</v>
      </c>
      <c r="N1484" t="s">
        <v>251</v>
      </c>
      <c r="O1484" t="s">
        <v>36</v>
      </c>
      <c r="P1484" t="s">
        <v>36</v>
      </c>
      <c r="Q1484" t="s">
        <v>37</v>
      </c>
      <c r="R1484" s="1">
        <v>5755000</v>
      </c>
      <c r="S1484">
        <v>125024</v>
      </c>
      <c r="T1484" s="1">
        <v>120000000</v>
      </c>
      <c r="V1484">
        <v>0</v>
      </c>
      <c r="W1484">
        <v>0</v>
      </c>
      <c r="X1484" t="s">
        <v>2709</v>
      </c>
      <c r="Y1484" s="1">
        <v>100000001</v>
      </c>
      <c r="Z1484" s="1">
        <v>54.55</v>
      </c>
      <c r="AA1484" t="s">
        <v>81</v>
      </c>
      <c r="AB1484" t="s">
        <v>124</v>
      </c>
      <c r="AC1484">
        <v>120</v>
      </c>
      <c r="AD1484" t="s">
        <v>93</v>
      </c>
      <c r="AE1484" t="s">
        <v>41</v>
      </c>
      <c r="AG1484" t="s">
        <v>2729</v>
      </c>
      <c r="AH1484" t="s">
        <v>54</v>
      </c>
    </row>
    <row r="1485" spans="1:34" x14ac:dyDescent="0.25">
      <c r="A1485" t="s">
        <v>33</v>
      </c>
      <c r="B1485" t="s">
        <v>34</v>
      </c>
      <c r="C1485">
        <v>4077</v>
      </c>
      <c r="D1485" t="s">
        <v>73</v>
      </c>
      <c r="E1485">
        <v>27</v>
      </c>
      <c r="F1485" t="s">
        <v>74</v>
      </c>
      <c r="G1485" t="s">
        <v>74</v>
      </c>
      <c r="H1485" t="s">
        <v>612</v>
      </c>
      <c r="I1485">
        <v>20191121</v>
      </c>
      <c r="K1485" s="1">
        <v>2228116</v>
      </c>
      <c r="L1485" t="s">
        <v>76</v>
      </c>
      <c r="M1485" t="s">
        <v>77</v>
      </c>
      <c r="N1485" t="s">
        <v>78</v>
      </c>
      <c r="O1485" t="s">
        <v>36</v>
      </c>
      <c r="P1485" t="s">
        <v>36</v>
      </c>
      <c r="Q1485" t="s">
        <v>37</v>
      </c>
      <c r="R1485" s="1">
        <v>2228116</v>
      </c>
      <c r="S1485">
        <v>617771</v>
      </c>
      <c r="T1485" s="1">
        <v>88600000</v>
      </c>
      <c r="U1485" t="s">
        <v>1684</v>
      </c>
      <c r="V1485">
        <v>88600000</v>
      </c>
      <c r="W1485">
        <v>1</v>
      </c>
      <c r="X1485" t="s">
        <v>3021</v>
      </c>
      <c r="Y1485" s="1">
        <v>130400000</v>
      </c>
      <c r="Z1485" s="1">
        <v>67.94</v>
      </c>
      <c r="AA1485" t="s">
        <v>81</v>
      </c>
      <c r="AB1485" t="s">
        <v>82</v>
      </c>
      <c r="AC1485">
        <v>360</v>
      </c>
      <c r="AD1485" t="s">
        <v>93</v>
      </c>
      <c r="AE1485" t="s">
        <v>84</v>
      </c>
      <c r="AF1485" t="s">
        <v>82</v>
      </c>
      <c r="AG1485" t="s">
        <v>706</v>
      </c>
      <c r="AH1485" t="s">
        <v>54</v>
      </c>
    </row>
    <row r="1486" spans="1:34" x14ac:dyDescent="0.25">
      <c r="A1486" t="s">
        <v>33</v>
      </c>
      <c r="B1486" t="s">
        <v>34</v>
      </c>
      <c r="C1486">
        <v>4077</v>
      </c>
      <c r="D1486" t="s">
        <v>73</v>
      </c>
      <c r="E1486">
        <v>27</v>
      </c>
      <c r="F1486" t="s">
        <v>74</v>
      </c>
      <c r="G1486" t="s">
        <v>74</v>
      </c>
      <c r="H1486" t="s">
        <v>1978</v>
      </c>
      <c r="I1486">
        <v>20190606</v>
      </c>
      <c r="K1486" s="1">
        <v>9158097</v>
      </c>
      <c r="L1486" t="s">
        <v>76</v>
      </c>
      <c r="M1486" t="s">
        <v>97</v>
      </c>
      <c r="N1486" t="s">
        <v>85</v>
      </c>
      <c r="O1486" t="s">
        <v>44</v>
      </c>
      <c r="P1486" t="s">
        <v>112</v>
      </c>
      <c r="Q1486" t="s">
        <v>49</v>
      </c>
      <c r="R1486" s="1">
        <v>27000000</v>
      </c>
      <c r="S1486">
        <v>3396422</v>
      </c>
      <c r="T1486" s="1">
        <v>78960000</v>
      </c>
      <c r="U1486" t="s">
        <v>1740</v>
      </c>
      <c r="V1486">
        <v>78960000</v>
      </c>
      <c r="W1486">
        <v>1</v>
      </c>
      <c r="X1486" t="s">
        <v>2027</v>
      </c>
      <c r="Y1486" s="1">
        <v>120000000</v>
      </c>
      <c r="Z1486" s="1">
        <v>65.8</v>
      </c>
      <c r="AA1486" t="s">
        <v>81</v>
      </c>
      <c r="AB1486" t="s">
        <v>124</v>
      </c>
      <c r="AC1486">
        <v>180</v>
      </c>
      <c r="AD1486" t="s">
        <v>132</v>
      </c>
      <c r="AE1486" t="s">
        <v>41</v>
      </c>
      <c r="AG1486" t="s">
        <v>119</v>
      </c>
      <c r="AH1486" t="s">
        <v>42</v>
      </c>
    </row>
    <row r="1487" spans="1:34" x14ac:dyDescent="0.25">
      <c r="A1487" t="s">
        <v>33</v>
      </c>
      <c r="B1487" t="s">
        <v>34</v>
      </c>
      <c r="C1487">
        <v>43</v>
      </c>
      <c r="D1487" t="s">
        <v>192</v>
      </c>
      <c r="E1487">
        <v>27</v>
      </c>
      <c r="F1487" t="s">
        <v>74</v>
      </c>
      <c r="G1487" t="s">
        <v>74</v>
      </c>
      <c r="H1487" t="s">
        <v>75</v>
      </c>
      <c r="I1487">
        <v>20191017</v>
      </c>
      <c r="K1487" s="1">
        <v>10200000</v>
      </c>
      <c r="L1487" t="s">
        <v>130</v>
      </c>
      <c r="M1487" t="s">
        <v>97</v>
      </c>
      <c r="N1487" t="s">
        <v>149</v>
      </c>
      <c r="O1487" t="s">
        <v>44</v>
      </c>
      <c r="P1487" t="s">
        <v>44</v>
      </c>
      <c r="Q1487" t="s">
        <v>45</v>
      </c>
      <c r="R1487" s="1">
        <v>10200000</v>
      </c>
      <c r="S1487">
        <v>1309415</v>
      </c>
      <c r="T1487" s="1">
        <v>198500000</v>
      </c>
      <c r="V1487">
        <v>198500000</v>
      </c>
      <c r="W1487">
        <v>1</v>
      </c>
      <c r="X1487" t="s">
        <v>2883</v>
      </c>
      <c r="Y1487" s="1">
        <v>263000000</v>
      </c>
      <c r="Z1487" s="1">
        <v>75.48</v>
      </c>
      <c r="AA1487" t="s">
        <v>81</v>
      </c>
      <c r="AB1487" t="s">
        <v>82</v>
      </c>
      <c r="AC1487">
        <v>240</v>
      </c>
      <c r="AD1487" t="s">
        <v>93</v>
      </c>
      <c r="AE1487" t="s">
        <v>151</v>
      </c>
      <c r="AG1487" t="s">
        <v>2954</v>
      </c>
      <c r="AH1487" t="s">
        <v>42</v>
      </c>
    </row>
    <row r="1488" spans="1:34" x14ac:dyDescent="0.25">
      <c r="A1488" t="s">
        <v>33</v>
      </c>
      <c r="B1488" t="s">
        <v>34</v>
      </c>
      <c r="C1488">
        <v>72</v>
      </c>
      <c r="D1488" t="s">
        <v>193</v>
      </c>
      <c r="E1488">
        <v>27</v>
      </c>
      <c r="F1488" t="s">
        <v>74</v>
      </c>
      <c r="G1488" t="s">
        <v>74</v>
      </c>
      <c r="H1488" t="s">
        <v>1978</v>
      </c>
      <c r="I1488">
        <v>20191001</v>
      </c>
      <c r="K1488" s="1">
        <v>2854000</v>
      </c>
      <c r="L1488" t="s">
        <v>76</v>
      </c>
      <c r="M1488" t="s">
        <v>77</v>
      </c>
      <c r="N1488" t="s">
        <v>85</v>
      </c>
      <c r="O1488" t="s">
        <v>36</v>
      </c>
      <c r="P1488" t="s">
        <v>36</v>
      </c>
      <c r="Q1488" t="s">
        <v>37</v>
      </c>
      <c r="R1488" s="1">
        <v>3515000</v>
      </c>
      <c r="S1488">
        <v>1807456</v>
      </c>
      <c r="T1488" s="1">
        <v>75200000</v>
      </c>
      <c r="U1488" t="s">
        <v>468</v>
      </c>
      <c r="V1488">
        <v>75200000</v>
      </c>
      <c r="W1488">
        <v>1</v>
      </c>
      <c r="X1488" t="s">
        <v>2883</v>
      </c>
      <c r="Y1488" s="1">
        <v>107500000</v>
      </c>
      <c r="Z1488" s="1">
        <v>69.95</v>
      </c>
      <c r="AA1488" t="s">
        <v>81</v>
      </c>
      <c r="AB1488" t="s">
        <v>124</v>
      </c>
      <c r="AC1488">
        <v>240</v>
      </c>
      <c r="AD1488" t="s">
        <v>265</v>
      </c>
      <c r="AE1488" t="s">
        <v>41</v>
      </c>
      <c r="AG1488" t="s">
        <v>727</v>
      </c>
      <c r="AH1488" t="s">
        <v>42</v>
      </c>
    </row>
    <row r="1489" spans="1:34" x14ac:dyDescent="0.25">
      <c r="A1489" t="s">
        <v>33</v>
      </c>
      <c r="B1489" t="s">
        <v>34</v>
      </c>
      <c r="C1489">
        <v>53</v>
      </c>
      <c r="D1489" t="s">
        <v>172</v>
      </c>
      <c r="E1489">
        <v>27</v>
      </c>
      <c r="F1489" t="s">
        <v>74</v>
      </c>
      <c r="G1489" t="s">
        <v>74</v>
      </c>
      <c r="H1489" t="s">
        <v>75</v>
      </c>
      <c r="I1489">
        <v>20190319</v>
      </c>
      <c r="K1489" s="1">
        <v>2793000</v>
      </c>
      <c r="L1489" t="s">
        <v>76</v>
      </c>
      <c r="M1489" t="s">
        <v>77</v>
      </c>
      <c r="N1489" t="s">
        <v>78</v>
      </c>
      <c r="O1489" t="s">
        <v>36</v>
      </c>
      <c r="P1489" t="s">
        <v>36</v>
      </c>
      <c r="Q1489" t="s">
        <v>49</v>
      </c>
      <c r="R1489" s="1">
        <v>3393000</v>
      </c>
      <c r="S1489">
        <v>43154</v>
      </c>
      <c r="T1489" s="1">
        <v>68600000</v>
      </c>
      <c r="U1489" t="s">
        <v>212</v>
      </c>
      <c r="V1489">
        <v>68600000</v>
      </c>
      <c r="W1489">
        <v>1</v>
      </c>
      <c r="X1489" t="s">
        <v>1359</v>
      </c>
      <c r="Y1489" s="1">
        <v>102200000</v>
      </c>
      <c r="Z1489" s="1">
        <v>67.12</v>
      </c>
      <c r="AA1489" t="s">
        <v>81</v>
      </c>
      <c r="AB1489" t="s">
        <v>82</v>
      </c>
      <c r="AC1489">
        <v>360</v>
      </c>
      <c r="AD1489" t="s">
        <v>132</v>
      </c>
      <c r="AE1489" t="s">
        <v>84</v>
      </c>
      <c r="AF1489" t="s">
        <v>82</v>
      </c>
      <c r="AG1489" t="s">
        <v>1488</v>
      </c>
      <c r="AH1489" t="s">
        <v>54</v>
      </c>
    </row>
    <row r="1490" spans="1:34" x14ac:dyDescent="0.25">
      <c r="A1490" t="s">
        <v>33</v>
      </c>
      <c r="B1490" t="s">
        <v>34</v>
      </c>
      <c r="C1490">
        <v>4734</v>
      </c>
      <c r="D1490" t="s">
        <v>334</v>
      </c>
      <c r="E1490">
        <v>27</v>
      </c>
      <c r="F1490" t="s">
        <v>74</v>
      </c>
      <c r="G1490" t="s">
        <v>74</v>
      </c>
      <c r="H1490" t="s">
        <v>218</v>
      </c>
      <c r="I1490">
        <v>20190114</v>
      </c>
      <c r="K1490" s="1">
        <v>5866400</v>
      </c>
      <c r="L1490" t="s">
        <v>76</v>
      </c>
      <c r="M1490" t="s">
        <v>97</v>
      </c>
      <c r="N1490" t="s">
        <v>85</v>
      </c>
      <c r="O1490" t="s">
        <v>36</v>
      </c>
      <c r="P1490" t="s">
        <v>36</v>
      </c>
      <c r="Q1490" t="s">
        <v>37</v>
      </c>
      <c r="R1490" s="1">
        <v>5866400</v>
      </c>
      <c r="S1490">
        <v>1596399</v>
      </c>
      <c r="T1490" s="1">
        <v>161400000</v>
      </c>
      <c r="U1490" t="s">
        <v>765</v>
      </c>
      <c r="V1490">
        <v>161400000</v>
      </c>
      <c r="W1490">
        <v>1</v>
      </c>
      <c r="X1490" t="s">
        <v>39</v>
      </c>
      <c r="Y1490" s="1">
        <v>230709896</v>
      </c>
      <c r="Z1490" s="1">
        <v>69.959999999999994</v>
      </c>
      <c r="AA1490" t="s">
        <v>81</v>
      </c>
      <c r="AB1490" t="s">
        <v>82</v>
      </c>
      <c r="AC1490">
        <v>180</v>
      </c>
      <c r="AD1490" t="s">
        <v>93</v>
      </c>
      <c r="AE1490" t="s">
        <v>41</v>
      </c>
      <c r="AG1490" t="s">
        <v>766</v>
      </c>
      <c r="AH1490" t="s">
        <v>54</v>
      </c>
    </row>
    <row r="1491" spans="1:34" x14ac:dyDescent="0.25">
      <c r="A1491" t="s">
        <v>33</v>
      </c>
      <c r="B1491" t="s">
        <v>34</v>
      </c>
      <c r="C1491">
        <v>4077</v>
      </c>
      <c r="D1491" t="s">
        <v>73</v>
      </c>
      <c r="E1491">
        <v>27</v>
      </c>
      <c r="F1491" t="s">
        <v>74</v>
      </c>
      <c r="G1491" t="s">
        <v>74</v>
      </c>
      <c r="H1491" t="s">
        <v>75</v>
      </c>
      <c r="I1491">
        <v>20190710</v>
      </c>
      <c r="K1491" s="1">
        <v>4026908</v>
      </c>
      <c r="L1491" t="s">
        <v>76</v>
      </c>
      <c r="M1491" t="s">
        <v>77</v>
      </c>
      <c r="N1491" t="s">
        <v>78</v>
      </c>
      <c r="O1491" t="s">
        <v>36</v>
      </c>
      <c r="P1491" t="s">
        <v>36</v>
      </c>
      <c r="Q1491" t="s">
        <v>37</v>
      </c>
      <c r="R1491" s="1">
        <v>4026908</v>
      </c>
      <c r="S1491">
        <v>2474719</v>
      </c>
      <c r="T1491" s="1">
        <v>79000000</v>
      </c>
      <c r="U1491" t="s">
        <v>695</v>
      </c>
      <c r="V1491">
        <v>79000000</v>
      </c>
      <c r="W1491">
        <v>1</v>
      </c>
      <c r="X1491" t="s">
        <v>2242</v>
      </c>
      <c r="Y1491" s="1">
        <v>124400000</v>
      </c>
      <c r="Z1491" s="1">
        <v>63.5</v>
      </c>
      <c r="AA1491" t="s">
        <v>81</v>
      </c>
      <c r="AB1491" t="s">
        <v>82</v>
      </c>
      <c r="AC1491">
        <v>180</v>
      </c>
      <c r="AD1491" t="s">
        <v>93</v>
      </c>
      <c r="AE1491" t="s">
        <v>84</v>
      </c>
      <c r="AF1491" t="s">
        <v>82</v>
      </c>
      <c r="AG1491" t="s">
        <v>984</v>
      </c>
      <c r="AH1491" t="s">
        <v>42</v>
      </c>
    </row>
    <row r="1492" spans="1:34" x14ac:dyDescent="0.25">
      <c r="A1492" t="s">
        <v>33</v>
      </c>
      <c r="B1492" t="s">
        <v>34</v>
      </c>
      <c r="C1492">
        <v>4770</v>
      </c>
      <c r="D1492" t="s">
        <v>351</v>
      </c>
      <c r="E1492">
        <v>27</v>
      </c>
      <c r="F1492" t="s">
        <v>74</v>
      </c>
      <c r="G1492" t="s">
        <v>74</v>
      </c>
      <c r="H1492" t="s">
        <v>75</v>
      </c>
      <c r="I1492">
        <v>20190401</v>
      </c>
      <c r="J1492" t="s">
        <v>105</v>
      </c>
      <c r="K1492" s="1">
        <v>31741000</v>
      </c>
      <c r="L1492" t="s">
        <v>76</v>
      </c>
      <c r="M1492" t="s">
        <v>97</v>
      </c>
      <c r="N1492" t="s">
        <v>149</v>
      </c>
      <c r="O1492" t="s">
        <v>112</v>
      </c>
      <c r="P1492" t="s">
        <v>112</v>
      </c>
      <c r="Q1492" t="s">
        <v>37</v>
      </c>
      <c r="R1492" s="1">
        <v>31741212</v>
      </c>
      <c r="S1492">
        <v>3844974</v>
      </c>
      <c r="T1492" s="1">
        <v>773000000</v>
      </c>
      <c r="U1492" t="s">
        <v>46</v>
      </c>
      <c r="V1492">
        <v>0</v>
      </c>
      <c r="W1492">
        <v>0</v>
      </c>
      <c r="X1492" t="s">
        <v>1587</v>
      </c>
      <c r="Y1492" s="1">
        <v>427000001</v>
      </c>
      <c r="Z1492" s="1">
        <v>64.42</v>
      </c>
      <c r="AA1492" t="s">
        <v>164</v>
      </c>
      <c r="AB1492" t="s">
        <v>82</v>
      </c>
      <c r="AC1492">
        <v>240</v>
      </c>
      <c r="AD1492" t="s">
        <v>344</v>
      </c>
      <c r="AE1492" t="s">
        <v>151</v>
      </c>
      <c r="AG1492" t="s">
        <v>1597</v>
      </c>
      <c r="AH1492" t="s">
        <v>54</v>
      </c>
    </row>
    <row r="1493" spans="1:34" x14ac:dyDescent="0.25">
      <c r="A1493" t="s">
        <v>33</v>
      </c>
      <c r="B1493" t="s">
        <v>34</v>
      </c>
      <c r="C1493">
        <v>4</v>
      </c>
      <c r="D1493" t="s">
        <v>228</v>
      </c>
      <c r="E1493">
        <v>27</v>
      </c>
      <c r="F1493" t="s">
        <v>74</v>
      </c>
      <c r="G1493" t="s">
        <v>74</v>
      </c>
      <c r="H1493" t="s">
        <v>75</v>
      </c>
      <c r="I1493">
        <v>20190510</v>
      </c>
      <c r="K1493" s="1">
        <v>8923200</v>
      </c>
      <c r="L1493" t="s">
        <v>130</v>
      </c>
      <c r="M1493" t="s">
        <v>97</v>
      </c>
      <c r="N1493" t="s">
        <v>251</v>
      </c>
      <c r="O1493" t="s">
        <v>44</v>
      </c>
      <c r="P1493" t="s">
        <v>44</v>
      </c>
      <c r="Q1493" t="s">
        <v>37</v>
      </c>
      <c r="R1493" s="1">
        <v>8923200</v>
      </c>
      <c r="S1493">
        <v>57000</v>
      </c>
      <c r="T1493" s="1">
        <v>130900000</v>
      </c>
      <c r="V1493">
        <v>130900000</v>
      </c>
      <c r="W1493">
        <v>1</v>
      </c>
      <c r="X1493" t="s">
        <v>1812</v>
      </c>
      <c r="Y1493" s="1">
        <v>187000000</v>
      </c>
      <c r="Z1493" s="1">
        <v>70</v>
      </c>
      <c r="AA1493" t="s">
        <v>81</v>
      </c>
      <c r="AB1493" t="s">
        <v>82</v>
      </c>
      <c r="AC1493">
        <v>240</v>
      </c>
      <c r="AD1493" t="s">
        <v>93</v>
      </c>
      <c r="AE1493" t="s">
        <v>41</v>
      </c>
      <c r="AG1493" t="s">
        <v>1878</v>
      </c>
      <c r="AH1493" t="s">
        <v>42</v>
      </c>
    </row>
    <row r="1494" spans="1:34" x14ac:dyDescent="0.25">
      <c r="A1494" t="s">
        <v>33</v>
      </c>
      <c r="B1494" t="s">
        <v>34</v>
      </c>
      <c r="C1494">
        <v>50</v>
      </c>
      <c r="D1494" t="s">
        <v>50</v>
      </c>
      <c r="E1494">
        <v>27</v>
      </c>
      <c r="F1494" t="s">
        <v>74</v>
      </c>
      <c r="G1494" t="s">
        <v>74</v>
      </c>
      <c r="H1494" t="s">
        <v>75</v>
      </c>
      <c r="I1494">
        <v>20190225</v>
      </c>
      <c r="K1494" s="1">
        <v>21395025</v>
      </c>
      <c r="L1494" t="s">
        <v>130</v>
      </c>
      <c r="M1494" t="s">
        <v>97</v>
      </c>
      <c r="N1494" t="s">
        <v>149</v>
      </c>
      <c r="O1494" t="s">
        <v>112</v>
      </c>
      <c r="P1494" t="s">
        <v>112</v>
      </c>
      <c r="Q1494" t="s">
        <v>45</v>
      </c>
      <c r="R1494" s="1">
        <v>21395025</v>
      </c>
      <c r="S1494">
        <v>2220044</v>
      </c>
      <c r="T1494" s="1">
        <v>600000000</v>
      </c>
      <c r="V1494">
        <v>600000000</v>
      </c>
      <c r="W1494">
        <v>1</v>
      </c>
      <c r="X1494" t="s">
        <v>1037</v>
      </c>
      <c r="Y1494" s="1">
        <v>850000000</v>
      </c>
      <c r="Z1494" s="1">
        <v>70.59</v>
      </c>
      <c r="AA1494" t="s">
        <v>81</v>
      </c>
      <c r="AB1494" t="s">
        <v>82</v>
      </c>
      <c r="AC1494">
        <v>240</v>
      </c>
      <c r="AD1494" t="s">
        <v>93</v>
      </c>
      <c r="AE1494" t="s">
        <v>151</v>
      </c>
      <c r="AG1494" t="s">
        <v>1315</v>
      </c>
      <c r="AH1494" t="s">
        <v>42</v>
      </c>
    </row>
    <row r="1495" spans="1:34" x14ac:dyDescent="0.25">
      <c r="A1495" t="s">
        <v>33</v>
      </c>
      <c r="B1495" t="s">
        <v>34</v>
      </c>
      <c r="C1495">
        <v>70</v>
      </c>
      <c r="D1495" t="s">
        <v>301</v>
      </c>
      <c r="E1495">
        <v>27</v>
      </c>
      <c r="F1495" t="s">
        <v>74</v>
      </c>
      <c r="G1495" t="s">
        <v>74</v>
      </c>
      <c r="H1495" t="s">
        <v>75</v>
      </c>
      <c r="I1495">
        <v>20191105</v>
      </c>
      <c r="K1495" s="1">
        <v>8266000</v>
      </c>
      <c r="L1495" t="s">
        <v>130</v>
      </c>
      <c r="M1495" t="s">
        <v>97</v>
      </c>
      <c r="N1495" t="s">
        <v>251</v>
      </c>
      <c r="O1495" t="s">
        <v>44</v>
      </c>
      <c r="P1495" t="s">
        <v>44</v>
      </c>
      <c r="Q1495" t="s">
        <v>37</v>
      </c>
      <c r="R1495" s="1">
        <v>8266000</v>
      </c>
      <c r="S1495">
        <v>225642</v>
      </c>
      <c r="T1495" s="1">
        <v>240000000</v>
      </c>
      <c r="V1495">
        <v>240000000</v>
      </c>
      <c r="W1495">
        <v>1</v>
      </c>
      <c r="X1495" t="s">
        <v>3021</v>
      </c>
      <c r="Y1495" s="1">
        <v>343000000</v>
      </c>
      <c r="Z1495" s="1">
        <v>69.97</v>
      </c>
      <c r="AA1495" t="s">
        <v>81</v>
      </c>
      <c r="AB1495" t="s">
        <v>82</v>
      </c>
      <c r="AC1495">
        <v>240</v>
      </c>
      <c r="AD1495" t="s">
        <v>93</v>
      </c>
      <c r="AE1495" t="s">
        <v>41</v>
      </c>
      <c r="AG1495" t="s">
        <v>3029</v>
      </c>
      <c r="AH1495" t="s">
        <v>42</v>
      </c>
    </row>
    <row r="1496" spans="1:34" x14ac:dyDescent="0.25">
      <c r="A1496" t="s">
        <v>33</v>
      </c>
      <c r="B1496" t="s">
        <v>34</v>
      </c>
      <c r="C1496">
        <v>41</v>
      </c>
      <c r="D1496" t="s">
        <v>243</v>
      </c>
      <c r="E1496">
        <v>27</v>
      </c>
      <c r="F1496" t="s">
        <v>74</v>
      </c>
      <c r="G1496" t="s">
        <v>74</v>
      </c>
      <c r="H1496" t="s">
        <v>1978</v>
      </c>
      <c r="I1496">
        <v>20190702</v>
      </c>
      <c r="K1496" s="1">
        <v>5665051</v>
      </c>
      <c r="L1496" t="s">
        <v>76</v>
      </c>
      <c r="M1496" t="s">
        <v>97</v>
      </c>
      <c r="N1496" t="s">
        <v>85</v>
      </c>
      <c r="O1496" t="s">
        <v>36</v>
      </c>
      <c r="P1496" t="s">
        <v>36</v>
      </c>
      <c r="Q1496" t="s">
        <v>37</v>
      </c>
      <c r="R1496" s="1">
        <v>5665051</v>
      </c>
      <c r="S1496">
        <v>3153109</v>
      </c>
      <c r="T1496" s="1">
        <v>242100000</v>
      </c>
      <c r="U1496" t="s">
        <v>575</v>
      </c>
      <c r="V1496">
        <v>242100000</v>
      </c>
      <c r="W1496">
        <v>1</v>
      </c>
      <c r="X1496" t="s">
        <v>2242</v>
      </c>
      <c r="Y1496" s="1">
        <v>302703450</v>
      </c>
      <c r="Z1496" s="1">
        <v>79.98</v>
      </c>
      <c r="AA1496" t="s">
        <v>81</v>
      </c>
      <c r="AB1496" t="s">
        <v>124</v>
      </c>
      <c r="AC1496">
        <v>240</v>
      </c>
      <c r="AD1496" t="s">
        <v>243</v>
      </c>
      <c r="AE1496" t="s">
        <v>41</v>
      </c>
      <c r="AG1496" t="s">
        <v>2253</v>
      </c>
      <c r="AH1496" t="s">
        <v>54</v>
      </c>
    </row>
    <row r="1497" spans="1:34" x14ac:dyDescent="0.25">
      <c r="A1497" t="s">
        <v>33</v>
      </c>
      <c r="B1497" t="s">
        <v>34</v>
      </c>
      <c r="C1497">
        <v>38</v>
      </c>
      <c r="D1497" t="s">
        <v>438</v>
      </c>
      <c r="E1497">
        <v>27</v>
      </c>
      <c r="F1497" t="s">
        <v>74</v>
      </c>
      <c r="G1497" t="s">
        <v>74</v>
      </c>
      <c r="H1497" t="s">
        <v>1978</v>
      </c>
      <c r="I1497">
        <v>20190729</v>
      </c>
      <c r="J1497" t="s">
        <v>105</v>
      </c>
      <c r="K1497" s="1">
        <v>3334000</v>
      </c>
      <c r="L1497" t="s">
        <v>76</v>
      </c>
      <c r="M1497" t="s">
        <v>97</v>
      </c>
      <c r="N1497" t="s">
        <v>85</v>
      </c>
      <c r="O1497" t="s">
        <v>36</v>
      </c>
      <c r="P1497" t="s">
        <v>44</v>
      </c>
      <c r="Q1497" t="s">
        <v>37</v>
      </c>
      <c r="R1497" s="1">
        <v>8334000</v>
      </c>
      <c r="S1497">
        <v>949922</v>
      </c>
      <c r="T1497" s="1">
        <v>73450407</v>
      </c>
      <c r="U1497" t="s">
        <v>103</v>
      </c>
      <c r="V1497">
        <v>0</v>
      </c>
      <c r="W1497">
        <v>0</v>
      </c>
      <c r="X1497" t="s">
        <v>2242</v>
      </c>
      <c r="Y1497" s="1">
        <v>39400001</v>
      </c>
      <c r="Z1497" s="1">
        <v>65.09</v>
      </c>
      <c r="AA1497" t="s">
        <v>81</v>
      </c>
      <c r="AB1497" t="s">
        <v>124</v>
      </c>
      <c r="AC1497">
        <v>240</v>
      </c>
      <c r="AD1497" t="s">
        <v>243</v>
      </c>
      <c r="AE1497" t="s">
        <v>41</v>
      </c>
      <c r="AG1497" t="s">
        <v>807</v>
      </c>
      <c r="AH1497" t="s">
        <v>42</v>
      </c>
    </row>
    <row r="1498" spans="1:34" x14ac:dyDescent="0.25">
      <c r="A1498" t="s">
        <v>33</v>
      </c>
      <c r="B1498" t="s">
        <v>34</v>
      </c>
      <c r="C1498">
        <v>63</v>
      </c>
      <c r="D1498" t="s">
        <v>62</v>
      </c>
      <c r="E1498">
        <v>27</v>
      </c>
      <c r="F1498" t="s">
        <v>74</v>
      </c>
      <c r="G1498" t="s">
        <v>74</v>
      </c>
      <c r="H1498" t="s">
        <v>75</v>
      </c>
      <c r="I1498">
        <v>20191202</v>
      </c>
      <c r="K1498" s="1">
        <v>12098000</v>
      </c>
      <c r="L1498" t="s">
        <v>130</v>
      </c>
      <c r="M1498" t="s">
        <v>97</v>
      </c>
      <c r="N1498" t="s">
        <v>149</v>
      </c>
      <c r="O1498" t="s">
        <v>44</v>
      </c>
      <c r="P1498" t="s">
        <v>44</v>
      </c>
      <c r="Q1498" t="s">
        <v>37</v>
      </c>
      <c r="R1498" s="1">
        <v>12099476</v>
      </c>
      <c r="S1498">
        <v>1512997</v>
      </c>
      <c r="T1498" s="1">
        <v>320000000</v>
      </c>
      <c r="V1498">
        <v>320000000</v>
      </c>
      <c r="W1498">
        <v>1</v>
      </c>
      <c r="X1498" t="s">
        <v>3141</v>
      </c>
      <c r="Y1498" s="1">
        <v>400000000</v>
      </c>
      <c r="Z1498" s="1">
        <v>80</v>
      </c>
      <c r="AA1498" t="s">
        <v>81</v>
      </c>
      <c r="AB1498" t="s">
        <v>82</v>
      </c>
      <c r="AC1498">
        <v>240</v>
      </c>
      <c r="AD1498" t="s">
        <v>93</v>
      </c>
      <c r="AE1498" t="s">
        <v>151</v>
      </c>
      <c r="AG1498" t="s">
        <v>3143</v>
      </c>
      <c r="AH1498" t="s">
        <v>54</v>
      </c>
    </row>
    <row r="1499" spans="1:34" x14ac:dyDescent="0.25">
      <c r="A1499" t="s">
        <v>33</v>
      </c>
      <c r="B1499" t="s">
        <v>34</v>
      </c>
      <c r="C1499">
        <v>4729</v>
      </c>
      <c r="D1499" t="s">
        <v>196</v>
      </c>
      <c r="E1499">
        <v>27</v>
      </c>
      <c r="F1499" t="s">
        <v>74</v>
      </c>
      <c r="G1499" t="s">
        <v>74</v>
      </c>
      <c r="H1499" t="s">
        <v>75</v>
      </c>
      <c r="I1499">
        <v>20191224</v>
      </c>
      <c r="K1499" s="1">
        <v>2096000</v>
      </c>
      <c r="L1499" t="s">
        <v>76</v>
      </c>
      <c r="M1499" t="s">
        <v>77</v>
      </c>
      <c r="N1499" t="s">
        <v>85</v>
      </c>
      <c r="O1499" t="s">
        <v>36</v>
      </c>
      <c r="P1499" t="s">
        <v>36</v>
      </c>
      <c r="Q1499" t="s">
        <v>37</v>
      </c>
      <c r="R1499" s="1">
        <v>2096000</v>
      </c>
      <c r="S1499">
        <v>21787</v>
      </c>
      <c r="T1499" s="1">
        <v>45574570</v>
      </c>
      <c r="U1499" t="s">
        <v>2612</v>
      </c>
      <c r="V1499">
        <v>45574570</v>
      </c>
      <c r="W1499">
        <v>1</v>
      </c>
      <c r="X1499" t="s">
        <v>3141</v>
      </c>
      <c r="Y1499" s="1">
        <v>69041000</v>
      </c>
      <c r="Z1499" s="1">
        <v>66.010000000000005</v>
      </c>
      <c r="AA1499" t="s">
        <v>81</v>
      </c>
      <c r="AB1499" t="s">
        <v>82</v>
      </c>
      <c r="AC1499">
        <v>240</v>
      </c>
      <c r="AD1499" t="s">
        <v>93</v>
      </c>
      <c r="AE1499" t="s">
        <v>41</v>
      </c>
      <c r="AF1499" t="s">
        <v>82</v>
      </c>
      <c r="AG1499" t="s">
        <v>3185</v>
      </c>
      <c r="AH1499" t="s">
        <v>42</v>
      </c>
    </row>
    <row r="1500" spans="1:34" x14ac:dyDescent="0.25">
      <c r="A1500" t="s">
        <v>33</v>
      </c>
      <c r="B1500" t="s">
        <v>34</v>
      </c>
      <c r="C1500">
        <v>67</v>
      </c>
      <c r="D1500" t="s">
        <v>337</v>
      </c>
      <c r="E1500">
        <v>27</v>
      </c>
      <c r="F1500" t="s">
        <v>74</v>
      </c>
      <c r="G1500" t="s">
        <v>74</v>
      </c>
      <c r="H1500" t="s">
        <v>1978</v>
      </c>
      <c r="I1500">
        <v>20190716</v>
      </c>
      <c r="K1500" s="1">
        <v>2285881</v>
      </c>
      <c r="L1500" t="s">
        <v>76</v>
      </c>
      <c r="M1500" t="s">
        <v>77</v>
      </c>
      <c r="N1500" t="s">
        <v>78</v>
      </c>
      <c r="O1500" t="s">
        <v>36</v>
      </c>
      <c r="P1500" t="s">
        <v>36</v>
      </c>
      <c r="Q1500" t="s">
        <v>37</v>
      </c>
      <c r="R1500" s="1">
        <v>2285881</v>
      </c>
      <c r="S1500">
        <v>934500</v>
      </c>
      <c r="T1500" s="1">
        <v>70875072</v>
      </c>
      <c r="U1500" t="s">
        <v>1021</v>
      </c>
      <c r="V1500">
        <v>70875072</v>
      </c>
      <c r="W1500">
        <v>1</v>
      </c>
      <c r="X1500" t="s">
        <v>2242</v>
      </c>
      <c r="Y1500" s="1">
        <v>111795660</v>
      </c>
      <c r="Z1500" s="1">
        <v>63.4</v>
      </c>
      <c r="AA1500" t="s">
        <v>81</v>
      </c>
      <c r="AB1500" t="s">
        <v>124</v>
      </c>
      <c r="AC1500">
        <v>360</v>
      </c>
      <c r="AD1500" t="s">
        <v>93</v>
      </c>
      <c r="AE1500" t="s">
        <v>233</v>
      </c>
      <c r="AF1500" t="s">
        <v>124</v>
      </c>
      <c r="AG1500" t="s">
        <v>503</v>
      </c>
      <c r="AH1500" t="s">
        <v>54</v>
      </c>
    </row>
    <row r="1501" spans="1:34" x14ac:dyDescent="0.25">
      <c r="A1501" t="s">
        <v>33</v>
      </c>
      <c r="B1501" t="s">
        <v>34</v>
      </c>
      <c r="C1501">
        <v>67</v>
      </c>
      <c r="D1501" t="s">
        <v>337</v>
      </c>
      <c r="E1501">
        <v>27</v>
      </c>
      <c r="F1501" t="s">
        <v>74</v>
      </c>
      <c r="G1501" t="s">
        <v>74</v>
      </c>
      <c r="H1501" t="s">
        <v>75</v>
      </c>
      <c r="I1501">
        <v>20190527</v>
      </c>
      <c r="K1501" s="1">
        <v>4840000</v>
      </c>
      <c r="L1501" t="s">
        <v>130</v>
      </c>
      <c r="M1501" t="s">
        <v>97</v>
      </c>
      <c r="N1501" t="s">
        <v>149</v>
      </c>
      <c r="O1501" t="s">
        <v>36</v>
      </c>
      <c r="P1501" t="s">
        <v>36</v>
      </c>
      <c r="Q1501" t="s">
        <v>37</v>
      </c>
      <c r="R1501" s="1">
        <v>4840000</v>
      </c>
      <c r="S1501">
        <v>424415</v>
      </c>
      <c r="T1501" s="1">
        <v>120000000</v>
      </c>
      <c r="V1501">
        <v>120000000</v>
      </c>
      <c r="W1501">
        <v>1</v>
      </c>
      <c r="X1501" t="s">
        <v>1812</v>
      </c>
      <c r="Y1501" s="1">
        <v>150000000</v>
      </c>
      <c r="Z1501" s="1">
        <v>80</v>
      </c>
      <c r="AA1501" t="s">
        <v>81</v>
      </c>
      <c r="AB1501" t="s">
        <v>82</v>
      </c>
      <c r="AC1501">
        <v>240</v>
      </c>
      <c r="AD1501" t="s">
        <v>395</v>
      </c>
      <c r="AE1501" t="s">
        <v>151</v>
      </c>
      <c r="AG1501" t="s">
        <v>1983</v>
      </c>
      <c r="AH1501" t="s">
        <v>42</v>
      </c>
    </row>
    <row r="1502" spans="1:34" x14ac:dyDescent="0.25">
      <c r="A1502" t="s">
        <v>33</v>
      </c>
      <c r="B1502" t="s">
        <v>34</v>
      </c>
      <c r="C1502">
        <v>4895</v>
      </c>
      <c r="D1502" t="s">
        <v>207</v>
      </c>
      <c r="E1502">
        <v>27</v>
      </c>
      <c r="F1502" t="s">
        <v>74</v>
      </c>
      <c r="G1502" t="s">
        <v>74</v>
      </c>
      <c r="H1502" t="s">
        <v>75</v>
      </c>
      <c r="I1502">
        <v>20191105</v>
      </c>
      <c r="K1502" s="1">
        <v>2800000</v>
      </c>
      <c r="L1502" t="s">
        <v>76</v>
      </c>
      <c r="M1502" t="s">
        <v>97</v>
      </c>
      <c r="N1502" t="s">
        <v>220</v>
      </c>
      <c r="O1502" t="s">
        <v>36</v>
      </c>
      <c r="P1502" t="s">
        <v>36</v>
      </c>
      <c r="Q1502" t="s">
        <v>37</v>
      </c>
      <c r="R1502" s="1">
        <v>5800000</v>
      </c>
      <c r="S1502">
        <v>1449622</v>
      </c>
      <c r="T1502" s="1">
        <v>294000000</v>
      </c>
      <c r="U1502" t="s">
        <v>1088</v>
      </c>
      <c r="V1502">
        <v>294000000</v>
      </c>
      <c r="W1502">
        <v>1</v>
      </c>
      <c r="X1502" t="s">
        <v>3021</v>
      </c>
      <c r="Y1502" s="1">
        <v>367500000</v>
      </c>
      <c r="Z1502" s="1">
        <v>80</v>
      </c>
      <c r="AA1502" t="s">
        <v>81</v>
      </c>
      <c r="AB1502" t="s">
        <v>82</v>
      </c>
      <c r="AC1502">
        <v>240</v>
      </c>
      <c r="AD1502" t="s">
        <v>93</v>
      </c>
      <c r="AE1502" t="s">
        <v>151</v>
      </c>
      <c r="AG1502" t="s">
        <v>2206</v>
      </c>
      <c r="AH1502" t="s">
        <v>54</v>
      </c>
    </row>
    <row r="1503" spans="1:34" x14ac:dyDescent="0.25">
      <c r="A1503" t="s">
        <v>33</v>
      </c>
      <c r="B1503" t="s">
        <v>34</v>
      </c>
      <c r="C1503">
        <v>4077</v>
      </c>
      <c r="D1503" t="s">
        <v>73</v>
      </c>
      <c r="E1503">
        <v>27</v>
      </c>
      <c r="F1503" t="s">
        <v>74</v>
      </c>
      <c r="G1503" t="s">
        <v>74</v>
      </c>
      <c r="H1503" t="s">
        <v>75</v>
      </c>
      <c r="I1503">
        <v>20190726</v>
      </c>
      <c r="K1503" s="1">
        <v>7000000</v>
      </c>
      <c r="L1503" t="s">
        <v>76</v>
      </c>
      <c r="M1503" t="s">
        <v>97</v>
      </c>
      <c r="N1503" t="s">
        <v>85</v>
      </c>
      <c r="O1503" t="s">
        <v>36</v>
      </c>
      <c r="P1503" t="s">
        <v>36</v>
      </c>
      <c r="Q1503" t="s">
        <v>37</v>
      </c>
      <c r="R1503" s="1">
        <v>7000000</v>
      </c>
      <c r="S1503">
        <v>32915</v>
      </c>
      <c r="T1503" s="1">
        <v>162100000</v>
      </c>
      <c r="U1503" t="s">
        <v>604</v>
      </c>
      <c r="V1503">
        <v>162100000</v>
      </c>
      <c r="W1503">
        <v>1</v>
      </c>
      <c r="X1503" t="s">
        <v>2242</v>
      </c>
      <c r="Y1503" s="1">
        <v>231600000</v>
      </c>
      <c r="Z1503" s="1">
        <v>69.989999999999995</v>
      </c>
      <c r="AA1503" t="s">
        <v>81</v>
      </c>
      <c r="AB1503" t="s">
        <v>82</v>
      </c>
      <c r="AC1503">
        <v>240</v>
      </c>
      <c r="AD1503" t="s">
        <v>89</v>
      </c>
      <c r="AE1503" t="s">
        <v>41</v>
      </c>
      <c r="AG1503" t="s">
        <v>1460</v>
      </c>
      <c r="AH1503" t="s">
        <v>42</v>
      </c>
    </row>
    <row r="1504" spans="1:34" x14ac:dyDescent="0.25">
      <c r="A1504" t="s">
        <v>33</v>
      </c>
      <c r="B1504" t="s">
        <v>34</v>
      </c>
      <c r="C1504">
        <v>4562</v>
      </c>
      <c r="D1504" t="s">
        <v>336</v>
      </c>
      <c r="E1504">
        <v>27</v>
      </c>
      <c r="F1504" t="s">
        <v>74</v>
      </c>
      <c r="G1504" t="s">
        <v>74</v>
      </c>
      <c r="H1504" t="s">
        <v>161</v>
      </c>
      <c r="I1504">
        <v>20191203</v>
      </c>
      <c r="K1504" s="1">
        <v>3659300</v>
      </c>
      <c r="L1504" t="s">
        <v>130</v>
      </c>
      <c r="M1504" t="s">
        <v>97</v>
      </c>
      <c r="N1504" t="s">
        <v>149</v>
      </c>
      <c r="O1504" t="s">
        <v>36</v>
      </c>
      <c r="P1504" t="s">
        <v>36</v>
      </c>
      <c r="Q1504" t="s">
        <v>37</v>
      </c>
      <c r="R1504" s="1">
        <v>3959300</v>
      </c>
      <c r="S1504">
        <v>1308890</v>
      </c>
      <c r="T1504" s="1">
        <v>63548800</v>
      </c>
      <c r="V1504">
        <v>63548800</v>
      </c>
      <c r="W1504">
        <v>1</v>
      </c>
      <c r="X1504" t="s">
        <v>3141</v>
      </c>
      <c r="Y1504" s="1">
        <v>189048800</v>
      </c>
      <c r="Z1504" s="1">
        <v>33.619999999999997</v>
      </c>
      <c r="AA1504" t="s">
        <v>81</v>
      </c>
      <c r="AB1504" t="s">
        <v>124</v>
      </c>
      <c r="AC1504">
        <v>240</v>
      </c>
      <c r="AD1504" t="s">
        <v>93</v>
      </c>
      <c r="AE1504" t="s">
        <v>151</v>
      </c>
      <c r="AG1504" t="s">
        <v>3150</v>
      </c>
      <c r="AH1504" t="s">
        <v>54</v>
      </c>
    </row>
    <row r="1505" spans="1:34" x14ac:dyDescent="0.25">
      <c r="A1505" t="s">
        <v>33</v>
      </c>
      <c r="B1505" t="s">
        <v>34</v>
      </c>
      <c r="C1505">
        <v>75</v>
      </c>
      <c r="D1505" t="s">
        <v>176</v>
      </c>
      <c r="E1505">
        <v>27</v>
      </c>
      <c r="F1505" t="s">
        <v>74</v>
      </c>
      <c r="G1505" t="s">
        <v>74</v>
      </c>
      <c r="H1505" t="s">
        <v>75</v>
      </c>
      <c r="I1505">
        <v>20191113</v>
      </c>
      <c r="J1505" t="s">
        <v>105</v>
      </c>
      <c r="K1505" s="1">
        <v>3100000</v>
      </c>
      <c r="L1505" t="s">
        <v>76</v>
      </c>
      <c r="M1505" t="s">
        <v>77</v>
      </c>
      <c r="N1505" t="s">
        <v>85</v>
      </c>
      <c r="O1505" t="s">
        <v>36</v>
      </c>
      <c r="P1505" t="s">
        <v>36</v>
      </c>
      <c r="Q1505" t="s">
        <v>37</v>
      </c>
      <c r="R1505" s="1">
        <v>4100000</v>
      </c>
      <c r="S1505">
        <v>935065</v>
      </c>
      <c r="T1505" s="1">
        <v>75000000</v>
      </c>
      <c r="U1505" t="s">
        <v>123</v>
      </c>
      <c r="V1505">
        <v>0</v>
      </c>
      <c r="W1505">
        <v>0</v>
      </c>
      <c r="X1505" t="s">
        <v>3021</v>
      </c>
      <c r="Y1505" s="1">
        <v>29709277</v>
      </c>
      <c r="Z1505" s="1">
        <v>71.63</v>
      </c>
      <c r="AA1505" t="s">
        <v>81</v>
      </c>
      <c r="AB1505" t="s">
        <v>82</v>
      </c>
      <c r="AC1505">
        <v>240</v>
      </c>
      <c r="AD1505" t="s">
        <v>93</v>
      </c>
      <c r="AE1505" t="s">
        <v>41</v>
      </c>
      <c r="AF1505" t="s">
        <v>82</v>
      </c>
      <c r="AG1505" t="s">
        <v>2133</v>
      </c>
      <c r="AH1505" t="s">
        <v>54</v>
      </c>
    </row>
    <row r="1506" spans="1:34" x14ac:dyDescent="0.25">
      <c r="A1506" t="s">
        <v>33</v>
      </c>
      <c r="B1506" t="s">
        <v>34</v>
      </c>
      <c r="C1506">
        <v>94</v>
      </c>
      <c r="D1506" t="s">
        <v>169</v>
      </c>
      <c r="E1506">
        <v>27</v>
      </c>
      <c r="F1506" t="s">
        <v>74</v>
      </c>
      <c r="G1506" t="s">
        <v>74</v>
      </c>
      <c r="H1506" t="s">
        <v>1978</v>
      </c>
      <c r="I1506">
        <v>20190626</v>
      </c>
      <c r="K1506" s="1">
        <v>10765508</v>
      </c>
      <c r="L1506" t="s">
        <v>76</v>
      </c>
      <c r="M1506" t="s">
        <v>97</v>
      </c>
      <c r="N1506" t="s">
        <v>85</v>
      </c>
      <c r="O1506" t="s">
        <v>44</v>
      </c>
      <c r="P1506" t="s">
        <v>44</v>
      </c>
      <c r="Q1506" t="s">
        <v>37</v>
      </c>
      <c r="R1506" s="1">
        <v>10765508</v>
      </c>
      <c r="S1506">
        <v>4033686</v>
      </c>
      <c r="T1506" s="1">
        <v>105923645</v>
      </c>
      <c r="U1506" t="s">
        <v>672</v>
      </c>
      <c r="V1506">
        <v>105923645</v>
      </c>
      <c r="W1506">
        <v>1</v>
      </c>
      <c r="X1506" t="s">
        <v>2027</v>
      </c>
      <c r="Y1506" s="1">
        <v>163141826</v>
      </c>
      <c r="Z1506" s="1">
        <v>64.930000000000007</v>
      </c>
      <c r="AA1506" t="s">
        <v>81</v>
      </c>
      <c r="AB1506" t="s">
        <v>124</v>
      </c>
      <c r="AC1506">
        <v>120</v>
      </c>
      <c r="AD1506" t="s">
        <v>375</v>
      </c>
      <c r="AE1506" t="s">
        <v>41</v>
      </c>
      <c r="AG1506" t="s">
        <v>2212</v>
      </c>
      <c r="AH1506" t="s">
        <v>42</v>
      </c>
    </row>
    <row r="1507" spans="1:34" x14ac:dyDescent="0.25">
      <c r="A1507" t="s">
        <v>33</v>
      </c>
      <c r="B1507" t="s">
        <v>34</v>
      </c>
      <c r="C1507">
        <v>4695</v>
      </c>
      <c r="D1507" t="s">
        <v>203</v>
      </c>
      <c r="E1507">
        <v>27</v>
      </c>
      <c r="F1507" t="s">
        <v>74</v>
      </c>
      <c r="G1507" t="s">
        <v>74</v>
      </c>
      <c r="H1507" t="s">
        <v>218</v>
      </c>
      <c r="I1507">
        <v>20190520</v>
      </c>
      <c r="K1507" s="1">
        <v>20000000</v>
      </c>
      <c r="L1507" t="s">
        <v>130</v>
      </c>
      <c r="M1507" t="s">
        <v>97</v>
      </c>
      <c r="N1507" t="s">
        <v>149</v>
      </c>
      <c r="O1507" t="s">
        <v>112</v>
      </c>
      <c r="P1507" t="s">
        <v>112</v>
      </c>
      <c r="Q1507" t="s">
        <v>37</v>
      </c>
      <c r="R1507" s="1">
        <v>20000000</v>
      </c>
      <c r="S1507">
        <v>7176581</v>
      </c>
      <c r="T1507" s="1">
        <v>264000000</v>
      </c>
      <c r="V1507">
        <v>264000000</v>
      </c>
      <c r="W1507">
        <v>1</v>
      </c>
      <c r="X1507" t="s">
        <v>1812</v>
      </c>
      <c r="Y1507" s="1">
        <v>330000000</v>
      </c>
      <c r="Z1507" s="1">
        <v>80</v>
      </c>
      <c r="AA1507" t="s">
        <v>81</v>
      </c>
      <c r="AB1507" t="s">
        <v>82</v>
      </c>
      <c r="AC1507">
        <v>180</v>
      </c>
      <c r="AD1507" t="s">
        <v>93</v>
      </c>
      <c r="AE1507" t="s">
        <v>151</v>
      </c>
      <c r="AG1507" t="s">
        <v>1924</v>
      </c>
      <c r="AH1507" t="s">
        <v>42</v>
      </c>
    </row>
    <row r="1508" spans="1:34" x14ac:dyDescent="0.25">
      <c r="A1508" t="s">
        <v>33</v>
      </c>
      <c r="B1508" t="s">
        <v>34</v>
      </c>
      <c r="C1508">
        <v>81</v>
      </c>
      <c r="D1508" t="s">
        <v>283</v>
      </c>
      <c r="E1508">
        <v>27</v>
      </c>
      <c r="F1508" t="s">
        <v>74</v>
      </c>
      <c r="G1508" t="s">
        <v>74</v>
      </c>
      <c r="H1508" t="s">
        <v>75</v>
      </c>
      <c r="I1508">
        <v>20190703</v>
      </c>
      <c r="K1508" s="1">
        <v>3000000</v>
      </c>
      <c r="L1508" t="s">
        <v>76</v>
      </c>
      <c r="M1508" t="s">
        <v>77</v>
      </c>
      <c r="N1508" t="s">
        <v>85</v>
      </c>
      <c r="O1508" t="s">
        <v>36</v>
      </c>
      <c r="P1508" t="s">
        <v>36</v>
      </c>
      <c r="Q1508" t="s">
        <v>37</v>
      </c>
      <c r="R1508" s="1">
        <v>3000000</v>
      </c>
      <c r="S1508">
        <v>0</v>
      </c>
      <c r="T1508" s="1">
        <v>63500000</v>
      </c>
      <c r="U1508" t="s">
        <v>71</v>
      </c>
      <c r="V1508">
        <v>63500000</v>
      </c>
      <c r="W1508">
        <v>1</v>
      </c>
      <c r="X1508" t="s">
        <v>2242</v>
      </c>
      <c r="Y1508" s="1">
        <v>139600000</v>
      </c>
      <c r="Z1508" s="1">
        <v>45.49</v>
      </c>
      <c r="AA1508" t="s">
        <v>81</v>
      </c>
      <c r="AB1508" t="s">
        <v>82</v>
      </c>
      <c r="AC1508">
        <v>120</v>
      </c>
      <c r="AD1508" t="s">
        <v>93</v>
      </c>
      <c r="AE1508" t="s">
        <v>41</v>
      </c>
      <c r="AG1508" t="s">
        <v>1031</v>
      </c>
      <c r="AH1508" t="s">
        <v>54</v>
      </c>
    </row>
    <row r="1509" spans="1:34" x14ac:dyDescent="0.25">
      <c r="A1509" t="s">
        <v>33</v>
      </c>
      <c r="B1509" t="s">
        <v>34</v>
      </c>
      <c r="C1509">
        <v>4077</v>
      </c>
      <c r="D1509" t="s">
        <v>73</v>
      </c>
      <c r="E1509">
        <v>27</v>
      </c>
      <c r="F1509" t="s">
        <v>74</v>
      </c>
      <c r="G1509" t="s">
        <v>74</v>
      </c>
      <c r="H1509" t="s">
        <v>75</v>
      </c>
      <c r="I1509">
        <v>20190911</v>
      </c>
      <c r="K1509" s="1">
        <v>4722000</v>
      </c>
      <c r="L1509" t="s">
        <v>76</v>
      </c>
      <c r="M1509" t="s">
        <v>77</v>
      </c>
      <c r="N1509" t="s">
        <v>85</v>
      </c>
      <c r="O1509" t="s">
        <v>36</v>
      </c>
      <c r="P1509" t="s">
        <v>36</v>
      </c>
      <c r="Q1509" t="s">
        <v>37</v>
      </c>
      <c r="R1509" s="1">
        <v>4722000</v>
      </c>
      <c r="S1509">
        <v>4425029</v>
      </c>
      <c r="T1509" s="1">
        <v>89600000</v>
      </c>
      <c r="U1509" t="s">
        <v>1819</v>
      </c>
      <c r="V1509">
        <v>89600000</v>
      </c>
      <c r="W1509">
        <v>1</v>
      </c>
      <c r="X1509" t="s">
        <v>2709</v>
      </c>
      <c r="Y1509" s="1">
        <v>128000000</v>
      </c>
      <c r="Z1509" s="1">
        <v>70</v>
      </c>
      <c r="AA1509" t="s">
        <v>81</v>
      </c>
      <c r="AB1509" t="s">
        <v>82</v>
      </c>
      <c r="AC1509">
        <v>180</v>
      </c>
      <c r="AD1509" t="s">
        <v>93</v>
      </c>
      <c r="AE1509" t="s">
        <v>41</v>
      </c>
      <c r="AG1509" t="s">
        <v>550</v>
      </c>
      <c r="AH1509" t="s">
        <v>54</v>
      </c>
    </row>
    <row r="1510" spans="1:34" x14ac:dyDescent="0.25">
      <c r="A1510" t="s">
        <v>33</v>
      </c>
      <c r="B1510" t="s">
        <v>34</v>
      </c>
      <c r="C1510">
        <v>95</v>
      </c>
      <c r="D1510" t="s">
        <v>415</v>
      </c>
      <c r="E1510">
        <v>27</v>
      </c>
      <c r="F1510" t="s">
        <v>74</v>
      </c>
      <c r="G1510" t="s">
        <v>74</v>
      </c>
      <c r="H1510" t="s">
        <v>75</v>
      </c>
      <c r="I1510">
        <v>20190813</v>
      </c>
      <c r="K1510" s="1">
        <v>7175446</v>
      </c>
      <c r="L1510" t="s">
        <v>76</v>
      </c>
      <c r="M1510" t="s">
        <v>97</v>
      </c>
      <c r="N1510" t="s">
        <v>85</v>
      </c>
      <c r="O1510" t="s">
        <v>36</v>
      </c>
      <c r="P1510" t="s">
        <v>36</v>
      </c>
      <c r="Q1510" t="s">
        <v>37</v>
      </c>
      <c r="R1510" s="1">
        <v>7175446</v>
      </c>
      <c r="S1510">
        <v>4073882</v>
      </c>
      <c r="T1510" s="1">
        <v>145800000</v>
      </c>
      <c r="U1510" t="s">
        <v>516</v>
      </c>
      <c r="V1510">
        <v>145800000</v>
      </c>
      <c r="W1510">
        <v>1</v>
      </c>
      <c r="X1510" t="s">
        <v>2511</v>
      </c>
      <c r="Y1510" s="1">
        <v>208400000</v>
      </c>
      <c r="Z1510" s="1">
        <v>69.959999999999994</v>
      </c>
      <c r="AA1510" t="s">
        <v>81</v>
      </c>
      <c r="AB1510" t="s">
        <v>82</v>
      </c>
      <c r="AC1510">
        <v>180</v>
      </c>
      <c r="AD1510" t="s">
        <v>93</v>
      </c>
      <c r="AE1510" t="s">
        <v>41</v>
      </c>
      <c r="AG1510" t="s">
        <v>1843</v>
      </c>
      <c r="AH1510" t="s">
        <v>54</v>
      </c>
    </row>
    <row r="1511" spans="1:34" x14ac:dyDescent="0.25">
      <c r="A1511" t="s">
        <v>33</v>
      </c>
      <c r="B1511" t="s">
        <v>34</v>
      </c>
      <c r="C1511">
        <v>4077</v>
      </c>
      <c r="D1511" t="s">
        <v>73</v>
      </c>
      <c r="E1511">
        <v>27</v>
      </c>
      <c r="F1511" t="s">
        <v>74</v>
      </c>
      <c r="G1511" t="s">
        <v>74</v>
      </c>
      <c r="H1511" t="s">
        <v>75</v>
      </c>
      <c r="I1511">
        <v>20190110</v>
      </c>
      <c r="K1511" s="1">
        <v>4905000</v>
      </c>
      <c r="L1511" t="s">
        <v>76</v>
      </c>
      <c r="M1511" t="s">
        <v>97</v>
      </c>
      <c r="N1511" t="s">
        <v>85</v>
      </c>
      <c r="O1511" t="s">
        <v>36</v>
      </c>
      <c r="P1511" t="s">
        <v>36</v>
      </c>
      <c r="Q1511" t="s">
        <v>45</v>
      </c>
      <c r="R1511" s="1">
        <v>4905000</v>
      </c>
      <c r="S1511">
        <v>711597</v>
      </c>
      <c r="T1511" s="1">
        <v>82530000</v>
      </c>
      <c r="U1511" t="s">
        <v>695</v>
      </c>
      <c r="V1511">
        <v>82530000</v>
      </c>
      <c r="W1511">
        <v>1</v>
      </c>
      <c r="X1511" t="s">
        <v>39</v>
      </c>
      <c r="Y1511" s="1">
        <v>117900000</v>
      </c>
      <c r="Z1511" s="1">
        <v>70</v>
      </c>
      <c r="AA1511" t="s">
        <v>81</v>
      </c>
      <c r="AB1511" t="s">
        <v>82</v>
      </c>
      <c r="AC1511">
        <v>180</v>
      </c>
      <c r="AD1511" t="s">
        <v>93</v>
      </c>
      <c r="AE1511" t="s">
        <v>41</v>
      </c>
      <c r="AG1511" t="s">
        <v>107</v>
      </c>
      <c r="AH1511" t="s">
        <v>54</v>
      </c>
    </row>
    <row r="1512" spans="1:34" x14ac:dyDescent="0.25">
      <c r="A1512" t="s">
        <v>33</v>
      </c>
      <c r="B1512" t="s">
        <v>34</v>
      </c>
      <c r="C1512">
        <v>4757</v>
      </c>
      <c r="D1512" t="s">
        <v>333</v>
      </c>
      <c r="E1512">
        <v>27</v>
      </c>
      <c r="F1512" t="s">
        <v>74</v>
      </c>
      <c r="G1512" t="s">
        <v>74</v>
      </c>
      <c r="H1512" t="s">
        <v>75</v>
      </c>
      <c r="I1512">
        <v>20191023</v>
      </c>
      <c r="K1512" s="1">
        <v>8784175</v>
      </c>
      <c r="L1512" t="s">
        <v>76</v>
      </c>
      <c r="M1512" t="s">
        <v>97</v>
      </c>
      <c r="N1512" t="s">
        <v>85</v>
      </c>
      <c r="O1512" t="s">
        <v>44</v>
      </c>
      <c r="P1512" t="s">
        <v>44</v>
      </c>
      <c r="Q1512" t="s">
        <v>45</v>
      </c>
      <c r="R1512" s="1">
        <v>9700000</v>
      </c>
      <c r="S1512">
        <v>135353</v>
      </c>
      <c r="T1512" s="1">
        <v>135800000</v>
      </c>
      <c r="U1512" t="s">
        <v>343</v>
      </c>
      <c r="V1512">
        <v>135800000</v>
      </c>
      <c r="W1512">
        <v>1</v>
      </c>
      <c r="X1512" t="s">
        <v>2883</v>
      </c>
      <c r="Y1512" s="1">
        <v>414000000</v>
      </c>
      <c r="Z1512" s="1">
        <v>32.799999999999997</v>
      </c>
      <c r="AA1512" t="s">
        <v>81</v>
      </c>
      <c r="AB1512" t="s">
        <v>82</v>
      </c>
      <c r="AC1512">
        <v>240</v>
      </c>
      <c r="AD1512" t="s">
        <v>93</v>
      </c>
      <c r="AE1512" t="s">
        <v>41</v>
      </c>
      <c r="AG1512" t="s">
        <v>1225</v>
      </c>
      <c r="AH1512" t="s">
        <v>42</v>
      </c>
    </row>
    <row r="1513" spans="1:34" x14ac:dyDescent="0.25">
      <c r="A1513" t="s">
        <v>33</v>
      </c>
      <c r="B1513" t="s">
        <v>34</v>
      </c>
      <c r="C1513">
        <v>4077</v>
      </c>
      <c r="D1513" t="s">
        <v>73</v>
      </c>
      <c r="E1513">
        <v>27</v>
      </c>
      <c r="F1513" t="s">
        <v>74</v>
      </c>
      <c r="G1513" t="s">
        <v>74</v>
      </c>
      <c r="H1513" t="s">
        <v>75</v>
      </c>
      <c r="I1513">
        <v>20190611</v>
      </c>
      <c r="K1513" s="1">
        <v>3133000</v>
      </c>
      <c r="L1513" t="s">
        <v>76</v>
      </c>
      <c r="M1513" t="s">
        <v>77</v>
      </c>
      <c r="N1513" t="s">
        <v>78</v>
      </c>
      <c r="O1513" t="s">
        <v>36</v>
      </c>
      <c r="P1513" t="s">
        <v>36</v>
      </c>
      <c r="Q1513" t="s">
        <v>37</v>
      </c>
      <c r="R1513" s="1">
        <v>3133000</v>
      </c>
      <c r="S1513">
        <v>814000</v>
      </c>
      <c r="T1513" s="1">
        <v>98000000</v>
      </c>
      <c r="U1513" t="s">
        <v>71</v>
      </c>
      <c r="V1513">
        <v>98000000</v>
      </c>
      <c r="W1513">
        <v>1</v>
      </c>
      <c r="X1513" t="s">
        <v>2027</v>
      </c>
      <c r="Y1513" s="1">
        <v>140000000</v>
      </c>
      <c r="Z1513" s="1">
        <v>70</v>
      </c>
      <c r="AA1513" t="s">
        <v>81</v>
      </c>
      <c r="AB1513" t="s">
        <v>82</v>
      </c>
      <c r="AC1513">
        <v>240</v>
      </c>
      <c r="AD1513" t="s">
        <v>93</v>
      </c>
      <c r="AE1513" t="s">
        <v>84</v>
      </c>
      <c r="AG1513" t="s">
        <v>257</v>
      </c>
      <c r="AH1513" t="s">
        <v>54</v>
      </c>
    </row>
    <row r="1514" spans="1:34" x14ac:dyDescent="0.25">
      <c r="A1514" t="s">
        <v>33</v>
      </c>
      <c r="B1514" t="s">
        <v>34</v>
      </c>
      <c r="C1514">
        <v>4734</v>
      </c>
      <c r="D1514" t="s">
        <v>334</v>
      </c>
      <c r="E1514">
        <v>27</v>
      </c>
      <c r="F1514" t="s">
        <v>74</v>
      </c>
      <c r="G1514" t="s">
        <v>74</v>
      </c>
      <c r="H1514" t="s">
        <v>218</v>
      </c>
      <c r="I1514">
        <v>20190523</v>
      </c>
      <c r="K1514" s="1">
        <v>6128638</v>
      </c>
      <c r="L1514" t="s">
        <v>130</v>
      </c>
      <c r="M1514" t="s">
        <v>97</v>
      </c>
      <c r="N1514" t="s">
        <v>149</v>
      </c>
      <c r="O1514" t="s">
        <v>36</v>
      </c>
      <c r="P1514" t="s">
        <v>36</v>
      </c>
      <c r="Q1514" t="s">
        <v>37</v>
      </c>
      <c r="R1514" s="1">
        <v>6128638</v>
      </c>
      <c r="S1514">
        <v>1316717</v>
      </c>
      <c r="T1514" s="1">
        <v>248000000</v>
      </c>
      <c r="V1514">
        <v>248000000</v>
      </c>
      <c r="W1514">
        <v>1</v>
      </c>
      <c r="X1514" t="s">
        <v>1812</v>
      </c>
      <c r="Y1514" s="1">
        <v>310000000</v>
      </c>
      <c r="Z1514" s="1">
        <v>80</v>
      </c>
      <c r="AA1514" t="s">
        <v>81</v>
      </c>
      <c r="AB1514" t="s">
        <v>82</v>
      </c>
      <c r="AC1514">
        <v>240</v>
      </c>
      <c r="AD1514" t="s">
        <v>93</v>
      </c>
      <c r="AE1514" t="s">
        <v>151</v>
      </c>
      <c r="AG1514" t="s">
        <v>1955</v>
      </c>
      <c r="AH1514" t="s">
        <v>54</v>
      </c>
    </row>
    <row r="1515" spans="1:34" x14ac:dyDescent="0.25">
      <c r="A1515" t="s">
        <v>33</v>
      </c>
      <c r="B1515" t="s">
        <v>34</v>
      </c>
      <c r="C1515">
        <v>4077</v>
      </c>
      <c r="D1515" t="s">
        <v>73</v>
      </c>
      <c r="E1515">
        <v>27</v>
      </c>
      <c r="F1515" t="s">
        <v>74</v>
      </c>
      <c r="G1515" t="s">
        <v>74</v>
      </c>
      <c r="H1515" t="s">
        <v>75</v>
      </c>
      <c r="I1515">
        <v>20190612</v>
      </c>
      <c r="K1515" s="1">
        <v>4233160</v>
      </c>
      <c r="L1515" t="s">
        <v>76</v>
      </c>
      <c r="M1515" t="s">
        <v>77</v>
      </c>
      <c r="N1515" t="s">
        <v>85</v>
      </c>
      <c r="O1515" t="s">
        <v>36</v>
      </c>
      <c r="P1515" t="s">
        <v>36</v>
      </c>
      <c r="Q1515" t="s">
        <v>37</v>
      </c>
      <c r="R1515" s="1">
        <v>4233160</v>
      </c>
      <c r="S1515">
        <v>679527</v>
      </c>
      <c r="T1515" s="1">
        <v>83300000</v>
      </c>
      <c r="U1515" t="s">
        <v>516</v>
      </c>
      <c r="V1515">
        <v>83300000</v>
      </c>
      <c r="W1515">
        <v>1</v>
      </c>
      <c r="X1515" t="s">
        <v>2027</v>
      </c>
      <c r="Y1515" s="1">
        <v>119000000</v>
      </c>
      <c r="Z1515" s="1">
        <v>70</v>
      </c>
      <c r="AA1515" t="s">
        <v>81</v>
      </c>
      <c r="AB1515" t="s">
        <v>82</v>
      </c>
      <c r="AC1515">
        <v>180</v>
      </c>
      <c r="AD1515" t="s">
        <v>344</v>
      </c>
      <c r="AE1515" t="s">
        <v>41</v>
      </c>
      <c r="AG1515" t="s">
        <v>449</v>
      </c>
      <c r="AH1515" t="s">
        <v>42</v>
      </c>
    </row>
    <row r="1516" spans="1:34" x14ac:dyDescent="0.25">
      <c r="A1516" t="s">
        <v>33</v>
      </c>
      <c r="B1516" t="s">
        <v>34</v>
      </c>
      <c r="C1516">
        <v>69</v>
      </c>
      <c r="D1516" t="s">
        <v>174</v>
      </c>
      <c r="E1516">
        <v>27</v>
      </c>
      <c r="F1516" t="s">
        <v>74</v>
      </c>
      <c r="G1516" t="s">
        <v>74</v>
      </c>
      <c r="H1516" t="s">
        <v>75</v>
      </c>
      <c r="I1516">
        <v>20190827</v>
      </c>
      <c r="K1516" s="1">
        <v>3874266</v>
      </c>
      <c r="L1516" t="s">
        <v>130</v>
      </c>
      <c r="M1516" t="s">
        <v>529</v>
      </c>
      <c r="N1516" t="s">
        <v>251</v>
      </c>
      <c r="O1516" t="s">
        <v>36</v>
      </c>
      <c r="P1516" t="s">
        <v>36</v>
      </c>
      <c r="Q1516" t="s">
        <v>45</v>
      </c>
      <c r="R1516" s="1">
        <v>6000000</v>
      </c>
      <c r="S1516">
        <v>2072218</v>
      </c>
      <c r="T1516" s="1">
        <v>54000000</v>
      </c>
      <c r="V1516">
        <v>54000000</v>
      </c>
      <c r="W1516">
        <v>1</v>
      </c>
      <c r="X1516" t="s">
        <v>2511</v>
      </c>
      <c r="Y1516" s="1">
        <v>90000000</v>
      </c>
      <c r="Z1516" s="1">
        <v>60</v>
      </c>
      <c r="AA1516" t="s">
        <v>530</v>
      </c>
      <c r="AB1516" t="s">
        <v>82</v>
      </c>
      <c r="AC1516">
        <v>120</v>
      </c>
      <c r="AD1516" t="s">
        <v>93</v>
      </c>
      <c r="AE1516" t="s">
        <v>102</v>
      </c>
      <c r="AG1516" t="s">
        <v>2664</v>
      </c>
      <c r="AH1516" t="s">
        <v>42</v>
      </c>
    </row>
    <row r="1517" spans="1:34" x14ac:dyDescent="0.25">
      <c r="A1517" t="s">
        <v>33</v>
      </c>
      <c r="B1517" t="s">
        <v>34</v>
      </c>
      <c r="C1517">
        <v>4681</v>
      </c>
      <c r="D1517" t="s">
        <v>304</v>
      </c>
      <c r="E1517">
        <v>27</v>
      </c>
      <c r="F1517" t="s">
        <v>74</v>
      </c>
      <c r="G1517" t="s">
        <v>74</v>
      </c>
      <c r="H1517" t="s">
        <v>1978</v>
      </c>
      <c r="I1517">
        <v>20190628</v>
      </c>
      <c r="K1517" s="1">
        <v>8470896</v>
      </c>
      <c r="L1517" t="s">
        <v>76</v>
      </c>
      <c r="M1517" t="s">
        <v>97</v>
      </c>
      <c r="N1517" t="s">
        <v>220</v>
      </c>
      <c r="O1517" t="s">
        <v>44</v>
      </c>
      <c r="P1517" t="s">
        <v>44</v>
      </c>
      <c r="Q1517" t="s">
        <v>37</v>
      </c>
      <c r="R1517" s="1">
        <v>8470896</v>
      </c>
      <c r="S1517">
        <v>3881718</v>
      </c>
      <c r="T1517" s="1">
        <v>172800000</v>
      </c>
      <c r="U1517" t="s">
        <v>103</v>
      </c>
      <c r="V1517">
        <v>172800000</v>
      </c>
      <c r="W1517">
        <v>1</v>
      </c>
      <c r="X1517" t="s">
        <v>2027</v>
      </c>
      <c r="Y1517" s="1">
        <v>216025289</v>
      </c>
      <c r="Z1517" s="1">
        <v>79.989999999999995</v>
      </c>
      <c r="AA1517" t="s">
        <v>81</v>
      </c>
      <c r="AB1517" t="s">
        <v>124</v>
      </c>
      <c r="AC1517">
        <v>240</v>
      </c>
      <c r="AD1517" t="s">
        <v>118</v>
      </c>
      <c r="AE1517" t="s">
        <v>151</v>
      </c>
      <c r="AG1517" t="s">
        <v>2240</v>
      </c>
      <c r="AH1517" t="s">
        <v>54</v>
      </c>
    </row>
    <row r="1518" spans="1:34" x14ac:dyDescent="0.25">
      <c r="A1518" t="s">
        <v>33</v>
      </c>
      <c r="B1518" t="s">
        <v>34</v>
      </c>
      <c r="C1518">
        <v>18</v>
      </c>
      <c r="D1518" t="s">
        <v>1818</v>
      </c>
      <c r="E1518">
        <v>27</v>
      </c>
      <c r="F1518" t="s">
        <v>74</v>
      </c>
      <c r="G1518" t="s">
        <v>74</v>
      </c>
      <c r="H1518" t="s">
        <v>1978</v>
      </c>
      <c r="I1518">
        <v>20190724</v>
      </c>
      <c r="K1518" s="1">
        <v>8866000</v>
      </c>
      <c r="L1518" t="s">
        <v>76</v>
      </c>
      <c r="M1518" t="s">
        <v>97</v>
      </c>
      <c r="N1518" t="s">
        <v>85</v>
      </c>
      <c r="O1518" t="s">
        <v>44</v>
      </c>
      <c r="P1518" t="s">
        <v>44</v>
      </c>
      <c r="Q1518" t="s">
        <v>37</v>
      </c>
      <c r="R1518" s="1">
        <v>8866000</v>
      </c>
      <c r="S1518">
        <v>460000</v>
      </c>
      <c r="T1518" s="1">
        <v>152226500</v>
      </c>
      <c r="U1518" t="s">
        <v>343</v>
      </c>
      <c r="V1518">
        <v>152226500</v>
      </c>
      <c r="W1518">
        <v>1</v>
      </c>
      <c r="X1518" t="s">
        <v>2242</v>
      </c>
      <c r="Y1518" s="1">
        <v>223895000</v>
      </c>
      <c r="Z1518" s="1">
        <v>67.989999999999995</v>
      </c>
      <c r="AA1518" t="s">
        <v>81</v>
      </c>
      <c r="AB1518" t="s">
        <v>124</v>
      </c>
      <c r="AC1518">
        <v>240</v>
      </c>
      <c r="AD1518" t="s">
        <v>93</v>
      </c>
      <c r="AE1518" t="s">
        <v>41</v>
      </c>
      <c r="AG1518" t="s">
        <v>2436</v>
      </c>
      <c r="AH1518" t="s">
        <v>54</v>
      </c>
    </row>
    <row r="1519" spans="1:34" x14ac:dyDescent="0.25">
      <c r="A1519" t="s">
        <v>33</v>
      </c>
      <c r="B1519" t="s">
        <v>34</v>
      </c>
      <c r="C1519">
        <v>44</v>
      </c>
      <c r="D1519" t="s">
        <v>246</v>
      </c>
      <c r="E1519">
        <v>27</v>
      </c>
      <c r="F1519" t="s">
        <v>74</v>
      </c>
      <c r="G1519" t="s">
        <v>74</v>
      </c>
      <c r="H1519" t="s">
        <v>218</v>
      </c>
      <c r="I1519">
        <v>20191216</v>
      </c>
      <c r="K1519" s="1">
        <v>5632904</v>
      </c>
      <c r="L1519" t="s">
        <v>76</v>
      </c>
      <c r="M1519" t="s">
        <v>97</v>
      </c>
      <c r="N1519" t="s">
        <v>85</v>
      </c>
      <c r="O1519" t="s">
        <v>36</v>
      </c>
      <c r="P1519" t="s">
        <v>36</v>
      </c>
      <c r="Q1519" t="s">
        <v>49</v>
      </c>
      <c r="R1519" s="1">
        <v>7500000</v>
      </c>
      <c r="S1519">
        <v>275827</v>
      </c>
      <c r="T1519" s="1">
        <v>195000000</v>
      </c>
      <c r="U1519" t="s">
        <v>2168</v>
      </c>
      <c r="V1519">
        <v>195000000</v>
      </c>
      <c r="W1519">
        <v>1</v>
      </c>
      <c r="X1519" t="s">
        <v>3141</v>
      </c>
      <c r="Y1519" s="1">
        <v>311000000</v>
      </c>
      <c r="Z1519" s="1">
        <v>62.7</v>
      </c>
      <c r="AA1519" t="s">
        <v>81</v>
      </c>
      <c r="AB1519" t="s">
        <v>82</v>
      </c>
      <c r="AC1519">
        <v>180</v>
      </c>
      <c r="AD1519" t="s">
        <v>72</v>
      </c>
      <c r="AE1519" t="s">
        <v>41</v>
      </c>
      <c r="AG1519" t="s">
        <v>3183</v>
      </c>
      <c r="AH1519" t="s">
        <v>54</v>
      </c>
    </row>
    <row r="1520" spans="1:34" x14ac:dyDescent="0.25">
      <c r="A1520" t="s">
        <v>33</v>
      </c>
      <c r="B1520" t="s">
        <v>34</v>
      </c>
      <c r="C1520">
        <v>4563</v>
      </c>
      <c r="D1520" t="s">
        <v>166</v>
      </c>
      <c r="E1520">
        <v>27</v>
      </c>
      <c r="F1520" t="s">
        <v>74</v>
      </c>
      <c r="G1520" t="s">
        <v>74</v>
      </c>
      <c r="H1520" t="s">
        <v>1978</v>
      </c>
      <c r="I1520">
        <v>20190703</v>
      </c>
      <c r="K1520" s="1">
        <v>5074638</v>
      </c>
      <c r="L1520" t="s">
        <v>130</v>
      </c>
      <c r="M1520" t="s">
        <v>97</v>
      </c>
      <c r="N1520" t="s">
        <v>149</v>
      </c>
      <c r="O1520" t="s">
        <v>36</v>
      </c>
      <c r="P1520" t="s">
        <v>36</v>
      </c>
      <c r="Q1520" t="s">
        <v>37</v>
      </c>
      <c r="R1520" s="1">
        <v>5074638</v>
      </c>
      <c r="S1520">
        <v>0</v>
      </c>
      <c r="T1520" s="1">
        <v>174400000</v>
      </c>
      <c r="V1520">
        <v>174400000</v>
      </c>
      <c r="W1520">
        <v>1</v>
      </c>
      <c r="X1520" t="s">
        <v>2242</v>
      </c>
      <c r="Y1520" s="1">
        <v>218000000</v>
      </c>
      <c r="Z1520" s="1">
        <v>80</v>
      </c>
      <c r="AA1520" t="s">
        <v>81</v>
      </c>
      <c r="AB1520" t="s">
        <v>124</v>
      </c>
      <c r="AC1520">
        <v>240</v>
      </c>
      <c r="AD1520" t="s">
        <v>93</v>
      </c>
      <c r="AE1520" t="s">
        <v>241</v>
      </c>
      <c r="AG1520" t="s">
        <v>2261</v>
      </c>
      <c r="AH1520" t="s">
        <v>54</v>
      </c>
    </row>
    <row r="1521" spans="1:34" x14ac:dyDescent="0.25">
      <c r="A1521" t="s">
        <v>33</v>
      </c>
      <c r="B1521" t="s">
        <v>34</v>
      </c>
      <c r="C1521">
        <v>4823</v>
      </c>
      <c r="D1521" t="s">
        <v>370</v>
      </c>
      <c r="E1521">
        <v>27</v>
      </c>
      <c r="F1521" t="s">
        <v>451</v>
      </c>
      <c r="G1521" t="s">
        <v>74</v>
      </c>
      <c r="H1521" t="s">
        <v>108</v>
      </c>
      <c r="I1521">
        <v>20190502</v>
      </c>
      <c r="J1521" t="s">
        <v>111</v>
      </c>
      <c r="K1521" s="1">
        <v>4200000</v>
      </c>
      <c r="L1521" t="s">
        <v>76</v>
      </c>
      <c r="M1521" t="s">
        <v>97</v>
      </c>
      <c r="N1521" t="s">
        <v>85</v>
      </c>
      <c r="O1521" t="s">
        <v>36</v>
      </c>
      <c r="P1521" t="s">
        <v>36</v>
      </c>
      <c r="Q1521" t="s">
        <v>37</v>
      </c>
      <c r="R1521" s="1">
        <v>4200000</v>
      </c>
      <c r="S1521">
        <v>965154</v>
      </c>
      <c r="T1521" s="1">
        <v>170000000</v>
      </c>
      <c r="U1521" t="s">
        <v>343</v>
      </c>
      <c r="V1521">
        <v>0</v>
      </c>
      <c r="W1521">
        <v>0</v>
      </c>
      <c r="X1521" t="s">
        <v>1812</v>
      </c>
      <c r="Y1521" s="1">
        <v>138407000</v>
      </c>
      <c r="Z1521" s="1">
        <v>55.12</v>
      </c>
      <c r="AA1521" t="s">
        <v>81</v>
      </c>
      <c r="AB1521" t="s">
        <v>82</v>
      </c>
      <c r="AC1521">
        <v>240</v>
      </c>
      <c r="AD1521" t="s">
        <v>93</v>
      </c>
      <c r="AE1521" t="s">
        <v>41</v>
      </c>
      <c r="AG1521" t="s">
        <v>1825</v>
      </c>
      <c r="AH1521" t="s">
        <v>54</v>
      </c>
    </row>
    <row r="1522" spans="1:34" x14ac:dyDescent="0.25">
      <c r="A1522" t="s">
        <v>33</v>
      </c>
      <c r="B1522" t="s">
        <v>34</v>
      </c>
      <c r="C1522">
        <v>19</v>
      </c>
      <c r="D1522" t="s">
        <v>231</v>
      </c>
      <c r="E1522">
        <v>27</v>
      </c>
      <c r="F1522" t="s">
        <v>74</v>
      </c>
      <c r="G1522" t="s">
        <v>74</v>
      </c>
      <c r="H1522" t="s">
        <v>161</v>
      </c>
      <c r="I1522">
        <v>20190815</v>
      </c>
      <c r="K1522" s="1">
        <v>6310800</v>
      </c>
      <c r="L1522" t="s">
        <v>130</v>
      </c>
      <c r="M1522" t="s">
        <v>97</v>
      </c>
      <c r="N1522" t="s">
        <v>251</v>
      </c>
      <c r="O1522" t="s">
        <v>36</v>
      </c>
      <c r="P1522" t="s">
        <v>36</v>
      </c>
      <c r="Q1522" t="s">
        <v>37</v>
      </c>
      <c r="R1522" s="1">
        <v>6730813</v>
      </c>
      <c r="S1522">
        <v>1598745</v>
      </c>
      <c r="T1522" s="1">
        <v>60000000</v>
      </c>
      <c r="V1522">
        <v>60000000</v>
      </c>
      <c r="W1522">
        <v>1</v>
      </c>
      <c r="X1522" t="s">
        <v>2511</v>
      </c>
      <c r="Y1522" s="1">
        <v>304000000</v>
      </c>
      <c r="Z1522" s="1">
        <v>19.739999999999998</v>
      </c>
      <c r="AA1522" t="s">
        <v>81</v>
      </c>
      <c r="AB1522" t="s">
        <v>124</v>
      </c>
      <c r="AC1522">
        <v>240</v>
      </c>
      <c r="AD1522" t="s">
        <v>93</v>
      </c>
      <c r="AE1522" t="s">
        <v>41</v>
      </c>
      <c r="AG1522" t="s">
        <v>2585</v>
      </c>
      <c r="AH1522" t="s">
        <v>42</v>
      </c>
    </row>
    <row r="1523" spans="1:34" x14ac:dyDescent="0.25">
      <c r="A1523" t="s">
        <v>33</v>
      </c>
      <c r="B1523" t="s">
        <v>34</v>
      </c>
      <c r="C1523">
        <v>4077</v>
      </c>
      <c r="D1523" t="s">
        <v>73</v>
      </c>
      <c r="E1523">
        <v>27</v>
      </c>
      <c r="F1523" t="s">
        <v>74</v>
      </c>
      <c r="G1523" t="s">
        <v>74</v>
      </c>
      <c r="H1523" t="s">
        <v>75</v>
      </c>
      <c r="I1523">
        <v>20190520</v>
      </c>
      <c r="K1523" s="1">
        <v>2800000</v>
      </c>
      <c r="L1523" t="s">
        <v>76</v>
      </c>
      <c r="M1523" t="s">
        <v>77</v>
      </c>
      <c r="N1523" t="s">
        <v>85</v>
      </c>
      <c r="O1523" t="s">
        <v>36</v>
      </c>
      <c r="P1523" t="s">
        <v>36</v>
      </c>
      <c r="Q1523" t="s">
        <v>37</v>
      </c>
      <c r="R1523" s="1">
        <v>2800000</v>
      </c>
      <c r="S1523">
        <v>847544</v>
      </c>
      <c r="T1523" s="1">
        <v>78700000</v>
      </c>
      <c r="U1523" t="s">
        <v>71</v>
      </c>
      <c r="V1523">
        <v>78700000</v>
      </c>
      <c r="W1523">
        <v>1</v>
      </c>
      <c r="X1523" t="s">
        <v>1812</v>
      </c>
      <c r="Y1523" s="1">
        <v>119700000</v>
      </c>
      <c r="Z1523" s="1">
        <v>65.75</v>
      </c>
      <c r="AA1523" t="s">
        <v>81</v>
      </c>
      <c r="AB1523" t="s">
        <v>82</v>
      </c>
      <c r="AC1523">
        <v>240</v>
      </c>
      <c r="AD1523" t="s">
        <v>152</v>
      </c>
      <c r="AE1523" t="s">
        <v>41</v>
      </c>
      <c r="AF1523" t="s">
        <v>82</v>
      </c>
      <c r="AG1523" t="s">
        <v>115</v>
      </c>
      <c r="AH1523" t="s">
        <v>54</v>
      </c>
    </row>
    <row r="1524" spans="1:34" x14ac:dyDescent="0.25">
      <c r="A1524" t="s">
        <v>33</v>
      </c>
      <c r="B1524" t="s">
        <v>34</v>
      </c>
      <c r="C1524">
        <v>4077</v>
      </c>
      <c r="D1524" t="s">
        <v>73</v>
      </c>
      <c r="E1524">
        <v>27</v>
      </c>
      <c r="F1524" t="s">
        <v>74</v>
      </c>
      <c r="G1524" t="s">
        <v>74</v>
      </c>
      <c r="H1524" t="s">
        <v>612</v>
      </c>
      <c r="I1524">
        <v>20190521</v>
      </c>
      <c r="K1524" s="1">
        <v>3012738</v>
      </c>
      <c r="L1524" t="s">
        <v>76</v>
      </c>
      <c r="M1524" t="s">
        <v>77</v>
      </c>
      <c r="N1524" t="s">
        <v>85</v>
      </c>
      <c r="O1524" t="s">
        <v>36</v>
      </c>
      <c r="P1524" t="s">
        <v>36</v>
      </c>
      <c r="Q1524" t="s">
        <v>37</v>
      </c>
      <c r="R1524" s="1">
        <v>3012738</v>
      </c>
      <c r="S1524">
        <v>4596</v>
      </c>
      <c r="T1524" s="1">
        <v>75000000</v>
      </c>
      <c r="U1524" t="s">
        <v>1684</v>
      </c>
      <c r="V1524">
        <v>75000000</v>
      </c>
      <c r="W1524">
        <v>1</v>
      </c>
      <c r="X1524" t="s">
        <v>1812</v>
      </c>
      <c r="Y1524" s="1">
        <v>116400001</v>
      </c>
      <c r="Z1524" s="1">
        <v>64.430000000000007</v>
      </c>
      <c r="AA1524" t="s">
        <v>81</v>
      </c>
      <c r="AB1524" t="s">
        <v>82</v>
      </c>
      <c r="AC1524">
        <v>180</v>
      </c>
      <c r="AD1524" t="s">
        <v>93</v>
      </c>
      <c r="AE1524" t="s">
        <v>41</v>
      </c>
      <c r="AF1524" t="s">
        <v>82</v>
      </c>
      <c r="AG1524" t="s">
        <v>350</v>
      </c>
      <c r="AH1524" t="s">
        <v>42</v>
      </c>
    </row>
    <row r="1525" spans="1:34" x14ac:dyDescent="0.25">
      <c r="A1525" t="s">
        <v>33</v>
      </c>
      <c r="B1525" t="s">
        <v>34</v>
      </c>
      <c r="C1525">
        <v>4077</v>
      </c>
      <c r="D1525" t="s">
        <v>73</v>
      </c>
      <c r="E1525">
        <v>27</v>
      </c>
      <c r="F1525" t="s">
        <v>74</v>
      </c>
      <c r="G1525" t="s">
        <v>74</v>
      </c>
      <c r="H1525" t="s">
        <v>75</v>
      </c>
      <c r="I1525">
        <v>20191018</v>
      </c>
      <c r="K1525" s="1">
        <v>1391000</v>
      </c>
      <c r="L1525" t="s">
        <v>76</v>
      </c>
      <c r="M1525" t="s">
        <v>77</v>
      </c>
      <c r="N1525" t="s">
        <v>85</v>
      </c>
      <c r="O1525" t="s">
        <v>36</v>
      </c>
      <c r="P1525" t="s">
        <v>36</v>
      </c>
      <c r="Q1525" t="s">
        <v>37</v>
      </c>
      <c r="R1525" s="1">
        <v>3410300</v>
      </c>
      <c r="S1525">
        <v>74760</v>
      </c>
      <c r="T1525" s="1">
        <v>80000000</v>
      </c>
      <c r="U1525" t="s">
        <v>221</v>
      </c>
      <c r="V1525">
        <v>80000000</v>
      </c>
      <c r="W1525">
        <v>1</v>
      </c>
      <c r="X1525" t="s">
        <v>2883</v>
      </c>
      <c r="Y1525" s="1">
        <v>119400000</v>
      </c>
      <c r="Z1525" s="1">
        <v>67</v>
      </c>
      <c r="AA1525" t="s">
        <v>81</v>
      </c>
      <c r="AB1525" t="s">
        <v>82</v>
      </c>
      <c r="AC1525">
        <v>180</v>
      </c>
      <c r="AD1525" t="s">
        <v>411</v>
      </c>
      <c r="AE1525" t="s">
        <v>41</v>
      </c>
      <c r="AF1525" t="s">
        <v>82</v>
      </c>
      <c r="AG1525" t="s">
        <v>1949</v>
      </c>
      <c r="AH1525" t="s">
        <v>42</v>
      </c>
    </row>
    <row r="1526" spans="1:34" x14ac:dyDescent="0.25">
      <c r="A1526" t="s">
        <v>33</v>
      </c>
      <c r="B1526" t="s">
        <v>34</v>
      </c>
      <c r="C1526">
        <v>4077</v>
      </c>
      <c r="D1526" t="s">
        <v>73</v>
      </c>
      <c r="E1526">
        <v>27</v>
      </c>
      <c r="F1526" t="s">
        <v>74</v>
      </c>
      <c r="G1526" t="s">
        <v>74</v>
      </c>
      <c r="H1526" t="s">
        <v>75</v>
      </c>
      <c r="I1526">
        <v>20191010</v>
      </c>
      <c r="K1526" s="1">
        <v>1391981</v>
      </c>
      <c r="L1526" t="s">
        <v>76</v>
      </c>
      <c r="M1526" t="s">
        <v>77</v>
      </c>
      <c r="N1526" t="s">
        <v>78</v>
      </c>
      <c r="O1526" t="s">
        <v>36</v>
      </c>
      <c r="P1526" t="s">
        <v>36</v>
      </c>
      <c r="Q1526" t="s">
        <v>37</v>
      </c>
      <c r="R1526" s="1">
        <v>1391981</v>
      </c>
      <c r="S1526">
        <v>1142380</v>
      </c>
      <c r="T1526" s="1">
        <v>32400000</v>
      </c>
      <c r="U1526" t="s">
        <v>613</v>
      </c>
      <c r="V1526">
        <v>32400000</v>
      </c>
      <c r="W1526">
        <v>1</v>
      </c>
      <c r="X1526" t="s">
        <v>2883</v>
      </c>
      <c r="Y1526" s="1">
        <v>85400000</v>
      </c>
      <c r="Z1526" s="1">
        <v>37.94</v>
      </c>
      <c r="AA1526" t="s">
        <v>81</v>
      </c>
      <c r="AB1526" t="s">
        <v>82</v>
      </c>
      <c r="AC1526">
        <v>360</v>
      </c>
      <c r="AD1526" t="s">
        <v>93</v>
      </c>
      <c r="AE1526" t="s">
        <v>84</v>
      </c>
      <c r="AF1526" t="s">
        <v>82</v>
      </c>
      <c r="AG1526" t="s">
        <v>268</v>
      </c>
      <c r="AH1526" t="s">
        <v>42</v>
      </c>
    </row>
    <row r="1527" spans="1:34" x14ac:dyDescent="0.25">
      <c r="A1527" t="s">
        <v>33</v>
      </c>
      <c r="B1527" t="s">
        <v>34</v>
      </c>
      <c r="C1527">
        <v>18</v>
      </c>
      <c r="D1527" t="s">
        <v>1818</v>
      </c>
      <c r="E1527">
        <v>27</v>
      </c>
      <c r="F1527" t="s">
        <v>74</v>
      </c>
      <c r="G1527" t="s">
        <v>74</v>
      </c>
      <c r="H1527" t="s">
        <v>161</v>
      </c>
      <c r="I1527">
        <v>20190821</v>
      </c>
      <c r="K1527" s="1">
        <v>1962151</v>
      </c>
      <c r="L1527" t="s">
        <v>76</v>
      </c>
      <c r="M1527" t="s">
        <v>77</v>
      </c>
      <c r="N1527" t="s">
        <v>85</v>
      </c>
      <c r="O1527" t="s">
        <v>36</v>
      </c>
      <c r="P1527" t="s">
        <v>36</v>
      </c>
      <c r="Q1527" t="s">
        <v>37</v>
      </c>
      <c r="R1527" s="1">
        <v>1971050</v>
      </c>
      <c r="S1527">
        <v>89696</v>
      </c>
      <c r="T1527" s="1">
        <v>62316000</v>
      </c>
      <c r="U1527" t="s">
        <v>240</v>
      </c>
      <c r="V1527">
        <v>62316000</v>
      </c>
      <c r="W1527">
        <v>1</v>
      </c>
      <c r="X1527" t="s">
        <v>2511</v>
      </c>
      <c r="Y1527" s="1">
        <v>120000001</v>
      </c>
      <c r="Z1527" s="1">
        <v>51.93</v>
      </c>
      <c r="AA1527" t="s">
        <v>81</v>
      </c>
      <c r="AB1527" t="s">
        <v>124</v>
      </c>
      <c r="AC1527">
        <v>240</v>
      </c>
      <c r="AD1527" t="s">
        <v>132</v>
      </c>
      <c r="AE1527" t="s">
        <v>41</v>
      </c>
      <c r="AG1527" t="s">
        <v>119</v>
      </c>
      <c r="AH1527" t="s">
        <v>42</v>
      </c>
    </row>
    <row r="1528" spans="1:34" x14ac:dyDescent="0.25">
      <c r="A1528" t="s">
        <v>33</v>
      </c>
      <c r="B1528" t="s">
        <v>34</v>
      </c>
      <c r="C1528">
        <v>4910</v>
      </c>
      <c r="D1528" t="s">
        <v>332</v>
      </c>
      <c r="E1528">
        <v>27</v>
      </c>
      <c r="F1528" t="s">
        <v>74</v>
      </c>
      <c r="G1528" t="s">
        <v>74</v>
      </c>
      <c r="H1528" t="s">
        <v>75</v>
      </c>
      <c r="I1528">
        <v>20190324</v>
      </c>
      <c r="K1528" s="1">
        <v>8186468</v>
      </c>
      <c r="L1528" t="s">
        <v>130</v>
      </c>
      <c r="M1528" t="s">
        <v>97</v>
      </c>
      <c r="N1528" t="s">
        <v>251</v>
      </c>
      <c r="O1528" t="s">
        <v>44</v>
      </c>
      <c r="P1528" t="s">
        <v>44</v>
      </c>
      <c r="Q1528" t="s">
        <v>45</v>
      </c>
      <c r="R1528" s="1">
        <v>8186468</v>
      </c>
      <c r="S1528">
        <v>91107</v>
      </c>
      <c r="T1528" s="1">
        <v>122000000</v>
      </c>
      <c r="V1528">
        <v>122000000</v>
      </c>
      <c r="W1528">
        <v>1</v>
      </c>
      <c r="X1528" t="s">
        <v>1359</v>
      </c>
      <c r="Y1528" s="1">
        <v>180000000</v>
      </c>
      <c r="Z1528" s="1">
        <v>67.78</v>
      </c>
      <c r="AA1528" t="s">
        <v>81</v>
      </c>
      <c r="AB1528" t="s">
        <v>82</v>
      </c>
      <c r="AC1528">
        <v>240</v>
      </c>
      <c r="AD1528" t="s">
        <v>93</v>
      </c>
      <c r="AE1528" t="s">
        <v>41</v>
      </c>
      <c r="AG1528" t="s">
        <v>1529</v>
      </c>
      <c r="AH1528" t="s">
        <v>54</v>
      </c>
    </row>
    <row r="1529" spans="1:34" x14ac:dyDescent="0.25">
      <c r="A1529" t="s">
        <v>33</v>
      </c>
      <c r="B1529" t="s">
        <v>34</v>
      </c>
      <c r="C1529">
        <v>4077</v>
      </c>
      <c r="D1529" t="s">
        <v>73</v>
      </c>
      <c r="E1529">
        <v>27</v>
      </c>
      <c r="F1529" t="s">
        <v>74</v>
      </c>
      <c r="G1529" t="s">
        <v>74</v>
      </c>
      <c r="H1529" t="s">
        <v>809</v>
      </c>
      <c r="I1529">
        <v>20190717</v>
      </c>
      <c r="K1529" s="1">
        <v>3200000</v>
      </c>
      <c r="L1529" t="s">
        <v>76</v>
      </c>
      <c r="M1529" t="s">
        <v>77</v>
      </c>
      <c r="N1529" t="s">
        <v>85</v>
      </c>
      <c r="O1529" t="s">
        <v>36</v>
      </c>
      <c r="P1529" t="s">
        <v>36</v>
      </c>
      <c r="Q1529" t="s">
        <v>37</v>
      </c>
      <c r="R1529" s="1">
        <v>3200000</v>
      </c>
      <c r="S1529">
        <v>55118</v>
      </c>
      <c r="T1529" s="1">
        <v>73600000</v>
      </c>
      <c r="U1529" t="s">
        <v>470</v>
      </c>
      <c r="V1529">
        <v>73600000</v>
      </c>
      <c r="W1529">
        <v>1</v>
      </c>
      <c r="X1529" t="s">
        <v>2242</v>
      </c>
      <c r="Y1529" s="1">
        <v>121400000</v>
      </c>
      <c r="Z1529" s="1">
        <v>60.63</v>
      </c>
      <c r="AA1529" t="s">
        <v>81</v>
      </c>
      <c r="AB1529" t="s">
        <v>82</v>
      </c>
      <c r="AC1529">
        <v>144</v>
      </c>
      <c r="AD1529" t="s">
        <v>93</v>
      </c>
      <c r="AE1529" t="s">
        <v>41</v>
      </c>
      <c r="AG1529" t="s">
        <v>1930</v>
      </c>
      <c r="AH1529" t="s">
        <v>54</v>
      </c>
    </row>
    <row r="1530" spans="1:34" x14ac:dyDescent="0.25">
      <c r="A1530" t="s">
        <v>33</v>
      </c>
      <c r="B1530" t="s">
        <v>34</v>
      </c>
      <c r="C1530">
        <v>4779</v>
      </c>
      <c r="D1530" t="s">
        <v>284</v>
      </c>
      <c r="E1530">
        <v>27</v>
      </c>
      <c r="F1530" t="s">
        <v>74</v>
      </c>
      <c r="G1530" t="s">
        <v>74</v>
      </c>
      <c r="H1530" t="s">
        <v>75</v>
      </c>
      <c r="I1530">
        <v>20190802</v>
      </c>
      <c r="K1530" s="1">
        <v>23537025</v>
      </c>
      <c r="L1530" t="s">
        <v>130</v>
      </c>
      <c r="M1530" t="s">
        <v>529</v>
      </c>
      <c r="N1530" t="s">
        <v>251</v>
      </c>
      <c r="O1530" t="s">
        <v>112</v>
      </c>
      <c r="P1530" t="s">
        <v>112</v>
      </c>
      <c r="Q1530" t="s">
        <v>45</v>
      </c>
      <c r="R1530" s="1">
        <v>30000000</v>
      </c>
      <c r="S1530">
        <v>2106441</v>
      </c>
      <c r="T1530" s="1">
        <v>270000000</v>
      </c>
      <c r="V1530">
        <v>270000000</v>
      </c>
      <c r="W1530">
        <v>1</v>
      </c>
      <c r="X1530" t="s">
        <v>2511</v>
      </c>
      <c r="Y1530" s="1">
        <v>450000000</v>
      </c>
      <c r="Z1530" s="1">
        <v>60</v>
      </c>
      <c r="AA1530" t="s">
        <v>956</v>
      </c>
      <c r="AB1530" t="s">
        <v>82</v>
      </c>
      <c r="AC1530">
        <v>60</v>
      </c>
      <c r="AD1530" t="s">
        <v>93</v>
      </c>
      <c r="AE1530" t="s">
        <v>41</v>
      </c>
      <c r="AG1530" t="s">
        <v>2520</v>
      </c>
      <c r="AH1530" t="s">
        <v>54</v>
      </c>
    </row>
    <row r="1531" spans="1:34" x14ac:dyDescent="0.25">
      <c r="A1531" t="s">
        <v>33</v>
      </c>
      <c r="B1531" t="s">
        <v>34</v>
      </c>
      <c r="C1531">
        <v>4568</v>
      </c>
      <c r="D1531" t="s">
        <v>147</v>
      </c>
      <c r="E1531">
        <v>27</v>
      </c>
      <c r="F1531" t="s">
        <v>74</v>
      </c>
      <c r="G1531" t="s">
        <v>74</v>
      </c>
      <c r="H1531" t="s">
        <v>75</v>
      </c>
      <c r="I1531">
        <v>20190523</v>
      </c>
      <c r="K1531" s="1">
        <v>4911247</v>
      </c>
      <c r="L1531" t="s">
        <v>76</v>
      </c>
      <c r="M1531" t="s">
        <v>77</v>
      </c>
      <c r="N1531" t="s">
        <v>85</v>
      </c>
      <c r="O1531" t="s">
        <v>36</v>
      </c>
      <c r="P1531" t="s">
        <v>36</v>
      </c>
      <c r="Q1531" t="s">
        <v>37</v>
      </c>
      <c r="R1531" s="1">
        <v>4911247</v>
      </c>
      <c r="S1531">
        <v>2201722</v>
      </c>
      <c r="T1531" s="1">
        <v>79800000</v>
      </c>
      <c r="U1531" t="s">
        <v>71</v>
      </c>
      <c r="V1531">
        <v>79800000</v>
      </c>
      <c r="W1531">
        <v>1</v>
      </c>
      <c r="X1531" t="s">
        <v>1812</v>
      </c>
      <c r="Y1531" s="1">
        <v>111795000</v>
      </c>
      <c r="Z1531" s="1">
        <v>71.38</v>
      </c>
      <c r="AA1531" t="s">
        <v>81</v>
      </c>
      <c r="AB1531" t="s">
        <v>82</v>
      </c>
      <c r="AC1531">
        <v>240</v>
      </c>
      <c r="AD1531" t="s">
        <v>83</v>
      </c>
      <c r="AE1531" t="s">
        <v>41</v>
      </c>
      <c r="AF1531" t="s">
        <v>82</v>
      </c>
      <c r="AG1531" t="s">
        <v>455</v>
      </c>
      <c r="AH1531" t="s">
        <v>42</v>
      </c>
    </row>
    <row r="1532" spans="1:34" x14ac:dyDescent="0.25">
      <c r="A1532" t="s">
        <v>33</v>
      </c>
      <c r="B1532" t="s">
        <v>34</v>
      </c>
      <c r="C1532">
        <v>4695</v>
      </c>
      <c r="D1532" t="s">
        <v>203</v>
      </c>
      <c r="E1532">
        <v>27</v>
      </c>
      <c r="F1532" t="s">
        <v>74</v>
      </c>
      <c r="G1532" t="s">
        <v>74</v>
      </c>
      <c r="H1532" t="s">
        <v>218</v>
      </c>
      <c r="I1532">
        <v>20191022</v>
      </c>
      <c r="K1532" s="1">
        <v>4135450</v>
      </c>
      <c r="L1532" t="s">
        <v>130</v>
      </c>
      <c r="M1532" t="s">
        <v>97</v>
      </c>
      <c r="N1532" t="s">
        <v>149</v>
      </c>
      <c r="O1532" t="s">
        <v>36</v>
      </c>
      <c r="P1532" t="s">
        <v>36</v>
      </c>
      <c r="Q1532" t="s">
        <v>37</v>
      </c>
      <c r="R1532" s="1">
        <v>7000000</v>
      </c>
      <c r="S1532">
        <v>3097776</v>
      </c>
      <c r="T1532" s="1">
        <v>91033976</v>
      </c>
      <c r="V1532">
        <v>91033976</v>
      </c>
      <c r="W1532">
        <v>1</v>
      </c>
      <c r="X1532" t="s">
        <v>2883</v>
      </c>
      <c r="Y1532" s="1">
        <v>230000000</v>
      </c>
      <c r="Z1532" s="1">
        <v>39.58</v>
      </c>
      <c r="AA1532" t="s">
        <v>81</v>
      </c>
      <c r="AB1532" t="s">
        <v>124</v>
      </c>
      <c r="AC1532">
        <v>240</v>
      </c>
      <c r="AD1532" t="s">
        <v>93</v>
      </c>
      <c r="AE1532" t="s">
        <v>151</v>
      </c>
      <c r="AG1532" t="s">
        <v>2973</v>
      </c>
      <c r="AH1532" t="s">
        <v>42</v>
      </c>
    </row>
    <row r="1533" spans="1:34" x14ac:dyDescent="0.25">
      <c r="A1533" t="s">
        <v>33</v>
      </c>
      <c r="B1533" t="s">
        <v>34</v>
      </c>
      <c r="C1533">
        <v>4077</v>
      </c>
      <c r="D1533" t="s">
        <v>73</v>
      </c>
      <c r="E1533">
        <v>27</v>
      </c>
      <c r="F1533" t="s">
        <v>74</v>
      </c>
      <c r="G1533" t="s">
        <v>74</v>
      </c>
      <c r="H1533" t="s">
        <v>75</v>
      </c>
      <c r="I1533">
        <v>20190711</v>
      </c>
      <c r="K1533" s="1">
        <v>11904700</v>
      </c>
      <c r="L1533" t="s">
        <v>76</v>
      </c>
      <c r="M1533" t="s">
        <v>97</v>
      </c>
      <c r="N1533" t="s">
        <v>220</v>
      </c>
      <c r="O1533" t="s">
        <v>44</v>
      </c>
      <c r="P1533" t="s">
        <v>44</v>
      </c>
      <c r="Q1533" t="s">
        <v>37</v>
      </c>
      <c r="R1533" s="1">
        <v>11904700</v>
      </c>
      <c r="S1533">
        <v>851172</v>
      </c>
      <c r="T1533" s="1">
        <v>172700000</v>
      </c>
      <c r="U1533" t="s">
        <v>240</v>
      </c>
      <c r="V1533">
        <v>172700000</v>
      </c>
      <c r="W1533">
        <v>1</v>
      </c>
      <c r="X1533" t="s">
        <v>2242</v>
      </c>
      <c r="Y1533" s="1">
        <v>221600000</v>
      </c>
      <c r="Z1533" s="1">
        <v>77.930000000000007</v>
      </c>
      <c r="AA1533" t="s">
        <v>81</v>
      </c>
      <c r="AB1533" t="s">
        <v>82</v>
      </c>
      <c r="AC1533">
        <v>180</v>
      </c>
      <c r="AD1533" t="s">
        <v>132</v>
      </c>
      <c r="AE1533" t="s">
        <v>151</v>
      </c>
      <c r="AG1533" t="s">
        <v>1570</v>
      </c>
      <c r="AH1533" t="s">
        <v>42</v>
      </c>
    </row>
    <row r="1534" spans="1:34" x14ac:dyDescent="0.25">
      <c r="A1534" t="s">
        <v>33</v>
      </c>
      <c r="B1534" t="s">
        <v>34</v>
      </c>
      <c r="C1534">
        <v>67</v>
      </c>
      <c r="D1534" t="s">
        <v>337</v>
      </c>
      <c r="E1534">
        <v>27</v>
      </c>
      <c r="F1534" t="s">
        <v>451</v>
      </c>
      <c r="G1534" t="s">
        <v>74</v>
      </c>
      <c r="H1534" t="s">
        <v>114</v>
      </c>
      <c r="I1534">
        <v>20190731</v>
      </c>
      <c r="K1534" s="1">
        <v>5320000</v>
      </c>
      <c r="L1534" t="s">
        <v>76</v>
      </c>
      <c r="M1534" t="s">
        <v>97</v>
      </c>
      <c r="N1534" t="s">
        <v>220</v>
      </c>
      <c r="O1534" t="s">
        <v>36</v>
      </c>
      <c r="P1534" t="s">
        <v>36</v>
      </c>
      <c r="Q1534" t="s">
        <v>37</v>
      </c>
      <c r="R1534" s="1">
        <v>5320000</v>
      </c>
      <c r="S1534">
        <v>179645</v>
      </c>
      <c r="T1534" s="1">
        <v>155000000</v>
      </c>
      <c r="U1534" t="s">
        <v>1673</v>
      </c>
      <c r="V1534">
        <v>155000000</v>
      </c>
      <c r="W1534">
        <v>1</v>
      </c>
      <c r="X1534" t="s">
        <v>2242</v>
      </c>
      <c r="Y1534" s="1">
        <v>290114000</v>
      </c>
      <c r="Z1534" s="1">
        <v>53.43</v>
      </c>
      <c r="AA1534" t="s">
        <v>81</v>
      </c>
      <c r="AB1534" t="s">
        <v>124</v>
      </c>
      <c r="AC1534">
        <v>240</v>
      </c>
      <c r="AD1534" t="s">
        <v>93</v>
      </c>
      <c r="AE1534" t="s">
        <v>151</v>
      </c>
      <c r="AG1534" t="s">
        <v>2502</v>
      </c>
      <c r="AH1534" t="s">
        <v>54</v>
      </c>
    </row>
    <row r="1535" spans="1:34" x14ac:dyDescent="0.25">
      <c r="A1535" t="s">
        <v>33</v>
      </c>
      <c r="B1535" t="s">
        <v>34</v>
      </c>
      <c r="C1535">
        <v>4077</v>
      </c>
      <c r="D1535" t="s">
        <v>73</v>
      </c>
      <c r="E1535">
        <v>27</v>
      </c>
      <c r="F1535" t="s">
        <v>74</v>
      </c>
      <c r="G1535" t="s">
        <v>74</v>
      </c>
      <c r="H1535" t="s">
        <v>75</v>
      </c>
      <c r="I1535">
        <v>20190321</v>
      </c>
      <c r="K1535" s="1">
        <v>1889916</v>
      </c>
      <c r="L1535" t="s">
        <v>76</v>
      </c>
      <c r="M1535" t="s">
        <v>77</v>
      </c>
      <c r="N1535" t="s">
        <v>78</v>
      </c>
      <c r="O1535" t="s">
        <v>36</v>
      </c>
      <c r="P1535" t="s">
        <v>36</v>
      </c>
      <c r="Q1535" t="s">
        <v>37</v>
      </c>
      <c r="R1535" s="1">
        <v>1925148</v>
      </c>
      <c r="S1535">
        <v>290387</v>
      </c>
      <c r="T1535" s="1">
        <v>74000000</v>
      </c>
      <c r="U1535" t="s">
        <v>1334</v>
      </c>
      <c r="V1535">
        <v>74000000</v>
      </c>
      <c r="W1535">
        <v>1</v>
      </c>
      <c r="X1535" t="s">
        <v>1359</v>
      </c>
      <c r="Y1535" s="1">
        <v>111795660</v>
      </c>
      <c r="Z1535" s="1">
        <v>66.19</v>
      </c>
      <c r="AA1535" t="s">
        <v>81</v>
      </c>
      <c r="AB1535" t="s">
        <v>82</v>
      </c>
      <c r="AC1535">
        <v>360</v>
      </c>
      <c r="AD1535" t="s">
        <v>93</v>
      </c>
      <c r="AE1535" t="s">
        <v>84</v>
      </c>
      <c r="AF1535" t="s">
        <v>82</v>
      </c>
      <c r="AG1535" t="s">
        <v>503</v>
      </c>
      <c r="AH1535" t="s">
        <v>54</v>
      </c>
    </row>
    <row r="1536" spans="1:34" x14ac:dyDescent="0.25">
      <c r="A1536" t="s">
        <v>33</v>
      </c>
      <c r="B1536" t="s">
        <v>34</v>
      </c>
      <c r="C1536">
        <v>4729</v>
      </c>
      <c r="D1536" t="s">
        <v>196</v>
      </c>
      <c r="E1536">
        <v>27</v>
      </c>
      <c r="F1536" t="s">
        <v>74</v>
      </c>
      <c r="G1536" t="s">
        <v>74</v>
      </c>
      <c r="H1536" t="s">
        <v>1978</v>
      </c>
      <c r="I1536">
        <v>20190722</v>
      </c>
      <c r="K1536" s="1">
        <v>4667498</v>
      </c>
      <c r="L1536" t="s">
        <v>76</v>
      </c>
      <c r="M1536" t="s">
        <v>97</v>
      </c>
      <c r="N1536" t="s">
        <v>251</v>
      </c>
      <c r="O1536" t="s">
        <v>36</v>
      </c>
      <c r="P1536" t="s">
        <v>36</v>
      </c>
      <c r="Q1536" t="s">
        <v>37</v>
      </c>
      <c r="R1536" s="1">
        <v>4667498</v>
      </c>
      <c r="S1536">
        <v>3687031</v>
      </c>
      <c r="T1536" s="1">
        <v>98000000</v>
      </c>
      <c r="U1536" t="s">
        <v>2415</v>
      </c>
      <c r="V1536">
        <v>98000000</v>
      </c>
      <c r="W1536">
        <v>1</v>
      </c>
      <c r="X1536" t="s">
        <v>2242</v>
      </c>
      <c r="Y1536" s="1">
        <v>575000000</v>
      </c>
      <c r="Z1536" s="1">
        <v>17.04</v>
      </c>
      <c r="AA1536" t="s">
        <v>164</v>
      </c>
      <c r="AB1536" t="s">
        <v>124</v>
      </c>
      <c r="AC1536">
        <v>240</v>
      </c>
      <c r="AD1536" t="s">
        <v>152</v>
      </c>
      <c r="AE1536" t="s">
        <v>41</v>
      </c>
      <c r="AG1536" t="s">
        <v>2410</v>
      </c>
      <c r="AH1536" t="s">
        <v>42</v>
      </c>
    </row>
    <row r="1537" spans="1:34" x14ac:dyDescent="0.25">
      <c r="A1537" t="s">
        <v>33</v>
      </c>
      <c r="B1537" t="s">
        <v>34</v>
      </c>
      <c r="C1537">
        <v>4561</v>
      </c>
      <c r="D1537" t="s">
        <v>89</v>
      </c>
      <c r="E1537">
        <v>27</v>
      </c>
      <c r="F1537" t="s">
        <v>74</v>
      </c>
      <c r="G1537" t="s">
        <v>74</v>
      </c>
      <c r="H1537" t="s">
        <v>75</v>
      </c>
      <c r="I1537">
        <v>20190228</v>
      </c>
      <c r="J1537" t="s">
        <v>96</v>
      </c>
      <c r="K1537" s="1">
        <v>4961914</v>
      </c>
      <c r="L1537" t="s">
        <v>130</v>
      </c>
      <c r="M1537" t="s">
        <v>97</v>
      </c>
      <c r="N1537" t="s">
        <v>149</v>
      </c>
      <c r="O1537" t="s">
        <v>36</v>
      </c>
      <c r="P1537" t="s">
        <v>36</v>
      </c>
      <c r="Q1537" t="s">
        <v>37</v>
      </c>
      <c r="R1537" s="1">
        <v>4961914</v>
      </c>
      <c r="S1537">
        <v>2456724</v>
      </c>
      <c r="T1537" s="1">
        <v>96000000</v>
      </c>
      <c r="V1537">
        <v>0</v>
      </c>
      <c r="W1537">
        <v>0</v>
      </c>
      <c r="X1537" t="s">
        <v>1037</v>
      </c>
      <c r="Y1537" s="1">
        <v>69000001</v>
      </c>
      <c r="Z1537" s="1">
        <v>58.18</v>
      </c>
      <c r="AA1537" t="s">
        <v>164</v>
      </c>
      <c r="AB1537" t="s">
        <v>82</v>
      </c>
      <c r="AC1537">
        <v>240</v>
      </c>
      <c r="AD1537" t="s">
        <v>89</v>
      </c>
      <c r="AE1537" t="s">
        <v>151</v>
      </c>
      <c r="AG1537" t="s">
        <v>1351</v>
      </c>
      <c r="AH1537" t="s">
        <v>42</v>
      </c>
    </row>
    <row r="1538" spans="1:34" x14ac:dyDescent="0.25">
      <c r="A1538" t="s">
        <v>33</v>
      </c>
      <c r="B1538" t="s">
        <v>34</v>
      </c>
      <c r="C1538">
        <v>28</v>
      </c>
      <c r="D1538" t="s">
        <v>55</v>
      </c>
      <c r="E1538">
        <v>27</v>
      </c>
      <c r="F1538" t="s">
        <v>74</v>
      </c>
      <c r="G1538" t="s">
        <v>74</v>
      </c>
      <c r="H1538" t="s">
        <v>1978</v>
      </c>
      <c r="I1538">
        <v>20190822</v>
      </c>
      <c r="K1538" s="1">
        <v>7743916</v>
      </c>
      <c r="L1538" t="s">
        <v>76</v>
      </c>
      <c r="M1538" t="s">
        <v>97</v>
      </c>
      <c r="N1538" t="s">
        <v>85</v>
      </c>
      <c r="O1538" t="s">
        <v>36</v>
      </c>
      <c r="P1538" t="s">
        <v>44</v>
      </c>
      <c r="Q1538" t="s">
        <v>45</v>
      </c>
      <c r="R1538" s="1">
        <v>8000000</v>
      </c>
      <c r="S1538">
        <v>3406309</v>
      </c>
      <c r="T1538" s="1">
        <v>190284800</v>
      </c>
      <c r="U1538" t="s">
        <v>343</v>
      </c>
      <c r="V1538">
        <v>190284800</v>
      </c>
      <c r="W1538">
        <v>1</v>
      </c>
      <c r="X1538" t="s">
        <v>2511</v>
      </c>
      <c r="Y1538" s="1">
        <v>278264000</v>
      </c>
      <c r="Z1538" s="1">
        <v>68.38</v>
      </c>
      <c r="AA1538" t="s">
        <v>81</v>
      </c>
      <c r="AB1538" t="s">
        <v>124</v>
      </c>
      <c r="AC1538">
        <v>180</v>
      </c>
      <c r="AD1538" t="s">
        <v>93</v>
      </c>
      <c r="AE1538" t="s">
        <v>41</v>
      </c>
      <c r="AG1538" t="s">
        <v>2631</v>
      </c>
      <c r="AH1538" t="s">
        <v>42</v>
      </c>
    </row>
    <row r="1539" spans="1:34" x14ac:dyDescent="0.25">
      <c r="A1539" t="s">
        <v>33</v>
      </c>
      <c r="B1539" t="s">
        <v>34</v>
      </c>
      <c r="C1539">
        <v>46</v>
      </c>
      <c r="D1539" t="s">
        <v>214</v>
      </c>
      <c r="E1539">
        <v>27</v>
      </c>
      <c r="F1539" t="s">
        <v>74</v>
      </c>
      <c r="G1539" t="s">
        <v>74</v>
      </c>
      <c r="H1539" t="s">
        <v>75</v>
      </c>
      <c r="I1539">
        <v>20190222</v>
      </c>
      <c r="K1539" s="1">
        <v>7290000</v>
      </c>
      <c r="L1539" t="s">
        <v>76</v>
      </c>
      <c r="M1539" t="s">
        <v>97</v>
      </c>
      <c r="N1539" t="s">
        <v>220</v>
      </c>
      <c r="O1539" t="s">
        <v>36</v>
      </c>
      <c r="P1539" t="s">
        <v>36</v>
      </c>
      <c r="Q1539" t="s">
        <v>45</v>
      </c>
      <c r="R1539" s="1">
        <v>7290000</v>
      </c>
      <c r="S1539">
        <v>2874000</v>
      </c>
      <c r="T1539" s="1">
        <v>180000000</v>
      </c>
      <c r="U1539" t="s">
        <v>221</v>
      </c>
      <c r="V1539">
        <v>180000000</v>
      </c>
      <c r="W1539">
        <v>1</v>
      </c>
      <c r="X1539" t="s">
        <v>1037</v>
      </c>
      <c r="Y1539" s="1">
        <v>535000000</v>
      </c>
      <c r="Z1539" s="1">
        <v>33.64</v>
      </c>
      <c r="AA1539" t="s">
        <v>81</v>
      </c>
      <c r="AB1539" t="s">
        <v>82</v>
      </c>
      <c r="AC1539">
        <v>180</v>
      </c>
      <c r="AD1539" t="s">
        <v>93</v>
      </c>
      <c r="AE1539" t="s">
        <v>151</v>
      </c>
      <c r="AG1539" t="s">
        <v>1229</v>
      </c>
      <c r="AH1539" t="s">
        <v>42</v>
      </c>
    </row>
    <row r="1540" spans="1:34" x14ac:dyDescent="0.25">
      <c r="A1540" t="s">
        <v>33</v>
      </c>
      <c r="B1540" t="s">
        <v>34</v>
      </c>
      <c r="C1540">
        <v>4077</v>
      </c>
      <c r="D1540" t="s">
        <v>73</v>
      </c>
      <c r="E1540">
        <v>26</v>
      </c>
      <c r="F1540" t="s">
        <v>74</v>
      </c>
      <c r="G1540" t="s">
        <v>74</v>
      </c>
      <c r="H1540" t="s">
        <v>75</v>
      </c>
      <c r="I1540">
        <v>20190219</v>
      </c>
      <c r="K1540" s="1">
        <v>1404227</v>
      </c>
      <c r="L1540" t="s">
        <v>76</v>
      </c>
      <c r="M1540" t="s">
        <v>77</v>
      </c>
      <c r="N1540" t="s">
        <v>78</v>
      </c>
      <c r="O1540" t="s">
        <v>36</v>
      </c>
      <c r="P1540" t="s">
        <v>36</v>
      </c>
      <c r="Q1540" t="s">
        <v>37</v>
      </c>
      <c r="R1540" s="1">
        <v>1404227</v>
      </c>
      <c r="S1540">
        <v>172000</v>
      </c>
      <c r="T1540" s="1">
        <v>51900000</v>
      </c>
      <c r="U1540" t="s">
        <v>846</v>
      </c>
      <c r="V1540">
        <v>51900000</v>
      </c>
      <c r="W1540">
        <v>1</v>
      </c>
      <c r="X1540" t="s">
        <v>1037</v>
      </c>
      <c r="Y1540" s="1">
        <v>115150459</v>
      </c>
      <c r="Z1540" s="1">
        <v>45.07</v>
      </c>
      <c r="AA1540" t="s">
        <v>81</v>
      </c>
      <c r="AB1540" t="s">
        <v>82</v>
      </c>
      <c r="AC1540">
        <v>360</v>
      </c>
      <c r="AD1540" t="s">
        <v>89</v>
      </c>
      <c r="AE1540" t="s">
        <v>84</v>
      </c>
      <c r="AG1540" t="s">
        <v>1237</v>
      </c>
      <c r="AH1540" t="s">
        <v>42</v>
      </c>
    </row>
    <row r="1541" spans="1:34" x14ac:dyDescent="0.25">
      <c r="A1541" t="s">
        <v>33</v>
      </c>
      <c r="B1541" t="s">
        <v>34</v>
      </c>
      <c r="C1541">
        <v>4756</v>
      </c>
      <c r="D1541" t="s">
        <v>425</v>
      </c>
      <c r="E1541">
        <v>26</v>
      </c>
      <c r="F1541" t="s">
        <v>74</v>
      </c>
      <c r="G1541" t="s">
        <v>74</v>
      </c>
      <c r="H1541" t="s">
        <v>218</v>
      </c>
      <c r="I1541">
        <v>20190502</v>
      </c>
      <c r="J1541" t="s">
        <v>111</v>
      </c>
      <c r="K1541" s="1">
        <v>4347000</v>
      </c>
      <c r="L1541" t="s">
        <v>76</v>
      </c>
      <c r="M1541" t="s">
        <v>97</v>
      </c>
      <c r="N1541" t="s">
        <v>85</v>
      </c>
      <c r="O1541" t="s">
        <v>36</v>
      </c>
      <c r="P1541" t="s">
        <v>36</v>
      </c>
      <c r="Q1541" t="s">
        <v>37</v>
      </c>
      <c r="R1541" s="1">
        <v>4347000</v>
      </c>
      <c r="S1541">
        <v>26627</v>
      </c>
      <c r="T1541" s="1">
        <v>309150800</v>
      </c>
      <c r="U1541" t="s">
        <v>729</v>
      </c>
      <c r="V1541">
        <v>0</v>
      </c>
      <c r="W1541">
        <v>0</v>
      </c>
      <c r="X1541" t="s">
        <v>1812</v>
      </c>
      <c r="Y1541" s="1">
        <v>132493201</v>
      </c>
      <c r="Z1541" s="1">
        <v>70</v>
      </c>
      <c r="AA1541" t="s">
        <v>81</v>
      </c>
      <c r="AB1541" t="s">
        <v>82</v>
      </c>
      <c r="AC1541">
        <v>240</v>
      </c>
      <c r="AD1541" t="s">
        <v>93</v>
      </c>
      <c r="AE1541" t="s">
        <v>41</v>
      </c>
      <c r="AG1541" t="s">
        <v>1813</v>
      </c>
      <c r="AH1541" t="s">
        <v>54</v>
      </c>
    </row>
    <row r="1542" spans="1:34" x14ac:dyDescent="0.25">
      <c r="A1542" t="s">
        <v>33</v>
      </c>
      <c r="B1542" t="s">
        <v>34</v>
      </c>
      <c r="C1542">
        <v>4077</v>
      </c>
      <c r="D1542" t="s">
        <v>73</v>
      </c>
      <c r="E1542">
        <v>26</v>
      </c>
      <c r="F1542" t="s">
        <v>74</v>
      </c>
      <c r="G1542" t="s">
        <v>74</v>
      </c>
      <c r="H1542" t="s">
        <v>75</v>
      </c>
      <c r="I1542">
        <v>20190910</v>
      </c>
      <c r="K1542" s="1">
        <v>6780000</v>
      </c>
      <c r="L1542" t="s">
        <v>76</v>
      </c>
      <c r="M1542" t="s">
        <v>97</v>
      </c>
      <c r="N1542" t="s">
        <v>85</v>
      </c>
      <c r="O1542" t="s">
        <v>36</v>
      </c>
      <c r="P1542" t="s">
        <v>36</v>
      </c>
      <c r="Q1542" t="s">
        <v>37</v>
      </c>
      <c r="R1542" s="1">
        <v>6780000</v>
      </c>
      <c r="S1542">
        <v>575222</v>
      </c>
      <c r="T1542" s="1">
        <v>88800000</v>
      </c>
      <c r="U1542" t="s">
        <v>71</v>
      </c>
      <c r="V1542">
        <v>88800000</v>
      </c>
      <c r="W1542">
        <v>1</v>
      </c>
      <c r="X1542" t="s">
        <v>2709</v>
      </c>
      <c r="Y1542" s="1">
        <v>148000000</v>
      </c>
      <c r="Z1542" s="1">
        <v>60</v>
      </c>
      <c r="AA1542" t="s">
        <v>81</v>
      </c>
      <c r="AB1542" t="s">
        <v>82</v>
      </c>
      <c r="AC1542">
        <v>180</v>
      </c>
      <c r="AD1542" t="s">
        <v>93</v>
      </c>
      <c r="AE1542" t="s">
        <v>41</v>
      </c>
      <c r="AG1542" t="s">
        <v>638</v>
      </c>
      <c r="AH1542" t="s">
        <v>54</v>
      </c>
    </row>
    <row r="1543" spans="1:34" x14ac:dyDescent="0.25">
      <c r="A1543" t="s">
        <v>33</v>
      </c>
      <c r="B1543" t="s">
        <v>34</v>
      </c>
      <c r="C1543">
        <v>99</v>
      </c>
      <c r="D1543" t="s">
        <v>390</v>
      </c>
      <c r="E1543">
        <v>26</v>
      </c>
      <c r="F1543" t="s">
        <v>74</v>
      </c>
      <c r="G1543" t="s">
        <v>74</v>
      </c>
      <c r="H1543" t="s">
        <v>809</v>
      </c>
      <c r="I1543">
        <v>20190723</v>
      </c>
      <c r="K1543" s="1">
        <v>4580968</v>
      </c>
      <c r="L1543" t="s">
        <v>76</v>
      </c>
      <c r="M1543" t="s">
        <v>77</v>
      </c>
      <c r="N1543" t="s">
        <v>85</v>
      </c>
      <c r="O1543" t="s">
        <v>36</v>
      </c>
      <c r="P1543" t="s">
        <v>36</v>
      </c>
      <c r="Q1543" t="s">
        <v>37</v>
      </c>
      <c r="R1543" s="1">
        <v>4580968</v>
      </c>
      <c r="S1543">
        <v>1886212</v>
      </c>
      <c r="T1543" s="1">
        <v>64505000</v>
      </c>
      <c r="U1543" t="s">
        <v>494</v>
      </c>
      <c r="V1543">
        <v>64505000</v>
      </c>
      <c r="W1543">
        <v>1</v>
      </c>
      <c r="X1543" t="s">
        <v>2242</v>
      </c>
      <c r="Y1543" s="1">
        <v>92150000</v>
      </c>
      <c r="Z1543" s="1">
        <v>70</v>
      </c>
      <c r="AA1543" t="s">
        <v>81</v>
      </c>
      <c r="AB1543" t="s">
        <v>82</v>
      </c>
      <c r="AC1543">
        <v>240</v>
      </c>
      <c r="AD1543" t="s">
        <v>872</v>
      </c>
      <c r="AE1543" t="s">
        <v>41</v>
      </c>
      <c r="AF1543" t="s">
        <v>82</v>
      </c>
      <c r="AG1543" t="s">
        <v>2423</v>
      </c>
      <c r="AH1543" t="s">
        <v>42</v>
      </c>
    </row>
    <row r="1544" spans="1:34" x14ac:dyDescent="0.25">
      <c r="A1544" t="s">
        <v>33</v>
      </c>
      <c r="B1544" t="s">
        <v>34</v>
      </c>
      <c r="C1544">
        <v>71</v>
      </c>
      <c r="D1544" t="s">
        <v>183</v>
      </c>
      <c r="E1544">
        <v>26</v>
      </c>
      <c r="F1544" t="s">
        <v>74</v>
      </c>
      <c r="G1544" t="s">
        <v>74</v>
      </c>
      <c r="H1544" t="s">
        <v>161</v>
      </c>
      <c r="I1544">
        <v>20191010</v>
      </c>
      <c r="K1544" s="1">
        <v>2045000</v>
      </c>
      <c r="L1544" t="s">
        <v>76</v>
      </c>
      <c r="M1544" t="s">
        <v>97</v>
      </c>
      <c r="N1544" t="s">
        <v>85</v>
      </c>
      <c r="O1544" t="s">
        <v>36</v>
      </c>
      <c r="P1544" t="s">
        <v>36</v>
      </c>
      <c r="Q1544" t="s">
        <v>37</v>
      </c>
      <c r="R1544" s="1">
        <v>2045000</v>
      </c>
      <c r="S1544">
        <v>600084</v>
      </c>
      <c r="T1544" s="1">
        <v>50000000</v>
      </c>
      <c r="U1544" t="s">
        <v>71</v>
      </c>
      <c r="V1544">
        <v>50000000</v>
      </c>
      <c r="W1544">
        <v>1</v>
      </c>
      <c r="X1544" t="s">
        <v>2883</v>
      </c>
      <c r="Y1544" s="1">
        <v>139600000</v>
      </c>
      <c r="Z1544" s="1">
        <v>35.82</v>
      </c>
      <c r="AA1544" t="s">
        <v>81</v>
      </c>
      <c r="AB1544" t="s">
        <v>124</v>
      </c>
      <c r="AC1544">
        <v>180</v>
      </c>
      <c r="AD1544" t="s">
        <v>93</v>
      </c>
      <c r="AE1544" t="s">
        <v>41</v>
      </c>
      <c r="AG1544" t="s">
        <v>1031</v>
      </c>
      <c r="AH1544" t="s">
        <v>42</v>
      </c>
    </row>
    <row r="1545" spans="1:34" x14ac:dyDescent="0.25">
      <c r="A1545" t="s">
        <v>33</v>
      </c>
      <c r="B1545" t="s">
        <v>34</v>
      </c>
      <c r="C1545">
        <v>70</v>
      </c>
      <c r="D1545" t="s">
        <v>301</v>
      </c>
      <c r="E1545">
        <v>26</v>
      </c>
      <c r="F1545" t="s">
        <v>74</v>
      </c>
      <c r="G1545" t="s">
        <v>74</v>
      </c>
      <c r="H1545" t="s">
        <v>218</v>
      </c>
      <c r="I1545">
        <v>20190408</v>
      </c>
      <c r="K1545" s="1">
        <v>4286977</v>
      </c>
      <c r="L1545" t="s">
        <v>76</v>
      </c>
      <c r="M1545" t="s">
        <v>77</v>
      </c>
      <c r="N1545" t="s">
        <v>85</v>
      </c>
      <c r="O1545" t="s">
        <v>36</v>
      </c>
      <c r="P1545" t="s">
        <v>36</v>
      </c>
      <c r="Q1545" t="s">
        <v>37</v>
      </c>
      <c r="R1545" s="1">
        <v>5144372</v>
      </c>
      <c r="S1545">
        <v>1760368</v>
      </c>
      <c r="T1545" s="1">
        <v>77000000</v>
      </c>
      <c r="U1545" t="s">
        <v>613</v>
      </c>
      <c r="V1545">
        <v>77000000</v>
      </c>
      <c r="W1545">
        <v>1</v>
      </c>
      <c r="X1545" t="s">
        <v>1587</v>
      </c>
      <c r="Y1545" s="1">
        <v>110000000</v>
      </c>
      <c r="Z1545" s="1">
        <v>70</v>
      </c>
      <c r="AA1545" t="s">
        <v>81</v>
      </c>
      <c r="AB1545" t="s">
        <v>82</v>
      </c>
      <c r="AC1545">
        <v>120</v>
      </c>
      <c r="AD1545" t="s">
        <v>93</v>
      </c>
      <c r="AE1545" t="s">
        <v>41</v>
      </c>
      <c r="AF1545" t="s">
        <v>82</v>
      </c>
      <c r="AG1545" t="s">
        <v>381</v>
      </c>
      <c r="AH1545" t="s">
        <v>42</v>
      </c>
    </row>
    <row r="1546" spans="1:34" x14ac:dyDescent="0.25">
      <c r="A1546" t="s">
        <v>33</v>
      </c>
      <c r="B1546" t="s">
        <v>34</v>
      </c>
      <c r="C1546">
        <v>4077</v>
      </c>
      <c r="D1546" t="s">
        <v>73</v>
      </c>
      <c r="E1546">
        <v>26</v>
      </c>
      <c r="F1546" t="s">
        <v>74</v>
      </c>
      <c r="G1546" t="s">
        <v>74</v>
      </c>
      <c r="H1546" t="s">
        <v>75</v>
      </c>
      <c r="I1546">
        <v>20190910</v>
      </c>
      <c r="K1546" s="1">
        <v>1634403</v>
      </c>
      <c r="L1546" t="s">
        <v>76</v>
      </c>
      <c r="M1546" t="s">
        <v>77</v>
      </c>
      <c r="N1546" t="s">
        <v>78</v>
      </c>
      <c r="O1546" t="s">
        <v>36</v>
      </c>
      <c r="P1546" t="s">
        <v>36</v>
      </c>
      <c r="Q1546" t="s">
        <v>37</v>
      </c>
      <c r="R1546" s="1">
        <v>1640000</v>
      </c>
      <c r="S1546">
        <v>0</v>
      </c>
      <c r="T1546" s="1">
        <v>64000000</v>
      </c>
      <c r="U1546" t="s">
        <v>1643</v>
      </c>
      <c r="V1546">
        <v>64000000</v>
      </c>
      <c r="W1546">
        <v>1</v>
      </c>
      <c r="X1546" t="s">
        <v>2709</v>
      </c>
      <c r="Y1546" s="1">
        <v>110000000</v>
      </c>
      <c r="Z1546" s="1">
        <v>58.18</v>
      </c>
      <c r="AA1546" t="s">
        <v>81</v>
      </c>
      <c r="AB1546" t="s">
        <v>82</v>
      </c>
      <c r="AC1546">
        <v>360</v>
      </c>
      <c r="AD1546" t="s">
        <v>93</v>
      </c>
      <c r="AE1546" t="s">
        <v>84</v>
      </c>
      <c r="AF1546" t="s">
        <v>82</v>
      </c>
      <c r="AG1546" t="s">
        <v>381</v>
      </c>
      <c r="AH1546" t="s">
        <v>42</v>
      </c>
    </row>
    <row r="1547" spans="1:34" x14ac:dyDescent="0.25">
      <c r="A1547" t="s">
        <v>33</v>
      </c>
      <c r="B1547" t="s">
        <v>34</v>
      </c>
      <c r="C1547">
        <v>4077</v>
      </c>
      <c r="D1547" t="s">
        <v>73</v>
      </c>
      <c r="E1547">
        <v>26</v>
      </c>
      <c r="F1547" t="s">
        <v>74</v>
      </c>
      <c r="G1547" t="s">
        <v>74</v>
      </c>
      <c r="H1547" t="s">
        <v>75</v>
      </c>
      <c r="I1547">
        <v>20190314</v>
      </c>
      <c r="K1547" s="1">
        <v>2918238</v>
      </c>
      <c r="L1547" t="s">
        <v>76</v>
      </c>
      <c r="M1547" t="s">
        <v>97</v>
      </c>
      <c r="N1547" t="s">
        <v>85</v>
      </c>
      <c r="O1547" t="s">
        <v>36</v>
      </c>
      <c r="P1547" t="s">
        <v>36</v>
      </c>
      <c r="Q1547" t="s">
        <v>37</v>
      </c>
      <c r="R1547" s="1">
        <v>2918238</v>
      </c>
      <c r="S1547">
        <v>120000</v>
      </c>
      <c r="T1547" s="1">
        <v>74000000</v>
      </c>
      <c r="U1547" t="s">
        <v>123</v>
      </c>
      <c r="V1547">
        <v>74000000</v>
      </c>
      <c r="W1547">
        <v>1</v>
      </c>
      <c r="X1547" t="s">
        <v>1359</v>
      </c>
      <c r="Y1547" s="1">
        <v>112950459</v>
      </c>
      <c r="Z1547" s="1">
        <v>65.52</v>
      </c>
      <c r="AA1547" t="s">
        <v>81</v>
      </c>
      <c r="AB1547" t="s">
        <v>82</v>
      </c>
      <c r="AC1547">
        <v>180</v>
      </c>
      <c r="AD1547" t="s">
        <v>89</v>
      </c>
      <c r="AE1547" t="s">
        <v>41</v>
      </c>
      <c r="AG1547" t="s">
        <v>876</v>
      </c>
      <c r="AH1547" t="s">
        <v>42</v>
      </c>
    </row>
    <row r="1548" spans="1:34" x14ac:dyDescent="0.25">
      <c r="A1548" t="s">
        <v>33</v>
      </c>
      <c r="B1548" t="s">
        <v>34</v>
      </c>
      <c r="C1548">
        <v>4077</v>
      </c>
      <c r="D1548" t="s">
        <v>73</v>
      </c>
      <c r="E1548">
        <v>26</v>
      </c>
      <c r="F1548" t="s">
        <v>74</v>
      </c>
      <c r="G1548" t="s">
        <v>74</v>
      </c>
      <c r="H1548" t="s">
        <v>3050</v>
      </c>
      <c r="I1548">
        <v>20191212</v>
      </c>
      <c r="K1548" s="1">
        <v>2885300</v>
      </c>
      <c r="L1548" t="s">
        <v>76</v>
      </c>
      <c r="M1548" t="s">
        <v>77</v>
      </c>
      <c r="N1548" t="s">
        <v>85</v>
      </c>
      <c r="O1548" t="s">
        <v>36</v>
      </c>
      <c r="P1548" t="s">
        <v>36</v>
      </c>
      <c r="Q1548" t="s">
        <v>37</v>
      </c>
      <c r="R1548" s="1">
        <v>2885300</v>
      </c>
      <c r="S1548">
        <v>893441</v>
      </c>
      <c r="T1548" s="1">
        <v>56439000</v>
      </c>
      <c r="U1548" t="s">
        <v>613</v>
      </c>
      <c r="V1548">
        <v>56439000</v>
      </c>
      <c r="W1548">
        <v>1</v>
      </c>
      <c r="X1548" t="s">
        <v>3141</v>
      </c>
      <c r="Y1548" s="1">
        <v>118503400</v>
      </c>
      <c r="Z1548" s="1">
        <v>47.63</v>
      </c>
      <c r="AA1548" t="s">
        <v>81</v>
      </c>
      <c r="AB1548" t="s">
        <v>82</v>
      </c>
      <c r="AC1548">
        <v>180</v>
      </c>
      <c r="AD1548" t="s">
        <v>93</v>
      </c>
      <c r="AE1548" t="s">
        <v>41</v>
      </c>
      <c r="AF1548" t="s">
        <v>82</v>
      </c>
      <c r="AG1548" t="s">
        <v>1662</v>
      </c>
      <c r="AH1548" t="s">
        <v>54</v>
      </c>
    </row>
    <row r="1549" spans="1:34" x14ac:dyDescent="0.25">
      <c r="A1549" t="s">
        <v>33</v>
      </c>
      <c r="B1549" t="s">
        <v>34</v>
      </c>
      <c r="C1549">
        <v>4517</v>
      </c>
      <c r="D1549" t="s">
        <v>308</v>
      </c>
      <c r="E1549">
        <v>26</v>
      </c>
      <c r="F1549" t="s">
        <v>74</v>
      </c>
      <c r="G1549" t="s">
        <v>74</v>
      </c>
      <c r="H1549" t="s">
        <v>75</v>
      </c>
      <c r="I1549">
        <v>20190618</v>
      </c>
      <c r="K1549" s="1">
        <v>4231587</v>
      </c>
      <c r="L1549" t="s">
        <v>130</v>
      </c>
      <c r="M1549" t="s">
        <v>97</v>
      </c>
      <c r="N1549" t="s">
        <v>251</v>
      </c>
      <c r="O1549" t="s">
        <v>36</v>
      </c>
      <c r="P1549" t="s">
        <v>36</v>
      </c>
      <c r="Q1549" t="s">
        <v>45</v>
      </c>
      <c r="R1549" s="1">
        <v>6873394</v>
      </c>
      <c r="S1549">
        <v>881014</v>
      </c>
      <c r="T1549" s="1">
        <v>60000000</v>
      </c>
      <c r="V1549">
        <v>60000000</v>
      </c>
      <c r="W1549">
        <v>1</v>
      </c>
      <c r="X1549" t="s">
        <v>2027</v>
      </c>
      <c r="Y1549" s="1">
        <v>100000000</v>
      </c>
      <c r="Z1549" s="1">
        <v>60</v>
      </c>
      <c r="AA1549" t="s">
        <v>81</v>
      </c>
      <c r="AB1549" t="s">
        <v>82</v>
      </c>
      <c r="AC1549">
        <v>240</v>
      </c>
      <c r="AD1549" t="s">
        <v>344</v>
      </c>
      <c r="AE1549" t="s">
        <v>41</v>
      </c>
      <c r="AG1549" t="s">
        <v>2150</v>
      </c>
      <c r="AH1549" t="s">
        <v>54</v>
      </c>
    </row>
    <row r="1550" spans="1:34" x14ac:dyDescent="0.25">
      <c r="A1550" t="s">
        <v>33</v>
      </c>
      <c r="B1550" t="s">
        <v>34</v>
      </c>
      <c r="C1550">
        <v>4077</v>
      </c>
      <c r="D1550" t="s">
        <v>73</v>
      </c>
      <c r="E1550">
        <v>26</v>
      </c>
      <c r="F1550" t="s">
        <v>74</v>
      </c>
      <c r="G1550" t="s">
        <v>74</v>
      </c>
      <c r="H1550" t="s">
        <v>75</v>
      </c>
      <c r="I1550">
        <v>20191009</v>
      </c>
      <c r="K1550" s="1">
        <v>9500000</v>
      </c>
      <c r="L1550" t="s">
        <v>76</v>
      </c>
      <c r="M1550" t="s">
        <v>77</v>
      </c>
      <c r="N1550" t="s">
        <v>85</v>
      </c>
      <c r="O1550" t="s">
        <v>44</v>
      </c>
      <c r="P1550" t="s">
        <v>44</v>
      </c>
      <c r="Q1550" t="s">
        <v>37</v>
      </c>
      <c r="R1550" s="1">
        <v>9500000</v>
      </c>
      <c r="S1550">
        <v>6091016</v>
      </c>
      <c r="T1550" s="1">
        <v>83700000</v>
      </c>
      <c r="U1550" t="s">
        <v>2612</v>
      </c>
      <c r="V1550">
        <v>83700000</v>
      </c>
      <c r="W1550">
        <v>1</v>
      </c>
      <c r="X1550" t="s">
        <v>2883</v>
      </c>
      <c r="Y1550" s="1">
        <v>139600000</v>
      </c>
      <c r="Z1550" s="1">
        <v>59.96</v>
      </c>
      <c r="AA1550" t="s">
        <v>81</v>
      </c>
      <c r="AB1550" t="s">
        <v>82</v>
      </c>
      <c r="AC1550">
        <v>180</v>
      </c>
      <c r="AD1550" t="s">
        <v>93</v>
      </c>
      <c r="AE1550" t="s">
        <v>41</v>
      </c>
      <c r="AG1550" t="s">
        <v>1031</v>
      </c>
      <c r="AH1550" t="s">
        <v>42</v>
      </c>
    </row>
    <row r="1551" spans="1:34" x14ac:dyDescent="0.25">
      <c r="A1551" t="s">
        <v>33</v>
      </c>
      <c r="B1551" t="s">
        <v>34</v>
      </c>
      <c r="C1551">
        <v>4077</v>
      </c>
      <c r="D1551" t="s">
        <v>73</v>
      </c>
      <c r="E1551">
        <v>26</v>
      </c>
      <c r="F1551" t="s">
        <v>74</v>
      </c>
      <c r="G1551" t="s">
        <v>74</v>
      </c>
      <c r="H1551" t="s">
        <v>75</v>
      </c>
      <c r="I1551">
        <v>20190226</v>
      </c>
      <c r="J1551" t="s">
        <v>245</v>
      </c>
      <c r="K1551" s="1">
        <v>4436000</v>
      </c>
      <c r="L1551" t="s">
        <v>76</v>
      </c>
      <c r="M1551" t="s">
        <v>77</v>
      </c>
      <c r="N1551" t="s">
        <v>85</v>
      </c>
      <c r="O1551" t="s">
        <v>36</v>
      </c>
      <c r="P1551" t="s">
        <v>36</v>
      </c>
      <c r="Q1551" t="s">
        <v>37</v>
      </c>
      <c r="R1551" s="1">
        <v>4436000</v>
      </c>
      <c r="S1551">
        <v>1694572</v>
      </c>
      <c r="T1551" s="1">
        <v>82530000</v>
      </c>
      <c r="U1551" t="s">
        <v>695</v>
      </c>
      <c r="V1551">
        <v>0</v>
      </c>
      <c r="W1551">
        <v>0</v>
      </c>
      <c r="X1551" t="s">
        <v>1037</v>
      </c>
      <c r="Y1551" s="1">
        <v>35370001</v>
      </c>
      <c r="Z1551" s="1">
        <v>70</v>
      </c>
      <c r="AA1551" t="s">
        <v>81</v>
      </c>
      <c r="AB1551" t="s">
        <v>82</v>
      </c>
      <c r="AC1551">
        <v>180</v>
      </c>
      <c r="AD1551" t="s">
        <v>93</v>
      </c>
      <c r="AE1551" t="s">
        <v>41</v>
      </c>
      <c r="AG1551" t="s">
        <v>107</v>
      </c>
      <c r="AH1551" t="s">
        <v>54</v>
      </c>
    </row>
    <row r="1552" spans="1:34" x14ac:dyDescent="0.25">
      <c r="A1552" t="s">
        <v>33</v>
      </c>
      <c r="B1552" t="s">
        <v>34</v>
      </c>
      <c r="C1552">
        <v>4077</v>
      </c>
      <c r="D1552" t="s">
        <v>73</v>
      </c>
      <c r="E1552">
        <v>26</v>
      </c>
      <c r="F1552" t="s">
        <v>74</v>
      </c>
      <c r="G1552" t="s">
        <v>74</v>
      </c>
      <c r="H1552" t="s">
        <v>75</v>
      </c>
      <c r="I1552">
        <v>20190515</v>
      </c>
      <c r="J1552" t="s">
        <v>111</v>
      </c>
      <c r="K1552" s="1">
        <v>1749000</v>
      </c>
      <c r="L1552" t="s">
        <v>76</v>
      </c>
      <c r="M1552" t="s">
        <v>97</v>
      </c>
      <c r="N1552" t="s">
        <v>78</v>
      </c>
      <c r="O1552" t="s">
        <v>36</v>
      </c>
      <c r="P1552" t="s">
        <v>36</v>
      </c>
      <c r="Q1552" t="s">
        <v>45</v>
      </c>
      <c r="R1552" s="1">
        <v>3049000</v>
      </c>
      <c r="S1552">
        <v>51612</v>
      </c>
      <c r="T1552" s="1">
        <v>80000000</v>
      </c>
      <c r="U1552" t="s">
        <v>473</v>
      </c>
      <c r="V1552">
        <v>0</v>
      </c>
      <c r="W1552">
        <v>0</v>
      </c>
      <c r="X1552" t="s">
        <v>1812</v>
      </c>
      <c r="Y1552" s="1">
        <v>21337681</v>
      </c>
      <c r="Z1552" s="1">
        <v>78.94</v>
      </c>
      <c r="AA1552" t="s">
        <v>81</v>
      </c>
      <c r="AB1552" t="s">
        <v>82</v>
      </c>
      <c r="AC1552">
        <v>240</v>
      </c>
      <c r="AD1552" t="s">
        <v>93</v>
      </c>
      <c r="AE1552" t="s">
        <v>84</v>
      </c>
      <c r="AG1552" t="s">
        <v>107</v>
      </c>
      <c r="AH1552" t="s">
        <v>54</v>
      </c>
    </row>
    <row r="1553" spans="1:34" x14ac:dyDescent="0.25">
      <c r="A1553" t="s">
        <v>33</v>
      </c>
      <c r="B1553" t="s">
        <v>34</v>
      </c>
      <c r="C1553">
        <v>4894</v>
      </c>
      <c r="D1553" t="s">
        <v>313</v>
      </c>
      <c r="E1553">
        <v>26</v>
      </c>
      <c r="F1553" t="s">
        <v>74</v>
      </c>
      <c r="G1553" t="s">
        <v>74</v>
      </c>
      <c r="H1553" t="s">
        <v>75</v>
      </c>
      <c r="I1553">
        <v>20190815</v>
      </c>
      <c r="K1553" s="1">
        <v>3030200</v>
      </c>
      <c r="L1553" t="s">
        <v>76</v>
      </c>
      <c r="M1553" t="s">
        <v>77</v>
      </c>
      <c r="N1553" t="s">
        <v>85</v>
      </c>
      <c r="O1553" t="s">
        <v>36</v>
      </c>
      <c r="P1553" t="s">
        <v>36</v>
      </c>
      <c r="Q1553" t="s">
        <v>37</v>
      </c>
      <c r="R1553" s="1">
        <v>3030200</v>
      </c>
      <c r="S1553">
        <v>1872777</v>
      </c>
      <c r="T1553" s="1">
        <v>77000000</v>
      </c>
      <c r="U1553" t="s">
        <v>473</v>
      </c>
      <c r="V1553">
        <v>77000000</v>
      </c>
      <c r="W1553">
        <v>1</v>
      </c>
      <c r="X1553" t="s">
        <v>2511</v>
      </c>
      <c r="Y1553" s="1">
        <v>110000000</v>
      </c>
      <c r="Z1553" s="1">
        <v>70</v>
      </c>
      <c r="AA1553" t="s">
        <v>81</v>
      </c>
      <c r="AB1553" t="s">
        <v>82</v>
      </c>
      <c r="AC1553">
        <v>180</v>
      </c>
      <c r="AD1553" t="s">
        <v>376</v>
      </c>
      <c r="AE1553" t="s">
        <v>41</v>
      </c>
      <c r="AF1553" t="s">
        <v>82</v>
      </c>
      <c r="AG1553" t="s">
        <v>381</v>
      </c>
      <c r="AH1553" t="s">
        <v>42</v>
      </c>
    </row>
    <row r="1554" spans="1:34" x14ac:dyDescent="0.25">
      <c r="A1554" t="s">
        <v>33</v>
      </c>
      <c r="B1554" t="s">
        <v>34</v>
      </c>
      <c r="C1554">
        <v>4077</v>
      </c>
      <c r="D1554" t="s">
        <v>73</v>
      </c>
      <c r="E1554">
        <v>26</v>
      </c>
      <c r="F1554" t="s">
        <v>74</v>
      </c>
      <c r="G1554" t="s">
        <v>74</v>
      </c>
      <c r="H1554" t="s">
        <v>75</v>
      </c>
      <c r="I1554">
        <v>20190619</v>
      </c>
      <c r="K1554" s="1">
        <v>5109000</v>
      </c>
      <c r="L1554" t="s">
        <v>76</v>
      </c>
      <c r="M1554" t="s">
        <v>77</v>
      </c>
      <c r="N1554" t="s">
        <v>85</v>
      </c>
      <c r="O1554" t="s">
        <v>36</v>
      </c>
      <c r="P1554" t="s">
        <v>36</v>
      </c>
      <c r="Q1554" t="s">
        <v>37</v>
      </c>
      <c r="R1554" s="1">
        <v>5109000</v>
      </c>
      <c r="S1554">
        <v>3469885</v>
      </c>
      <c r="T1554" s="1">
        <v>74700000</v>
      </c>
      <c r="U1554" t="s">
        <v>635</v>
      </c>
      <c r="V1554">
        <v>74700000</v>
      </c>
      <c r="W1554">
        <v>1</v>
      </c>
      <c r="X1554" t="s">
        <v>2027</v>
      </c>
      <c r="Y1554" s="1">
        <v>121400000</v>
      </c>
      <c r="Z1554" s="1">
        <v>61.53</v>
      </c>
      <c r="AA1554" t="s">
        <v>81</v>
      </c>
      <c r="AB1554" t="s">
        <v>82</v>
      </c>
      <c r="AC1554">
        <v>60</v>
      </c>
      <c r="AD1554" t="s">
        <v>93</v>
      </c>
      <c r="AE1554" t="s">
        <v>41</v>
      </c>
      <c r="AG1554" t="s">
        <v>1930</v>
      </c>
      <c r="AH1554" t="s">
        <v>54</v>
      </c>
    </row>
    <row r="1555" spans="1:34" x14ac:dyDescent="0.25">
      <c r="A1555" t="s">
        <v>33</v>
      </c>
      <c r="B1555" t="s">
        <v>34</v>
      </c>
      <c r="C1555">
        <v>4568</v>
      </c>
      <c r="D1555" t="s">
        <v>147</v>
      </c>
      <c r="E1555">
        <v>26</v>
      </c>
      <c r="F1555" t="s">
        <v>74</v>
      </c>
      <c r="G1555" t="s">
        <v>74</v>
      </c>
      <c r="H1555" t="s">
        <v>75</v>
      </c>
      <c r="I1555">
        <v>20191217</v>
      </c>
      <c r="K1555" s="1">
        <v>1656400</v>
      </c>
      <c r="L1555" t="s">
        <v>76</v>
      </c>
      <c r="M1555" t="s">
        <v>77</v>
      </c>
      <c r="N1555" t="s">
        <v>78</v>
      </c>
      <c r="O1555" t="s">
        <v>36</v>
      </c>
      <c r="P1555" t="s">
        <v>36</v>
      </c>
      <c r="Q1555" t="s">
        <v>37</v>
      </c>
      <c r="R1555" s="1">
        <v>1656400</v>
      </c>
      <c r="S1555">
        <v>0</v>
      </c>
      <c r="T1555" s="1">
        <v>57000000</v>
      </c>
      <c r="U1555" t="s">
        <v>400</v>
      </c>
      <c r="V1555">
        <v>57000000</v>
      </c>
      <c r="W1555">
        <v>1</v>
      </c>
      <c r="X1555" t="s">
        <v>3141</v>
      </c>
      <c r="Y1555" s="1">
        <v>88000000</v>
      </c>
      <c r="Z1555" s="1">
        <v>64.77</v>
      </c>
      <c r="AA1555" t="s">
        <v>81</v>
      </c>
      <c r="AB1555" t="s">
        <v>82</v>
      </c>
      <c r="AC1555">
        <v>240</v>
      </c>
      <c r="AD1555" t="s">
        <v>83</v>
      </c>
      <c r="AE1555" t="s">
        <v>84</v>
      </c>
      <c r="AF1555" t="s">
        <v>82</v>
      </c>
      <c r="AG1555" t="s">
        <v>634</v>
      </c>
      <c r="AH1555" t="s">
        <v>54</v>
      </c>
    </row>
    <row r="1556" spans="1:34" x14ac:dyDescent="0.25">
      <c r="A1556" t="s">
        <v>33</v>
      </c>
      <c r="B1556" t="s">
        <v>34</v>
      </c>
      <c r="C1556">
        <v>4504</v>
      </c>
      <c r="D1556" t="s">
        <v>303</v>
      </c>
      <c r="E1556">
        <v>26</v>
      </c>
      <c r="F1556" t="s">
        <v>74</v>
      </c>
      <c r="G1556" t="s">
        <v>74</v>
      </c>
      <c r="H1556" t="s">
        <v>75</v>
      </c>
      <c r="I1556">
        <v>20190902</v>
      </c>
      <c r="K1556" s="1">
        <v>6713210</v>
      </c>
      <c r="L1556" t="s">
        <v>76</v>
      </c>
      <c r="M1556" t="s">
        <v>97</v>
      </c>
      <c r="N1556" t="s">
        <v>220</v>
      </c>
      <c r="O1556" t="s">
        <v>36</v>
      </c>
      <c r="P1556" t="s">
        <v>44</v>
      </c>
      <c r="Q1556" t="s">
        <v>49</v>
      </c>
      <c r="R1556" s="1">
        <v>8000000</v>
      </c>
      <c r="S1556">
        <v>1790395</v>
      </c>
      <c r="T1556" s="1">
        <v>200400000</v>
      </c>
      <c r="U1556" t="s">
        <v>103</v>
      </c>
      <c r="V1556">
        <v>200400000</v>
      </c>
      <c r="W1556">
        <v>1</v>
      </c>
      <c r="X1556" t="s">
        <v>2709</v>
      </c>
      <c r="Y1556" s="1">
        <v>254946377</v>
      </c>
      <c r="Z1556" s="1">
        <v>78.599999999999994</v>
      </c>
      <c r="AA1556" t="s">
        <v>81</v>
      </c>
      <c r="AB1556" t="s">
        <v>82</v>
      </c>
      <c r="AC1556">
        <v>240</v>
      </c>
      <c r="AD1556" t="s">
        <v>89</v>
      </c>
      <c r="AE1556" t="s">
        <v>151</v>
      </c>
      <c r="AG1556" t="s">
        <v>2713</v>
      </c>
      <c r="AH1556" t="s">
        <v>42</v>
      </c>
    </row>
    <row r="1557" spans="1:34" x14ac:dyDescent="0.25">
      <c r="A1557" t="s">
        <v>33</v>
      </c>
      <c r="B1557" t="s">
        <v>34</v>
      </c>
      <c r="C1557">
        <v>24</v>
      </c>
      <c r="D1557" t="s">
        <v>247</v>
      </c>
      <c r="E1557">
        <v>26</v>
      </c>
      <c r="F1557" t="s">
        <v>74</v>
      </c>
      <c r="G1557" t="s">
        <v>74</v>
      </c>
      <c r="H1557" t="s">
        <v>75</v>
      </c>
      <c r="I1557">
        <v>20190306</v>
      </c>
      <c r="K1557" s="1">
        <v>4814286</v>
      </c>
      <c r="L1557" t="s">
        <v>76</v>
      </c>
      <c r="M1557" t="s">
        <v>97</v>
      </c>
      <c r="N1557" t="s">
        <v>85</v>
      </c>
      <c r="O1557" t="s">
        <v>36</v>
      </c>
      <c r="P1557" t="s">
        <v>36</v>
      </c>
      <c r="Q1557" t="s">
        <v>37</v>
      </c>
      <c r="R1557" s="1">
        <v>4814286</v>
      </c>
      <c r="S1557">
        <v>59128</v>
      </c>
      <c r="T1557" s="1">
        <v>88000000</v>
      </c>
      <c r="U1557" t="s">
        <v>974</v>
      </c>
      <c r="V1557">
        <v>88000000</v>
      </c>
      <c r="W1557">
        <v>1</v>
      </c>
      <c r="X1557" t="s">
        <v>1359</v>
      </c>
      <c r="Y1557" s="1">
        <v>276289933</v>
      </c>
      <c r="Z1557" s="1">
        <v>31.85</v>
      </c>
      <c r="AA1557" t="s">
        <v>81</v>
      </c>
      <c r="AB1557" t="s">
        <v>82</v>
      </c>
      <c r="AC1557">
        <v>96</v>
      </c>
      <c r="AD1557" t="s">
        <v>93</v>
      </c>
      <c r="AE1557" t="s">
        <v>41</v>
      </c>
      <c r="AG1557" t="s">
        <v>1395</v>
      </c>
      <c r="AH1557" t="s">
        <v>42</v>
      </c>
    </row>
    <row r="1558" spans="1:34" x14ac:dyDescent="0.25">
      <c r="A1558" t="s">
        <v>33</v>
      </c>
      <c r="B1558" t="s">
        <v>34</v>
      </c>
      <c r="C1558">
        <v>4077</v>
      </c>
      <c r="D1558" t="s">
        <v>73</v>
      </c>
      <c r="E1558">
        <v>26</v>
      </c>
      <c r="F1558" t="s">
        <v>74</v>
      </c>
      <c r="G1558" t="s">
        <v>74</v>
      </c>
      <c r="H1558" t="s">
        <v>75</v>
      </c>
      <c r="I1558">
        <v>20190723</v>
      </c>
      <c r="K1558" s="1">
        <v>4177000</v>
      </c>
      <c r="L1558" t="s">
        <v>76</v>
      </c>
      <c r="M1558" t="s">
        <v>77</v>
      </c>
      <c r="N1558" t="s">
        <v>85</v>
      </c>
      <c r="O1558" t="s">
        <v>36</v>
      </c>
      <c r="P1558" t="s">
        <v>36</v>
      </c>
      <c r="Q1558" t="s">
        <v>37</v>
      </c>
      <c r="R1558" s="1">
        <v>4177000</v>
      </c>
      <c r="S1558">
        <v>216522</v>
      </c>
      <c r="T1558" s="1">
        <v>83760000</v>
      </c>
      <c r="U1558" t="s">
        <v>71</v>
      </c>
      <c r="V1558">
        <v>83760000</v>
      </c>
      <c r="W1558">
        <v>1</v>
      </c>
      <c r="X1558" t="s">
        <v>2242</v>
      </c>
      <c r="Y1558" s="1">
        <v>139600000</v>
      </c>
      <c r="Z1558" s="1">
        <v>60</v>
      </c>
      <c r="AA1558" t="s">
        <v>81</v>
      </c>
      <c r="AB1558" t="s">
        <v>82</v>
      </c>
      <c r="AC1558">
        <v>120</v>
      </c>
      <c r="AD1558" t="s">
        <v>93</v>
      </c>
      <c r="AE1558" t="s">
        <v>41</v>
      </c>
      <c r="AG1558" t="s">
        <v>1031</v>
      </c>
      <c r="AH1558" t="s">
        <v>54</v>
      </c>
    </row>
    <row r="1559" spans="1:34" x14ac:dyDescent="0.25">
      <c r="A1559" t="s">
        <v>33</v>
      </c>
      <c r="B1559" t="s">
        <v>34</v>
      </c>
      <c r="C1559">
        <v>4757</v>
      </c>
      <c r="D1559" t="s">
        <v>333</v>
      </c>
      <c r="E1559">
        <v>26</v>
      </c>
      <c r="F1559" t="s">
        <v>74</v>
      </c>
      <c r="G1559" t="s">
        <v>74</v>
      </c>
      <c r="H1559" t="s">
        <v>2542</v>
      </c>
      <c r="I1559">
        <v>20190909</v>
      </c>
      <c r="K1559" s="1">
        <v>7000000</v>
      </c>
      <c r="L1559" t="s">
        <v>76</v>
      </c>
      <c r="M1559" t="s">
        <v>97</v>
      </c>
      <c r="N1559" t="s">
        <v>149</v>
      </c>
      <c r="O1559" t="s">
        <v>36</v>
      </c>
      <c r="P1559" t="s">
        <v>36</v>
      </c>
      <c r="Q1559" t="s">
        <v>49</v>
      </c>
      <c r="R1559" s="1">
        <v>7000000</v>
      </c>
      <c r="S1559">
        <v>49183</v>
      </c>
      <c r="T1559" s="1">
        <v>120000000</v>
      </c>
      <c r="V1559">
        <v>120000000</v>
      </c>
      <c r="W1559">
        <v>1</v>
      </c>
      <c r="X1559" t="s">
        <v>2709</v>
      </c>
      <c r="Y1559" s="1">
        <v>214000000</v>
      </c>
      <c r="Z1559" s="1">
        <v>56.07</v>
      </c>
      <c r="AA1559" t="s">
        <v>164</v>
      </c>
      <c r="AB1559" t="s">
        <v>82</v>
      </c>
      <c r="AC1559">
        <v>240</v>
      </c>
      <c r="AD1559" t="s">
        <v>93</v>
      </c>
      <c r="AE1559" t="s">
        <v>151</v>
      </c>
      <c r="AG1559" t="s">
        <v>2749</v>
      </c>
      <c r="AH1559" t="s">
        <v>42</v>
      </c>
    </row>
    <row r="1560" spans="1:34" x14ac:dyDescent="0.25">
      <c r="A1560" t="s">
        <v>33</v>
      </c>
      <c r="B1560" t="s">
        <v>34</v>
      </c>
      <c r="C1560">
        <v>4077</v>
      </c>
      <c r="D1560" t="s">
        <v>73</v>
      </c>
      <c r="E1560">
        <v>26</v>
      </c>
      <c r="F1560" t="s">
        <v>74</v>
      </c>
      <c r="G1560" t="s">
        <v>74</v>
      </c>
      <c r="H1560" t="s">
        <v>75</v>
      </c>
      <c r="I1560">
        <v>20190315</v>
      </c>
      <c r="K1560" s="1">
        <v>2270000</v>
      </c>
      <c r="L1560" t="s">
        <v>76</v>
      </c>
      <c r="M1560" t="s">
        <v>77</v>
      </c>
      <c r="N1560" t="s">
        <v>85</v>
      </c>
      <c r="O1560" t="s">
        <v>36</v>
      </c>
      <c r="P1560" t="s">
        <v>36</v>
      </c>
      <c r="Q1560" t="s">
        <v>37</v>
      </c>
      <c r="R1560" s="1">
        <v>2270000</v>
      </c>
      <c r="S1560">
        <v>110747</v>
      </c>
      <c r="T1560" s="1">
        <v>61000000</v>
      </c>
      <c r="U1560" t="s">
        <v>91</v>
      </c>
      <c r="V1560">
        <v>61000000</v>
      </c>
      <c r="W1560">
        <v>1</v>
      </c>
      <c r="X1560" t="s">
        <v>1359</v>
      </c>
      <c r="Y1560" s="1">
        <v>104500000</v>
      </c>
      <c r="Z1560" s="1">
        <v>58.37</v>
      </c>
      <c r="AA1560" t="s">
        <v>81</v>
      </c>
      <c r="AB1560" t="s">
        <v>82</v>
      </c>
      <c r="AC1560">
        <v>240</v>
      </c>
      <c r="AD1560" t="s">
        <v>93</v>
      </c>
      <c r="AE1560" t="s">
        <v>41</v>
      </c>
      <c r="AF1560" t="s">
        <v>82</v>
      </c>
      <c r="AG1560" t="s">
        <v>92</v>
      </c>
      <c r="AH1560" t="s">
        <v>54</v>
      </c>
    </row>
    <row r="1561" spans="1:34" x14ac:dyDescent="0.25">
      <c r="A1561" t="s">
        <v>33</v>
      </c>
      <c r="B1561" t="s">
        <v>34</v>
      </c>
      <c r="C1561">
        <v>23</v>
      </c>
      <c r="D1561" t="s">
        <v>52</v>
      </c>
      <c r="E1561">
        <v>26</v>
      </c>
      <c r="F1561" t="s">
        <v>74</v>
      </c>
      <c r="G1561" t="s">
        <v>74</v>
      </c>
      <c r="H1561" t="s">
        <v>75</v>
      </c>
      <c r="I1561">
        <v>20190305</v>
      </c>
      <c r="K1561" s="1">
        <v>1449012</v>
      </c>
      <c r="L1561" t="s">
        <v>76</v>
      </c>
      <c r="M1561" t="s">
        <v>77</v>
      </c>
      <c r="N1561" t="s">
        <v>78</v>
      </c>
      <c r="O1561" t="s">
        <v>36</v>
      </c>
      <c r="P1561" t="s">
        <v>36</v>
      </c>
      <c r="Q1561" t="s">
        <v>37</v>
      </c>
      <c r="R1561" s="1">
        <v>1449012</v>
      </c>
      <c r="S1561">
        <v>0</v>
      </c>
      <c r="T1561" s="1">
        <v>44000000</v>
      </c>
      <c r="U1561" t="s">
        <v>473</v>
      </c>
      <c r="V1561">
        <v>44000000</v>
      </c>
      <c r="W1561">
        <v>1</v>
      </c>
      <c r="X1561" t="s">
        <v>1359</v>
      </c>
      <c r="Y1561" s="1">
        <v>90000000</v>
      </c>
      <c r="Z1561" s="1">
        <v>48.89</v>
      </c>
      <c r="AA1561" t="s">
        <v>81</v>
      </c>
      <c r="AB1561" t="s">
        <v>82</v>
      </c>
      <c r="AC1561">
        <v>180</v>
      </c>
      <c r="AD1561" t="s">
        <v>118</v>
      </c>
      <c r="AE1561" t="s">
        <v>84</v>
      </c>
      <c r="AF1561" t="s">
        <v>82</v>
      </c>
      <c r="AG1561" t="s">
        <v>104</v>
      </c>
      <c r="AH1561" t="s">
        <v>54</v>
      </c>
    </row>
    <row r="1562" spans="1:34" x14ac:dyDescent="0.25">
      <c r="A1562" t="s">
        <v>33</v>
      </c>
      <c r="B1562" t="s">
        <v>34</v>
      </c>
      <c r="C1562">
        <v>69</v>
      </c>
      <c r="D1562" t="s">
        <v>174</v>
      </c>
      <c r="E1562">
        <v>26</v>
      </c>
      <c r="F1562" t="s">
        <v>74</v>
      </c>
      <c r="G1562" t="s">
        <v>74</v>
      </c>
      <c r="H1562" t="s">
        <v>538</v>
      </c>
      <c r="I1562">
        <v>20190725</v>
      </c>
      <c r="K1562" s="1">
        <v>3300000</v>
      </c>
      <c r="L1562" t="s">
        <v>76</v>
      </c>
      <c r="M1562" t="s">
        <v>77</v>
      </c>
      <c r="N1562" t="s">
        <v>85</v>
      </c>
      <c r="O1562" t="s">
        <v>36</v>
      </c>
      <c r="P1562" t="s">
        <v>36</v>
      </c>
      <c r="Q1562" t="s">
        <v>37</v>
      </c>
      <c r="R1562" s="1">
        <v>3300000</v>
      </c>
      <c r="S1562">
        <v>0</v>
      </c>
      <c r="T1562" s="1">
        <v>79000000</v>
      </c>
      <c r="U1562" t="s">
        <v>635</v>
      </c>
      <c r="V1562">
        <v>79000000</v>
      </c>
      <c r="W1562">
        <v>1</v>
      </c>
      <c r="X1562" t="s">
        <v>2242</v>
      </c>
      <c r="Y1562" s="1">
        <v>116400001</v>
      </c>
      <c r="Z1562" s="1">
        <v>67.87</v>
      </c>
      <c r="AA1562" t="s">
        <v>81</v>
      </c>
      <c r="AB1562" t="s">
        <v>82</v>
      </c>
      <c r="AC1562">
        <v>144</v>
      </c>
      <c r="AD1562" t="s">
        <v>93</v>
      </c>
      <c r="AE1562" t="s">
        <v>41</v>
      </c>
      <c r="AF1562" t="s">
        <v>82</v>
      </c>
      <c r="AG1562" t="s">
        <v>350</v>
      </c>
      <c r="AH1562" t="s">
        <v>54</v>
      </c>
    </row>
    <row r="1563" spans="1:34" x14ac:dyDescent="0.25">
      <c r="A1563" t="s">
        <v>33</v>
      </c>
      <c r="B1563" t="s">
        <v>34</v>
      </c>
      <c r="C1563">
        <v>4077</v>
      </c>
      <c r="D1563" t="s">
        <v>73</v>
      </c>
      <c r="E1563">
        <v>26</v>
      </c>
      <c r="F1563" t="s">
        <v>74</v>
      </c>
      <c r="G1563" t="s">
        <v>74</v>
      </c>
      <c r="H1563" t="s">
        <v>1978</v>
      </c>
      <c r="I1563">
        <v>20190708</v>
      </c>
      <c r="K1563" s="1">
        <v>7500000</v>
      </c>
      <c r="L1563" t="s">
        <v>76</v>
      </c>
      <c r="M1563" t="s">
        <v>97</v>
      </c>
      <c r="N1563" t="s">
        <v>220</v>
      </c>
      <c r="O1563" t="s">
        <v>36</v>
      </c>
      <c r="P1563" t="s">
        <v>36</v>
      </c>
      <c r="Q1563" t="s">
        <v>37</v>
      </c>
      <c r="R1563" s="1">
        <v>7500000</v>
      </c>
      <c r="S1563">
        <v>809767</v>
      </c>
      <c r="T1563" s="1">
        <v>180000000</v>
      </c>
      <c r="U1563" t="s">
        <v>2162</v>
      </c>
      <c r="V1563">
        <v>180000000</v>
      </c>
      <c r="W1563">
        <v>1</v>
      </c>
      <c r="X1563" t="s">
        <v>2242</v>
      </c>
      <c r="Y1563" s="1">
        <v>261479000</v>
      </c>
      <c r="Z1563" s="1">
        <v>68.84</v>
      </c>
      <c r="AA1563" t="s">
        <v>81</v>
      </c>
      <c r="AB1563" t="s">
        <v>124</v>
      </c>
      <c r="AC1563">
        <v>180</v>
      </c>
      <c r="AD1563" t="s">
        <v>384</v>
      </c>
      <c r="AE1563" t="s">
        <v>151</v>
      </c>
      <c r="AG1563" t="s">
        <v>2286</v>
      </c>
      <c r="AH1563" t="s">
        <v>54</v>
      </c>
    </row>
    <row r="1564" spans="1:34" x14ac:dyDescent="0.25">
      <c r="A1564" t="s">
        <v>33</v>
      </c>
      <c r="B1564" t="s">
        <v>34</v>
      </c>
      <c r="C1564">
        <v>4077</v>
      </c>
      <c r="D1564" t="s">
        <v>73</v>
      </c>
      <c r="E1564">
        <v>26</v>
      </c>
      <c r="F1564" t="s">
        <v>74</v>
      </c>
      <c r="G1564" t="s">
        <v>74</v>
      </c>
      <c r="H1564" t="s">
        <v>75</v>
      </c>
      <c r="I1564">
        <v>20190221</v>
      </c>
      <c r="K1564" s="1">
        <v>3200000</v>
      </c>
      <c r="L1564" t="s">
        <v>76</v>
      </c>
      <c r="M1564" t="s">
        <v>97</v>
      </c>
      <c r="N1564" t="s">
        <v>85</v>
      </c>
      <c r="O1564" t="s">
        <v>36</v>
      </c>
      <c r="P1564" t="s">
        <v>36</v>
      </c>
      <c r="Q1564" t="s">
        <v>37</v>
      </c>
      <c r="R1564" s="1">
        <v>3200000</v>
      </c>
      <c r="S1564">
        <v>451500</v>
      </c>
      <c r="T1564" s="1">
        <v>80325321</v>
      </c>
      <c r="U1564" t="s">
        <v>123</v>
      </c>
      <c r="V1564">
        <v>80325321</v>
      </c>
      <c r="W1564">
        <v>1</v>
      </c>
      <c r="X1564" t="s">
        <v>1037</v>
      </c>
      <c r="Y1564" s="1">
        <v>114750459</v>
      </c>
      <c r="Z1564" s="1">
        <v>70</v>
      </c>
      <c r="AA1564" t="s">
        <v>81</v>
      </c>
      <c r="AB1564" t="s">
        <v>82</v>
      </c>
      <c r="AC1564">
        <v>180</v>
      </c>
      <c r="AD1564" t="s">
        <v>89</v>
      </c>
      <c r="AE1564" t="s">
        <v>41</v>
      </c>
      <c r="AG1564" t="s">
        <v>843</v>
      </c>
      <c r="AH1564" t="s">
        <v>54</v>
      </c>
    </row>
    <row r="1565" spans="1:34" x14ac:dyDescent="0.25">
      <c r="A1565" t="s">
        <v>33</v>
      </c>
      <c r="B1565" t="s">
        <v>34</v>
      </c>
      <c r="C1565">
        <v>4077</v>
      </c>
      <c r="D1565" t="s">
        <v>73</v>
      </c>
      <c r="E1565">
        <v>26</v>
      </c>
      <c r="F1565" t="s">
        <v>74</v>
      </c>
      <c r="G1565" t="s">
        <v>74</v>
      </c>
      <c r="H1565" t="s">
        <v>75</v>
      </c>
      <c r="I1565">
        <v>20190606</v>
      </c>
      <c r="K1565" s="1">
        <v>3300000</v>
      </c>
      <c r="L1565" t="s">
        <v>76</v>
      </c>
      <c r="M1565" t="s">
        <v>97</v>
      </c>
      <c r="N1565" t="s">
        <v>85</v>
      </c>
      <c r="O1565" t="s">
        <v>36</v>
      </c>
      <c r="P1565" t="s">
        <v>36</v>
      </c>
      <c r="Q1565" t="s">
        <v>37</v>
      </c>
      <c r="R1565" s="1">
        <v>3300000</v>
      </c>
      <c r="S1565">
        <v>880437</v>
      </c>
      <c r="T1565" s="1">
        <v>83760000</v>
      </c>
      <c r="U1565" t="s">
        <v>71</v>
      </c>
      <c r="V1565">
        <v>83760000</v>
      </c>
      <c r="W1565">
        <v>1</v>
      </c>
      <c r="X1565" t="s">
        <v>2027</v>
      </c>
      <c r="Y1565" s="1">
        <v>139600000</v>
      </c>
      <c r="Z1565" s="1">
        <v>60</v>
      </c>
      <c r="AA1565" t="s">
        <v>81</v>
      </c>
      <c r="AB1565" t="s">
        <v>82</v>
      </c>
      <c r="AC1565">
        <v>240</v>
      </c>
      <c r="AD1565" t="s">
        <v>93</v>
      </c>
      <c r="AE1565" t="s">
        <v>41</v>
      </c>
      <c r="AG1565" t="s">
        <v>1031</v>
      </c>
      <c r="AH1565" t="s">
        <v>42</v>
      </c>
    </row>
    <row r="1566" spans="1:34" x14ac:dyDescent="0.25">
      <c r="A1566" t="s">
        <v>33</v>
      </c>
      <c r="B1566" t="s">
        <v>34</v>
      </c>
      <c r="C1566">
        <v>4729</v>
      </c>
      <c r="D1566" t="s">
        <v>196</v>
      </c>
      <c r="E1566">
        <v>26</v>
      </c>
      <c r="F1566" t="s">
        <v>74</v>
      </c>
      <c r="G1566" t="s">
        <v>74</v>
      </c>
      <c r="H1566" t="s">
        <v>161</v>
      </c>
      <c r="I1566">
        <v>20190628</v>
      </c>
      <c r="K1566" s="1">
        <v>3026000</v>
      </c>
      <c r="L1566" t="s">
        <v>130</v>
      </c>
      <c r="M1566" t="s">
        <v>97</v>
      </c>
      <c r="N1566" t="s">
        <v>149</v>
      </c>
      <c r="O1566" t="s">
        <v>36</v>
      </c>
      <c r="P1566" t="s">
        <v>36</v>
      </c>
      <c r="Q1566" t="s">
        <v>37</v>
      </c>
      <c r="R1566" s="1">
        <v>3026000</v>
      </c>
      <c r="S1566">
        <v>35099</v>
      </c>
      <c r="T1566" s="1">
        <v>113475000</v>
      </c>
      <c r="V1566">
        <v>113475000</v>
      </c>
      <c r="W1566">
        <v>1</v>
      </c>
      <c r="X1566" t="s">
        <v>2027</v>
      </c>
      <c r="Y1566" s="1">
        <v>185000000</v>
      </c>
      <c r="Z1566" s="1">
        <v>61.34</v>
      </c>
      <c r="AA1566" t="s">
        <v>81</v>
      </c>
      <c r="AB1566" t="s">
        <v>124</v>
      </c>
      <c r="AC1566">
        <v>180</v>
      </c>
      <c r="AD1566" t="s">
        <v>93</v>
      </c>
      <c r="AE1566" t="s">
        <v>151</v>
      </c>
      <c r="AG1566" t="s">
        <v>1814</v>
      </c>
      <c r="AH1566" t="s">
        <v>54</v>
      </c>
    </row>
    <row r="1567" spans="1:34" x14ac:dyDescent="0.25">
      <c r="A1567" t="s">
        <v>33</v>
      </c>
      <c r="B1567" t="s">
        <v>34</v>
      </c>
      <c r="C1567">
        <v>4739</v>
      </c>
      <c r="D1567" t="s">
        <v>294</v>
      </c>
      <c r="E1567">
        <v>26</v>
      </c>
      <c r="F1567" t="s">
        <v>74</v>
      </c>
      <c r="G1567" t="s">
        <v>74</v>
      </c>
      <c r="H1567" t="s">
        <v>75</v>
      </c>
      <c r="I1567">
        <v>20190425</v>
      </c>
      <c r="K1567" s="1">
        <v>21000000</v>
      </c>
      <c r="L1567" t="s">
        <v>76</v>
      </c>
      <c r="M1567" t="s">
        <v>97</v>
      </c>
      <c r="N1567" t="s">
        <v>149</v>
      </c>
      <c r="O1567" t="s">
        <v>112</v>
      </c>
      <c r="P1567" t="s">
        <v>112</v>
      </c>
      <c r="Q1567" t="s">
        <v>45</v>
      </c>
      <c r="R1567" s="1">
        <v>21000000</v>
      </c>
      <c r="S1567">
        <v>2782403</v>
      </c>
      <c r="T1567" s="1">
        <v>356000000</v>
      </c>
      <c r="V1567">
        <v>356000000</v>
      </c>
      <c r="W1567">
        <v>1</v>
      </c>
      <c r="X1567" t="s">
        <v>1587</v>
      </c>
      <c r="Y1567" s="1">
        <v>608000000</v>
      </c>
      <c r="Z1567" s="1">
        <v>58.55</v>
      </c>
      <c r="AA1567" t="s">
        <v>81</v>
      </c>
      <c r="AB1567" t="s">
        <v>82</v>
      </c>
      <c r="AC1567">
        <v>240</v>
      </c>
      <c r="AD1567" t="s">
        <v>93</v>
      </c>
      <c r="AE1567" t="s">
        <v>151</v>
      </c>
      <c r="AG1567" t="s">
        <v>1764</v>
      </c>
      <c r="AH1567" t="s">
        <v>42</v>
      </c>
    </row>
    <row r="1568" spans="1:34" x14ac:dyDescent="0.25">
      <c r="A1568" t="s">
        <v>33</v>
      </c>
      <c r="B1568" t="s">
        <v>34</v>
      </c>
      <c r="C1568">
        <v>4077</v>
      </c>
      <c r="D1568" t="s">
        <v>73</v>
      </c>
      <c r="E1568">
        <v>26</v>
      </c>
      <c r="F1568" t="s">
        <v>74</v>
      </c>
      <c r="G1568" t="s">
        <v>74</v>
      </c>
      <c r="H1568" t="s">
        <v>75</v>
      </c>
      <c r="I1568">
        <v>20191112</v>
      </c>
      <c r="K1568" s="1">
        <v>3300000</v>
      </c>
      <c r="L1568" t="s">
        <v>76</v>
      </c>
      <c r="M1568" t="s">
        <v>77</v>
      </c>
      <c r="N1568" t="s">
        <v>85</v>
      </c>
      <c r="O1568" t="s">
        <v>36</v>
      </c>
      <c r="P1568" t="s">
        <v>36</v>
      </c>
      <c r="Q1568" t="s">
        <v>37</v>
      </c>
      <c r="R1568" s="1">
        <v>3300000</v>
      </c>
      <c r="S1568">
        <v>0</v>
      </c>
      <c r="T1568" s="1">
        <v>80600000</v>
      </c>
      <c r="U1568" t="s">
        <v>221</v>
      </c>
      <c r="V1568">
        <v>80600000</v>
      </c>
      <c r="W1568">
        <v>1</v>
      </c>
      <c r="X1568" t="s">
        <v>3021</v>
      </c>
      <c r="Y1568" s="1">
        <v>122000000</v>
      </c>
      <c r="Z1568" s="1">
        <v>66.069999999999993</v>
      </c>
      <c r="AA1568" t="s">
        <v>81</v>
      </c>
      <c r="AB1568" t="s">
        <v>82</v>
      </c>
      <c r="AC1568">
        <v>180</v>
      </c>
      <c r="AD1568" t="s">
        <v>411</v>
      </c>
      <c r="AE1568" t="s">
        <v>41</v>
      </c>
      <c r="AF1568" t="s">
        <v>82</v>
      </c>
      <c r="AG1568" t="s">
        <v>724</v>
      </c>
      <c r="AH1568" t="s">
        <v>54</v>
      </c>
    </row>
    <row r="1569" spans="1:34" x14ac:dyDescent="0.25">
      <c r="A1569" t="s">
        <v>33</v>
      </c>
      <c r="B1569" t="s">
        <v>34</v>
      </c>
      <c r="C1569">
        <v>4077</v>
      </c>
      <c r="D1569" t="s">
        <v>73</v>
      </c>
      <c r="E1569">
        <v>26</v>
      </c>
      <c r="F1569" t="s">
        <v>74</v>
      </c>
      <c r="G1569" t="s">
        <v>74</v>
      </c>
      <c r="H1569" t="s">
        <v>75</v>
      </c>
      <c r="I1569">
        <v>20190404</v>
      </c>
      <c r="K1569" s="1">
        <v>4787666</v>
      </c>
      <c r="L1569" t="s">
        <v>76</v>
      </c>
      <c r="M1569" t="s">
        <v>77</v>
      </c>
      <c r="N1569" t="s">
        <v>85</v>
      </c>
      <c r="O1569" t="s">
        <v>36</v>
      </c>
      <c r="P1569" t="s">
        <v>36</v>
      </c>
      <c r="Q1569" t="s">
        <v>49</v>
      </c>
      <c r="R1569" s="1">
        <v>4787666</v>
      </c>
      <c r="S1569">
        <v>80045</v>
      </c>
      <c r="T1569" s="1">
        <v>70000000</v>
      </c>
      <c r="U1569" t="s">
        <v>123</v>
      </c>
      <c r="V1569">
        <v>70000000</v>
      </c>
      <c r="W1569">
        <v>1</v>
      </c>
      <c r="X1569" t="s">
        <v>1587</v>
      </c>
      <c r="Y1569" s="1">
        <v>100356243</v>
      </c>
      <c r="Z1569" s="1">
        <v>69.75</v>
      </c>
      <c r="AA1569" t="s">
        <v>81</v>
      </c>
      <c r="AB1569" t="s">
        <v>82</v>
      </c>
      <c r="AC1569">
        <v>240</v>
      </c>
      <c r="AD1569" t="s">
        <v>93</v>
      </c>
      <c r="AE1569" t="s">
        <v>41</v>
      </c>
      <c r="AF1569" t="s">
        <v>82</v>
      </c>
      <c r="AG1569" t="s">
        <v>938</v>
      </c>
      <c r="AH1569" t="s">
        <v>42</v>
      </c>
    </row>
    <row r="1570" spans="1:34" x14ac:dyDescent="0.25">
      <c r="A1570" t="s">
        <v>33</v>
      </c>
      <c r="B1570" t="s">
        <v>34</v>
      </c>
      <c r="C1570">
        <v>4729</v>
      </c>
      <c r="D1570" t="s">
        <v>196</v>
      </c>
      <c r="E1570">
        <v>26</v>
      </c>
      <c r="F1570" t="s">
        <v>74</v>
      </c>
      <c r="G1570" t="s">
        <v>74</v>
      </c>
      <c r="H1570" t="s">
        <v>75</v>
      </c>
      <c r="I1570">
        <v>20191125</v>
      </c>
      <c r="K1570" s="1">
        <v>7274558</v>
      </c>
      <c r="L1570" t="s">
        <v>130</v>
      </c>
      <c r="M1570" t="s">
        <v>97</v>
      </c>
      <c r="N1570" t="s">
        <v>251</v>
      </c>
      <c r="O1570" t="s">
        <v>36</v>
      </c>
      <c r="P1570" t="s">
        <v>36</v>
      </c>
      <c r="Q1570" t="s">
        <v>37</v>
      </c>
      <c r="R1570" s="1">
        <v>7274558</v>
      </c>
      <c r="S1570">
        <v>4734886</v>
      </c>
      <c r="T1570" s="1">
        <v>59540000</v>
      </c>
      <c r="V1570">
        <v>59540000</v>
      </c>
      <c r="W1570">
        <v>1</v>
      </c>
      <c r="X1570" t="s">
        <v>3021</v>
      </c>
      <c r="Y1570" s="1">
        <v>140000000</v>
      </c>
      <c r="Z1570" s="1">
        <v>42.53</v>
      </c>
      <c r="AA1570" t="s">
        <v>81</v>
      </c>
      <c r="AB1570" t="s">
        <v>82</v>
      </c>
      <c r="AC1570">
        <v>240</v>
      </c>
      <c r="AD1570" t="s">
        <v>132</v>
      </c>
      <c r="AE1570" t="s">
        <v>41</v>
      </c>
      <c r="AG1570" t="s">
        <v>3103</v>
      </c>
      <c r="AH1570" t="s">
        <v>54</v>
      </c>
    </row>
    <row r="1571" spans="1:34" x14ac:dyDescent="0.25">
      <c r="A1571" t="s">
        <v>33</v>
      </c>
      <c r="B1571" t="s">
        <v>34</v>
      </c>
      <c r="C1571">
        <v>4077</v>
      </c>
      <c r="D1571" t="s">
        <v>73</v>
      </c>
      <c r="E1571">
        <v>26</v>
      </c>
      <c r="F1571" t="s">
        <v>74</v>
      </c>
      <c r="G1571" t="s">
        <v>74</v>
      </c>
      <c r="H1571" t="s">
        <v>75</v>
      </c>
      <c r="I1571">
        <v>20190328</v>
      </c>
      <c r="K1571" s="1">
        <v>5500000</v>
      </c>
      <c r="L1571" t="s">
        <v>76</v>
      </c>
      <c r="M1571" t="s">
        <v>97</v>
      </c>
      <c r="N1571" t="s">
        <v>220</v>
      </c>
      <c r="O1571" t="s">
        <v>36</v>
      </c>
      <c r="P1571" t="s">
        <v>36</v>
      </c>
      <c r="Q1571" t="s">
        <v>45</v>
      </c>
      <c r="R1571" s="1">
        <v>5500000</v>
      </c>
      <c r="S1571">
        <v>570835</v>
      </c>
      <c r="T1571" s="1">
        <v>170000000</v>
      </c>
      <c r="U1571" t="s">
        <v>343</v>
      </c>
      <c r="V1571">
        <v>170000000</v>
      </c>
      <c r="W1571">
        <v>1</v>
      </c>
      <c r="X1571" t="s">
        <v>1359</v>
      </c>
      <c r="Y1571" s="1">
        <v>250000000</v>
      </c>
      <c r="Z1571" s="1">
        <v>68</v>
      </c>
      <c r="AA1571" t="s">
        <v>81</v>
      </c>
      <c r="AB1571" t="s">
        <v>82</v>
      </c>
      <c r="AC1571">
        <v>180</v>
      </c>
      <c r="AD1571" t="s">
        <v>93</v>
      </c>
      <c r="AE1571" t="s">
        <v>151</v>
      </c>
      <c r="AG1571" t="s">
        <v>329</v>
      </c>
      <c r="AH1571" t="s">
        <v>54</v>
      </c>
    </row>
    <row r="1572" spans="1:34" x14ac:dyDescent="0.25">
      <c r="A1572" t="s">
        <v>33</v>
      </c>
      <c r="B1572" t="s">
        <v>34</v>
      </c>
      <c r="C1572">
        <v>4077</v>
      </c>
      <c r="D1572" t="s">
        <v>73</v>
      </c>
      <c r="E1572">
        <v>26</v>
      </c>
      <c r="F1572" t="s">
        <v>74</v>
      </c>
      <c r="G1572" t="s">
        <v>74</v>
      </c>
      <c r="H1572" t="s">
        <v>75</v>
      </c>
      <c r="I1572">
        <v>20190214</v>
      </c>
      <c r="K1572" s="1">
        <v>2870300</v>
      </c>
      <c r="L1572" t="s">
        <v>76</v>
      </c>
      <c r="M1572" t="s">
        <v>77</v>
      </c>
      <c r="N1572" t="s">
        <v>85</v>
      </c>
      <c r="O1572" t="s">
        <v>36</v>
      </c>
      <c r="P1572" t="s">
        <v>36</v>
      </c>
      <c r="Q1572" t="s">
        <v>37</v>
      </c>
      <c r="R1572" s="1">
        <v>2870300</v>
      </c>
      <c r="S1572">
        <v>0</v>
      </c>
      <c r="T1572" s="1">
        <v>59800000</v>
      </c>
      <c r="U1572" t="s">
        <v>678</v>
      </c>
      <c r="V1572">
        <v>59800000</v>
      </c>
      <c r="W1572">
        <v>1</v>
      </c>
      <c r="X1572" t="s">
        <v>1037</v>
      </c>
      <c r="Y1572" s="1">
        <v>106375500</v>
      </c>
      <c r="Z1572" s="1">
        <v>56.22</v>
      </c>
      <c r="AA1572" t="s">
        <v>81</v>
      </c>
      <c r="AB1572" t="s">
        <v>82</v>
      </c>
      <c r="AC1572">
        <v>240</v>
      </c>
      <c r="AD1572" t="s">
        <v>93</v>
      </c>
      <c r="AE1572" t="s">
        <v>41</v>
      </c>
      <c r="AF1572" t="s">
        <v>82</v>
      </c>
      <c r="AG1572" t="s">
        <v>1183</v>
      </c>
      <c r="AH1572" t="s">
        <v>42</v>
      </c>
    </row>
    <row r="1573" spans="1:34" x14ac:dyDescent="0.25">
      <c r="A1573" t="s">
        <v>33</v>
      </c>
      <c r="B1573" t="s">
        <v>34</v>
      </c>
      <c r="C1573">
        <v>4667</v>
      </c>
      <c r="D1573" t="s">
        <v>141</v>
      </c>
      <c r="E1573">
        <v>26</v>
      </c>
      <c r="F1573" t="s">
        <v>74</v>
      </c>
      <c r="G1573" t="s">
        <v>74</v>
      </c>
      <c r="H1573" t="s">
        <v>75</v>
      </c>
      <c r="I1573">
        <v>20190429</v>
      </c>
      <c r="J1573" t="s">
        <v>96</v>
      </c>
      <c r="K1573" s="1">
        <v>9351500</v>
      </c>
      <c r="L1573" t="s">
        <v>76</v>
      </c>
      <c r="M1573" t="s">
        <v>97</v>
      </c>
      <c r="N1573" t="s">
        <v>215</v>
      </c>
      <c r="O1573" t="s">
        <v>44</v>
      </c>
      <c r="P1573" t="s">
        <v>44</v>
      </c>
      <c r="Q1573" t="s">
        <v>45</v>
      </c>
      <c r="R1573" s="1">
        <v>9351500</v>
      </c>
      <c r="S1573">
        <v>872597</v>
      </c>
      <c r="T1573" s="1">
        <v>94518158</v>
      </c>
      <c r="U1573" t="s">
        <v>1798</v>
      </c>
      <c r="V1573">
        <v>0</v>
      </c>
      <c r="W1573">
        <v>0</v>
      </c>
      <c r="X1573" t="s">
        <v>1587</v>
      </c>
      <c r="Y1573" s="1">
        <v>40507783</v>
      </c>
      <c r="Z1573" s="1">
        <v>70</v>
      </c>
      <c r="AA1573" t="s">
        <v>81</v>
      </c>
      <c r="AB1573" t="s">
        <v>82</v>
      </c>
      <c r="AC1573">
        <v>240</v>
      </c>
      <c r="AD1573" t="s">
        <v>93</v>
      </c>
      <c r="AE1573" t="s">
        <v>84</v>
      </c>
      <c r="AG1573" t="s">
        <v>1799</v>
      </c>
      <c r="AH1573" t="s">
        <v>42</v>
      </c>
    </row>
    <row r="1574" spans="1:34" x14ac:dyDescent="0.25">
      <c r="A1574" t="s">
        <v>33</v>
      </c>
      <c r="B1574" t="s">
        <v>34</v>
      </c>
      <c r="C1574">
        <v>44</v>
      </c>
      <c r="D1574" t="s">
        <v>246</v>
      </c>
      <c r="E1574">
        <v>26</v>
      </c>
      <c r="F1574" t="s">
        <v>451</v>
      </c>
      <c r="G1574" t="s">
        <v>74</v>
      </c>
      <c r="H1574" t="s">
        <v>108</v>
      </c>
      <c r="I1574">
        <v>20191114</v>
      </c>
      <c r="K1574" s="1">
        <v>10765000</v>
      </c>
      <c r="L1574" t="s">
        <v>130</v>
      </c>
      <c r="M1574" t="s">
        <v>97</v>
      </c>
      <c r="N1574" t="s">
        <v>149</v>
      </c>
      <c r="O1574" t="s">
        <v>44</v>
      </c>
      <c r="P1574" t="s">
        <v>44</v>
      </c>
      <c r="Q1574" t="s">
        <v>37</v>
      </c>
      <c r="R1574" s="1">
        <v>10765508</v>
      </c>
      <c r="S1574">
        <v>790981</v>
      </c>
      <c r="T1574" s="1">
        <v>200000000</v>
      </c>
      <c r="V1574">
        <v>200000000</v>
      </c>
      <c r="W1574">
        <v>1</v>
      </c>
      <c r="X1574" t="s">
        <v>3021</v>
      </c>
      <c r="Y1574" s="1">
        <v>250000000</v>
      </c>
      <c r="Z1574" s="1">
        <v>80</v>
      </c>
      <c r="AA1574" t="s">
        <v>81</v>
      </c>
      <c r="AB1574" t="s">
        <v>82</v>
      </c>
      <c r="AC1574">
        <v>240</v>
      </c>
      <c r="AD1574" t="s">
        <v>93</v>
      </c>
      <c r="AE1574" t="s">
        <v>151</v>
      </c>
      <c r="AG1574" t="s">
        <v>3062</v>
      </c>
      <c r="AH1574" t="s">
        <v>54</v>
      </c>
    </row>
    <row r="1575" spans="1:34" x14ac:dyDescent="0.25">
      <c r="A1575" t="s">
        <v>33</v>
      </c>
      <c r="B1575" t="s">
        <v>34</v>
      </c>
      <c r="C1575">
        <v>4760</v>
      </c>
      <c r="D1575" t="s">
        <v>132</v>
      </c>
      <c r="E1575">
        <v>26</v>
      </c>
      <c r="F1575" t="s">
        <v>74</v>
      </c>
      <c r="G1575" t="s">
        <v>74</v>
      </c>
      <c r="H1575" t="s">
        <v>75</v>
      </c>
      <c r="I1575">
        <v>20190222</v>
      </c>
      <c r="K1575" s="1">
        <v>3600000</v>
      </c>
      <c r="L1575" t="s">
        <v>76</v>
      </c>
      <c r="M1575" t="s">
        <v>77</v>
      </c>
      <c r="N1575" t="s">
        <v>85</v>
      </c>
      <c r="O1575" t="s">
        <v>36</v>
      </c>
      <c r="P1575" t="s">
        <v>36</v>
      </c>
      <c r="Q1575" t="s">
        <v>37</v>
      </c>
      <c r="R1575" s="1">
        <v>3600000</v>
      </c>
      <c r="S1575">
        <v>7970</v>
      </c>
      <c r="T1575" s="1">
        <v>78000000</v>
      </c>
      <c r="U1575" t="s">
        <v>212</v>
      </c>
      <c r="V1575">
        <v>78000000</v>
      </c>
      <c r="W1575">
        <v>1</v>
      </c>
      <c r="X1575" t="s">
        <v>1037</v>
      </c>
      <c r="Y1575" s="1">
        <v>111795660</v>
      </c>
      <c r="Z1575" s="1">
        <v>69.77</v>
      </c>
      <c r="AA1575" t="s">
        <v>81</v>
      </c>
      <c r="AB1575" t="s">
        <v>82</v>
      </c>
      <c r="AC1575">
        <v>180</v>
      </c>
      <c r="AD1575" t="s">
        <v>132</v>
      </c>
      <c r="AE1575" t="s">
        <v>41</v>
      </c>
      <c r="AF1575" t="s">
        <v>82</v>
      </c>
      <c r="AG1575" t="s">
        <v>503</v>
      </c>
      <c r="AH1575" t="s">
        <v>54</v>
      </c>
    </row>
    <row r="1576" spans="1:34" x14ac:dyDescent="0.25">
      <c r="A1576" t="s">
        <v>33</v>
      </c>
      <c r="B1576" t="s">
        <v>34</v>
      </c>
      <c r="C1576">
        <v>4077</v>
      </c>
      <c r="D1576" t="s">
        <v>73</v>
      </c>
      <c r="E1576">
        <v>26</v>
      </c>
      <c r="F1576" t="s">
        <v>74</v>
      </c>
      <c r="G1576" t="s">
        <v>74</v>
      </c>
      <c r="H1576" t="s">
        <v>75</v>
      </c>
      <c r="I1576">
        <v>20190221</v>
      </c>
      <c r="K1576" s="1">
        <v>1221735</v>
      </c>
      <c r="L1576" t="s">
        <v>76</v>
      </c>
      <c r="M1576" t="s">
        <v>77</v>
      </c>
      <c r="N1576" t="s">
        <v>78</v>
      </c>
      <c r="O1576" t="s">
        <v>36</v>
      </c>
      <c r="P1576" t="s">
        <v>36</v>
      </c>
      <c r="Q1576" t="s">
        <v>37</v>
      </c>
      <c r="R1576" s="1">
        <v>1221735</v>
      </c>
      <c r="S1576">
        <v>81633</v>
      </c>
      <c r="T1576" s="1">
        <v>68535330</v>
      </c>
      <c r="U1576" t="s">
        <v>471</v>
      </c>
      <c r="V1576">
        <v>68535330</v>
      </c>
      <c r="W1576">
        <v>1</v>
      </c>
      <c r="X1576" t="s">
        <v>1037</v>
      </c>
      <c r="Y1576" s="1">
        <v>105467670</v>
      </c>
      <c r="Z1576" s="1">
        <v>64.98</v>
      </c>
      <c r="AA1576" t="s">
        <v>81</v>
      </c>
      <c r="AB1576" t="s">
        <v>82</v>
      </c>
      <c r="AC1576">
        <v>240</v>
      </c>
      <c r="AD1576" t="s">
        <v>93</v>
      </c>
      <c r="AE1576" t="s">
        <v>84</v>
      </c>
      <c r="AG1576" t="s">
        <v>125</v>
      </c>
      <c r="AH1576" t="s">
        <v>42</v>
      </c>
    </row>
    <row r="1577" spans="1:34" x14ac:dyDescent="0.25">
      <c r="A1577" t="s">
        <v>33</v>
      </c>
      <c r="B1577" t="s">
        <v>34</v>
      </c>
      <c r="C1577">
        <v>4077</v>
      </c>
      <c r="D1577" t="s">
        <v>73</v>
      </c>
      <c r="E1577">
        <v>26</v>
      </c>
      <c r="F1577" t="s">
        <v>74</v>
      </c>
      <c r="G1577" t="s">
        <v>74</v>
      </c>
      <c r="H1577" t="s">
        <v>75</v>
      </c>
      <c r="I1577">
        <v>20190522</v>
      </c>
      <c r="K1577" s="1">
        <v>3100000</v>
      </c>
      <c r="L1577" t="s">
        <v>76</v>
      </c>
      <c r="M1577" t="s">
        <v>77</v>
      </c>
      <c r="N1577" t="s">
        <v>85</v>
      </c>
      <c r="O1577" t="s">
        <v>36</v>
      </c>
      <c r="P1577" t="s">
        <v>36</v>
      </c>
      <c r="Q1577" t="s">
        <v>37</v>
      </c>
      <c r="R1577" s="1">
        <v>3500000</v>
      </c>
      <c r="S1577">
        <v>0</v>
      </c>
      <c r="T1577" s="1">
        <v>80000000</v>
      </c>
      <c r="U1577" t="s">
        <v>595</v>
      </c>
      <c r="V1577">
        <v>80000000</v>
      </c>
      <c r="W1577">
        <v>1</v>
      </c>
      <c r="X1577" t="s">
        <v>1812</v>
      </c>
      <c r="Y1577" s="1">
        <v>140000000</v>
      </c>
      <c r="Z1577" s="1">
        <v>57.14</v>
      </c>
      <c r="AA1577" t="s">
        <v>81</v>
      </c>
      <c r="AB1577" t="s">
        <v>82</v>
      </c>
      <c r="AC1577">
        <v>180</v>
      </c>
      <c r="AD1577" t="s">
        <v>93</v>
      </c>
      <c r="AE1577" t="s">
        <v>41</v>
      </c>
      <c r="AG1577" t="s">
        <v>257</v>
      </c>
      <c r="AH1577" t="s">
        <v>54</v>
      </c>
    </row>
    <row r="1578" spans="1:34" x14ac:dyDescent="0.25">
      <c r="A1578" t="s">
        <v>33</v>
      </c>
      <c r="B1578" t="s">
        <v>34</v>
      </c>
      <c r="C1578">
        <v>4568</v>
      </c>
      <c r="D1578" t="s">
        <v>147</v>
      </c>
      <c r="E1578">
        <v>26</v>
      </c>
      <c r="F1578" t="s">
        <v>74</v>
      </c>
      <c r="G1578" t="s">
        <v>74</v>
      </c>
      <c r="H1578" t="s">
        <v>75</v>
      </c>
      <c r="I1578">
        <v>20190215</v>
      </c>
      <c r="K1578" s="1">
        <v>2594452</v>
      </c>
      <c r="L1578" t="s">
        <v>76</v>
      </c>
      <c r="M1578" t="s">
        <v>77</v>
      </c>
      <c r="N1578" t="s">
        <v>78</v>
      </c>
      <c r="O1578" t="s">
        <v>36</v>
      </c>
      <c r="P1578" t="s">
        <v>36</v>
      </c>
      <c r="Q1578" t="s">
        <v>37</v>
      </c>
      <c r="R1578" s="1">
        <v>2594452</v>
      </c>
      <c r="S1578">
        <v>172000</v>
      </c>
      <c r="T1578" s="1">
        <v>83790000</v>
      </c>
      <c r="U1578" t="s">
        <v>549</v>
      </c>
      <c r="V1578">
        <v>83790000</v>
      </c>
      <c r="W1578">
        <v>1</v>
      </c>
      <c r="X1578" t="s">
        <v>1037</v>
      </c>
      <c r="Y1578" s="1">
        <v>119700001</v>
      </c>
      <c r="Z1578" s="1">
        <v>70</v>
      </c>
      <c r="AA1578" t="s">
        <v>81</v>
      </c>
      <c r="AB1578" t="s">
        <v>82</v>
      </c>
      <c r="AC1578">
        <v>240</v>
      </c>
      <c r="AD1578" t="s">
        <v>83</v>
      </c>
      <c r="AE1578" t="s">
        <v>84</v>
      </c>
      <c r="AF1578" t="s">
        <v>82</v>
      </c>
      <c r="AG1578" t="s">
        <v>115</v>
      </c>
      <c r="AH1578" t="s">
        <v>54</v>
      </c>
    </row>
    <row r="1579" spans="1:34" x14ac:dyDescent="0.25">
      <c r="A1579" t="s">
        <v>33</v>
      </c>
      <c r="B1579" t="s">
        <v>34</v>
      </c>
      <c r="C1579">
        <v>87</v>
      </c>
      <c r="D1579" t="s">
        <v>408</v>
      </c>
      <c r="E1579">
        <v>26</v>
      </c>
      <c r="F1579" t="s">
        <v>74</v>
      </c>
      <c r="G1579" t="s">
        <v>74</v>
      </c>
      <c r="H1579" t="s">
        <v>75</v>
      </c>
      <c r="I1579">
        <v>20190415</v>
      </c>
      <c r="K1579" s="1">
        <v>4153600</v>
      </c>
      <c r="L1579" t="s">
        <v>76</v>
      </c>
      <c r="M1579" t="s">
        <v>97</v>
      </c>
      <c r="N1579" t="s">
        <v>85</v>
      </c>
      <c r="O1579" t="s">
        <v>36</v>
      </c>
      <c r="P1579" t="s">
        <v>36</v>
      </c>
      <c r="Q1579" t="s">
        <v>37</v>
      </c>
      <c r="R1579" s="1">
        <v>4153600</v>
      </c>
      <c r="S1579">
        <v>138740</v>
      </c>
      <c r="T1579" s="1">
        <v>184000000</v>
      </c>
      <c r="U1579" t="s">
        <v>71</v>
      </c>
      <c r="V1579">
        <v>184000000</v>
      </c>
      <c r="W1579">
        <v>1</v>
      </c>
      <c r="X1579" t="s">
        <v>1587</v>
      </c>
      <c r="Y1579" s="1">
        <v>298659000</v>
      </c>
      <c r="Z1579" s="1">
        <v>61.61</v>
      </c>
      <c r="AA1579" t="s">
        <v>81</v>
      </c>
      <c r="AB1579" t="s">
        <v>82</v>
      </c>
      <c r="AC1579">
        <v>240</v>
      </c>
      <c r="AD1579" t="s">
        <v>93</v>
      </c>
      <c r="AE1579" t="s">
        <v>41</v>
      </c>
      <c r="AG1579" t="s">
        <v>1689</v>
      </c>
      <c r="AH1579" t="s">
        <v>42</v>
      </c>
    </row>
    <row r="1580" spans="1:34" x14ac:dyDescent="0.25">
      <c r="A1580" t="s">
        <v>33</v>
      </c>
      <c r="B1580" t="s">
        <v>34</v>
      </c>
      <c r="C1580">
        <v>4550</v>
      </c>
      <c r="D1580" t="s">
        <v>341</v>
      </c>
      <c r="E1580">
        <v>26</v>
      </c>
      <c r="F1580" t="s">
        <v>74</v>
      </c>
      <c r="G1580" t="s">
        <v>74</v>
      </c>
      <c r="H1580" t="s">
        <v>1978</v>
      </c>
      <c r="I1580">
        <v>20190728</v>
      </c>
      <c r="K1580" s="1">
        <v>4978867</v>
      </c>
      <c r="L1580" t="s">
        <v>130</v>
      </c>
      <c r="M1580" t="s">
        <v>97</v>
      </c>
      <c r="N1580" t="s">
        <v>251</v>
      </c>
      <c r="O1580" t="s">
        <v>36</v>
      </c>
      <c r="P1580" t="s">
        <v>36</v>
      </c>
      <c r="Q1580" t="s">
        <v>37</v>
      </c>
      <c r="R1580" s="1">
        <v>4978867</v>
      </c>
      <c r="S1580">
        <v>784342</v>
      </c>
      <c r="T1580" s="1">
        <v>182000000</v>
      </c>
      <c r="V1580">
        <v>182000000</v>
      </c>
      <c r="W1580">
        <v>1</v>
      </c>
      <c r="X1580" t="s">
        <v>2242</v>
      </c>
      <c r="Y1580" s="1">
        <v>260000000</v>
      </c>
      <c r="Z1580" s="1">
        <v>70</v>
      </c>
      <c r="AA1580" t="s">
        <v>81</v>
      </c>
      <c r="AB1580" t="s">
        <v>124</v>
      </c>
      <c r="AC1580">
        <v>240</v>
      </c>
      <c r="AD1580" t="s">
        <v>93</v>
      </c>
      <c r="AE1580" t="s">
        <v>41</v>
      </c>
      <c r="AG1580" t="s">
        <v>2468</v>
      </c>
      <c r="AH1580" t="s">
        <v>42</v>
      </c>
    </row>
    <row r="1581" spans="1:34" x14ac:dyDescent="0.25">
      <c r="A1581" t="s">
        <v>33</v>
      </c>
      <c r="B1581" t="s">
        <v>34</v>
      </c>
      <c r="C1581">
        <v>4077</v>
      </c>
      <c r="D1581" t="s">
        <v>73</v>
      </c>
      <c r="E1581">
        <v>26</v>
      </c>
      <c r="F1581" t="s">
        <v>74</v>
      </c>
      <c r="G1581" t="s">
        <v>74</v>
      </c>
      <c r="H1581" t="s">
        <v>75</v>
      </c>
      <c r="I1581">
        <v>20190401</v>
      </c>
      <c r="K1581" s="1">
        <v>1500000</v>
      </c>
      <c r="L1581" t="s">
        <v>76</v>
      </c>
      <c r="M1581" t="s">
        <v>97</v>
      </c>
      <c r="N1581" t="s">
        <v>85</v>
      </c>
      <c r="O1581" t="s">
        <v>36</v>
      </c>
      <c r="P1581" t="s">
        <v>36</v>
      </c>
      <c r="Q1581" t="s">
        <v>37</v>
      </c>
      <c r="R1581" s="1">
        <v>1500000</v>
      </c>
      <c r="S1581">
        <v>2155774</v>
      </c>
      <c r="T1581" s="1">
        <v>83700000</v>
      </c>
      <c r="U1581" t="s">
        <v>71</v>
      </c>
      <c r="V1581">
        <v>83700000</v>
      </c>
      <c r="W1581">
        <v>1</v>
      </c>
      <c r="X1581" t="s">
        <v>1587</v>
      </c>
      <c r="Y1581" s="1">
        <v>119700000</v>
      </c>
      <c r="Z1581" s="1">
        <v>69.92</v>
      </c>
      <c r="AA1581" t="s">
        <v>81</v>
      </c>
      <c r="AB1581" t="s">
        <v>82</v>
      </c>
      <c r="AC1581">
        <v>240</v>
      </c>
      <c r="AD1581" t="s">
        <v>152</v>
      </c>
      <c r="AE1581" t="s">
        <v>41</v>
      </c>
      <c r="AG1581" t="s">
        <v>115</v>
      </c>
      <c r="AH1581" t="s">
        <v>54</v>
      </c>
    </row>
    <row r="1582" spans="1:34" x14ac:dyDescent="0.25">
      <c r="A1582" t="s">
        <v>33</v>
      </c>
      <c r="B1582" t="s">
        <v>34</v>
      </c>
      <c r="C1582">
        <v>8</v>
      </c>
      <c r="D1582" t="s">
        <v>229</v>
      </c>
      <c r="E1582">
        <v>26</v>
      </c>
      <c r="F1582" t="s">
        <v>74</v>
      </c>
      <c r="G1582" t="s">
        <v>74</v>
      </c>
      <c r="H1582" t="s">
        <v>1978</v>
      </c>
      <c r="I1582">
        <v>20190723</v>
      </c>
      <c r="K1582" s="1">
        <v>5702883</v>
      </c>
      <c r="L1582" t="s">
        <v>76</v>
      </c>
      <c r="M1582" t="s">
        <v>97</v>
      </c>
      <c r="N1582" t="s">
        <v>220</v>
      </c>
      <c r="O1582" t="s">
        <v>36</v>
      </c>
      <c r="P1582" t="s">
        <v>36</v>
      </c>
      <c r="Q1582" t="s">
        <v>37</v>
      </c>
      <c r="R1582" s="1">
        <v>5702883</v>
      </c>
      <c r="S1582">
        <v>2051945</v>
      </c>
      <c r="T1582" s="1">
        <v>250000000</v>
      </c>
      <c r="U1582" t="s">
        <v>103</v>
      </c>
      <c r="V1582">
        <v>250000000</v>
      </c>
      <c r="W1582">
        <v>1</v>
      </c>
      <c r="X1582" t="s">
        <v>2242</v>
      </c>
      <c r="Y1582" s="1">
        <v>416000000</v>
      </c>
      <c r="Z1582" s="1">
        <v>60.1</v>
      </c>
      <c r="AA1582" t="s">
        <v>81</v>
      </c>
      <c r="AB1582" t="s">
        <v>124</v>
      </c>
      <c r="AC1582">
        <v>240</v>
      </c>
      <c r="AD1582" t="s">
        <v>93</v>
      </c>
      <c r="AE1582" t="s">
        <v>151</v>
      </c>
      <c r="AG1582" t="s">
        <v>1219</v>
      </c>
      <c r="AH1582" t="s">
        <v>54</v>
      </c>
    </row>
    <row r="1583" spans="1:34" x14ac:dyDescent="0.25">
      <c r="A1583" t="s">
        <v>33</v>
      </c>
      <c r="B1583" t="s">
        <v>34</v>
      </c>
      <c r="C1583">
        <v>4682</v>
      </c>
      <c r="D1583" t="s">
        <v>179</v>
      </c>
      <c r="E1583">
        <v>26</v>
      </c>
      <c r="F1583" t="s">
        <v>74</v>
      </c>
      <c r="G1583" t="s">
        <v>74</v>
      </c>
      <c r="H1583" t="s">
        <v>75</v>
      </c>
      <c r="I1583">
        <v>20191202</v>
      </c>
      <c r="K1583" s="1">
        <v>1660000</v>
      </c>
      <c r="L1583" t="s">
        <v>76</v>
      </c>
      <c r="M1583" t="s">
        <v>77</v>
      </c>
      <c r="N1583" t="s">
        <v>78</v>
      </c>
      <c r="O1583" t="s">
        <v>36</v>
      </c>
      <c r="P1583" t="s">
        <v>36</v>
      </c>
      <c r="Q1583" t="s">
        <v>37</v>
      </c>
      <c r="R1583" s="1">
        <v>1660000</v>
      </c>
      <c r="S1583">
        <v>154000</v>
      </c>
      <c r="T1583" s="1">
        <v>65000000</v>
      </c>
      <c r="U1583" t="s">
        <v>1021</v>
      </c>
      <c r="V1583">
        <v>65000000</v>
      </c>
      <c r="W1583">
        <v>1</v>
      </c>
      <c r="X1583" t="s">
        <v>3141</v>
      </c>
      <c r="Y1583" s="1">
        <v>122800000</v>
      </c>
      <c r="Z1583" s="1">
        <v>52.93</v>
      </c>
      <c r="AA1583" t="s">
        <v>81</v>
      </c>
      <c r="AB1583" t="s">
        <v>82</v>
      </c>
      <c r="AC1583">
        <v>360</v>
      </c>
      <c r="AD1583" t="s">
        <v>93</v>
      </c>
      <c r="AE1583" t="s">
        <v>84</v>
      </c>
      <c r="AF1583" t="s">
        <v>82</v>
      </c>
      <c r="AG1583" t="s">
        <v>879</v>
      </c>
      <c r="AH1583" t="s">
        <v>54</v>
      </c>
    </row>
    <row r="1584" spans="1:34" x14ac:dyDescent="0.25">
      <c r="A1584" t="s">
        <v>33</v>
      </c>
      <c r="B1584" t="s">
        <v>34</v>
      </c>
      <c r="C1584">
        <v>4574</v>
      </c>
      <c r="D1584" t="s">
        <v>146</v>
      </c>
      <c r="E1584">
        <v>26</v>
      </c>
      <c r="F1584" t="s">
        <v>74</v>
      </c>
      <c r="G1584" t="s">
        <v>74</v>
      </c>
      <c r="H1584" t="s">
        <v>75</v>
      </c>
      <c r="I1584">
        <v>20190905</v>
      </c>
      <c r="K1584" s="1">
        <v>2300000</v>
      </c>
      <c r="L1584" t="s">
        <v>76</v>
      </c>
      <c r="M1584" t="s">
        <v>77</v>
      </c>
      <c r="N1584" t="s">
        <v>85</v>
      </c>
      <c r="O1584" t="s">
        <v>36</v>
      </c>
      <c r="P1584" t="s">
        <v>36</v>
      </c>
      <c r="Q1584" t="s">
        <v>37</v>
      </c>
      <c r="R1584" s="1">
        <v>2300000</v>
      </c>
      <c r="S1584">
        <v>140688</v>
      </c>
      <c r="T1584" s="1">
        <v>75000000</v>
      </c>
      <c r="U1584" t="s">
        <v>482</v>
      </c>
      <c r="V1584">
        <v>75000000</v>
      </c>
      <c r="W1584">
        <v>1</v>
      </c>
      <c r="X1584" t="s">
        <v>2709</v>
      </c>
      <c r="Y1584" s="1">
        <v>111795660</v>
      </c>
      <c r="Z1584" s="1">
        <v>67.09</v>
      </c>
      <c r="AA1584" t="s">
        <v>81</v>
      </c>
      <c r="AB1584" t="s">
        <v>82</v>
      </c>
      <c r="AC1584">
        <v>240</v>
      </c>
      <c r="AD1584" t="s">
        <v>93</v>
      </c>
      <c r="AE1584" t="s">
        <v>41</v>
      </c>
      <c r="AF1584" t="s">
        <v>124</v>
      </c>
      <c r="AG1584" t="s">
        <v>503</v>
      </c>
      <c r="AH1584" t="s">
        <v>54</v>
      </c>
    </row>
    <row r="1585" spans="1:34" x14ac:dyDescent="0.25">
      <c r="A1585" t="s">
        <v>33</v>
      </c>
      <c r="B1585" t="s">
        <v>34</v>
      </c>
      <c r="C1585">
        <v>4554</v>
      </c>
      <c r="D1585" t="s">
        <v>189</v>
      </c>
      <c r="E1585">
        <v>26</v>
      </c>
      <c r="F1585" t="s">
        <v>74</v>
      </c>
      <c r="G1585" t="s">
        <v>74</v>
      </c>
      <c r="H1585" t="s">
        <v>75</v>
      </c>
      <c r="I1585">
        <v>20190125</v>
      </c>
      <c r="K1585" s="1">
        <v>3555240</v>
      </c>
      <c r="L1585" t="s">
        <v>76</v>
      </c>
      <c r="M1585" t="s">
        <v>97</v>
      </c>
      <c r="N1585" t="s">
        <v>85</v>
      </c>
      <c r="O1585" t="s">
        <v>36</v>
      </c>
      <c r="P1585" t="s">
        <v>36</v>
      </c>
      <c r="Q1585" t="s">
        <v>37</v>
      </c>
      <c r="R1585" s="1">
        <v>3555240</v>
      </c>
      <c r="S1585">
        <v>1070328</v>
      </c>
      <c r="T1585" s="1">
        <v>139400000</v>
      </c>
      <c r="U1585" t="s">
        <v>780</v>
      </c>
      <c r="V1585">
        <v>139400000</v>
      </c>
      <c r="W1585">
        <v>1</v>
      </c>
      <c r="X1585" t="s">
        <v>39</v>
      </c>
      <c r="Y1585" s="1">
        <v>211729299</v>
      </c>
      <c r="Z1585" s="1">
        <v>65.84</v>
      </c>
      <c r="AA1585" t="s">
        <v>81</v>
      </c>
      <c r="AB1585" t="s">
        <v>82</v>
      </c>
      <c r="AC1585">
        <v>192</v>
      </c>
      <c r="AD1585" t="s">
        <v>93</v>
      </c>
      <c r="AE1585" t="s">
        <v>41</v>
      </c>
      <c r="AG1585" t="s">
        <v>976</v>
      </c>
      <c r="AH1585" t="s">
        <v>54</v>
      </c>
    </row>
    <row r="1586" spans="1:34" x14ac:dyDescent="0.25">
      <c r="A1586" t="s">
        <v>33</v>
      </c>
      <c r="B1586" t="s">
        <v>34</v>
      </c>
      <c r="C1586">
        <v>4762</v>
      </c>
      <c r="D1586" t="s">
        <v>282</v>
      </c>
      <c r="E1586">
        <v>26</v>
      </c>
      <c r="F1586" t="s">
        <v>74</v>
      </c>
      <c r="G1586" t="s">
        <v>74</v>
      </c>
      <c r="H1586" t="s">
        <v>1978</v>
      </c>
      <c r="I1586">
        <v>20190920</v>
      </c>
      <c r="K1586" s="1">
        <v>4399000</v>
      </c>
      <c r="L1586" t="s">
        <v>130</v>
      </c>
      <c r="M1586" t="s">
        <v>97</v>
      </c>
      <c r="N1586" t="s">
        <v>149</v>
      </c>
      <c r="O1586" t="s">
        <v>36</v>
      </c>
      <c r="P1586" t="s">
        <v>36</v>
      </c>
      <c r="Q1586" t="s">
        <v>37</v>
      </c>
      <c r="R1586" s="1">
        <v>4399000</v>
      </c>
      <c r="S1586">
        <v>1337607</v>
      </c>
      <c r="T1586" s="1">
        <v>108701000</v>
      </c>
      <c r="V1586">
        <v>108701000</v>
      </c>
      <c r="W1586">
        <v>1</v>
      </c>
      <c r="X1586" t="s">
        <v>2709</v>
      </c>
      <c r="Y1586" s="1">
        <v>145000000</v>
      </c>
      <c r="Z1586" s="1">
        <v>74.97</v>
      </c>
      <c r="AA1586" t="s">
        <v>81</v>
      </c>
      <c r="AB1586" t="s">
        <v>124</v>
      </c>
      <c r="AC1586">
        <v>180</v>
      </c>
      <c r="AD1586" t="s">
        <v>93</v>
      </c>
      <c r="AE1586" t="s">
        <v>151</v>
      </c>
      <c r="AG1586" t="s">
        <v>2821</v>
      </c>
      <c r="AH1586" t="s">
        <v>42</v>
      </c>
    </row>
    <row r="1587" spans="1:34" x14ac:dyDescent="0.25">
      <c r="A1587" t="s">
        <v>33</v>
      </c>
      <c r="B1587" t="s">
        <v>34</v>
      </c>
      <c r="C1587">
        <v>16</v>
      </c>
      <c r="D1587" t="s">
        <v>170</v>
      </c>
      <c r="E1587">
        <v>26</v>
      </c>
      <c r="F1587" t="s">
        <v>74</v>
      </c>
      <c r="G1587" t="s">
        <v>74</v>
      </c>
      <c r="H1587" t="s">
        <v>75</v>
      </c>
      <c r="I1587">
        <v>20191127</v>
      </c>
      <c r="J1587" t="s">
        <v>111</v>
      </c>
      <c r="K1587" s="1">
        <v>1050000</v>
      </c>
      <c r="L1587" t="s">
        <v>76</v>
      </c>
      <c r="M1587" t="s">
        <v>77</v>
      </c>
      <c r="N1587" t="s">
        <v>85</v>
      </c>
      <c r="O1587" t="s">
        <v>36</v>
      </c>
      <c r="P1587" t="s">
        <v>36</v>
      </c>
      <c r="Q1587" t="s">
        <v>37</v>
      </c>
      <c r="R1587" s="1">
        <v>1550000</v>
      </c>
      <c r="S1587">
        <v>300000</v>
      </c>
      <c r="T1587" s="1">
        <v>51000000</v>
      </c>
      <c r="U1587" t="s">
        <v>510</v>
      </c>
      <c r="V1587">
        <v>0</v>
      </c>
      <c r="W1587">
        <v>0</v>
      </c>
      <c r="X1587" t="s">
        <v>3021</v>
      </c>
      <c r="Y1587" s="1">
        <v>40240001</v>
      </c>
      <c r="Z1587" s="1">
        <v>55.9</v>
      </c>
      <c r="AA1587" t="s">
        <v>81</v>
      </c>
      <c r="AB1587" t="s">
        <v>82</v>
      </c>
      <c r="AC1587">
        <v>240</v>
      </c>
      <c r="AD1587" t="s">
        <v>83</v>
      </c>
      <c r="AE1587" t="s">
        <v>41</v>
      </c>
      <c r="AF1587" t="s">
        <v>82</v>
      </c>
      <c r="AG1587" t="s">
        <v>1481</v>
      </c>
      <c r="AH1587" t="s">
        <v>54</v>
      </c>
    </row>
    <row r="1588" spans="1:34" x14ac:dyDescent="0.25">
      <c r="A1588" t="s">
        <v>33</v>
      </c>
      <c r="B1588" t="s">
        <v>34</v>
      </c>
      <c r="C1588">
        <v>87</v>
      </c>
      <c r="D1588" t="s">
        <v>408</v>
      </c>
      <c r="E1588">
        <v>26</v>
      </c>
      <c r="F1588" t="s">
        <v>74</v>
      </c>
      <c r="G1588" t="s">
        <v>74</v>
      </c>
      <c r="H1588" t="s">
        <v>161</v>
      </c>
      <c r="I1588">
        <v>20190502</v>
      </c>
      <c r="K1588" s="1">
        <v>2117213</v>
      </c>
      <c r="L1588" t="s">
        <v>130</v>
      </c>
      <c r="M1588" t="s">
        <v>97</v>
      </c>
      <c r="N1588" t="s">
        <v>149</v>
      </c>
      <c r="O1588" t="s">
        <v>36</v>
      </c>
      <c r="P1588" t="s">
        <v>36</v>
      </c>
      <c r="Q1588" t="s">
        <v>37</v>
      </c>
      <c r="R1588" s="1">
        <v>3629109</v>
      </c>
      <c r="S1588">
        <v>0</v>
      </c>
      <c r="T1588" s="1">
        <v>81000000</v>
      </c>
      <c r="V1588">
        <v>81000000</v>
      </c>
      <c r="W1588">
        <v>1</v>
      </c>
      <c r="X1588" t="s">
        <v>1812</v>
      </c>
      <c r="Y1588" s="1">
        <v>177500000</v>
      </c>
      <c r="Z1588" s="1">
        <v>45.63</v>
      </c>
      <c r="AA1588" t="s">
        <v>81</v>
      </c>
      <c r="AB1588" t="s">
        <v>82</v>
      </c>
      <c r="AC1588">
        <v>240</v>
      </c>
      <c r="AD1588" t="s">
        <v>93</v>
      </c>
      <c r="AE1588" t="s">
        <v>151</v>
      </c>
      <c r="AG1588" t="s">
        <v>1815</v>
      </c>
      <c r="AH1588" t="s">
        <v>54</v>
      </c>
    </row>
    <row r="1589" spans="1:34" x14ac:dyDescent="0.25">
      <c r="A1589" t="s">
        <v>33</v>
      </c>
      <c r="B1589" t="s">
        <v>34</v>
      </c>
      <c r="C1589">
        <v>91</v>
      </c>
      <c r="D1589" t="s">
        <v>64</v>
      </c>
      <c r="E1589">
        <v>26</v>
      </c>
      <c r="F1589" t="s">
        <v>74</v>
      </c>
      <c r="G1589" t="s">
        <v>74</v>
      </c>
      <c r="H1589" t="s">
        <v>75</v>
      </c>
      <c r="I1589">
        <v>20190214</v>
      </c>
      <c r="J1589" t="s">
        <v>245</v>
      </c>
      <c r="K1589" s="1">
        <v>10000000</v>
      </c>
      <c r="L1589" t="s">
        <v>76</v>
      </c>
      <c r="M1589" t="s">
        <v>97</v>
      </c>
      <c r="N1589" t="s">
        <v>220</v>
      </c>
      <c r="O1589" t="s">
        <v>44</v>
      </c>
      <c r="P1589" t="s">
        <v>44</v>
      </c>
      <c r="Q1589" t="s">
        <v>45</v>
      </c>
      <c r="R1589" s="1">
        <v>10000000</v>
      </c>
      <c r="S1589">
        <v>1380407</v>
      </c>
      <c r="T1589" s="1">
        <v>450000000</v>
      </c>
      <c r="U1589" t="s">
        <v>796</v>
      </c>
      <c r="V1589">
        <v>0</v>
      </c>
      <c r="W1589">
        <v>0</v>
      </c>
      <c r="X1589" t="s">
        <v>1037</v>
      </c>
      <c r="Y1589" s="1">
        <v>179900000</v>
      </c>
      <c r="Z1589" s="1">
        <v>71.44</v>
      </c>
      <c r="AA1589" t="s">
        <v>81</v>
      </c>
      <c r="AB1589" t="s">
        <v>82</v>
      </c>
      <c r="AC1589">
        <v>360</v>
      </c>
      <c r="AD1589" t="s">
        <v>93</v>
      </c>
      <c r="AE1589" t="s">
        <v>241</v>
      </c>
      <c r="AG1589" t="s">
        <v>1178</v>
      </c>
      <c r="AH1589" t="s">
        <v>42</v>
      </c>
    </row>
    <row r="1590" spans="1:34" x14ac:dyDescent="0.25">
      <c r="A1590" t="s">
        <v>33</v>
      </c>
      <c r="B1590" t="s">
        <v>34</v>
      </c>
      <c r="C1590">
        <v>4573</v>
      </c>
      <c r="D1590" t="s">
        <v>140</v>
      </c>
      <c r="E1590">
        <v>26</v>
      </c>
      <c r="F1590" t="s">
        <v>74</v>
      </c>
      <c r="G1590" t="s">
        <v>74</v>
      </c>
      <c r="H1590" t="s">
        <v>75</v>
      </c>
      <c r="I1590">
        <v>20190121</v>
      </c>
      <c r="K1590" s="1">
        <v>5415195</v>
      </c>
      <c r="L1590" t="s">
        <v>130</v>
      </c>
      <c r="M1590" t="s">
        <v>97</v>
      </c>
      <c r="N1590" t="s">
        <v>251</v>
      </c>
      <c r="O1590" t="s">
        <v>36</v>
      </c>
      <c r="P1590" t="s">
        <v>36</v>
      </c>
      <c r="Q1590" t="s">
        <v>37</v>
      </c>
      <c r="R1590" s="1">
        <v>5415195</v>
      </c>
      <c r="S1590">
        <v>697401</v>
      </c>
      <c r="T1590" s="1">
        <v>250000000</v>
      </c>
      <c r="V1590">
        <v>250000000</v>
      </c>
      <c r="W1590">
        <v>1</v>
      </c>
      <c r="X1590" t="s">
        <v>39</v>
      </c>
      <c r="Y1590" s="1">
        <v>360000000</v>
      </c>
      <c r="Z1590" s="1">
        <v>69.44</v>
      </c>
      <c r="AA1590" t="s">
        <v>81</v>
      </c>
      <c r="AB1590" t="s">
        <v>82</v>
      </c>
      <c r="AC1590">
        <v>240</v>
      </c>
      <c r="AD1590" t="s">
        <v>93</v>
      </c>
      <c r="AE1590" t="s">
        <v>41</v>
      </c>
      <c r="AG1590" t="s">
        <v>877</v>
      </c>
      <c r="AH1590" t="s">
        <v>42</v>
      </c>
    </row>
    <row r="1591" spans="1:34" x14ac:dyDescent="0.25">
      <c r="A1591" t="s">
        <v>33</v>
      </c>
      <c r="B1591" t="s">
        <v>34</v>
      </c>
      <c r="C1591">
        <v>4626</v>
      </c>
      <c r="D1591" t="s">
        <v>395</v>
      </c>
      <c r="E1591">
        <v>26</v>
      </c>
      <c r="F1591" t="s">
        <v>74</v>
      </c>
      <c r="G1591" t="s">
        <v>74</v>
      </c>
      <c r="H1591" t="s">
        <v>75</v>
      </c>
      <c r="I1591">
        <v>20190822</v>
      </c>
      <c r="K1591" s="1">
        <v>10903000</v>
      </c>
      <c r="L1591" t="s">
        <v>76</v>
      </c>
      <c r="M1591" t="s">
        <v>97</v>
      </c>
      <c r="N1591" t="s">
        <v>220</v>
      </c>
      <c r="O1591" t="s">
        <v>44</v>
      </c>
      <c r="P1591" t="s">
        <v>44</v>
      </c>
      <c r="Q1591" t="s">
        <v>37</v>
      </c>
      <c r="R1591" s="1">
        <v>10903000</v>
      </c>
      <c r="S1591">
        <v>2443292</v>
      </c>
      <c r="T1591" s="1">
        <v>415200000</v>
      </c>
      <c r="U1591" t="s">
        <v>575</v>
      </c>
      <c r="V1591">
        <v>415200000</v>
      </c>
      <c r="W1591">
        <v>1</v>
      </c>
      <c r="X1591" t="s">
        <v>2511</v>
      </c>
      <c r="Y1591" s="1">
        <v>531644624</v>
      </c>
      <c r="Z1591" s="1">
        <v>78.099999999999994</v>
      </c>
      <c r="AA1591" t="s">
        <v>81</v>
      </c>
      <c r="AB1591" t="s">
        <v>82</v>
      </c>
      <c r="AC1591">
        <v>180</v>
      </c>
      <c r="AD1591" t="s">
        <v>93</v>
      </c>
      <c r="AE1591" t="s">
        <v>151</v>
      </c>
      <c r="AG1591" t="s">
        <v>2633</v>
      </c>
      <c r="AH1591" t="s">
        <v>54</v>
      </c>
    </row>
    <row r="1592" spans="1:34" x14ac:dyDescent="0.25">
      <c r="A1592" t="s">
        <v>33</v>
      </c>
      <c r="B1592" t="s">
        <v>34</v>
      </c>
      <c r="C1592">
        <v>4077</v>
      </c>
      <c r="D1592" t="s">
        <v>73</v>
      </c>
      <c r="E1592">
        <v>26</v>
      </c>
      <c r="F1592" t="s">
        <v>74</v>
      </c>
      <c r="G1592" t="s">
        <v>74</v>
      </c>
      <c r="H1592" t="s">
        <v>75</v>
      </c>
      <c r="I1592">
        <v>20190605</v>
      </c>
      <c r="K1592" s="1">
        <v>6000000</v>
      </c>
      <c r="L1592" t="s">
        <v>76</v>
      </c>
      <c r="M1592" t="s">
        <v>97</v>
      </c>
      <c r="N1592" t="s">
        <v>85</v>
      </c>
      <c r="O1592" t="s">
        <v>36</v>
      </c>
      <c r="P1592" t="s">
        <v>36</v>
      </c>
      <c r="Q1592" t="s">
        <v>37</v>
      </c>
      <c r="R1592" s="1">
        <v>6000000</v>
      </c>
      <c r="S1592">
        <v>994363</v>
      </c>
      <c r="T1592" s="1">
        <v>84000000</v>
      </c>
      <c r="U1592" t="s">
        <v>240</v>
      </c>
      <c r="V1592">
        <v>84000000</v>
      </c>
      <c r="W1592">
        <v>1</v>
      </c>
      <c r="X1592" t="s">
        <v>2027</v>
      </c>
      <c r="Y1592" s="1">
        <v>120000000</v>
      </c>
      <c r="Z1592" s="1">
        <v>70</v>
      </c>
      <c r="AA1592" t="s">
        <v>81</v>
      </c>
      <c r="AB1592" t="s">
        <v>82</v>
      </c>
      <c r="AC1592">
        <v>180</v>
      </c>
      <c r="AD1592" t="s">
        <v>93</v>
      </c>
      <c r="AE1592" t="s">
        <v>41</v>
      </c>
      <c r="AG1592" t="s">
        <v>119</v>
      </c>
      <c r="AH1592" t="s">
        <v>54</v>
      </c>
    </row>
    <row r="1593" spans="1:34" x14ac:dyDescent="0.25">
      <c r="A1593" t="s">
        <v>33</v>
      </c>
      <c r="B1593" t="s">
        <v>34</v>
      </c>
      <c r="C1593">
        <v>4559</v>
      </c>
      <c r="D1593" t="s">
        <v>291</v>
      </c>
      <c r="E1593">
        <v>26</v>
      </c>
      <c r="F1593" t="s">
        <v>74</v>
      </c>
      <c r="G1593" t="s">
        <v>74</v>
      </c>
      <c r="H1593" t="s">
        <v>75</v>
      </c>
      <c r="I1593">
        <v>20190704</v>
      </c>
      <c r="K1593" s="1">
        <v>3201300</v>
      </c>
      <c r="L1593" t="s">
        <v>76</v>
      </c>
      <c r="M1593" t="s">
        <v>77</v>
      </c>
      <c r="N1593" t="s">
        <v>78</v>
      </c>
      <c r="O1593" t="s">
        <v>36</v>
      </c>
      <c r="P1593" t="s">
        <v>36</v>
      </c>
      <c r="Q1593" t="s">
        <v>37</v>
      </c>
      <c r="R1593" s="1">
        <v>3201300</v>
      </c>
      <c r="S1593">
        <v>466888</v>
      </c>
      <c r="T1593" s="1">
        <v>87080000</v>
      </c>
      <c r="U1593" t="s">
        <v>695</v>
      </c>
      <c r="V1593">
        <v>87080000</v>
      </c>
      <c r="W1593">
        <v>1</v>
      </c>
      <c r="X1593" t="s">
        <v>2242</v>
      </c>
      <c r="Y1593" s="1">
        <v>124400000</v>
      </c>
      <c r="Z1593" s="1">
        <v>70</v>
      </c>
      <c r="AA1593" t="s">
        <v>81</v>
      </c>
      <c r="AB1593" t="s">
        <v>82</v>
      </c>
      <c r="AC1593">
        <v>360</v>
      </c>
      <c r="AD1593" t="s">
        <v>93</v>
      </c>
      <c r="AE1593" t="s">
        <v>84</v>
      </c>
      <c r="AG1593" t="s">
        <v>984</v>
      </c>
      <c r="AH1593" t="s">
        <v>42</v>
      </c>
    </row>
    <row r="1594" spans="1:34" x14ac:dyDescent="0.25">
      <c r="A1594" t="s">
        <v>33</v>
      </c>
      <c r="B1594" t="s">
        <v>34</v>
      </c>
      <c r="C1594">
        <v>4077</v>
      </c>
      <c r="D1594" t="s">
        <v>73</v>
      </c>
      <c r="E1594">
        <v>26</v>
      </c>
      <c r="F1594" t="s">
        <v>74</v>
      </c>
      <c r="G1594" t="s">
        <v>74</v>
      </c>
      <c r="H1594" t="s">
        <v>75</v>
      </c>
      <c r="I1594">
        <v>20191114</v>
      </c>
      <c r="K1594" s="1">
        <v>2275196</v>
      </c>
      <c r="L1594" t="s">
        <v>76</v>
      </c>
      <c r="M1594" t="s">
        <v>77</v>
      </c>
      <c r="N1594" t="s">
        <v>78</v>
      </c>
      <c r="O1594" t="s">
        <v>36</v>
      </c>
      <c r="P1594" t="s">
        <v>36</v>
      </c>
      <c r="Q1594" t="s">
        <v>37</v>
      </c>
      <c r="R1594" s="1">
        <v>2275196</v>
      </c>
      <c r="S1594">
        <v>0</v>
      </c>
      <c r="T1594" s="1">
        <v>83700000</v>
      </c>
      <c r="U1594" t="s">
        <v>117</v>
      </c>
      <c r="V1594">
        <v>83700000</v>
      </c>
      <c r="W1594">
        <v>1</v>
      </c>
      <c r="X1594" t="s">
        <v>3021</v>
      </c>
      <c r="Y1594" s="1">
        <v>148000000</v>
      </c>
      <c r="Z1594" s="1">
        <v>56.55</v>
      </c>
      <c r="AA1594" t="s">
        <v>81</v>
      </c>
      <c r="AB1594" t="s">
        <v>82</v>
      </c>
      <c r="AC1594">
        <v>360</v>
      </c>
      <c r="AD1594" t="s">
        <v>93</v>
      </c>
      <c r="AE1594" t="s">
        <v>84</v>
      </c>
      <c r="AG1594" t="s">
        <v>638</v>
      </c>
      <c r="AH1594" t="s">
        <v>54</v>
      </c>
    </row>
    <row r="1595" spans="1:34" x14ac:dyDescent="0.25">
      <c r="A1595" t="s">
        <v>33</v>
      </c>
      <c r="B1595" t="s">
        <v>34</v>
      </c>
      <c r="C1595">
        <v>4077</v>
      </c>
      <c r="D1595" t="s">
        <v>73</v>
      </c>
      <c r="E1595">
        <v>26</v>
      </c>
      <c r="F1595" t="s">
        <v>74</v>
      </c>
      <c r="G1595" t="s">
        <v>74</v>
      </c>
      <c r="H1595" t="s">
        <v>75</v>
      </c>
      <c r="I1595">
        <v>20190613</v>
      </c>
      <c r="K1595" s="1">
        <v>3157834</v>
      </c>
      <c r="L1595" t="s">
        <v>76</v>
      </c>
      <c r="M1595" t="s">
        <v>77</v>
      </c>
      <c r="N1595" t="s">
        <v>78</v>
      </c>
      <c r="O1595" t="s">
        <v>36</v>
      </c>
      <c r="P1595" t="s">
        <v>36</v>
      </c>
      <c r="Q1595" t="s">
        <v>37</v>
      </c>
      <c r="R1595" s="1">
        <v>3157834</v>
      </c>
      <c r="S1595">
        <v>773496</v>
      </c>
      <c r="T1595" s="1">
        <v>83760000</v>
      </c>
      <c r="U1595" t="s">
        <v>71</v>
      </c>
      <c r="V1595">
        <v>83760000</v>
      </c>
      <c r="W1595">
        <v>1</v>
      </c>
      <c r="X1595" t="s">
        <v>2027</v>
      </c>
      <c r="Y1595" s="1">
        <v>139600000</v>
      </c>
      <c r="Z1595" s="1">
        <v>60</v>
      </c>
      <c r="AA1595" t="s">
        <v>81</v>
      </c>
      <c r="AB1595" t="s">
        <v>82</v>
      </c>
      <c r="AC1595">
        <v>240</v>
      </c>
      <c r="AD1595" t="s">
        <v>93</v>
      </c>
      <c r="AE1595" t="s">
        <v>84</v>
      </c>
      <c r="AG1595" t="s">
        <v>1031</v>
      </c>
      <c r="AH1595" t="s">
        <v>42</v>
      </c>
    </row>
    <row r="1596" spans="1:34" x14ac:dyDescent="0.25">
      <c r="A1596" t="s">
        <v>33</v>
      </c>
      <c r="B1596" t="s">
        <v>34</v>
      </c>
      <c r="C1596">
        <v>4077</v>
      </c>
      <c r="D1596" t="s">
        <v>73</v>
      </c>
      <c r="E1596">
        <v>26</v>
      </c>
      <c r="F1596" t="s">
        <v>74</v>
      </c>
      <c r="G1596" t="s">
        <v>74</v>
      </c>
      <c r="H1596" t="s">
        <v>75</v>
      </c>
      <c r="I1596">
        <v>20190918</v>
      </c>
      <c r="J1596" t="s">
        <v>111</v>
      </c>
      <c r="K1596" s="1">
        <v>2380000</v>
      </c>
      <c r="L1596" t="s">
        <v>76</v>
      </c>
      <c r="M1596" t="s">
        <v>77</v>
      </c>
      <c r="N1596" t="s">
        <v>85</v>
      </c>
      <c r="O1596" t="s">
        <v>36</v>
      </c>
      <c r="P1596" t="s">
        <v>36</v>
      </c>
      <c r="Q1596" t="s">
        <v>45</v>
      </c>
      <c r="R1596" s="1">
        <v>6380000</v>
      </c>
      <c r="S1596">
        <v>4391000</v>
      </c>
      <c r="T1596" s="1">
        <v>78960000</v>
      </c>
      <c r="U1596" t="s">
        <v>1740</v>
      </c>
      <c r="V1596">
        <v>0</v>
      </c>
      <c r="W1596">
        <v>0</v>
      </c>
      <c r="X1596" t="s">
        <v>2709</v>
      </c>
      <c r="Y1596" s="1">
        <v>41040001</v>
      </c>
      <c r="Z1596" s="1">
        <v>65.8</v>
      </c>
      <c r="AA1596" t="s">
        <v>81</v>
      </c>
      <c r="AB1596" t="s">
        <v>82</v>
      </c>
      <c r="AC1596">
        <v>120</v>
      </c>
      <c r="AD1596" t="s">
        <v>132</v>
      </c>
      <c r="AE1596" t="s">
        <v>41</v>
      </c>
      <c r="AG1596" t="s">
        <v>119</v>
      </c>
      <c r="AH1596" t="s">
        <v>42</v>
      </c>
    </row>
    <row r="1597" spans="1:34" x14ac:dyDescent="0.25">
      <c r="A1597" t="s">
        <v>33</v>
      </c>
      <c r="B1597" t="s">
        <v>34</v>
      </c>
      <c r="C1597">
        <v>4694</v>
      </c>
      <c r="D1597" t="s">
        <v>433</v>
      </c>
      <c r="E1597">
        <v>26</v>
      </c>
      <c r="F1597" t="s">
        <v>74</v>
      </c>
      <c r="G1597" t="s">
        <v>74</v>
      </c>
      <c r="H1597" t="s">
        <v>1978</v>
      </c>
      <c r="I1597">
        <v>20190703</v>
      </c>
      <c r="K1597" s="1">
        <v>5981095</v>
      </c>
      <c r="L1597" t="s">
        <v>130</v>
      </c>
      <c r="M1597" t="s">
        <v>97</v>
      </c>
      <c r="N1597" t="s">
        <v>251</v>
      </c>
      <c r="O1597" t="s">
        <v>36</v>
      </c>
      <c r="P1597" t="s">
        <v>36</v>
      </c>
      <c r="Q1597" t="s">
        <v>45</v>
      </c>
      <c r="R1597" s="1">
        <v>7500000</v>
      </c>
      <c r="S1597">
        <v>85964</v>
      </c>
      <c r="T1597" s="1">
        <v>119000000</v>
      </c>
      <c r="V1597">
        <v>119000000</v>
      </c>
      <c r="W1597">
        <v>1</v>
      </c>
      <c r="X1597" t="s">
        <v>2242</v>
      </c>
      <c r="Y1597" s="1">
        <v>180000000</v>
      </c>
      <c r="Z1597" s="1">
        <v>66.11</v>
      </c>
      <c r="AA1597" t="s">
        <v>164</v>
      </c>
      <c r="AB1597" t="s">
        <v>124</v>
      </c>
      <c r="AC1597">
        <v>240</v>
      </c>
      <c r="AD1597" t="s">
        <v>433</v>
      </c>
      <c r="AE1597" t="s">
        <v>41</v>
      </c>
      <c r="AG1597" t="s">
        <v>2258</v>
      </c>
      <c r="AH1597" t="s">
        <v>42</v>
      </c>
    </row>
    <row r="1598" spans="1:34" x14ac:dyDescent="0.25">
      <c r="A1598" t="s">
        <v>33</v>
      </c>
      <c r="B1598" t="s">
        <v>34</v>
      </c>
      <c r="C1598">
        <v>71</v>
      </c>
      <c r="D1598" t="s">
        <v>183</v>
      </c>
      <c r="E1598">
        <v>26</v>
      </c>
      <c r="F1598" t="s">
        <v>74</v>
      </c>
      <c r="G1598" t="s">
        <v>74</v>
      </c>
      <c r="H1598" t="s">
        <v>75</v>
      </c>
      <c r="I1598">
        <v>20190916</v>
      </c>
      <c r="K1598" s="1">
        <v>3238000</v>
      </c>
      <c r="L1598" t="s">
        <v>76</v>
      </c>
      <c r="M1598" t="s">
        <v>77</v>
      </c>
      <c r="N1598" t="s">
        <v>85</v>
      </c>
      <c r="O1598" t="s">
        <v>36</v>
      </c>
      <c r="P1598" t="s">
        <v>36</v>
      </c>
      <c r="Q1598" t="s">
        <v>37</v>
      </c>
      <c r="R1598" s="1">
        <v>3238000</v>
      </c>
      <c r="S1598">
        <v>290825</v>
      </c>
      <c r="T1598" s="1">
        <v>78256962</v>
      </c>
      <c r="U1598" t="s">
        <v>123</v>
      </c>
      <c r="V1598">
        <v>78256962</v>
      </c>
      <c r="W1598">
        <v>1</v>
      </c>
      <c r="X1598" t="s">
        <v>2709</v>
      </c>
      <c r="Y1598" s="1">
        <v>111795660</v>
      </c>
      <c r="Z1598" s="1">
        <v>70</v>
      </c>
      <c r="AA1598" t="s">
        <v>81</v>
      </c>
      <c r="AB1598" t="s">
        <v>82</v>
      </c>
      <c r="AC1598">
        <v>240</v>
      </c>
      <c r="AD1598" t="s">
        <v>93</v>
      </c>
      <c r="AE1598" t="s">
        <v>41</v>
      </c>
      <c r="AF1598" t="s">
        <v>82</v>
      </c>
      <c r="AG1598" t="s">
        <v>503</v>
      </c>
      <c r="AH1598" t="s">
        <v>54</v>
      </c>
    </row>
    <row r="1599" spans="1:34" x14ac:dyDescent="0.25">
      <c r="A1599" t="s">
        <v>33</v>
      </c>
      <c r="B1599" t="s">
        <v>34</v>
      </c>
      <c r="C1599">
        <v>4077</v>
      </c>
      <c r="D1599" t="s">
        <v>73</v>
      </c>
      <c r="E1599">
        <v>25</v>
      </c>
      <c r="F1599" t="s">
        <v>74</v>
      </c>
      <c r="G1599" t="s">
        <v>74</v>
      </c>
      <c r="H1599" t="s">
        <v>75</v>
      </c>
      <c r="I1599">
        <v>20191020</v>
      </c>
      <c r="K1599" s="1">
        <v>2400000</v>
      </c>
      <c r="L1599" t="s">
        <v>76</v>
      </c>
      <c r="M1599" t="s">
        <v>97</v>
      </c>
      <c r="N1599" t="s">
        <v>78</v>
      </c>
      <c r="O1599" t="s">
        <v>36</v>
      </c>
      <c r="P1599" t="s">
        <v>36</v>
      </c>
      <c r="Q1599" t="s">
        <v>37</v>
      </c>
      <c r="R1599" s="1">
        <v>3000000</v>
      </c>
      <c r="S1599">
        <v>9487</v>
      </c>
      <c r="T1599" s="1">
        <v>98000000</v>
      </c>
      <c r="U1599" t="s">
        <v>71</v>
      </c>
      <c r="V1599">
        <v>98000000</v>
      </c>
      <c r="W1599">
        <v>1</v>
      </c>
      <c r="X1599" t="s">
        <v>2883</v>
      </c>
      <c r="Y1599" s="1">
        <v>148000000</v>
      </c>
      <c r="Z1599" s="1">
        <v>66.22</v>
      </c>
      <c r="AA1599" t="s">
        <v>81</v>
      </c>
      <c r="AB1599" t="s">
        <v>82</v>
      </c>
      <c r="AC1599">
        <v>360</v>
      </c>
      <c r="AD1599" t="s">
        <v>93</v>
      </c>
      <c r="AE1599" t="s">
        <v>84</v>
      </c>
      <c r="AG1599" t="s">
        <v>638</v>
      </c>
      <c r="AH1599" t="s">
        <v>42</v>
      </c>
    </row>
    <row r="1600" spans="1:34" x14ac:dyDescent="0.25">
      <c r="A1600" t="s">
        <v>33</v>
      </c>
      <c r="B1600" t="s">
        <v>34</v>
      </c>
      <c r="C1600">
        <v>4560</v>
      </c>
      <c r="D1600" t="s">
        <v>287</v>
      </c>
      <c r="E1600">
        <v>25</v>
      </c>
      <c r="F1600" t="s">
        <v>74</v>
      </c>
      <c r="G1600" t="s">
        <v>74</v>
      </c>
      <c r="H1600" t="s">
        <v>75</v>
      </c>
      <c r="I1600">
        <v>20191031</v>
      </c>
      <c r="K1600" s="1">
        <v>5569330</v>
      </c>
      <c r="L1600" t="s">
        <v>76</v>
      </c>
      <c r="M1600" t="s">
        <v>97</v>
      </c>
      <c r="N1600" t="s">
        <v>85</v>
      </c>
      <c r="O1600" t="s">
        <v>36</v>
      </c>
      <c r="P1600" t="s">
        <v>36</v>
      </c>
      <c r="Q1600" t="s">
        <v>37</v>
      </c>
      <c r="R1600" s="1">
        <v>5569330</v>
      </c>
      <c r="S1600">
        <v>279665</v>
      </c>
      <c r="T1600" s="1">
        <v>160000000</v>
      </c>
      <c r="U1600" t="s">
        <v>1066</v>
      </c>
      <c r="V1600">
        <v>160000000</v>
      </c>
      <c r="W1600">
        <v>1</v>
      </c>
      <c r="X1600" t="s">
        <v>2883</v>
      </c>
      <c r="Y1600" s="1">
        <v>249216000</v>
      </c>
      <c r="Z1600" s="1">
        <v>64.2</v>
      </c>
      <c r="AA1600" t="s">
        <v>81</v>
      </c>
      <c r="AB1600" t="s">
        <v>82</v>
      </c>
      <c r="AC1600">
        <v>180</v>
      </c>
      <c r="AD1600" t="s">
        <v>93</v>
      </c>
      <c r="AE1600" t="s">
        <v>41</v>
      </c>
      <c r="AG1600" t="s">
        <v>3016</v>
      </c>
      <c r="AH1600" t="s">
        <v>42</v>
      </c>
    </row>
    <row r="1601" spans="1:34" x14ac:dyDescent="0.25">
      <c r="A1601" t="s">
        <v>33</v>
      </c>
      <c r="B1601" t="s">
        <v>34</v>
      </c>
      <c r="C1601">
        <v>64</v>
      </c>
      <c r="D1601" t="s">
        <v>397</v>
      </c>
      <c r="E1601">
        <v>25</v>
      </c>
      <c r="F1601" t="s">
        <v>74</v>
      </c>
      <c r="G1601" t="s">
        <v>74</v>
      </c>
      <c r="H1601" t="s">
        <v>75</v>
      </c>
      <c r="I1601">
        <v>20191230</v>
      </c>
      <c r="J1601" t="s">
        <v>96</v>
      </c>
      <c r="K1601" s="1">
        <v>2000000</v>
      </c>
      <c r="L1601" t="s">
        <v>76</v>
      </c>
      <c r="M1601" t="s">
        <v>97</v>
      </c>
      <c r="N1601" t="s">
        <v>220</v>
      </c>
      <c r="O1601" t="s">
        <v>36</v>
      </c>
      <c r="P1601" t="s">
        <v>36</v>
      </c>
      <c r="Q1601" t="s">
        <v>37</v>
      </c>
      <c r="R1601" s="1">
        <v>3750000</v>
      </c>
      <c r="S1601">
        <v>1344957</v>
      </c>
      <c r="T1601" s="1">
        <v>117478400</v>
      </c>
      <c r="U1601" t="s">
        <v>46</v>
      </c>
      <c r="V1601">
        <v>0</v>
      </c>
      <c r="W1601">
        <v>0</v>
      </c>
      <c r="X1601" t="s">
        <v>3141</v>
      </c>
      <c r="Y1601" s="1">
        <v>2</v>
      </c>
      <c r="Z1601" s="1">
        <v>100</v>
      </c>
      <c r="AA1601" t="s">
        <v>81</v>
      </c>
      <c r="AB1601" t="s">
        <v>82</v>
      </c>
      <c r="AC1601">
        <v>240</v>
      </c>
      <c r="AD1601" t="s">
        <v>132</v>
      </c>
      <c r="AE1601" t="s">
        <v>151</v>
      </c>
      <c r="AG1601" t="s">
        <v>2844</v>
      </c>
      <c r="AH1601" t="s">
        <v>54</v>
      </c>
    </row>
    <row r="1602" spans="1:34" x14ac:dyDescent="0.25">
      <c r="A1602" t="s">
        <v>33</v>
      </c>
      <c r="B1602" t="s">
        <v>34</v>
      </c>
      <c r="C1602">
        <v>4077</v>
      </c>
      <c r="D1602" t="s">
        <v>73</v>
      </c>
      <c r="E1602">
        <v>25</v>
      </c>
      <c r="F1602" t="s">
        <v>74</v>
      </c>
      <c r="G1602" t="s">
        <v>74</v>
      </c>
      <c r="H1602" t="s">
        <v>75</v>
      </c>
      <c r="I1602">
        <v>20191017</v>
      </c>
      <c r="K1602" s="1">
        <v>9980606</v>
      </c>
      <c r="L1602" t="s">
        <v>76</v>
      </c>
      <c r="M1602" t="s">
        <v>77</v>
      </c>
      <c r="N1602" t="s">
        <v>85</v>
      </c>
      <c r="O1602" t="s">
        <v>44</v>
      </c>
      <c r="P1602" t="s">
        <v>112</v>
      </c>
      <c r="Q1602" t="s">
        <v>45</v>
      </c>
      <c r="R1602" s="1">
        <v>28000000</v>
      </c>
      <c r="S1602">
        <v>8197610</v>
      </c>
      <c r="T1602" s="1">
        <v>78960000</v>
      </c>
      <c r="U1602" t="s">
        <v>1740</v>
      </c>
      <c r="V1602">
        <v>78960000</v>
      </c>
      <c r="W1602">
        <v>1</v>
      </c>
      <c r="X1602" t="s">
        <v>2883</v>
      </c>
      <c r="Y1602" s="1">
        <v>120000000</v>
      </c>
      <c r="Z1602" s="1">
        <v>65.8</v>
      </c>
      <c r="AA1602" t="s">
        <v>81</v>
      </c>
      <c r="AB1602" t="s">
        <v>82</v>
      </c>
      <c r="AC1602">
        <v>180</v>
      </c>
      <c r="AD1602" t="s">
        <v>132</v>
      </c>
      <c r="AE1602" t="s">
        <v>41</v>
      </c>
      <c r="AG1602" t="s">
        <v>119</v>
      </c>
      <c r="AH1602" t="s">
        <v>42</v>
      </c>
    </row>
    <row r="1603" spans="1:34" x14ac:dyDescent="0.25">
      <c r="A1603" t="s">
        <v>33</v>
      </c>
      <c r="B1603" t="s">
        <v>34</v>
      </c>
      <c r="C1603">
        <v>16</v>
      </c>
      <c r="D1603" t="s">
        <v>170</v>
      </c>
      <c r="E1603">
        <v>25</v>
      </c>
      <c r="F1603" t="s">
        <v>74</v>
      </c>
      <c r="G1603" t="s">
        <v>74</v>
      </c>
      <c r="H1603" t="s">
        <v>75</v>
      </c>
      <c r="I1603">
        <v>20191120</v>
      </c>
      <c r="K1603" s="1">
        <v>13000000</v>
      </c>
      <c r="L1603" t="s">
        <v>76</v>
      </c>
      <c r="M1603" t="s">
        <v>97</v>
      </c>
      <c r="N1603" t="s">
        <v>220</v>
      </c>
      <c r="O1603" t="s">
        <v>44</v>
      </c>
      <c r="P1603" t="s">
        <v>44</v>
      </c>
      <c r="Q1603" t="s">
        <v>49</v>
      </c>
      <c r="R1603" s="1">
        <v>13000000</v>
      </c>
      <c r="S1603">
        <v>691607</v>
      </c>
      <c r="T1603" s="1">
        <v>283500000</v>
      </c>
      <c r="U1603" t="s">
        <v>1740</v>
      </c>
      <c r="V1603">
        <v>283500000</v>
      </c>
      <c r="W1603">
        <v>1</v>
      </c>
      <c r="X1603" t="s">
        <v>3021</v>
      </c>
      <c r="Y1603" s="1">
        <v>378078000</v>
      </c>
      <c r="Z1603" s="1">
        <v>74.98</v>
      </c>
      <c r="AA1603" t="s">
        <v>81</v>
      </c>
      <c r="AB1603" t="s">
        <v>82</v>
      </c>
      <c r="AC1603">
        <v>180</v>
      </c>
      <c r="AD1603" t="s">
        <v>243</v>
      </c>
      <c r="AE1603" t="s">
        <v>151</v>
      </c>
      <c r="AG1603" t="s">
        <v>3093</v>
      </c>
      <c r="AH1603" t="s">
        <v>42</v>
      </c>
    </row>
    <row r="1604" spans="1:34" x14ac:dyDescent="0.25">
      <c r="A1604" t="s">
        <v>33</v>
      </c>
      <c r="B1604" t="s">
        <v>34</v>
      </c>
      <c r="C1604">
        <v>4077</v>
      </c>
      <c r="D1604" t="s">
        <v>73</v>
      </c>
      <c r="E1604">
        <v>25</v>
      </c>
      <c r="F1604" t="s">
        <v>74</v>
      </c>
      <c r="G1604" t="s">
        <v>74</v>
      </c>
      <c r="H1604" t="s">
        <v>75</v>
      </c>
      <c r="I1604">
        <v>20190322</v>
      </c>
      <c r="K1604" s="1">
        <v>8700000</v>
      </c>
      <c r="L1604" t="s">
        <v>76</v>
      </c>
      <c r="M1604" t="s">
        <v>77</v>
      </c>
      <c r="N1604" t="s">
        <v>85</v>
      </c>
      <c r="O1604" t="s">
        <v>44</v>
      </c>
      <c r="P1604" t="s">
        <v>44</v>
      </c>
      <c r="Q1604" t="s">
        <v>37</v>
      </c>
      <c r="R1604" s="1">
        <v>8700000</v>
      </c>
      <c r="S1604">
        <v>364036</v>
      </c>
      <c r="T1604" s="1">
        <v>89436000</v>
      </c>
      <c r="U1604" t="s">
        <v>745</v>
      </c>
      <c r="V1604">
        <v>89436000</v>
      </c>
      <c r="W1604">
        <v>1</v>
      </c>
      <c r="X1604" t="s">
        <v>1359</v>
      </c>
      <c r="Y1604" s="1">
        <v>111795000</v>
      </c>
      <c r="Z1604" s="1">
        <v>80</v>
      </c>
      <c r="AA1604" t="s">
        <v>81</v>
      </c>
      <c r="AB1604" t="s">
        <v>82</v>
      </c>
      <c r="AC1604">
        <v>180</v>
      </c>
      <c r="AD1604" t="s">
        <v>243</v>
      </c>
      <c r="AE1604" t="s">
        <v>41</v>
      </c>
      <c r="AG1604" t="s">
        <v>455</v>
      </c>
      <c r="AH1604" t="s">
        <v>42</v>
      </c>
    </row>
    <row r="1605" spans="1:34" x14ac:dyDescent="0.25">
      <c r="A1605" t="s">
        <v>33</v>
      </c>
      <c r="B1605" t="s">
        <v>34</v>
      </c>
      <c r="C1605">
        <v>4077</v>
      </c>
      <c r="D1605" t="s">
        <v>73</v>
      </c>
      <c r="E1605">
        <v>25</v>
      </c>
      <c r="F1605" t="s">
        <v>74</v>
      </c>
      <c r="G1605" t="s">
        <v>74</v>
      </c>
      <c r="H1605" t="s">
        <v>538</v>
      </c>
      <c r="I1605">
        <v>20191022</v>
      </c>
      <c r="K1605" s="1">
        <v>2015600</v>
      </c>
      <c r="L1605" t="s">
        <v>76</v>
      </c>
      <c r="M1605" t="s">
        <v>77</v>
      </c>
      <c r="N1605" t="s">
        <v>78</v>
      </c>
      <c r="O1605" t="s">
        <v>36</v>
      </c>
      <c r="P1605" t="s">
        <v>36</v>
      </c>
      <c r="Q1605" t="s">
        <v>37</v>
      </c>
      <c r="R1605" s="1">
        <v>2915600</v>
      </c>
      <c r="S1605">
        <v>349775</v>
      </c>
      <c r="T1605" s="1">
        <v>91280000</v>
      </c>
      <c r="U1605" t="s">
        <v>695</v>
      </c>
      <c r="V1605">
        <v>91280000</v>
      </c>
      <c r="W1605">
        <v>1</v>
      </c>
      <c r="X1605" t="s">
        <v>2883</v>
      </c>
      <c r="Y1605" s="1">
        <v>113837680</v>
      </c>
      <c r="Z1605" s="1">
        <v>80.180000000000007</v>
      </c>
      <c r="AA1605" t="s">
        <v>81</v>
      </c>
      <c r="AB1605" t="s">
        <v>82</v>
      </c>
      <c r="AC1605">
        <v>204</v>
      </c>
      <c r="AD1605" t="s">
        <v>93</v>
      </c>
      <c r="AE1605" t="s">
        <v>84</v>
      </c>
      <c r="AG1605" t="s">
        <v>706</v>
      </c>
      <c r="AH1605" t="s">
        <v>54</v>
      </c>
    </row>
    <row r="1606" spans="1:34" x14ac:dyDescent="0.25">
      <c r="A1606" t="s">
        <v>33</v>
      </c>
      <c r="B1606" t="s">
        <v>34</v>
      </c>
      <c r="C1606">
        <v>4077</v>
      </c>
      <c r="D1606" t="s">
        <v>73</v>
      </c>
      <c r="E1606">
        <v>25</v>
      </c>
      <c r="F1606" t="s">
        <v>74</v>
      </c>
      <c r="G1606" t="s">
        <v>74</v>
      </c>
      <c r="H1606" t="s">
        <v>75</v>
      </c>
      <c r="I1606">
        <v>20190530</v>
      </c>
      <c r="K1606" s="1">
        <v>3024219</v>
      </c>
      <c r="L1606" t="s">
        <v>76</v>
      </c>
      <c r="M1606" t="s">
        <v>77</v>
      </c>
      <c r="N1606" t="s">
        <v>78</v>
      </c>
      <c r="O1606" t="s">
        <v>36</v>
      </c>
      <c r="P1606" t="s">
        <v>36</v>
      </c>
      <c r="Q1606" t="s">
        <v>37</v>
      </c>
      <c r="R1606" s="1">
        <v>3024219</v>
      </c>
      <c r="S1606">
        <v>688786</v>
      </c>
      <c r="T1606" s="1">
        <v>98000000</v>
      </c>
      <c r="U1606" t="s">
        <v>71</v>
      </c>
      <c r="V1606">
        <v>98000000</v>
      </c>
      <c r="W1606">
        <v>1</v>
      </c>
      <c r="X1606" t="s">
        <v>1812</v>
      </c>
      <c r="Y1606" s="1">
        <v>140000000</v>
      </c>
      <c r="Z1606" s="1">
        <v>70</v>
      </c>
      <c r="AA1606" t="s">
        <v>81</v>
      </c>
      <c r="AB1606" t="s">
        <v>82</v>
      </c>
      <c r="AC1606">
        <v>240</v>
      </c>
      <c r="AD1606" t="s">
        <v>93</v>
      </c>
      <c r="AE1606" t="s">
        <v>84</v>
      </c>
      <c r="AG1606" t="s">
        <v>257</v>
      </c>
      <c r="AH1606" t="s">
        <v>54</v>
      </c>
    </row>
    <row r="1607" spans="1:34" x14ac:dyDescent="0.25">
      <c r="A1607" t="s">
        <v>33</v>
      </c>
      <c r="B1607" t="s">
        <v>34</v>
      </c>
      <c r="C1607">
        <v>4077</v>
      </c>
      <c r="D1607" t="s">
        <v>73</v>
      </c>
      <c r="E1607">
        <v>25</v>
      </c>
      <c r="F1607" t="s">
        <v>74</v>
      </c>
      <c r="G1607" t="s">
        <v>74</v>
      </c>
      <c r="H1607" t="s">
        <v>75</v>
      </c>
      <c r="I1607">
        <v>20190325</v>
      </c>
      <c r="J1607" t="s">
        <v>111</v>
      </c>
      <c r="K1607" s="1">
        <v>3721500</v>
      </c>
      <c r="L1607" t="s">
        <v>76</v>
      </c>
      <c r="M1607" t="s">
        <v>97</v>
      </c>
      <c r="N1607" t="s">
        <v>220</v>
      </c>
      <c r="O1607" t="s">
        <v>36</v>
      </c>
      <c r="P1607" t="s">
        <v>44</v>
      </c>
      <c r="Q1607" t="s">
        <v>45</v>
      </c>
      <c r="R1607" s="1">
        <v>8000000</v>
      </c>
      <c r="S1607">
        <v>1665648</v>
      </c>
      <c r="T1607" s="1">
        <v>187463000</v>
      </c>
      <c r="U1607" t="s">
        <v>46</v>
      </c>
      <c r="V1607">
        <v>0</v>
      </c>
      <c r="W1607">
        <v>0</v>
      </c>
      <c r="X1607" t="s">
        <v>1359</v>
      </c>
      <c r="Y1607" s="1">
        <v>80342001</v>
      </c>
      <c r="Z1607" s="1">
        <v>70</v>
      </c>
      <c r="AA1607" t="s">
        <v>81</v>
      </c>
      <c r="AB1607" t="s">
        <v>82</v>
      </c>
      <c r="AC1607">
        <v>180</v>
      </c>
      <c r="AD1607" t="s">
        <v>93</v>
      </c>
      <c r="AE1607" t="s">
        <v>151</v>
      </c>
      <c r="AG1607" t="s">
        <v>1533</v>
      </c>
      <c r="AH1607" t="s">
        <v>42</v>
      </c>
    </row>
    <row r="1608" spans="1:34" x14ac:dyDescent="0.25">
      <c r="A1608" t="s">
        <v>33</v>
      </c>
      <c r="B1608" t="s">
        <v>34</v>
      </c>
      <c r="C1608">
        <v>13</v>
      </c>
      <c r="D1608" t="s">
        <v>206</v>
      </c>
      <c r="E1608">
        <v>25</v>
      </c>
      <c r="F1608" t="s">
        <v>74</v>
      </c>
      <c r="G1608" t="s">
        <v>74</v>
      </c>
      <c r="H1608" t="s">
        <v>75</v>
      </c>
      <c r="I1608">
        <v>20190618</v>
      </c>
      <c r="K1608" s="1">
        <v>8936000</v>
      </c>
      <c r="L1608" t="s">
        <v>130</v>
      </c>
      <c r="M1608" t="s">
        <v>97</v>
      </c>
      <c r="N1608" t="s">
        <v>149</v>
      </c>
      <c r="O1608" t="s">
        <v>44</v>
      </c>
      <c r="P1608" t="s">
        <v>44</v>
      </c>
      <c r="Q1608" t="s">
        <v>45</v>
      </c>
      <c r="R1608" s="1">
        <v>8936000</v>
      </c>
      <c r="S1608">
        <v>110174</v>
      </c>
      <c r="T1608" s="1">
        <v>228096000</v>
      </c>
      <c r="V1608">
        <v>228096000</v>
      </c>
      <c r="W1608">
        <v>1</v>
      </c>
      <c r="X1608" t="s">
        <v>2027</v>
      </c>
      <c r="Y1608" s="1">
        <v>330000000</v>
      </c>
      <c r="Z1608" s="1">
        <v>69.12</v>
      </c>
      <c r="AA1608" t="s">
        <v>164</v>
      </c>
      <c r="AB1608" t="s">
        <v>82</v>
      </c>
      <c r="AC1608">
        <v>240</v>
      </c>
      <c r="AD1608" t="s">
        <v>93</v>
      </c>
      <c r="AE1608" t="s">
        <v>151</v>
      </c>
      <c r="AG1608" t="s">
        <v>2155</v>
      </c>
      <c r="AH1608" t="s">
        <v>54</v>
      </c>
    </row>
    <row r="1609" spans="1:34" x14ac:dyDescent="0.25">
      <c r="A1609" t="s">
        <v>33</v>
      </c>
      <c r="B1609" t="s">
        <v>34</v>
      </c>
      <c r="C1609">
        <v>45</v>
      </c>
      <c r="D1609" t="s">
        <v>47</v>
      </c>
      <c r="E1609">
        <v>25</v>
      </c>
      <c r="F1609" t="s">
        <v>74</v>
      </c>
      <c r="G1609" t="s">
        <v>74</v>
      </c>
      <c r="H1609" t="s">
        <v>75</v>
      </c>
      <c r="I1609">
        <v>20190218</v>
      </c>
      <c r="K1609" s="1">
        <v>1500000</v>
      </c>
      <c r="L1609" t="s">
        <v>76</v>
      </c>
      <c r="M1609" t="s">
        <v>97</v>
      </c>
      <c r="N1609" t="s">
        <v>78</v>
      </c>
      <c r="O1609" t="s">
        <v>36</v>
      </c>
      <c r="P1609" t="s">
        <v>36</v>
      </c>
      <c r="Q1609" t="s">
        <v>37</v>
      </c>
      <c r="R1609" s="1">
        <v>1500000</v>
      </c>
      <c r="S1609">
        <v>14304</v>
      </c>
      <c r="T1609" s="1">
        <v>59800000</v>
      </c>
      <c r="U1609" t="s">
        <v>103</v>
      </c>
      <c r="V1609">
        <v>59800000</v>
      </c>
      <c r="W1609">
        <v>1</v>
      </c>
      <c r="X1609" t="s">
        <v>1037</v>
      </c>
      <c r="Y1609" s="1">
        <v>88800001</v>
      </c>
      <c r="Z1609" s="1">
        <v>67.34</v>
      </c>
      <c r="AA1609" t="s">
        <v>81</v>
      </c>
      <c r="AB1609" t="s">
        <v>82</v>
      </c>
      <c r="AC1609">
        <v>360</v>
      </c>
      <c r="AD1609" t="s">
        <v>376</v>
      </c>
      <c r="AE1609" t="s">
        <v>84</v>
      </c>
      <c r="AG1609" t="s">
        <v>1222</v>
      </c>
      <c r="AH1609" t="s">
        <v>54</v>
      </c>
    </row>
    <row r="1610" spans="1:34" x14ac:dyDescent="0.25">
      <c r="A1610" t="s">
        <v>33</v>
      </c>
      <c r="B1610" t="s">
        <v>34</v>
      </c>
      <c r="C1610">
        <v>4077</v>
      </c>
      <c r="D1610" t="s">
        <v>73</v>
      </c>
      <c r="E1610">
        <v>25</v>
      </c>
      <c r="F1610" t="s">
        <v>74</v>
      </c>
      <c r="G1610" t="s">
        <v>74</v>
      </c>
      <c r="H1610" t="s">
        <v>75</v>
      </c>
      <c r="I1610">
        <v>20190722</v>
      </c>
      <c r="K1610" s="1">
        <v>5563884</v>
      </c>
      <c r="L1610" t="s">
        <v>76</v>
      </c>
      <c r="M1610" t="s">
        <v>97</v>
      </c>
      <c r="N1610" t="s">
        <v>220</v>
      </c>
      <c r="O1610" t="s">
        <v>36</v>
      </c>
      <c r="P1610" t="s">
        <v>36</v>
      </c>
      <c r="Q1610" t="s">
        <v>37</v>
      </c>
      <c r="R1610" s="1">
        <v>5563884</v>
      </c>
      <c r="S1610">
        <v>3066199</v>
      </c>
      <c r="T1610" s="1">
        <v>224800000</v>
      </c>
      <c r="U1610" t="s">
        <v>221</v>
      </c>
      <c r="V1610">
        <v>224800000</v>
      </c>
      <c r="W1610">
        <v>1</v>
      </c>
      <c r="X1610" t="s">
        <v>2242</v>
      </c>
      <c r="Y1610" s="1">
        <v>281000000</v>
      </c>
      <c r="Z1610" s="1">
        <v>80</v>
      </c>
      <c r="AA1610" t="s">
        <v>81</v>
      </c>
      <c r="AB1610" t="s">
        <v>82</v>
      </c>
      <c r="AC1610">
        <v>240</v>
      </c>
      <c r="AD1610" t="s">
        <v>353</v>
      </c>
      <c r="AE1610" t="s">
        <v>151</v>
      </c>
      <c r="AG1610" t="s">
        <v>1175</v>
      </c>
      <c r="AH1610" t="s">
        <v>42</v>
      </c>
    </row>
    <row r="1611" spans="1:34" x14ac:dyDescent="0.25">
      <c r="A1611" t="s">
        <v>33</v>
      </c>
      <c r="B1611" t="s">
        <v>34</v>
      </c>
      <c r="C1611">
        <v>4760</v>
      </c>
      <c r="D1611" t="s">
        <v>132</v>
      </c>
      <c r="E1611">
        <v>25</v>
      </c>
      <c r="F1611" t="s">
        <v>74</v>
      </c>
      <c r="G1611" t="s">
        <v>74</v>
      </c>
      <c r="H1611" t="s">
        <v>1978</v>
      </c>
      <c r="I1611">
        <v>20190628</v>
      </c>
      <c r="J1611" t="s">
        <v>111</v>
      </c>
      <c r="K1611" s="1">
        <v>8000000</v>
      </c>
      <c r="L1611" t="s">
        <v>130</v>
      </c>
      <c r="M1611" t="s">
        <v>97</v>
      </c>
      <c r="N1611" t="s">
        <v>149</v>
      </c>
      <c r="O1611" t="s">
        <v>44</v>
      </c>
      <c r="P1611" t="s">
        <v>44</v>
      </c>
      <c r="Q1611" t="s">
        <v>37</v>
      </c>
      <c r="R1611" s="1">
        <v>8000000</v>
      </c>
      <c r="S1611">
        <v>7705780</v>
      </c>
      <c r="T1611" s="1">
        <v>119021400</v>
      </c>
      <c r="V1611">
        <v>0</v>
      </c>
      <c r="W1611">
        <v>0</v>
      </c>
      <c r="X1611" t="s">
        <v>2027</v>
      </c>
      <c r="Y1611" s="1">
        <v>50978601</v>
      </c>
      <c r="Z1611" s="1">
        <v>70.010000000000005</v>
      </c>
      <c r="AA1611" t="s">
        <v>81</v>
      </c>
      <c r="AB1611" t="s">
        <v>124</v>
      </c>
      <c r="AC1611">
        <v>240</v>
      </c>
      <c r="AD1611" t="s">
        <v>132</v>
      </c>
      <c r="AE1611" t="s">
        <v>241</v>
      </c>
      <c r="AG1611" t="s">
        <v>2233</v>
      </c>
      <c r="AH1611" t="s">
        <v>54</v>
      </c>
    </row>
    <row r="1612" spans="1:34" x14ac:dyDescent="0.25">
      <c r="A1612" t="s">
        <v>33</v>
      </c>
      <c r="B1612" t="s">
        <v>34</v>
      </c>
      <c r="C1612">
        <v>97</v>
      </c>
      <c r="D1612" t="s">
        <v>278</v>
      </c>
      <c r="E1612">
        <v>25</v>
      </c>
      <c r="F1612" t="s">
        <v>74</v>
      </c>
      <c r="G1612" t="s">
        <v>74</v>
      </c>
      <c r="H1612" t="s">
        <v>75</v>
      </c>
      <c r="I1612">
        <v>20191203</v>
      </c>
      <c r="K1612" s="1">
        <v>8000000</v>
      </c>
      <c r="L1612" t="s">
        <v>130</v>
      </c>
      <c r="M1612" t="s">
        <v>97</v>
      </c>
      <c r="N1612" t="s">
        <v>149</v>
      </c>
      <c r="O1612" t="s">
        <v>44</v>
      </c>
      <c r="P1612" t="s">
        <v>44</v>
      </c>
      <c r="Q1612" t="s">
        <v>37</v>
      </c>
      <c r="R1612" s="1">
        <v>8000000</v>
      </c>
      <c r="S1612">
        <v>1224418</v>
      </c>
      <c r="T1612" s="1">
        <v>43000000</v>
      </c>
      <c r="V1612">
        <v>43000000</v>
      </c>
      <c r="W1612">
        <v>1</v>
      </c>
      <c r="X1612" t="s">
        <v>3141</v>
      </c>
      <c r="Y1612" s="1">
        <v>797287526</v>
      </c>
      <c r="Z1612" s="1">
        <v>5.05</v>
      </c>
      <c r="AA1612" t="s">
        <v>81</v>
      </c>
      <c r="AB1612" t="s">
        <v>82</v>
      </c>
      <c r="AC1612">
        <v>60</v>
      </c>
      <c r="AD1612" t="s">
        <v>270</v>
      </c>
      <c r="AE1612" t="s">
        <v>151</v>
      </c>
      <c r="AG1612" t="s">
        <v>3147</v>
      </c>
      <c r="AH1612" t="s">
        <v>54</v>
      </c>
    </row>
    <row r="1613" spans="1:34" x14ac:dyDescent="0.25">
      <c r="A1613" t="s">
        <v>33</v>
      </c>
      <c r="B1613" t="s">
        <v>34</v>
      </c>
      <c r="C1613">
        <v>18</v>
      </c>
      <c r="D1613" t="s">
        <v>1818</v>
      </c>
      <c r="E1613">
        <v>25</v>
      </c>
      <c r="F1613" t="s">
        <v>74</v>
      </c>
      <c r="G1613" t="s">
        <v>74</v>
      </c>
      <c r="H1613" t="s">
        <v>75</v>
      </c>
      <c r="I1613">
        <v>20191129</v>
      </c>
      <c r="K1613" s="1">
        <v>4627987</v>
      </c>
      <c r="L1613" t="s">
        <v>76</v>
      </c>
      <c r="M1613" t="s">
        <v>97</v>
      </c>
      <c r="N1613" t="s">
        <v>220</v>
      </c>
      <c r="O1613" t="s">
        <v>36</v>
      </c>
      <c r="P1613" t="s">
        <v>36</v>
      </c>
      <c r="Q1613" t="s">
        <v>37</v>
      </c>
      <c r="R1613" s="1">
        <v>4627987</v>
      </c>
      <c r="S1613">
        <v>1787553</v>
      </c>
      <c r="T1613" s="1">
        <v>277893600</v>
      </c>
      <c r="U1613" t="s">
        <v>1020</v>
      </c>
      <c r="V1613">
        <v>277893600</v>
      </c>
      <c r="W1613">
        <v>1</v>
      </c>
      <c r="X1613" t="s">
        <v>3021</v>
      </c>
      <c r="Y1613" s="1">
        <v>347367000</v>
      </c>
      <c r="Z1613" s="1">
        <v>80</v>
      </c>
      <c r="AA1613" t="s">
        <v>81</v>
      </c>
      <c r="AB1613" t="s">
        <v>82</v>
      </c>
      <c r="AC1613">
        <v>360</v>
      </c>
      <c r="AD1613" t="s">
        <v>93</v>
      </c>
      <c r="AE1613" t="s">
        <v>241</v>
      </c>
      <c r="AG1613" t="s">
        <v>3133</v>
      </c>
      <c r="AH1613" t="s">
        <v>42</v>
      </c>
    </row>
    <row r="1614" spans="1:34" x14ac:dyDescent="0.25">
      <c r="A1614" t="s">
        <v>33</v>
      </c>
      <c r="B1614" t="s">
        <v>34</v>
      </c>
      <c r="C1614">
        <v>4077</v>
      </c>
      <c r="D1614" t="s">
        <v>73</v>
      </c>
      <c r="E1614">
        <v>25</v>
      </c>
      <c r="F1614" t="s">
        <v>74</v>
      </c>
      <c r="G1614" t="s">
        <v>74</v>
      </c>
      <c r="H1614" t="s">
        <v>75</v>
      </c>
      <c r="I1614">
        <v>20190510</v>
      </c>
      <c r="K1614" s="1">
        <v>2013928</v>
      </c>
      <c r="L1614" t="s">
        <v>76</v>
      </c>
      <c r="M1614" t="s">
        <v>97</v>
      </c>
      <c r="N1614" t="s">
        <v>85</v>
      </c>
      <c r="O1614" t="s">
        <v>36</v>
      </c>
      <c r="P1614" t="s">
        <v>36</v>
      </c>
      <c r="Q1614" t="s">
        <v>37</v>
      </c>
      <c r="R1614" s="1">
        <v>2100000</v>
      </c>
      <c r="S1614">
        <v>0</v>
      </c>
      <c r="T1614" s="1">
        <v>51248059</v>
      </c>
      <c r="U1614" t="s">
        <v>240</v>
      </c>
      <c r="V1614">
        <v>51248059</v>
      </c>
      <c r="W1614">
        <v>1</v>
      </c>
      <c r="X1614" t="s">
        <v>1812</v>
      </c>
      <c r="Y1614" s="1">
        <v>120000000</v>
      </c>
      <c r="Z1614" s="1">
        <v>42.71</v>
      </c>
      <c r="AA1614" t="s">
        <v>81</v>
      </c>
      <c r="AB1614" t="s">
        <v>82</v>
      </c>
      <c r="AC1614">
        <v>180</v>
      </c>
      <c r="AD1614" t="s">
        <v>132</v>
      </c>
      <c r="AE1614" t="s">
        <v>41</v>
      </c>
      <c r="AG1614" t="s">
        <v>119</v>
      </c>
      <c r="AH1614" t="s">
        <v>42</v>
      </c>
    </row>
    <row r="1615" spans="1:34" x14ac:dyDescent="0.25">
      <c r="A1615" t="s">
        <v>33</v>
      </c>
      <c r="B1615" t="s">
        <v>34</v>
      </c>
      <c r="C1615">
        <v>4077</v>
      </c>
      <c r="D1615" t="s">
        <v>73</v>
      </c>
      <c r="E1615">
        <v>25</v>
      </c>
      <c r="F1615" t="s">
        <v>74</v>
      </c>
      <c r="G1615" t="s">
        <v>74</v>
      </c>
      <c r="H1615" t="s">
        <v>75</v>
      </c>
      <c r="I1615">
        <v>20190814</v>
      </c>
      <c r="K1615" s="1">
        <v>1597032</v>
      </c>
      <c r="L1615" t="s">
        <v>76</v>
      </c>
      <c r="M1615" t="s">
        <v>77</v>
      </c>
      <c r="N1615" t="s">
        <v>78</v>
      </c>
      <c r="O1615" t="s">
        <v>36</v>
      </c>
      <c r="P1615" t="s">
        <v>36</v>
      </c>
      <c r="Q1615" t="s">
        <v>37</v>
      </c>
      <c r="R1615" s="1">
        <v>3065000</v>
      </c>
      <c r="S1615">
        <v>0</v>
      </c>
      <c r="T1615" s="1">
        <v>80000000</v>
      </c>
      <c r="U1615" t="s">
        <v>71</v>
      </c>
      <c r="V1615">
        <v>80000000</v>
      </c>
      <c r="W1615">
        <v>1</v>
      </c>
      <c r="X1615" t="s">
        <v>2511</v>
      </c>
      <c r="Y1615" s="1">
        <v>139600000</v>
      </c>
      <c r="Z1615" s="1">
        <v>57.31</v>
      </c>
      <c r="AA1615" t="s">
        <v>81</v>
      </c>
      <c r="AB1615" t="s">
        <v>82</v>
      </c>
      <c r="AC1615">
        <v>240</v>
      </c>
      <c r="AD1615" t="s">
        <v>93</v>
      </c>
      <c r="AE1615" t="s">
        <v>84</v>
      </c>
      <c r="AG1615" t="s">
        <v>1031</v>
      </c>
      <c r="AH1615" t="s">
        <v>42</v>
      </c>
    </row>
    <row r="1616" spans="1:34" x14ac:dyDescent="0.25">
      <c r="A1616" t="s">
        <v>33</v>
      </c>
      <c r="B1616" t="s">
        <v>34</v>
      </c>
      <c r="C1616">
        <v>4077</v>
      </c>
      <c r="D1616" t="s">
        <v>73</v>
      </c>
      <c r="E1616">
        <v>25</v>
      </c>
      <c r="F1616" t="s">
        <v>74</v>
      </c>
      <c r="G1616" t="s">
        <v>74</v>
      </c>
      <c r="H1616" t="s">
        <v>75</v>
      </c>
      <c r="I1616">
        <v>20190911</v>
      </c>
      <c r="K1616" s="1">
        <v>10765000</v>
      </c>
      <c r="L1616" t="s">
        <v>76</v>
      </c>
      <c r="M1616" t="s">
        <v>77</v>
      </c>
      <c r="N1616" t="s">
        <v>85</v>
      </c>
      <c r="O1616" t="s">
        <v>44</v>
      </c>
      <c r="P1616" t="s">
        <v>44</v>
      </c>
      <c r="Q1616" t="s">
        <v>37</v>
      </c>
      <c r="R1616" s="1">
        <v>10765000</v>
      </c>
      <c r="S1616">
        <v>296918</v>
      </c>
      <c r="T1616" s="1">
        <v>70000000</v>
      </c>
      <c r="U1616" t="s">
        <v>71</v>
      </c>
      <c r="V1616">
        <v>70000000</v>
      </c>
      <c r="W1616">
        <v>1</v>
      </c>
      <c r="X1616" t="s">
        <v>2709</v>
      </c>
      <c r="Y1616" s="1">
        <v>140000000</v>
      </c>
      <c r="Z1616" s="1">
        <v>50</v>
      </c>
      <c r="AA1616" t="s">
        <v>81</v>
      </c>
      <c r="AB1616" t="s">
        <v>82</v>
      </c>
      <c r="AC1616">
        <v>120</v>
      </c>
      <c r="AD1616" t="s">
        <v>93</v>
      </c>
      <c r="AE1616" t="s">
        <v>41</v>
      </c>
      <c r="AG1616" t="s">
        <v>257</v>
      </c>
      <c r="AH1616" t="s">
        <v>42</v>
      </c>
    </row>
    <row r="1617" spans="1:34" x14ac:dyDescent="0.25">
      <c r="A1617" t="s">
        <v>33</v>
      </c>
      <c r="B1617" t="s">
        <v>34</v>
      </c>
      <c r="C1617">
        <v>75</v>
      </c>
      <c r="D1617" t="s">
        <v>176</v>
      </c>
      <c r="E1617">
        <v>25</v>
      </c>
      <c r="F1617" t="s">
        <v>74</v>
      </c>
      <c r="G1617" t="s">
        <v>74</v>
      </c>
      <c r="H1617" t="s">
        <v>1978</v>
      </c>
      <c r="I1617">
        <v>20190729</v>
      </c>
      <c r="J1617" t="s">
        <v>105</v>
      </c>
      <c r="K1617" s="1">
        <v>1400000</v>
      </c>
      <c r="L1617" t="s">
        <v>130</v>
      </c>
      <c r="M1617" t="s">
        <v>97</v>
      </c>
      <c r="N1617" t="s">
        <v>251</v>
      </c>
      <c r="O1617" t="s">
        <v>36</v>
      </c>
      <c r="P1617" t="s">
        <v>36</v>
      </c>
      <c r="Q1617" t="s">
        <v>37</v>
      </c>
      <c r="R1617" s="1">
        <v>2800000</v>
      </c>
      <c r="S1617">
        <v>1158658</v>
      </c>
      <c r="T1617" s="1">
        <v>168000000</v>
      </c>
      <c r="V1617">
        <v>0</v>
      </c>
      <c r="W1617">
        <v>0</v>
      </c>
      <c r="X1617" t="s">
        <v>2242</v>
      </c>
      <c r="Y1617" s="1">
        <v>260000000</v>
      </c>
      <c r="Z1617" s="1">
        <v>64.62</v>
      </c>
      <c r="AA1617" t="s">
        <v>164</v>
      </c>
      <c r="AB1617" t="s">
        <v>124</v>
      </c>
      <c r="AC1617">
        <v>240</v>
      </c>
      <c r="AD1617" t="s">
        <v>93</v>
      </c>
      <c r="AE1617" t="s">
        <v>41</v>
      </c>
      <c r="AG1617" t="s">
        <v>2470</v>
      </c>
      <c r="AH1617" t="s">
        <v>54</v>
      </c>
    </row>
    <row r="1618" spans="1:34" x14ac:dyDescent="0.25">
      <c r="A1618" t="s">
        <v>33</v>
      </c>
      <c r="B1618" t="s">
        <v>34</v>
      </c>
      <c r="C1618">
        <v>4766</v>
      </c>
      <c r="D1618" t="s">
        <v>199</v>
      </c>
      <c r="E1618">
        <v>25</v>
      </c>
      <c r="F1618" t="s">
        <v>74</v>
      </c>
      <c r="G1618" t="s">
        <v>74</v>
      </c>
      <c r="H1618" t="s">
        <v>1978</v>
      </c>
      <c r="I1618">
        <v>20190731</v>
      </c>
      <c r="K1618" s="1">
        <v>2048297</v>
      </c>
      <c r="L1618" t="s">
        <v>130</v>
      </c>
      <c r="M1618" t="s">
        <v>77</v>
      </c>
      <c r="N1618" t="s">
        <v>215</v>
      </c>
      <c r="O1618" t="s">
        <v>36</v>
      </c>
      <c r="P1618" t="s">
        <v>36</v>
      </c>
      <c r="Q1618" t="s">
        <v>37</v>
      </c>
      <c r="R1618" s="1">
        <v>2048297</v>
      </c>
      <c r="S1618">
        <v>445581</v>
      </c>
      <c r="T1618" s="1">
        <v>72100000</v>
      </c>
      <c r="V1618">
        <v>72100000</v>
      </c>
      <c r="W1618">
        <v>1</v>
      </c>
      <c r="X1618" t="s">
        <v>2242</v>
      </c>
      <c r="Y1618" s="1">
        <v>103000000</v>
      </c>
      <c r="Z1618" s="1">
        <v>70</v>
      </c>
      <c r="AA1618" t="s">
        <v>164</v>
      </c>
      <c r="AB1618" t="s">
        <v>124</v>
      </c>
      <c r="AC1618">
        <v>300</v>
      </c>
      <c r="AD1618" t="s">
        <v>93</v>
      </c>
      <c r="AE1618" t="s">
        <v>84</v>
      </c>
      <c r="AG1618" t="s">
        <v>2493</v>
      </c>
      <c r="AH1618" t="s">
        <v>42</v>
      </c>
    </row>
    <row r="1619" spans="1:34" x14ac:dyDescent="0.25">
      <c r="A1619" t="s">
        <v>33</v>
      </c>
      <c r="B1619" t="s">
        <v>34</v>
      </c>
      <c r="C1619">
        <v>4077</v>
      </c>
      <c r="D1619" t="s">
        <v>73</v>
      </c>
      <c r="E1619">
        <v>25</v>
      </c>
      <c r="F1619" t="s">
        <v>74</v>
      </c>
      <c r="G1619" t="s">
        <v>74</v>
      </c>
      <c r="H1619" t="s">
        <v>75</v>
      </c>
      <c r="I1619">
        <v>20191021</v>
      </c>
      <c r="K1619" s="1">
        <v>2530000</v>
      </c>
      <c r="L1619" t="s">
        <v>76</v>
      </c>
      <c r="M1619" t="s">
        <v>77</v>
      </c>
      <c r="N1619" t="s">
        <v>85</v>
      </c>
      <c r="O1619" t="s">
        <v>36</v>
      </c>
      <c r="P1619" t="s">
        <v>36</v>
      </c>
      <c r="Q1619" t="s">
        <v>37</v>
      </c>
      <c r="R1619" s="1">
        <v>2530000</v>
      </c>
      <c r="S1619">
        <v>322496</v>
      </c>
      <c r="T1619" s="1">
        <v>59000000</v>
      </c>
      <c r="U1619" t="s">
        <v>595</v>
      </c>
      <c r="V1619">
        <v>59000000</v>
      </c>
      <c r="W1619">
        <v>1</v>
      </c>
      <c r="X1619" t="s">
        <v>2883</v>
      </c>
      <c r="Y1619" s="1">
        <v>119000000</v>
      </c>
      <c r="Z1619" s="1">
        <v>49.58</v>
      </c>
      <c r="AA1619" t="s">
        <v>81</v>
      </c>
      <c r="AB1619" t="s">
        <v>82</v>
      </c>
      <c r="AC1619">
        <v>240</v>
      </c>
      <c r="AD1619" t="s">
        <v>118</v>
      </c>
      <c r="AE1619" t="s">
        <v>41</v>
      </c>
      <c r="AG1619" t="s">
        <v>449</v>
      </c>
      <c r="AH1619" t="s">
        <v>42</v>
      </c>
    </row>
    <row r="1620" spans="1:34" x14ac:dyDescent="0.25">
      <c r="A1620" t="s">
        <v>33</v>
      </c>
      <c r="B1620" t="s">
        <v>34</v>
      </c>
      <c r="C1620">
        <v>4077</v>
      </c>
      <c r="D1620" t="s">
        <v>73</v>
      </c>
      <c r="E1620">
        <v>25</v>
      </c>
      <c r="F1620" t="s">
        <v>74</v>
      </c>
      <c r="G1620" t="s">
        <v>74</v>
      </c>
      <c r="H1620" t="s">
        <v>75</v>
      </c>
      <c r="I1620">
        <v>20190919</v>
      </c>
      <c r="K1620" s="1">
        <v>3920000</v>
      </c>
      <c r="L1620" t="s">
        <v>76</v>
      </c>
      <c r="M1620" t="s">
        <v>97</v>
      </c>
      <c r="N1620" t="s">
        <v>85</v>
      </c>
      <c r="O1620" t="s">
        <v>36</v>
      </c>
      <c r="P1620" t="s">
        <v>36</v>
      </c>
      <c r="Q1620" t="s">
        <v>37</v>
      </c>
      <c r="R1620" s="1">
        <v>3920000</v>
      </c>
      <c r="S1620">
        <v>46176</v>
      </c>
      <c r="T1620" s="1">
        <v>80000000</v>
      </c>
      <c r="U1620" t="s">
        <v>1740</v>
      </c>
      <c r="V1620">
        <v>80000000</v>
      </c>
      <c r="W1620">
        <v>1</v>
      </c>
      <c r="X1620" t="s">
        <v>2709</v>
      </c>
      <c r="Y1620" s="1">
        <v>173356000</v>
      </c>
      <c r="Z1620" s="1">
        <v>46.15</v>
      </c>
      <c r="AA1620" t="s">
        <v>2804</v>
      </c>
      <c r="AB1620" t="s">
        <v>82</v>
      </c>
      <c r="AC1620">
        <v>180</v>
      </c>
      <c r="AD1620" t="s">
        <v>132</v>
      </c>
      <c r="AE1620" t="s">
        <v>41</v>
      </c>
      <c r="AG1620" t="s">
        <v>2803</v>
      </c>
      <c r="AH1620" t="s">
        <v>54</v>
      </c>
    </row>
    <row r="1621" spans="1:34" x14ac:dyDescent="0.25">
      <c r="A1621" t="s">
        <v>33</v>
      </c>
      <c r="B1621" t="s">
        <v>34</v>
      </c>
      <c r="C1621">
        <v>4077</v>
      </c>
      <c r="D1621" t="s">
        <v>73</v>
      </c>
      <c r="E1621">
        <v>25</v>
      </c>
      <c r="F1621" t="s">
        <v>74</v>
      </c>
      <c r="G1621" t="s">
        <v>74</v>
      </c>
      <c r="H1621" t="s">
        <v>538</v>
      </c>
      <c r="I1621">
        <v>20190104</v>
      </c>
      <c r="K1621" s="1">
        <v>1249080</v>
      </c>
      <c r="L1621" t="s">
        <v>76</v>
      </c>
      <c r="M1621" t="s">
        <v>77</v>
      </c>
      <c r="N1621" t="s">
        <v>78</v>
      </c>
      <c r="O1621" t="s">
        <v>36</v>
      </c>
      <c r="P1621" t="s">
        <v>36</v>
      </c>
      <c r="Q1621" t="s">
        <v>37</v>
      </c>
      <c r="R1621" s="1">
        <v>1249080</v>
      </c>
      <c r="S1621">
        <v>21615</v>
      </c>
      <c r="T1621" s="1">
        <v>77178240</v>
      </c>
      <c r="U1621" t="s">
        <v>471</v>
      </c>
      <c r="V1621">
        <v>77178240</v>
      </c>
      <c r="W1621">
        <v>1</v>
      </c>
      <c r="X1621" t="s">
        <v>39</v>
      </c>
      <c r="Y1621" s="1">
        <v>111615500</v>
      </c>
      <c r="Z1621" s="1">
        <v>69.150000000000006</v>
      </c>
      <c r="AA1621" t="s">
        <v>81</v>
      </c>
      <c r="AB1621" t="s">
        <v>82</v>
      </c>
      <c r="AC1621">
        <v>360</v>
      </c>
      <c r="AD1621" t="s">
        <v>93</v>
      </c>
      <c r="AE1621" t="s">
        <v>84</v>
      </c>
      <c r="AF1621" t="s">
        <v>82</v>
      </c>
      <c r="AG1621" t="s">
        <v>455</v>
      </c>
      <c r="AH1621" t="s">
        <v>54</v>
      </c>
    </row>
    <row r="1622" spans="1:34" x14ac:dyDescent="0.25">
      <c r="A1622" t="s">
        <v>33</v>
      </c>
      <c r="B1622" t="s">
        <v>34</v>
      </c>
      <c r="C1622">
        <v>4077</v>
      </c>
      <c r="D1622" t="s">
        <v>73</v>
      </c>
      <c r="E1622">
        <v>25</v>
      </c>
      <c r="F1622" t="s">
        <v>74</v>
      </c>
      <c r="G1622" t="s">
        <v>74</v>
      </c>
      <c r="H1622" t="s">
        <v>75</v>
      </c>
      <c r="I1622">
        <v>20190919</v>
      </c>
      <c r="J1622" t="s">
        <v>105</v>
      </c>
      <c r="K1622" s="1">
        <v>1533333</v>
      </c>
      <c r="L1622" t="s">
        <v>76</v>
      </c>
      <c r="M1622" t="s">
        <v>77</v>
      </c>
      <c r="N1622" t="s">
        <v>85</v>
      </c>
      <c r="O1622" t="s">
        <v>36</v>
      </c>
      <c r="P1622" t="s">
        <v>36</v>
      </c>
      <c r="Q1622" t="s">
        <v>45</v>
      </c>
      <c r="R1622" s="1">
        <v>3000000</v>
      </c>
      <c r="S1622">
        <v>53000</v>
      </c>
      <c r="T1622" s="1">
        <v>81400000</v>
      </c>
      <c r="U1622" t="s">
        <v>635</v>
      </c>
      <c r="V1622">
        <v>0</v>
      </c>
      <c r="W1622">
        <v>0</v>
      </c>
      <c r="X1622" t="s">
        <v>2709</v>
      </c>
      <c r="Y1622" s="1">
        <v>40000001</v>
      </c>
      <c r="Z1622" s="1">
        <v>67.05</v>
      </c>
      <c r="AA1622" t="s">
        <v>81</v>
      </c>
      <c r="AB1622" t="s">
        <v>82</v>
      </c>
      <c r="AC1622">
        <v>240</v>
      </c>
      <c r="AD1622" t="s">
        <v>93</v>
      </c>
      <c r="AE1622" t="s">
        <v>41</v>
      </c>
      <c r="AF1622" t="s">
        <v>82</v>
      </c>
      <c r="AG1622" t="s">
        <v>1930</v>
      </c>
      <c r="AH1622" t="s">
        <v>42</v>
      </c>
    </row>
    <row r="1623" spans="1:34" x14ac:dyDescent="0.25">
      <c r="A1623" t="s">
        <v>33</v>
      </c>
      <c r="B1623" t="s">
        <v>34</v>
      </c>
      <c r="C1623">
        <v>4823</v>
      </c>
      <c r="D1623" t="s">
        <v>370</v>
      </c>
      <c r="E1623">
        <v>25</v>
      </c>
      <c r="F1623" t="s">
        <v>74</v>
      </c>
      <c r="G1623" t="s">
        <v>74</v>
      </c>
      <c r="H1623" t="s">
        <v>75</v>
      </c>
      <c r="I1623">
        <v>20191031</v>
      </c>
      <c r="K1623" s="1">
        <v>4737795</v>
      </c>
      <c r="L1623" t="s">
        <v>130</v>
      </c>
      <c r="M1623" t="s">
        <v>97</v>
      </c>
      <c r="N1623" t="s">
        <v>149</v>
      </c>
      <c r="O1623" t="s">
        <v>36</v>
      </c>
      <c r="P1623" t="s">
        <v>36</v>
      </c>
      <c r="Q1623" t="s">
        <v>37</v>
      </c>
      <c r="R1623" s="1">
        <v>4737795</v>
      </c>
      <c r="S1623">
        <v>128264</v>
      </c>
      <c r="T1623" s="1">
        <v>128000000</v>
      </c>
      <c r="V1623">
        <v>128000000</v>
      </c>
      <c r="W1623">
        <v>1</v>
      </c>
      <c r="X1623" t="s">
        <v>2883</v>
      </c>
      <c r="Y1623" s="1">
        <v>160000000</v>
      </c>
      <c r="Z1623" s="1">
        <v>80</v>
      </c>
      <c r="AA1623" t="s">
        <v>81</v>
      </c>
      <c r="AB1623" t="s">
        <v>82</v>
      </c>
      <c r="AC1623">
        <v>240</v>
      </c>
      <c r="AD1623" t="s">
        <v>93</v>
      </c>
      <c r="AE1623" t="s">
        <v>151</v>
      </c>
      <c r="AG1623" t="s">
        <v>3020</v>
      </c>
      <c r="AH1623" t="s">
        <v>54</v>
      </c>
    </row>
    <row r="1624" spans="1:34" x14ac:dyDescent="0.25">
      <c r="A1624" t="s">
        <v>33</v>
      </c>
      <c r="B1624" t="s">
        <v>34</v>
      </c>
      <c r="C1624">
        <v>4757</v>
      </c>
      <c r="D1624" t="s">
        <v>333</v>
      </c>
      <c r="E1624">
        <v>25</v>
      </c>
      <c r="F1624" t="s">
        <v>74</v>
      </c>
      <c r="G1624" t="s">
        <v>74</v>
      </c>
      <c r="H1624" t="s">
        <v>75</v>
      </c>
      <c r="I1624">
        <v>20190816</v>
      </c>
      <c r="J1624" t="s">
        <v>111</v>
      </c>
      <c r="K1624" s="1">
        <v>4200000</v>
      </c>
      <c r="L1624" t="s">
        <v>130</v>
      </c>
      <c r="M1624" t="s">
        <v>97</v>
      </c>
      <c r="N1624" t="s">
        <v>149</v>
      </c>
      <c r="O1624" t="s">
        <v>36</v>
      </c>
      <c r="P1624" t="s">
        <v>36</v>
      </c>
      <c r="Q1624" t="s">
        <v>37</v>
      </c>
      <c r="R1624" s="1">
        <v>4200000</v>
      </c>
      <c r="S1624">
        <v>367904</v>
      </c>
      <c r="T1624" s="1">
        <v>135000000</v>
      </c>
      <c r="V1624">
        <v>0</v>
      </c>
      <c r="W1624">
        <v>0</v>
      </c>
      <c r="X1624" t="s">
        <v>2511</v>
      </c>
      <c r="Y1624" s="1">
        <v>45000001</v>
      </c>
      <c r="Z1624" s="1">
        <v>75</v>
      </c>
      <c r="AA1624" t="s">
        <v>81</v>
      </c>
      <c r="AB1624" t="s">
        <v>82</v>
      </c>
      <c r="AC1624">
        <v>240</v>
      </c>
      <c r="AD1624" t="s">
        <v>93</v>
      </c>
      <c r="AE1624" t="s">
        <v>151</v>
      </c>
      <c r="AG1624" t="s">
        <v>2508</v>
      </c>
      <c r="AH1624" t="s">
        <v>54</v>
      </c>
    </row>
    <row r="1625" spans="1:34" x14ac:dyDescent="0.25">
      <c r="A1625" t="s">
        <v>33</v>
      </c>
      <c r="B1625" t="s">
        <v>34</v>
      </c>
      <c r="C1625">
        <v>4077</v>
      </c>
      <c r="D1625" t="s">
        <v>73</v>
      </c>
      <c r="E1625">
        <v>25</v>
      </c>
      <c r="F1625" t="s">
        <v>74</v>
      </c>
      <c r="G1625" t="s">
        <v>74</v>
      </c>
      <c r="H1625" t="s">
        <v>75</v>
      </c>
      <c r="I1625">
        <v>20190528</v>
      </c>
      <c r="K1625" s="1">
        <v>3060000</v>
      </c>
      <c r="L1625" t="s">
        <v>76</v>
      </c>
      <c r="M1625" t="s">
        <v>77</v>
      </c>
      <c r="N1625" t="s">
        <v>85</v>
      </c>
      <c r="O1625" t="s">
        <v>36</v>
      </c>
      <c r="P1625" t="s">
        <v>36</v>
      </c>
      <c r="Q1625" t="s">
        <v>37</v>
      </c>
      <c r="R1625" s="1">
        <v>3060000</v>
      </c>
      <c r="S1625">
        <v>415776</v>
      </c>
      <c r="T1625" s="1">
        <v>82000000</v>
      </c>
      <c r="U1625" t="s">
        <v>117</v>
      </c>
      <c r="V1625">
        <v>82000000</v>
      </c>
      <c r="W1625">
        <v>1</v>
      </c>
      <c r="X1625" t="s">
        <v>1812</v>
      </c>
      <c r="Y1625" s="1">
        <v>119000000</v>
      </c>
      <c r="Z1625" s="1">
        <v>68.91</v>
      </c>
      <c r="AA1625" t="s">
        <v>81</v>
      </c>
      <c r="AB1625" t="s">
        <v>82</v>
      </c>
      <c r="AC1625">
        <v>240</v>
      </c>
      <c r="AD1625" t="s">
        <v>93</v>
      </c>
      <c r="AE1625" t="s">
        <v>41</v>
      </c>
      <c r="AG1625" t="s">
        <v>449</v>
      </c>
      <c r="AH1625" t="s">
        <v>42</v>
      </c>
    </row>
    <row r="1626" spans="1:34" x14ac:dyDescent="0.25">
      <c r="A1626" t="s">
        <v>33</v>
      </c>
      <c r="B1626" t="s">
        <v>34</v>
      </c>
      <c r="C1626">
        <v>4794</v>
      </c>
      <c r="D1626" t="s">
        <v>201</v>
      </c>
      <c r="E1626">
        <v>25</v>
      </c>
      <c r="F1626" t="s">
        <v>74</v>
      </c>
      <c r="G1626" t="s">
        <v>74</v>
      </c>
      <c r="H1626" t="s">
        <v>75</v>
      </c>
      <c r="I1626">
        <v>20190108</v>
      </c>
      <c r="J1626" t="s">
        <v>96</v>
      </c>
      <c r="K1626" s="1">
        <v>3976591</v>
      </c>
      <c r="L1626" t="s">
        <v>130</v>
      </c>
      <c r="M1626" t="s">
        <v>97</v>
      </c>
      <c r="N1626" t="s">
        <v>251</v>
      </c>
      <c r="O1626" t="s">
        <v>36</v>
      </c>
      <c r="P1626" t="s">
        <v>44</v>
      </c>
      <c r="Q1626" t="s">
        <v>45</v>
      </c>
      <c r="R1626" s="1">
        <v>9000000</v>
      </c>
      <c r="S1626">
        <v>1235826</v>
      </c>
      <c r="T1626" s="1">
        <v>211000000</v>
      </c>
      <c r="V1626">
        <v>0</v>
      </c>
      <c r="W1626">
        <v>0</v>
      </c>
      <c r="X1626" t="s">
        <v>39</v>
      </c>
      <c r="Y1626" s="1">
        <v>99000001</v>
      </c>
      <c r="Z1626" s="1">
        <v>68.06</v>
      </c>
      <c r="AA1626" t="s">
        <v>81</v>
      </c>
      <c r="AB1626" t="s">
        <v>82</v>
      </c>
      <c r="AC1626">
        <v>240</v>
      </c>
      <c r="AD1626" t="s">
        <v>93</v>
      </c>
      <c r="AE1626" t="s">
        <v>41</v>
      </c>
      <c r="AG1626" t="s">
        <v>633</v>
      </c>
      <c r="AH1626" t="s">
        <v>42</v>
      </c>
    </row>
    <row r="1627" spans="1:34" x14ac:dyDescent="0.25">
      <c r="A1627" t="s">
        <v>33</v>
      </c>
      <c r="B1627" t="s">
        <v>34</v>
      </c>
      <c r="C1627">
        <v>4593</v>
      </c>
      <c r="D1627" t="s">
        <v>165</v>
      </c>
      <c r="E1627">
        <v>24</v>
      </c>
      <c r="F1627" t="s">
        <v>74</v>
      </c>
      <c r="G1627" t="s">
        <v>74</v>
      </c>
      <c r="H1627" t="s">
        <v>75</v>
      </c>
      <c r="I1627">
        <v>20190215</v>
      </c>
      <c r="J1627" t="s">
        <v>96</v>
      </c>
      <c r="K1627" s="1">
        <v>3054597</v>
      </c>
      <c r="L1627" t="s">
        <v>130</v>
      </c>
      <c r="M1627" t="s">
        <v>97</v>
      </c>
      <c r="N1627" t="s">
        <v>251</v>
      </c>
      <c r="O1627" t="s">
        <v>36</v>
      </c>
      <c r="P1627" t="s">
        <v>36</v>
      </c>
      <c r="Q1627" t="s">
        <v>45</v>
      </c>
      <c r="R1627" s="1">
        <v>4500000</v>
      </c>
      <c r="S1627">
        <v>862825</v>
      </c>
      <c r="T1627" s="1">
        <v>54309838</v>
      </c>
      <c r="V1627">
        <v>0</v>
      </c>
      <c r="W1627">
        <v>0</v>
      </c>
      <c r="X1627" t="s">
        <v>1037</v>
      </c>
      <c r="Y1627" s="1">
        <v>80690163</v>
      </c>
      <c r="Z1627" s="1">
        <v>40.229999999999997</v>
      </c>
      <c r="AA1627" t="s">
        <v>81</v>
      </c>
      <c r="AB1627" t="s">
        <v>82</v>
      </c>
      <c r="AC1627">
        <v>180</v>
      </c>
      <c r="AD1627" t="s">
        <v>89</v>
      </c>
      <c r="AE1627" t="s">
        <v>41</v>
      </c>
      <c r="AG1627" t="s">
        <v>1204</v>
      </c>
      <c r="AH1627" t="s">
        <v>54</v>
      </c>
    </row>
    <row r="1628" spans="1:34" x14ac:dyDescent="0.25">
      <c r="A1628" t="s">
        <v>33</v>
      </c>
      <c r="B1628" t="s">
        <v>34</v>
      </c>
      <c r="C1628">
        <v>4077</v>
      </c>
      <c r="D1628" t="s">
        <v>73</v>
      </c>
      <c r="E1628">
        <v>24</v>
      </c>
      <c r="F1628" t="s">
        <v>74</v>
      </c>
      <c r="G1628" t="s">
        <v>74</v>
      </c>
      <c r="H1628" t="s">
        <v>75</v>
      </c>
      <c r="I1628">
        <v>20190614</v>
      </c>
      <c r="K1628" s="1">
        <v>2098667</v>
      </c>
      <c r="L1628" t="s">
        <v>76</v>
      </c>
      <c r="M1628" t="s">
        <v>97</v>
      </c>
      <c r="N1628" t="s">
        <v>78</v>
      </c>
      <c r="O1628" t="s">
        <v>36</v>
      </c>
      <c r="P1628" t="s">
        <v>36</v>
      </c>
      <c r="Q1628" t="s">
        <v>37</v>
      </c>
      <c r="R1628" s="1">
        <v>2098667</v>
      </c>
      <c r="S1628">
        <v>0</v>
      </c>
      <c r="T1628" s="1">
        <v>68000000</v>
      </c>
      <c r="U1628" t="s">
        <v>1276</v>
      </c>
      <c r="V1628">
        <v>68000000</v>
      </c>
      <c r="W1628">
        <v>1</v>
      </c>
      <c r="X1628" t="s">
        <v>2027</v>
      </c>
      <c r="Y1628" s="1">
        <v>114500000</v>
      </c>
      <c r="Z1628" s="1">
        <v>59.39</v>
      </c>
      <c r="AA1628" t="s">
        <v>81</v>
      </c>
      <c r="AB1628" t="s">
        <v>82</v>
      </c>
      <c r="AC1628">
        <v>240</v>
      </c>
      <c r="AD1628" t="s">
        <v>93</v>
      </c>
      <c r="AE1628" t="s">
        <v>84</v>
      </c>
      <c r="AG1628" t="s">
        <v>744</v>
      </c>
      <c r="AH1628" t="s">
        <v>54</v>
      </c>
    </row>
    <row r="1629" spans="1:34" x14ac:dyDescent="0.25">
      <c r="A1629" t="s">
        <v>33</v>
      </c>
      <c r="B1629" t="s">
        <v>34</v>
      </c>
      <c r="C1629">
        <v>4077</v>
      </c>
      <c r="D1629" t="s">
        <v>73</v>
      </c>
      <c r="E1629">
        <v>24</v>
      </c>
      <c r="F1629" t="s">
        <v>74</v>
      </c>
      <c r="G1629" t="s">
        <v>74</v>
      </c>
      <c r="H1629" t="s">
        <v>75</v>
      </c>
      <c r="I1629">
        <v>20190813</v>
      </c>
      <c r="K1629" s="1">
        <v>3800000</v>
      </c>
      <c r="L1629" t="s">
        <v>76</v>
      </c>
      <c r="M1629" t="s">
        <v>97</v>
      </c>
      <c r="N1629" t="s">
        <v>85</v>
      </c>
      <c r="O1629" t="s">
        <v>36</v>
      </c>
      <c r="P1629" t="s">
        <v>36</v>
      </c>
      <c r="Q1629" t="s">
        <v>37</v>
      </c>
      <c r="R1629" s="1">
        <v>3979472</v>
      </c>
      <c r="S1629">
        <v>96891</v>
      </c>
      <c r="T1629" s="1">
        <v>84000000</v>
      </c>
      <c r="U1629" t="s">
        <v>1740</v>
      </c>
      <c r="V1629">
        <v>84000000</v>
      </c>
      <c r="W1629">
        <v>1</v>
      </c>
      <c r="X1629" t="s">
        <v>2511</v>
      </c>
      <c r="Y1629" s="1">
        <v>142543000</v>
      </c>
      <c r="Z1629" s="1">
        <v>58.93</v>
      </c>
      <c r="AA1629" t="s">
        <v>81</v>
      </c>
      <c r="AB1629" t="s">
        <v>82</v>
      </c>
      <c r="AC1629">
        <v>180</v>
      </c>
      <c r="AD1629" t="s">
        <v>132</v>
      </c>
      <c r="AE1629" t="s">
        <v>41</v>
      </c>
      <c r="AG1629" t="s">
        <v>2569</v>
      </c>
      <c r="AH1629" t="s">
        <v>42</v>
      </c>
    </row>
    <row r="1630" spans="1:34" x14ac:dyDescent="0.25">
      <c r="A1630" t="s">
        <v>33</v>
      </c>
      <c r="B1630" t="s">
        <v>34</v>
      </c>
      <c r="C1630">
        <v>4682</v>
      </c>
      <c r="D1630" t="s">
        <v>179</v>
      </c>
      <c r="E1630">
        <v>24</v>
      </c>
      <c r="F1630" t="s">
        <v>74</v>
      </c>
      <c r="G1630" t="s">
        <v>74</v>
      </c>
      <c r="H1630" t="s">
        <v>75</v>
      </c>
      <c r="I1630">
        <v>20191218</v>
      </c>
      <c r="J1630" t="s">
        <v>111</v>
      </c>
      <c r="K1630" s="1">
        <v>6099780</v>
      </c>
      <c r="L1630" t="s">
        <v>130</v>
      </c>
      <c r="M1630" t="s">
        <v>97</v>
      </c>
      <c r="N1630" t="s">
        <v>149</v>
      </c>
      <c r="O1630" t="s">
        <v>36</v>
      </c>
      <c r="P1630" t="s">
        <v>44</v>
      </c>
      <c r="Q1630" t="s">
        <v>49</v>
      </c>
      <c r="R1630" s="1">
        <v>15000000</v>
      </c>
      <c r="S1630">
        <v>6208047</v>
      </c>
      <c r="T1630" s="1">
        <v>240000000</v>
      </c>
      <c r="V1630">
        <v>0</v>
      </c>
      <c r="W1630">
        <v>0</v>
      </c>
      <c r="X1630" t="s">
        <v>3141</v>
      </c>
      <c r="Y1630" s="1">
        <v>60000001</v>
      </c>
      <c r="Z1630" s="1">
        <v>80</v>
      </c>
      <c r="AA1630" t="s">
        <v>164</v>
      </c>
      <c r="AB1630" t="s">
        <v>82</v>
      </c>
      <c r="AC1630">
        <v>240</v>
      </c>
      <c r="AD1630" t="s">
        <v>93</v>
      </c>
      <c r="AE1630" t="s">
        <v>151</v>
      </c>
      <c r="AG1630" t="s">
        <v>3199</v>
      </c>
      <c r="AH1630" t="s">
        <v>54</v>
      </c>
    </row>
    <row r="1631" spans="1:34" x14ac:dyDescent="0.25">
      <c r="A1631" t="s">
        <v>33</v>
      </c>
      <c r="B1631" t="s">
        <v>34</v>
      </c>
      <c r="C1631">
        <v>4560</v>
      </c>
      <c r="D1631" t="s">
        <v>287</v>
      </c>
      <c r="E1631">
        <v>24</v>
      </c>
      <c r="F1631" t="s">
        <v>74</v>
      </c>
      <c r="G1631" t="s">
        <v>74</v>
      </c>
      <c r="H1631" t="s">
        <v>75</v>
      </c>
      <c r="I1631">
        <v>20190916</v>
      </c>
      <c r="K1631" s="1">
        <v>2102053</v>
      </c>
      <c r="L1631" t="s">
        <v>76</v>
      </c>
      <c r="M1631" t="s">
        <v>77</v>
      </c>
      <c r="N1631" t="s">
        <v>78</v>
      </c>
      <c r="O1631" t="s">
        <v>36</v>
      </c>
      <c r="P1631" t="s">
        <v>36</v>
      </c>
      <c r="Q1631" t="s">
        <v>37</v>
      </c>
      <c r="R1631" s="1">
        <v>2102053</v>
      </c>
      <c r="S1631">
        <v>151000</v>
      </c>
      <c r="T1631" s="1">
        <v>73800000</v>
      </c>
      <c r="U1631" t="s">
        <v>1730</v>
      </c>
      <c r="V1631">
        <v>73800000</v>
      </c>
      <c r="W1631">
        <v>1</v>
      </c>
      <c r="X1631" t="s">
        <v>2709</v>
      </c>
      <c r="Y1631" s="1">
        <v>107072000</v>
      </c>
      <c r="Z1631" s="1">
        <v>68.930000000000007</v>
      </c>
      <c r="AA1631" t="s">
        <v>81</v>
      </c>
      <c r="AB1631" t="s">
        <v>82</v>
      </c>
      <c r="AC1631">
        <v>240</v>
      </c>
      <c r="AD1631" t="s">
        <v>93</v>
      </c>
      <c r="AE1631" t="s">
        <v>84</v>
      </c>
      <c r="AF1631" t="s">
        <v>82</v>
      </c>
      <c r="AG1631" t="s">
        <v>2771</v>
      </c>
      <c r="AH1631" t="s">
        <v>42</v>
      </c>
    </row>
    <row r="1632" spans="1:34" x14ac:dyDescent="0.25">
      <c r="A1632" t="s">
        <v>33</v>
      </c>
      <c r="B1632" t="s">
        <v>34</v>
      </c>
      <c r="C1632">
        <v>4729</v>
      </c>
      <c r="D1632" t="s">
        <v>196</v>
      </c>
      <c r="E1632">
        <v>24</v>
      </c>
      <c r="F1632" t="s">
        <v>74</v>
      </c>
      <c r="G1632" t="s">
        <v>74</v>
      </c>
      <c r="H1632" t="s">
        <v>161</v>
      </c>
      <c r="I1632">
        <v>20190102</v>
      </c>
      <c r="K1632" s="1">
        <v>1981200</v>
      </c>
      <c r="L1632" t="s">
        <v>76</v>
      </c>
      <c r="M1632" t="s">
        <v>77</v>
      </c>
      <c r="N1632" t="s">
        <v>251</v>
      </c>
      <c r="O1632" t="s">
        <v>36</v>
      </c>
      <c r="P1632" t="s">
        <v>36</v>
      </c>
      <c r="Q1632" t="s">
        <v>37</v>
      </c>
      <c r="R1632" s="1">
        <v>1981200</v>
      </c>
      <c r="S1632">
        <v>617994</v>
      </c>
      <c r="T1632" s="1">
        <v>72000000</v>
      </c>
      <c r="U1632" t="s">
        <v>123</v>
      </c>
      <c r="V1632">
        <v>72000000</v>
      </c>
      <c r="W1632">
        <v>1</v>
      </c>
      <c r="X1632" t="s">
        <v>39</v>
      </c>
      <c r="Y1632" s="1">
        <v>110845000</v>
      </c>
      <c r="Z1632" s="1">
        <v>64.959999999999994</v>
      </c>
      <c r="AA1632" t="s">
        <v>81</v>
      </c>
      <c r="AB1632" t="s">
        <v>82</v>
      </c>
      <c r="AC1632">
        <v>180</v>
      </c>
      <c r="AD1632" t="s">
        <v>344</v>
      </c>
      <c r="AE1632" t="s">
        <v>41</v>
      </c>
      <c r="AF1632" t="s">
        <v>124</v>
      </c>
      <c r="AG1632" t="s">
        <v>429</v>
      </c>
      <c r="AH1632" t="s">
        <v>54</v>
      </c>
    </row>
    <row r="1633" spans="1:34" x14ac:dyDescent="0.25">
      <c r="A1633" t="s">
        <v>33</v>
      </c>
      <c r="B1633" t="s">
        <v>34</v>
      </c>
      <c r="C1633">
        <v>4077</v>
      </c>
      <c r="D1633" t="s">
        <v>73</v>
      </c>
      <c r="E1633">
        <v>24</v>
      </c>
      <c r="F1633" t="s">
        <v>74</v>
      </c>
      <c r="G1633" t="s">
        <v>74</v>
      </c>
      <c r="H1633" t="s">
        <v>75</v>
      </c>
      <c r="I1633">
        <v>20190327</v>
      </c>
      <c r="K1633" s="1">
        <v>2710000</v>
      </c>
      <c r="L1633" t="s">
        <v>76</v>
      </c>
      <c r="M1633" t="s">
        <v>77</v>
      </c>
      <c r="N1633" t="s">
        <v>78</v>
      </c>
      <c r="O1633" t="s">
        <v>36</v>
      </c>
      <c r="P1633" t="s">
        <v>36</v>
      </c>
      <c r="Q1633" t="s">
        <v>37</v>
      </c>
      <c r="R1633" s="1">
        <v>2710000</v>
      </c>
      <c r="S1633">
        <v>747836</v>
      </c>
      <c r="T1633" s="1">
        <v>69290284</v>
      </c>
      <c r="U1633" t="s">
        <v>126</v>
      </c>
      <c r="V1633">
        <v>69290284</v>
      </c>
      <c r="W1633">
        <v>1</v>
      </c>
      <c r="X1633" t="s">
        <v>1359</v>
      </c>
      <c r="Y1633" s="1">
        <v>110000000</v>
      </c>
      <c r="Z1633" s="1">
        <v>62.99</v>
      </c>
      <c r="AA1633" t="s">
        <v>81</v>
      </c>
      <c r="AB1633" t="s">
        <v>82</v>
      </c>
      <c r="AC1633">
        <v>240</v>
      </c>
      <c r="AD1633" t="s">
        <v>89</v>
      </c>
      <c r="AE1633" t="s">
        <v>84</v>
      </c>
      <c r="AF1633" t="s">
        <v>82</v>
      </c>
      <c r="AG1633" t="s">
        <v>381</v>
      </c>
      <c r="AH1633" t="s">
        <v>54</v>
      </c>
    </row>
    <row r="1634" spans="1:34" x14ac:dyDescent="0.25">
      <c r="A1634" t="s">
        <v>33</v>
      </c>
      <c r="B1634" t="s">
        <v>34</v>
      </c>
      <c r="C1634">
        <v>57</v>
      </c>
      <c r="D1634" t="s">
        <v>48</v>
      </c>
      <c r="E1634">
        <v>24</v>
      </c>
      <c r="F1634" t="s">
        <v>74</v>
      </c>
      <c r="G1634" t="s">
        <v>74</v>
      </c>
      <c r="H1634" t="s">
        <v>1978</v>
      </c>
      <c r="I1634">
        <v>20190820</v>
      </c>
      <c r="K1634" s="1">
        <v>5241000</v>
      </c>
      <c r="L1634" t="s">
        <v>130</v>
      </c>
      <c r="M1634" t="s">
        <v>97</v>
      </c>
      <c r="N1634" t="s">
        <v>149</v>
      </c>
      <c r="O1634" t="s">
        <v>36</v>
      </c>
      <c r="P1634" t="s">
        <v>36</v>
      </c>
      <c r="Q1634" t="s">
        <v>37</v>
      </c>
      <c r="R1634" s="1">
        <v>5241000</v>
      </c>
      <c r="S1634">
        <v>293143</v>
      </c>
      <c r="T1634" s="1">
        <v>208000000</v>
      </c>
      <c r="V1634">
        <v>208000000</v>
      </c>
      <c r="W1634">
        <v>1</v>
      </c>
      <c r="X1634" t="s">
        <v>2511</v>
      </c>
      <c r="Y1634" s="1">
        <v>268000000</v>
      </c>
      <c r="Z1634" s="1">
        <v>77.61</v>
      </c>
      <c r="AA1634" t="s">
        <v>81</v>
      </c>
      <c r="AB1634" t="s">
        <v>124</v>
      </c>
      <c r="AC1634">
        <v>240</v>
      </c>
      <c r="AD1634" t="s">
        <v>93</v>
      </c>
      <c r="AE1634" t="s">
        <v>151</v>
      </c>
      <c r="AG1634" t="s">
        <v>2605</v>
      </c>
      <c r="AH1634" t="s">
        <v>54</v>
      </c>
    </row>
    <row r="1635" spans="1:34" x14ac:dyDescent="0.25">
      <c r="A1635" t="s">
        <v>33</v>
      </c>
      <c r="B1635" t="s">
        <v>34</v>
      </c>
      <c r="C1635">
        <v>4568</v>
      </c>
      <c r="D1635" t="s">
        <v>147</v>
      </c>
      <c r="E1635">
        <v>24</v>
      </c>
      <c r="F1635" t="s">
        <v>74</v>
      </c>
      <c r="G1635" t="s">
        <v>74</v>
      </c>
      <c r="H1635" t="s">
        <v>75</v>
      </c>
      <c r="I1635">
        <v>20191101</v>
      </c>
      <c r="K1635" s="1">
        <v>5027000</v>
      </c>
      <c r="L1635" t="s">
        <v>76</v>
      </c>
      <c r="M1635" t="s">
        <v>77</v>
      </c>
      <c r="N1635" t="s">
        <v>85</v>
      </c>
      <c r="O1635" t="s">
        <v>36</v>
      </c>
      <c r="P1635" t="s">
        <v>36</v>
      </c>
      <c r="Q1635" t="s">
        <v>37</v>
      </c>
      <c r="R1635" s="1">
        <v>5027000</v>
      </c>
      <c r="S1635">
        <v>151321</v>
      </c>
      <c r="T1635" s="1">
        <v>140000000</v>
      </c>
      <c r="U1635" t="s">
        <v>1380</v>
      </c>
      <c r="V1635">
        <v>140000000</v>
      </c>
      <c r="W1635">
        <v>1</v>
      </c>
      <c r="X1635" t="s">
        <v>3021</v>
      </c>
      <c r="Y1635" s="1">
        <v>248344100</v>
      </c>
      <c r="Z1635" s="1">
        <v>56.37</v>
      </c>
      <c r="AA1635" t="s">
        <v>81</v>
      </c>
      <c r="AB1635" t="s">
        <v>82</v>
      </c>
      <c r="AC1635">
        <v>240</v>
      </c>
      <c r="AD1635" t="s">
        <v>93</v>
      </c>
      <c r="AE1635" t="s">
        <v>41</v>
      </c>
      <c r="AG1635" t="s">
        <v>3024</v>
      </c>
      <c r="AH1635" t="s">
        <v>54</v>
      </c>
    </row>
    <row r="1636" spans="1:34" x14ac:dyDescent="0.25">
      <c r="A1636" t="s">
        <v>33</v>
      </c>
      <c r="B1636" t="s">
        <v>34</v>
      </c>
      <c r="C1636">
        <v>4077</v>
      </c>
      <c r="D1636" t="s">
        <v>73</v>
      </c>
      <c r="E1636">
        <v>24</v>
      </c>
      <c r="F1636" t="s">
        <v>74</v>
      </c>
      <c r="G1636" t="s">
        <v>74</v>
      </c>
      <c r="H1636" t="s">
        <v>538</v>
      </c>
      <c r="I1636">
        <v>20191226</v>
      </c>
      <c r="K1636" s="1">
        <v>3000000</v>
      </c>
      <c r="L1636" t="s">
        <v>76</v>
      </c>
      <c r="M1636" t="s">
        <v>77</v>
      </c>
      <c r="N1636" t="s">
        <v>85</v>
      </c>
      <c r="O1636" t="s">
        <v>36</v>
      </c>
      <c r="P1636" t="s">
        <v>36</v>
      </c>
      <c r="Q1636" t="s">
        <v>37</v>
      </c>
      <c r="R1636" s="1">
        <v>3000000</v>
      </c>
      <c r="S1636">
        <v>0</v>
      </c>
      <c r="T1636" s="1">
        <v>73775160</v>
      </c>
      <c r="U1636" t="s">
        <v>695</v>
      </c>
      <c r="V1636">
        <v>73775160</v>
      </c>
      <c r="W1636">
        <v>1</v>
      </c>
      <c r="X1636" t="s">
        <v>3141</v>
      </c>
      <c r="Y1636" s="1">
        <v>124400000</v>
      </c>
      <c r="Z1636" s="1">
        <v>59.3</v>
      </c>
      <c r="AA1636" t="s">
        <v>81</v>
      </c>
      <c r="AB1636" t="s">
        <v>82</v>
      </c>
      <c r="AC1636">
        <v>156</v>
      </c>
      <c r="AD1636" t="s">
        <v>93</v>
      </c>
      <c r="AE1636" t="s">
        <v>41</v>
      </c>
      <c r="AF1636" t="s">
        <v>82</v>
      </c>
      <c r="AG1636" t="s">
        <v>984</v>
      </c>
      <c r="AH1636" t="s">
        <v>54</v>
      </c>
    </row>
    <row r="1637" spans="1:34" x14ac:dyDescent="0.25">
      <c r="A1637" t="s">
        <v>33</v>
      </c>
      <c r="B1637" t="s">
        <v>34</v>
      </c>
      <c r="C1637">
        <v>4077</v>
      </c>
      <c r="D1637" t="s">
        <v>73</v>
      </c>
      <c r="E1637">
        <v>24</v>
      </c>
      <c r="F1637" t="s">
        <v>74</v>
      </c>
      <c r="G1637" t="s">
        <v>74</v>
      </c>
      <c r="H1637" t="s">
        <v>612</v>
      </c>
      <c r="I1637">
        <v>20190520</v>
      </c>
      <c r="K1637" s="1">
        <v>1732000</v>
      </c>
      <c r="L1637" t="s">
        <v>76</v>
      </c>
      <c r="M1637" t="s">
        <v>97</v>
      </c>
      <c r="N1637" t="s">
        <v>85</v>
      </c>
      <c r="O1637" t="s">
        <v>36</v>
      </c>
      <c r="P1637" t="s">
        <v>36</v>
      </c>
      <c r="Q1637" t="s">
        <v>37</v>
      </c>
      <c r="R1637" s="1">
        <v>1732600</v>
      </c>
      <c r="S1637">
        <v>203554</v>
      </c>
      <c r="T1637" s="1">
        <v>81400000</v>
      </c>
      <c r="U1637" t="s">
        <v>1036</v>
      </c>
      <c r="V1637">
        <v>81400000</v>
      </c>
      <c r="W1637">
        <v>1</v>
      </c>
      <c r="X1637" t="s">
        <v>1812</v>
      </c>
      <c r="Y1637" s="1">
        <v>116400000</v>
      </c>
      <c r="Z1637" s="1">
        <v>69.930000000000007</v>
      </c>
      <c r="AA1637" t="s">
        <v>81</v>
      </c>
      <c r="AB1637" t="s">
        <v>82</v>
      </c>
      <c r="AC1637">
        <v>240</v>
      </c>
      <c r="AD1637" t="s">
        <v>93</v>
      </c>
      <c r="AE1637" t="s">
        <v>41</v>
      </c>
      <c r="AG1637" t="s">
        <v>350</v>
      </c>
      <c r="AH1637" t="s">
        <v>54</v>
      </c>
    </row>
    <row r="1638" spans="1:34" x14ac:dyDescent="0.25">
      <c r="A1638" t="s">
        <v>33</v>
      </c>
      <c r="B1638" t="s">
        <v>34</v>
      </c>
      <c r="C1638">
        <v>4077</v>
      </c>
      <c r="D1638" t="s">
        <v>73</v>
      </c>
      <c r="E1638">
        <v>24</v>
      </c>
      <c r="F1638" t="s">
        <v>74</v>
      </c>
      <c r="G1638" t="s">
        <v>74</v>
      </c>
      <c r="H1638" t="s">
        <v>75</v>
      </c>
      <c r="I1638">
        <v>20191030</v>
      </c>
      <c r="K1638" s="1">
        <v>5100000</v>
      </c>
      <c r="L1638" t="s">
        <v>76</v>
      </c>
      <c r="M1638" t="s">
        <v>77</v>
      </c>
      <c r="N1638" t="s">
        <v>85</v>
      </c>
      <c r="O1638" t="s">
        <v>36</v>
      </c>
      <c r="P1638" t="s">
        <v>36</v>
      </c>
      <c r="Q1638" t="s">
        <v>37</v>
      </c>
      <c r="R1638" s="1">
        <v>5100000</v>
      </c>
      <c r="S1638">
        <v>890453</v>
      </c>
      <c r="T1638" s="1">
        <v>103600000</v>
      </c>
      <c r="U1638" t="s">
        <v>2612</v>
      </c>
      <c r="V1638">
        <v>103600000</v>
      </c>
      <c r="W1638">
        <v>1</v>
      </c>
      <c r="X1638" t="s">
        <v>2883</v>
      </c>
      <c r="Y1638" s="1">
        <v>148000000</v>
      </c>
      <c r="Z1638" s="1">
        <v>70</v>
      </c>
      <c r="AA1638" t="s">
        <v>81</v>
      </c>
      <c r="AB1638" t="s">
        <v>82</v>
      </c>
      <c r="AC1638">
        <v>180</v>
      </c>
      <c r="AD1638" t="s">
        <v>93</v>
      </c>
      <c r="AE1638" t="s">
        <v>41</v>
      </c>
      <c r="AG1638" t="s">
        <v>638</v>
      </c>
      <c r="AH1638" t="s">
        <v>54</v>
      </c>
    </row>
    <row r="1639" spans="1:34" x14ac:dyDescent="0.25">
      <c r="A1639" t="s">
        <v>33</v>
      </c>
      <c r="B1639" t="s">
        <v>34</v>
      </c>
      <c r="C1639">
        <v>4077</v>
      </c>
      <c r="D1639" t="s">
        <v>73</v>
      </c>
      <c r="E1639">
        <v>24</v>
      </c>
      <c r="F1639" t="s">
        <v>74</v>
      </c>
      <c r="G1639" t="s">
        <v>74</v>
      </c>
      <c r="H1639" t="s">
        <v>1978</v>
      </c>
      <c r="I1639">
        <v>20190730</v>
      </c>
      <c r="K1639" s="1">
        <v>2544000</v>
      </c>
      <c r="L1639" t="s">
        <v>76</v>
      </c>
      <c r="M1639" t="s">
        <v>77</v>
      </c>
      <c r="N1639" t="s">
        <v>85</v>
      </c>
      <c r="O1639" t="s">
        <v>36</v>
      </c>
      <c r="P1639" t="s">
        <v>36</v>
      </c>
      <c r="Q1639" t="s">
        <v>37</v>
      </c>
      <c r="R1639" s="1">
        <v>2544000</v>
      </c>
      <c r="S1639">
        <v>133256</v>
      </c>
      <c r="T1639" s="1">
        <v>50000000</v>
      </c>
      <c r="U1639" t="s">
        <v>473</v>
      </c>
      <c r="V1639">
        <v>50000000</v>
      </c>
      <c r="W1639">
        <v>1</v>
      </c>
      <c r="X1639" t="s">
        <v>2242</v>
      </c>
      <c r="Y1639" s="1">
        <v>96500000</v>
      </c>
      <c r="Z1639" s="1">
        <v>51.81</v>
      </c>
      <c r="AA1639" t="s">
        <v>81</v>
      </c>
      <c r="AB1639" t="s">
        <v>124</v>
      </c>
      <c r="AC1639">
        <v>180</v>
      </c>
      <c r="AD1639" t="s">
        <v>118</v>
      </c>
      <c r="AE1639" t="s">
        <v>41</v>
      </c>
      <c r="AF1639" t="s">
        <v>82</v>
      </c>
      <c r="AG1639" t="s">
        <v>1033</v>
      </c>
      <c r="AH1639" t="s">
        <v>54</v>
      </c>
    </row>
    <row r="1640" spans="1:34" x14ac:dyDescent="0.25">
      <c r="A1640" t="s">
        <v>33</v>
      </c>
      <c r="B1640" t="s">
        <v>34</v>
      </c>
      <c r="C1640">
        <v>4</v>
      </c>
      <c r="D1640" t="s">
        <v>228</v>
      </c>
      <c r="E1640">
        <v>24</v>
      </c>
      <c r="F1640" t="s">
        <v>74</v>
      </c>
      <c r="G1640" t="s">
        <v>74</v>
      </c>
      <c r="H1640" t="s">
        <v>75</v>
      </c>
      <c r="I1640">
        <v>20190519</v>
      </c>
      <c r="K1640" s="1">
        <v>10101667</v>
      </c>
      <c r="L1640" t="s">
        <v>76</v>
      </c>
      <c r="M1640" t="s">
        <v>97</v>
      </c>
      <c r="N1640" t="s">
        <v>85</v>
      </c>
      <c r="O1640" t="s">
        <v>44</v>
      </c>
      <c r="P1640" t="s">
        <v>44</v>
      </c>
      <c r="Q1640" t="s">
        <v>37</v>
      </c>
      <c r="R1640" s="1">
        <v>10101667</v>
      </c>
      <c r="S1640">
        <v>356104</v>
      </c>
      <c r="T1640" s="1">
        <v>140000000</v>
      </c>
      <c r="U1640" t="s">
        <v>71</v>
      </c>
      <c r="V1640">
        <v>140000000</v>
      </c>
      <c r="W1640">
        <v>1</v>
      </c>
      <c r="X1640" t="s">
        <v>1812</v>
      </c>
      <c r="Y1640" s="1">
        <v>200000000</v>
      </c>
      <c r="Z1640" s="1">
        <v>70</v>
      </c>
      <c r="AA1640" t="s">
        <v>81</v>
      </c>
      <c r="AB1640" t="s">
        <v>82</v>
      </c>
      <c r="AC1640">
        <v>180</v>
      </c>
      <c r="AD1640" t="s">
        <v>152</v>
      </c>
      <c r="AE1640" t="s">
        <v>41</v>
      </c>
      <c r="AG1640" t="s">
        <v>323</v>
      </c>
      <c r="AH1640" t="s">
        <v>54</v>
      </c>
    </row>
    <row r="1641" spans="1:34" x14ac:dyDescent="0.25">
      <c r="A1641" t="s">
        <v>33</v>
      </c>
      <c r="B1641" t="s">
        <v>34</v>
      </c>
      <c r="C1641">
        <v>4077</v>
      </c>
      <c r="D1641" t="s">
        <v>73</v>
      </c>
      <c r="E1641">
        <v>24</v>
      </c>
      <c r="F1641" t="s">
        <v>74</v>
      </c>
      <c r="G1641" t="s">
        <v>74</v>
      </c>
      <c r="H1641" t="s">
        <v>75</v>
      </c>
      <c r="I1641">
        <v>20191001</v>
      </c>
      <c r="K1641" s="1">
        <v>3200000</v>
      </c>
      <c r="L1641" t="s">
        <v>76</v>
      </c>
      <c r="M1641" t="s">
        <v>77</v>
      </c>
      <c r="N1641" t="s">
        <v>85</v>
      </c>
      <c r="O1641" t="s">
        <v>36</v>
      </c>
      <c r="P1641" t="s">
        <v>36</v>
      </c>
      <c r="Q1641" t="s">
        <v>37</v>
      </c>
      <c r="R1641" s="1">
        <v>3200000</v>
      </c>
      <c r="S1641">
        <v>286994</v>
      </c>
      <c r="T1641" s="1">
        <v>66035224</v>
      </c>
      <c r="U1641" t="s">
        <v>123</v>
      </c>
      <c r="V1641">
        <v>66035224</v>
      </c>
      <c r="W1641">
        <v>1</v>
      </c>
      <c r="X1641" t="s">
        <v>2883</v>
      </c>
      <c r="Y1641" s="1">
        <v>103246930</v>
      </c>
      <c r="Z1641" s="1">
        <v>63.96</v>
      </c>
      <c r="AA1641" t="s">
        <v>81</v>
      </c>
      <c r="AB1641" t="s">
        <v>82</v>
      </c>
      <c r="AC1641">
        <v>180</v>
      </c>
      <c r="AD1641" t="s">
        <v>93</v>
      </c>
      <c r="AE1641" t="s">
        <v>41</v>
      </c>
      <c r="AF1641" t="s">
        <v>124</v>
      </c>
      <c r="AG1641" t="s">
        <v>959</v>
      </c>
      <c r="AH1641" t="s">
        <v>42</v>
      </c>
    </row>
    <row r="1642" spans="1:34" x14ac:dyDescent="0.25">
      <c r="A1642" t="s">
        <v>33</v>
      </c>
      <c r="B1642" t="s">
        <v>34</v>
      </c>
      <c r="C1642">
        <v>4683</v>
      </c>
      <c r="D1642" t="s">
        <v>297</v>
      </c>
      <c r="E1642">
        <v>24</v>
      </c>
      <c r="F1642" t="s">
        <v>74</v>
      </c>
      <c r="G1642" t="s">
        <v>74</v>
      </c>
      <c r="H1642" t="s">
        <v>1978</v>
      </c>
      <c r="I1642">
        <v>20190607</v>
      </c>
      <c r="K1642" s="1">
        <v>4147615</v>
      </c>
      <c r="L1642" t="s">
        <v>76</v>
      </c>
      <c r="M1642" t="s">
        <v>97</v>
      </c>
      <c r="N1642" t="s">
        <v>220</v>
      </c>
      <c r="O1642" t="s">
        <v>36</v>
      </c>
      <c r="P1642" t="s">
        <v>36</v>
      </c>
      <c r="Q1642" t="s">
        <v>45</v>
      </c>
      <c r="R1642" s="1">
        <v>4282116</v>
      </c>
      <c r="S1642">
        <v>771322</v>
      </c>
      <c r="T1642" s="1">
        <v>172800000</v>
      </c>
      <c r="U1642" t="s">
        <v>1157</v>
      </c>
      <c r="V1642">
        <v>172800000</v>
      </c>
      <c r="W1642">
        <v>1</v>
      </c>
      <c r="X1642" t="s">
        <v>2027</v>
      </c>
      <c r="Y1642" s="1">
        <v>216000000</v>
      </c>
      <c r="Z1642" s="1">
        <v>80</v>
      </c>
      <c r="AA1642" t="s">
        <v>81</v>
      </c>
      <c r="AB1642" t="s">
        <v>124</v>
      </c>
      <c r="AC1642">
        <v>360</v>
      </c>
      <c r="AD1642" t="s">
        <v>297</v>
      </c>
      <c r="AE1642" t="s">
        <v>241</v>
      </c>
      <c r="AG1642" t="s">
        <v>675</v>
      </c>
      <c r="AH1642" t="s">
        <v>54</v>
      </c>
    </row>
    <row r="1643" spans="1:34" x14ac:dyDescent="0.25">
      <c r="A1643" t="s">
        <v>33</v>
      </c>
      <c r="B1643" t="s">
        <v>34</v>
      </c>
      <c r="C1643">
        <v>4077</v>
      </c>
      <c r="D1643" t="s">
        <v>73</v>
      </c>
      <c r="E1643">
        <v>24</v>
      </c>
      <c r="F1643" t="s">
        <v>74</v>
      </c>
      <c r="G1643" t="s">
        <v>74</v>
      </c>
      <c r="H1643" t="s">
        <v>75</v>
      </c>
      <c r="I1643">
        <v>20190312</v>
      </c>
      <c r="K1643" s="1">
        <v>7000000</v>
      </c>
      <c r="L1643" t="s">
        <v>76</v>
      </c>
      <c r="M1643" t="s">
        <v>77</v>
      </c>
      <c r="N1643" t="s">
        <v>85</v>
      </c>
      <c r="O1643" t="s">
        <v>36</v>
      </c>
      <c r="P1643" t="s">
        <v>36</v>
      </c>
      <c r="Q1643" t="s">
        <v>37</v>
      </c>
      <c r="R1643" s="1">
        <v>7000000</v>
      </c>
      <c r="S1643">
        <v>152000</v>
      </c>
      <c r="T1643" s="1">
        <v>83700000</v>
      </c>
      <c r="U1643" t="s">
        <v>549</v>
      </c>
      <c r="V1643">
        <v>83700000</v>
      </c>
      <c r="W1643">
        <v>1</v>
      </c>
      <c r="X1643" t="s">
        <v>1359</v>
      </c>
      <c r="Y1643" s="1">
        <v>119700000</v>
      </c>
      <c r="Z1643" s="1">
        <v>69.92</v>
      </c>
      <c r="AA1643" t="s">
        <v>81</v>
      </c>
      <c r="AB1643" t="s">
        <v>82</v>
      </c>
      <c r="AC1643">
        <v>120</v>
      </c>
      <c r="AD1643" t="s">
        <v>152</v>
      </c>
      <c r="AE1643" t="s">
        <v>41</v>
      </c>
      <c r="AG1643" t="s">
        <v>115</v>
      </c>
      <c r="AH1643" t="s">
        <v>54</v>
      </c>
    </row>
    <row r="1644" spans="1:34" x14ac:dyDescent="0.25">
      <c r="A1644" t="s">
        <v>33</v>
      </c>
      <c r="B1644" t="s">
        <v>34</v>
      </c>
      <c r="C1644">
        <v>46</v>
      </c>
      <c r="D1644" t="s">
        <v>214</v>
      </c>
      <c r="E1644">
        <v>24</v>
      </c>
      <c r="F1644" t="s">
        <v>451</v>
      </c>
      <c r="G1644" t="s">
        <v>74</v>
      </c>
      <c r="H1644" t="s">
        <v>114</v>
      </c>
      <c r="I1644">
        <v>20190628</v>
      </c>
      <c r="J1644" t="s">
        <v>96</v>
      </c>
      <c r="K1644" s="1">
        <v>5127066</v>
      </c>
      <c r="L1644" t="s">
        <v>76</v>
      </c>
      <c r="M1644" t="s">
        <v>97</v>
      </c>
      <c r="N1644" t="s">
        <v>220</v>
      </c>
      <c r="O1644" t="s">
        <v>36</v>
      </c>
      <c r="P1644" t="s">
        <v>36</v>
      </c>
      <c r="Q1644" t="s">
        <v>37</v>
      </c>
      <c r="R1644" s="1">
        <v>5127066</v>
      </c>
      <c r="S1644">
        <v>112067</v>
      </c>
      <c r="T1644" s="1">
        <v>70000000</v>
      </c>
      <c r="U1644" t="s">
        <v>640</v>
      </c>
      <c r="V1644">
        <v>0</v>
      </c>
      <c r="W1644">
        <v>0</v>
      </c>
      <c r="X1644" t="s">
        <v>2027</v>
      </c>
      <c r="Y1644" s="1">
        <v>90000001</v>
      </c>
      <c r="Z1644" s="1">
        <v>43.75</v>
      </c>
      <c r="AA1644" t="s">
        <v>81</v>
      </c>
      <c r="AB1644" t="s">
        <v>124</v>
      </c>
      <c r="AC1644">
        <v>180</v>
      </c>
      <c r="AD1644" t="s">
        <v>344</v>
      </c>
      <c r="AE1644" t="s">
        <v>151</v>
      </c>
      <c r="AG1644" t="s">
        <v>319</v>
      </c>
      <c r="AH1644" t="s">
        <v>42</v>
      </c>
    </row>
    <row r="1645" spans="1:34" x14ac:dyDescent="0.25">
      <c r="A1645" t="s">
        <v>33</v>
      </c>
      <c r="B1645" t="s">
        <v>34</v>
      </c>
      <c r="C1645">
        <v>4529</v>
      </c>
      <c r="D1645" t="s">
        <v>59</v>
      </c>
      <c r="E1645">
        <v>24</v>
      </c>
      <c r="F1645" t="s">
        <v>74</v>
      </c>
      <c r="G1645" t="s">
        <v>74</v>
      </c>
      <c r="H1645" t="s">
        <v>2063</v>
      </c>
      <c r="I1645">
        <v>20190713</v>
      </c>
      <c r="K1645" s="1">
        <v>3700000</v>
      </c>
      <c r="L1645" t="s">
        <v>130</v>
      </c>
      <c r="M1645" t="s">
        <v>97</v>
      </c>
      <c r="N1645" t="s">
        <v>251</v>
      </c>
      <c r="O1645" t="s">
        <v>36</v>
      </c>
      <c r="P1645" t="s">
        <v>36</v>
      </c>
      <c r="Q1645" t="s">
        <v>37</v>
      </c>
      <c r="R1645" s="1">
        <v>5000000</v>
      </c>
      <c r="S1645">
        <v>2049386</v>
      </c>
      <c r="T1645" s="1">
        <v>90000000</v>
      </c>
      <c r="V1645">
        <v>90000000</v>
      </c>
      <c r="W1645">
        <v>1</v>
      </c>
      <c r="X1645" t="s">
        <v>2242</v>
      </c>
      <c r="Y1645" s="1">
        <v>135000000</v>
      </c>
      <c r="Z1645" s="1">
        <v>66.67</v>
      </c>
      <c r="AA1645" t="s">
        <v>81</v>
      </c>
      <c r="AB1645" t="s">
        <v>124</v>
      </c>
      <c r="AC1645">
        <v>240</v>
      </c>
      <c r="AD1645" t="s">
        <v>118</v>
      </c>
      <c r="AE1645" t="s">
        <v>41</v>
      </c>
      <c r="AG1645" t="s">
        <v>2334</v>
      </c>
      <c r="AH1645" t="s">
        <v>54</v>
      </c>
    </row>
    <row r="1646" spans="1:34" x14ac:dyDescent="0.25">
      <c r="A1646" t="s">
        <v>33</v>
      </c>
      <c r="B1646" t="s">
        <v>34</v>
      </c>
      <c r="C1646">
        <v>67</v>
      </c>
      <c r="D1646" t="s">
        <v>337</v>
      </c>
      <c r="E1646">
        <v>24</v>
      </c>
      <c r="F1646" t="s">
        <v>74</v>
      </c>
      <c r="G1646" t="s">
        <v>74</v>
      </c>
      <c r="H1646" t="s">
        <v>75</v>
      </c>
      <c r="I1646">
        <v>20190731</v>
      </c>
      <c r="K1646" s="1">
        <v>2318000</v>
      </c>
      <c r="L1646" t="s">
        <v>76</v>
      </c>
      <c r="M1646" t="s">
        <v>77</v>
      </c>
      <c r="N1646" t="s">
        <v>78</v>
      </c>
      <c r="O1646" t="s">
        <v>36</v>
      </c>
      <c r="P1646" t="s">
        <v>36</v>
      </c>
      <c r="Q1646" t="s">
        <v>37</v>
      </c>
      <c r="R1646" s="1">
        <v>2318000</v>
      </c>
      <c r="S1646">
        <v>673939</v>
      </c>
      <c r="T1646" s="1">
        <v>74600000</v>
      </c>
      <c r="U1646" t="s">
        <v>221</v>
      </c>
      <c r="V1646">
        <v>74600000</v>
      </c>
      <c r="W1646">
        <v>1</v>
      </c>
      <c r="X1646" t="s">
        <v>2242</v>
      </c>
      <c r="Y1646" s="1">
        <v>116300000</v>
      </c>
      <c r="Z1646" s="1">
        <v>64.14</v>
      </c>
      <c r="AA1646" t="s">
        <v>81</v>
      </c>
      <c r="AB1646" t="s">
        <v>82</v>
      </c>
      <c r="AC1646">
        <v>360</v>
      </c>
      <c r="AD1646" t="s">
        <v>353</v>
      </c>
      <c r="AE1646" t="s">
        <v>84</v>
      </c>
      <c r="AG1646" t="s">
        <v>606</v>
      </c>
      <c r="AH1646" t="s">
        <v>42</v>
      </c>
    </row>
    <row r="1647" spans="1:34" x14ac:dyDescent="0.25">
      <c r="A1647" t="s">
        <v>33</v>
      </c>
      <c r="B1647" t="s">
        <v>34</v>
      </c>
      <c r="C1647">
        <v>98</v>
      </c>
      <c r="D1647" t="s">
        <v>388</v>
      </c>
      <c r="E1647">
        <v>24</v>
      </c>
      <c r="F1647" t="s">
        <v>74</v>
      </c>
      <c r="G1647" t="s">
        <v>74</v>
      </c>
      <c r="H1647" t="s">
        <v>75</v>
      </c>
      <c r="I1647">
        <v>20191124</v>
      </c>
      <c r="K1647" s="1">
        <v>4028000</v>
      </c>
      <c r="L1647" t="s">
        <v>76</v>
      </c>
      <c r="M1647" t="s">
        <v>77</v>
      </c>
      <c r="N1647" t="s">
        <v>85</v>
      </c>
      <c r="O1647" t="s">
        <v>36</v>
      </c>
      <c r="P1647" t="s">
        <v>36</v>
      </c>
      <c r="Q1647" t="s">
        <v>37</v>
      </c>
      <c r="R1647" s="1">
        <v>4028000</v>
      </c>
      <c r="S1647">
        <v>304353</v>
      </c>
      <c r="T1647" s="1">
        <v>84000000</v>
      </c>
      <c r="U1647" t="s">
        <v>240</v>
      </c>
      <c r="V1647">
        <v>84000000</v>
      </c>
      <c r="W1647">
        <v>1</v>
      </c>
      <c r="X1647" t="s">
        <v>3021</v>
      </c>
      <c r="Y1647" s="1">
        <v>120000000</v>
      </c>
      <c r="Z1647" s="1">
        <v>70</v>
      </c>
      <c r="AA1647" t="s">
        <v>81</v>
      </c>
      <c r="AB1647" t="s">
        <v>82</v>
      </c>
      <c r="AC1647">
        <v>180</v>
      </c>
      <c r="AD1647" t="s">
        <v>344</v>
      </c>
      <c r="AE1647" t="s">
        <v>41</v>
      </c>
      <c r="AF1647" t="s">
        <v>82</v>
      </c>
      <c r="AG1647" t="s">
        <v>119</v>
      </c>
      <c r="AH1647" t="s">
        <v>42</v>
      </c>
    </row>
    <row r="1648" spans="1:34" x14ac:dyDescent="0.25">
      <c r="A1648" t="s">
        <v>33</v>
      </c>
      <c r="B1648" t="s">
        <v>34</v>
      </c>
      <c r="C1648">
        <v>59</v>
      </c>
      <c r="D1648" t="s">
        <v>394</v>
      </c>
      <c r="E1648">
        <v>24</v>
      </c>
      <c r="F1648" t="s">
        <v>74</v>
      </c>
      <c r="G1648" t="s">
        <v>74</v>
      </c>
      <c r="H1648" t="s">
        <v>75</v>
      </c>
      <c r="I1648">
        <v>20190731</v>
      </c>
      <c r="K1648" s="1">
        <v>6766747</v>
      </c>
      <c r="L1648" t="s">
        <v>76</v>
      </c>
      <c r="M1648" t="s">
        <v>97</v>
      </c>
      <c r="N1648" t="s">
        <v>220</v>
      </c>
      <c r="O1648" t="s">
        <v>36</v>
      </c>
      <c r="P1648" t="s">
        <v>36</v>
      </c>
      <c r="Q1648" t="s">
        <v>37</v>
      </c>
      <c r="R1648" s="1">
        <v>6766747</v>
      </c>
      <c r="S1648">
        <v>8182982</v>
      </c>
      <c r="T1648" s="1">
        <v>275044700</v>
      </c>
      <c r="U1648" t="s">
        <v>2503</v>
      </c>
      <c r="V1648">
        <v>275044700</v>
      </c>
      <c r="W1648">
        <v>1</v>
      </c>
      <c r="X1648" t="s">
        <v>2242</v>
      </c>
      <c r="Y1648" s="1">
        <v>392921000</v>
      </c>
      <c r="Z1648" s="1">
        <v>70</v>
      </c>
      <c r="AA1648" t="s">
        <v>81</v>
      </c>
      <c r="AB1648" t="s">
        <v>82</v>
      </c>
      <c r="AC1648">
        <v>240</v>
      </c>
      <c r="AD1648" t="s">
        <v>93</v>
      </c>
      <c r="AE1648" t="s">
        <v>151</v>
      </c>
      <c r="AG1648" t="s">
        <v>2504</v>
      </c>
      <c r="AH1648" t="s">
        <v>54</v>
      </c>
    </row>
    <row r="1649" spans="1:34" x14ac:dyDescent="0.25">
      <c r="A1649" t="s">
        <v>33</v>
      </c>
      <c r="B1649" t="s">
        <v>34</v>
      </c>
      <c r="C1649">
        <v>4077</v>
      </c>
      <c r="D1649" t="s">
        <v>73</v>
      </c>
      <c r="E1649">
        <v>24</v>
      </c>
      <c r="F1649" t="s">
        <v>74</v>
      </c>
      <c r="G1649" t="s">
        <v>74</v>
      </c>
      <c r="H1649" t="s">
        <v>75</v>
      </c>
      <c r="I1649">
        <v>20190813</v>
      </c>
      <c r="K1649" s="1">
        <v>1857600</v>
      </c>
      <c r="L1649" t="s">
        <v>76</v>
      </c>
      <c r="M1649" t="s">
        <v>97</v>
      </c>
      <c r="N1649" t="s">
        <v>78</v>
      </c>
      <c r="O1649" t="s">
        <v>36</v>
      </c>
      <c r="P1649" t="s">
        <v>36</v>
      </c>
      <c r="Q1649" t="s">
        <v>37</v>
      </c>
      <c r="R1649" s="1">
        <v>2250000</v>
      </c>
      <c r="S1649">
        <v>10006</v>
      </c>
      <c r="T1649" s="1">
        <v>89999000</v>
      </c>
      <c r="U1649" t="s">
        <v>1591</v>
      </c>
      <c r="V1649">
        <v>89999000</v>
      </c>
      <c r="W1649">
        <v>1</v>
      </c>
      <c r="X1649" t="s">
        <v>2511</v>
      </c>
      <c r="Y1649" s="1">
        <v>128570000</v>
      </c>
      <c r="Z1649" s="1">
        <v>70</v>
      </c>
      <c r="AA1649" t="s">
        <v>81</v>
      </c>
      <c r="AB1649" t="s">
        <v>82</v>
      </c>
      <c r="AC1649">
        <v>360</v>
      </c>
      <c r="AD1649" t="s">
        <v>132</v>
      </c>
      <c r="AE1649" t="s">
        <v>84</v>
      </c>
      <c r="AG1649" t="s">
        <v>1766</v>
      </c>
      <c r="AH1649" t="s">
        <v>54</v>
      </c>
    </row>
    <row r="1650" spans="1:34" x14ac:dyDescent="0.25">
      <c r="A1650" t="s">
        <v>33</v>
      </c>
      <c r="B1650" t="s">
        <v>34</v>
      </c>
      <c r="C1650">
        <v>4518</v>
      </c>
      <c r="D1650" t="s">
        <v>168</v>
      </c>
      <c r="E1650">
        <v>24</v>
      </c>
      <c r="F1650" t="s">
        <v>74</v>
      </c>
      <c r="G1650" t="s">
        <v>74</v>
      </c>
      <c r="H1650" t="s">
        <v>1978</v>
      </c>
      <c r="I1650">
        <v>20190809</v>
      </c>
      <c r="K1650" s="1">
        <v>5448000</v>
      </c>
      <c r="L1650" t="s">
        <v>130</v>
      </c>
      <c r="M1650" t="s">
        <v>97</v>
      </c>
      <c r="N1650" t="s">
        <v>149</v>
      </c>
      <c r="O1650" t="s">
        <v>36</v>
      </c>
      <c r="P1650" t="s">
        <v>44</v>
      </c>
      <c r="Q1650" t="s">
        <v>37</v>
      </c>
      <c r="R1650" s="1">
        <v>8048960</v>
      </c>
      <c r="S1650">
        <v>1676756</v>
      </c>
      <c r="T1650" s="1">
        <v>192000000</v>
      </c>
      <c r="V1650">
        <v>192000000</v>
      </c>
      <c r="W1650">
        <v>1</v>
      </c>
      <c r="X1650" t="s">
        <v>2511</v>
      </c>
      <c r="Y1650" s="1">
        <v>240000000</v>
      </c>
      <c r="Z1650" s="1">
        <v>80</v>
      </c>
      <c r="AA1650" t="s">
        <v>81</v>
      </c>
      <c r="AB1650" t="s">
        <v>124</v>
      </c>
      <c r="AC1650">
        <v>240</v>
      </c>
      <c r="AD1650" t="s">
        <v>93</v>
      </c>
      <c r="AE1650" t="s">
        <v>151</v>
      </c>
      <c r="AG1650" t="s">
        <v>2550</v>
      </c>
      <c r="AH1650" t="s">
        <v>42</v>
      </c>
    </row>
    <row r="1651" spans="1:34" x14ac:dyDescent="0.25">
      <c r="A1651" t="s">
        <v>33</v>
      </c>
      <c r="B1651" t="s">
        <v>34</v>
      </c>
      <c r="C1651">
        <v>4572</v>
      </c>
      <c r="D1651" t="s">
        <v>142</v>
      </c>
      <c r="E1651">
        <v>24</v>
      </c>
      <c r="F1651" t="s">
        <v>74</v>
      </c>
      <c r="G1651" t="s">
        <v>74</v>
      </c>
      <c r="H1651" t="s">
        <v>1978</v>
      </c>
      <c r="I1651">
        <v>20190723</v>
      </c>
      <c r="K1651" s="1">
        <v>1771565</v>
      </c>
      <c r="L1651" t="s">
        <v>76</v>
      </c>
      <c r="M1651" t="s">
        <v>77</v>
      </c>
      <c r="N1651" t="s">
        <v>85</v>
      </c>
      <c r="O1651" t="s">
        <v>36</v>
      </c>
      <c r="P1651" t="s">
        <v>36</v>
      </c>
      <c r="Q1651" t="s">
        <v>45</v>
      </c>
      <c r="R1651" s="1">
        <v>5200000</v>
      </c>
      <c r="S1651">
        <v>375541</v>
      </c>
      <c r="T1651" s="1">
        <v>61200000</v>
      </c>
      <c r="U1651" t="s">
        <v>1021</v>
      </c>
      <c r="V1651">
        <v>61200000</v>
      </c>
      <c r="W1651">
        <v>1</v>
      </c>
      <c r="X1651" t="s">
        <v>2242</v>
      </c>
      <c r="Y1651" s="1">
        <v>111795660</v>
      </c>
      <c r="Z1651" s="1">
        <v>54.74</v>
      </c>
      <c r="AA1651" t="s">
        <v>81</v>
      </c>
      <c r="AB1651" t="s">
        <v>124</v>
      </c>
      <c r="AC1651">
        <v>240</v>
      </c>
      <c r="AD1651" t="s">
        <v>93</v>
      </c>
      <c r="AE1651" t="s">
        <v>41</v>
      </c>
      <c r="AG1651" t="s">
        <v>503</v>
      </c>
      <c r="AH1651" t="s">
        <v>54</v>
      </c>
    </row>
    <row r="1652" spans="1:34" x14ac:dyDescent="0.25">
      <c r="A1652" t="s">
        <v>33</v>
      </c>
      <c r="B1652" t="s">
        <v>34</v>
      </c>
      <c r="C1652">
        <v>4077</v>
      </c>
      <c r="D1652" t="s">
        <v>73</v>
      </c>
      <c r="E1652">
        <v>24</v>
      </c>
      <c r="F1652" t="s">
        <v>74</v>
      </c>
      <c r="G1652" t="s">
        <v>74</v>
      </c>
      <c r="H1652" t="s">
        <v>75</v>
      </c>
      <c r="I1652">
        <v>20190423</v>
      </c>
      <c r="J1652" t="s">
        <v>111</v>
      </c>
      <c r="K1652" s="1">
        <v>2951000</v>
      </c>
      <c r="L1652" t="s">
        <v>76</v>
      </c>
      <c r="M1652" t="s">
        <v>97</v>
      </c>
      <c r="N1652" t="s">
        <v>78</v>
      </c>
      <c r="O1652" t="s">
        <v>36</v>
      </c>
      <c r="P1652" t="s">
        <v>36</v>
      </c>
      <c r="Q1652" t="s">
        <v>37</v>
      </c>
      <c r="R1652" s="1">
        <v>4513700</v>
      </c>
      <c r="S1652">
        <v>353336</v>
      </c>
      <c r="T1652" s="1">
        <v>116400000</v>
      </c>
      <c r="U1652" t="s">
        <v>86</v>
      </c>
      <c r="V1652">
        <v>0</v>
      </c>
      <c r="W1652">
        <v>0</v>
      </c>
      <c r="X1652" t="s">
        <v>1587</v>
      </c>
      <c r="Y1652" s="1">
        <v>51206001</v>
      </c>
      <c r="Z1652" s="1">
        <v>69.45</v>
      </c>
      <c r="AA1652" t="s">
        <v>81</v>
      </c>
      <c r="AB1652" t="s">
        <v>82</v>
      </c>
      <c r="AC1652">
        <v>240</v>
      </c>
      <c r="AD1652" t="s">
        <v>132</v>
      </c>
      <c r="AE1652" t="s">
        <v>84</v>
      </c>
      <c r="AG1652" t="s">
        <v>1746</v>
      </c>
      <c r="AH1652" t="s">
        <v>42</v>
      </c>
    </row>
    <row r="1653" spans="1:34" x14ac:dyDescent="0.25">
      <c r="A1653" t="s">
        <v>33</v>
      </c>
      <c r="B1653" t="s">
        <v>34</v>
      </c>
      <c r="C1653">
        <v>4077</v>
      </c>
      <c r="D1653" t="s">
        <v>73</v>
      </c>
      <c r="E1653">
        <v>24</v>
      </c>
      <c r="F1653" t="s">
        <v>74</v>
      </c>
      <c r="G1653" t="s">
        <v>74</v>
      </c>
      <c r="H1653" t="s">
        <v>75</v>
      </c>
      <c r="I1653">
        <v>20190614</v>
      </c>
      <c r="K1653" s="1">
        <v>4218000</v>
      </c>
      <c r="L1653" t="s">
        <v>76</v>
      </c>
      <c r="M1653" t="s">
        <v>77</v>
      </c>
      <c r="N1653" t="s">
        <v>85</v>
      </c>
      <c r="O1653" t="s">
        <v>36</v>
      </c>
      <c r="P1653" t="s">
        <v>36</v>
      </c>
      <c r="Q1653" t="s">
        <v>37</v>
      </c>
      <c r="R1653" s="1">
        <v>4218000</v>
      </c>
      <c r="S1653">
        <v>750254</v>
      </c>
      <c r="T1653" s="1">
        <v>86800000</v>
      </c>
      <c r="U1653" t="s">
        <v>910</v>
      </c>
      <c r="V1653">
        <v>86800000</v>
      </c>
      <c r="W1653">
        <v>1</v>
      </c>
      <c r="X1653" t="s">
        <v>2027</v>
      </c>
      <c r="Y1653" s="1">
        <v>124000000</v>
      </c>
      <c r="Z1653" s="1">
        <v>70</v>
      </c>
      <c r="AA1653" t="s">
        <v>81</v>
      </c>
      <c r="AB1653" t="s">
        <v>82</v>
      </c>
      <c r="AC1653">
        <v>120</v>
      </c>
      <c r="AD1653" t="s">
        <v>93</v>
      </c>
      <c r="AE1653" t="s">
        <v>41</v>
      </c>
      <c r="AG1653" t="s">
        <v>263</v>
      </c>
      <c r="AH1653" t="s">
        <v>42</v>
      </c>
    </row>
    <row r="1654" spans="1:34" x14ac:dyDescent="0.25">
      <c r="A1654" t="s">
        <v>33</v>
      </c>
      <c r="B1654" t="s">
        <v>34</v>
      </c>
      <c r="C1654">
        <v>4077</v>
      </c>
      <c r="D1654" t="s">
        <v>73</v>
      </c>
      <c r="E1654">
        <v>24</v>
      </c>
      <c r="F1654" t="s">
        <v>74</v>
      </c>
      <c r="G1654" t="s">
        <v>74</v>
      </c>
      <c r="H1654" t="s">
        <v>75</v>
      </c>
      <c r="I1654">
        <v>20191108</v>
      </c>
      <c r="K1654" s="1">
        <v>3050000</v>
      </c>
      <c r="L1654" t="s">
        <v>76</v>
      </c>
      <c r="M1654" t="s">
        <v>97</v>
      </c>
      <c r="N1654" t="s">
        <v>85</v>
      </c>
      <c r="O1654" t="s">
        <v>36</v>
      </c>
      <c r="P1654" t="s">
        <v>36</v>
      </c>
      <c r="Q1654" t="s">
        <v>37</v>
      </c>
      <c r="R1654" s="1">
        <v>3050000</v>
      </c>
      <c r="S1654">
        <v>59000</v>
      </c>
      <c r="T1654" s="1">
        <v>76000000</v>
      </c>
      <c r="U1654" t="s">
        <v>1591</v>
      </c>
      <c r="V1654">
        <v>76000000</v>
      </c>
      <c r="W1654">
        <v>1</v>
      </c>
      <c r="X1654" t="s">
        <v>3021</v>
      </c>
      <c r="Y1654" s="1">
        <v>132500000</v>
      </c>
      <c r="Z1654" s="1">
        <v>57.36</v>
      </c>
      <c r="AA1654" t="s">
        <v>81</v>
      </c>
      <c r="AB1654" t="s">
        <v>82</v>
      </c>
      <c r="AC1654">
        <v>240</v>
      </c>
      <c r="AD1654" t="s">
        <v>93</v>
      </c>
      <c r="AE1654" t="s">
        <v>41</v>
      </c>
      <c r="AG1654" t="s">
        <v>644</v>
      </c>
      <c r="AH1654" t="s">
        <v>54</v>
      </c>
    </row>
    <row r="1655" spans="1:34" x14ac:dyDescent="0.25">
      <c r="A1655" t="s">
        <v>33</v>
      </c>
      <c r="B1655" t="s">
        <v>34</v>
      </c>
      <c r="C1655">
        <v>4077</v>
      </c>
      <c r="D1655" t="s">
        <v>73</v>
      </c>
      <c r="E1655">
        <v>24</v>
      </c>
      <c r="F1655" t="s">
        <v>74</v>
      </c>
      <c r="G1655" t="s">
        <v>74</v>
      </c>
      <c r="H1655" t="s">
        <v>75</v>
      </c>
      <c r="I1655">
        <v>20190619</v>
      </c>
      <c r="K1655" s="1">
        <v>2400045</v>
      </c>
      <c r="L1655" t="s">
        <v>76</v>
      </c>
      <c r="M1655" t="s">
        <v>77</v>
      </c>
      <c r="N1655" t="s">
        <v>78</v>
      </c>
      <c r="O1655" t="s">
        <v>36</v>
      </c>
      <c r="P1655" t="s">
        <v>36</v>
      </c>
      <c r="Q1655" t="s">
        <v>45</v>
      </c>
      <c r="R1655" s="1">
        <v>4000045</v>
      </c>
      <c r="S1655">
        <v>119136</v>
      </c>
      <c r="T1655" s="1">
        <v>60000000</v>
      </c>
      <c r="U1655" t="s">
        <v>123</v>
      </c>
      <c r="V1655">
        <v>60000000</v>
      </c>
      <c r="W1655">
        <v>1</v>
      </c>
      <c r="X1655" t="s">
        <v>2027</v>
      </c>
      <c r="Y1655" s="1">
        <v>116387000</v>
      </c>
      <c r="Z1655" s="1">
        <v>51.55</v>
      </c>
      <c r="AA1655" t="s">
        <v>81</v>
      </c>
      <c r="AB1655" t="s">
        <v>82</v>
      </c>
      <c r="AC1655">
        <v>360</v>
      </c>
      <c r="AD1655" t="s">
        <v>89</v>
      </c>
      <c r="AE1655" t="s">
        <v>84</v>
      </c>
      <c r="AG1655" t="s">
        <v>907</v>
      </c>
      <c r="AH1655" t="s">
        <v>42</v>
      </c>
    </row>
    <row r="1656" spans="1:34" x14ac:dyDescent="0.25">
      <c r="A1656" t="s">
        <v>33</v>
      </c>
      <c r="B1656" t="s">
        <v>34</v>
      </c>
      <c r="C1656">
        <v>4077</v>
      </c>
      <c r="D1656" t="s">
        <v>73</v>
      </c>
      <c r="E1656">
        <v>24</v>
      </c>
      <c r="F1656" t="s">
        <v>74</v>
      </c>
      <c r="G1656" t="s">
        <v>74</v>
      </c>
      <c r="H1656" t="s">
        <v>3050</v>
      </c>
      <c r="I1656">
        <v>20191202</v>
      </c>
      <c r="K1656" s="1">
        <v>13000000</v>
      </c>
      <c r="L1656" t="s">
        <v>76</v>
      </c>
      <c r="M1656" t="s">
        <v>77</v>
      </c>
      <c r="N1656" t="s">
        <v>85</v>
      </c>
      <c r="O1656" t="s">
        <v>44</v>
      </c>
      <c r="P1656" t="s">
        <v>44</v>
      </c>
      <c r="Q1656" t="s">
        <v>37</v>
      </c>
      <c r="R1656" s="1">
        <v>13000000</v>
      </c>
      <c r="S1656">
        <v>6285775</v>
      </c>
      <c r="T1656" s="1">
        <v>71102000</v>
      </c>
      <c r="U1656" t="s">
        <v>613</v>
      </c>
      <c r="V1656">
        <v>71102000</v>
      </c>
      <c r="W1656">
        <v>1</v>
      </c>
      <c r="X1656" t="s">
        <v>3141</v>
      </c>
      <c r="Y1656" s="1">
        <v>118500000</v>
      </c>
      <c r="Z1656" s="1">
        <v>60</v>
      </c>
      <c r="AA1656" t="s">
        <v>81</v>
      </c>
      <c r="AB1656" t="s">
        <v>124</v>
      </c>
      <c r="AC1656">
        <v>120</v>
      </c>
      <c r="AD1656" t="s">
        <v>93</v>
      </c>
      <c r="AE1656" t="s">
        <v>41</v>
      </c>
      <c r="AG1656" t="s">
        <v>548</v>
      </c>
      <c r="AH1656" t="s">
        <v>42</v>
      </c>
    </row>
    <row r="1657" spans="1:34" x14ac:dyDescent="0.25">
      <c r="A1657" t="s">
        <v>33</v>
      </c>
      <c r="B1657" t="s">
        <v>34</v>
      </c>
      <c r="C1657">
        <v>4729</v>
      </c>
      <c r="D1657" t="s">
        <v>196</v>
      </c>
      <c r="E1657">
        <v>24</v>
      </c>
      <c r="F1657" t="s">
        <v>74</v>
      </c>
      <c r="G1657" t="s">
        <v>74</v>
      </c>
      <c r="H1657" t="s">
        <v>161</v>
      </c>
      <c r="I1657">
        <v>20190731</v>
      </c>
      <c r="K1657" s="1">
        <v>3637154</v>
      </c>
      <c r="L1657" t="s">
        <v>130</v>
      </c>
      <c r="M1657" t="s">
        <v>97</v>
      </c>
      <c r="N1657" t="s">
        <v>149</v>
      </c>
      <c r="O1657" t="s">
        <v>36</v>
      </c>
      <c r="P1657" t="s">
        <v>36</v>
      </c>
      <c r="Q1657" t="s">
        <v>37</v>
      </c>
      <c r="R1657" s="1">
        <v>4452300</v>
      </c>
      <c r="S1657">
        <v>1008857</v>
      </c>
      <c r="T1657" s="1">
        <v>107137910</v>
      </c>
      <c r="V1657">
        <v>107137910</v>
      </c>
      <c r="W1657">
        <v>1</v>
      </c>
      <c r="X1657" t="s">
        <v>2242</v>
      </c>
      <c r="Y1657" s="1">
        <v>253000000</v>
      </c>
      <c r="Z1657" s="1">
        <v>42.35</v>
      </c>
      <c r="AA1657" t="s">
        <v>81</v>
      </c>
      <c r="AB1657" t="s">
        <v>124</v>
      </c>
      <c r="AC1657">
        <v>180</v>
      </c>
      <c r="AD1657" t="s">
        <v>93</v>
      </c>
      <c r="AE1657" t="s">
        <v>151</v>
      </c>
      <c r="AG1657" t="s">
        <v>2496</v>
      </c>
      <c r="AH1657" t="s">
        <v>42</v>
      </c>
    </row>
    <row r="1658" spans="1:34" x14ac:dyDescent="0.25">
      <c r="A1658" t="s">
        <v>33</v>
      </c>
      <c r="B1658" t="s">
        <v>34</v>
      </c>
      <c r="C1658">
        <v>4077</v>
      </c>
      <c r="D1658" t="s">
        <v>73</v>
      </c>
      <c r="E1658">
        <v>24</v>
      </c>
      <c r="F1658" t="s">
        <v>74</v>
      </c>
      <c r="G1658" t="s">
        <v>74</v>
      </c>
      <c r="H1658" t="s">
        <v>3050</v>
      </c>
      <c r="I1658">
        <v>20191115</v>
      </c>
      <c r="K1658" s="1">
        <v>2500000</v>
      </c>
      <c r="L1658" t="s">
        <v>76</v>
      </c>
      <c r="M1658" t="s">
        <v>77</v>
      </c>
      <c r="N1658" t="s">
        <v>85</v>
      </c>
      <c r="O1658" t="s">
        <v>36</v>
      </c>
      <c r="P1658" t="s">
        <v>36</v>
      </c>
      <c r="Q1658" t="s">
        <v>37</v>
      </c>
      <c r="R1658" s="1">
        <v>2500000</v>
      </c>
      <c r="S1658">
        <v>5360</v>
      </c>
      <c r="T1658" s="1">
        <v>67000000</v>
      </c>
      <c r="U1658" t="s">
        <v>613</v>
      </c>
      <c r="V1658">
        <v>67000000</v>
      </c>
      <c r="W1658">
        <v>1</v>
      </c>
      <c r="X1658" t="s">
        <v>3021</v>
      </c>
      <c r="Y1658" s="1">
        <v>112000000</v>
      </c>
      <c r="Z1658" s="1">
        <v>59.82</v>
      </c>
      <c r="AA1658" t="s">
        <v>81</v>
      </c>
      <c r="AB1658" t="s">
        <v>82</v>
      </c>
      <c r="AC1658">
        <v>240</v>
      </c>
      <c r="AD1658" t="s">
        <v>93</v>
      </c>
      <c r="AE1658" t="s">
        <v>41</v>
      </c>
      <c r="AF1658" t="s">
        <v>82</v>
      </c>
      <c r="AG1658" t="s">
        <v>274</v>
      </c>
      <c r="AH1658" t="s">
        <v>54</v>
      </c>
    </row>
    <row r="1659" spans="1:34" x14ac:dyDescent="0.25">
      <c r="A1659" t="s">
        <v>33</v>
      </c>
      <c r="B1659" t="s">
        <v>34</v>
      </c>
      <c r="C1659">
        <v>4623</v>
      </c>
      <c r="D1659" t="s">
        <v>159</v>
      </c>
      <c r="E1659">
        <v>24</v>
      </c>
      <c r="F1659" t="s">
        <v>74</v>
      </c>
      <c r="G1659" t="s">
        <v>74</v>
      </c>
      <c r="H1659" t="s">
        <v>75</v>
      </c>
      <c r="I1659">
        <v>20190507</v>
      </c>
      <c r="J1659" t="s">
        <v>111</v>
      </c>
      <c r="K1659" s="1">
        <v>3000000</v>
      </c>
      <c r="L1659" t="s">
        <v>130</v>
      </c>
      <c r="M1659" t="s">
        <v>97</v>
      </c>
      <c r="N1659" t="s">
        <v>251</v>
      </c>
      <c r="O1659" t="s">
        <v>36</v>
      </c>
      <c r="P1659" t="s">
        <v>44</v>
      </c>
      <c r="Q1659" t="s">
        <v>37</v>
      </c>
      <c r="R1659" s="1">
        <v>8000000</v>
      </c>
      <c r="S1659">
        <v>4833175</v>
      </c>
      <c r="T1659" s="1">
        <v>99400000</v>
      </c>
      <c r="V1659">
        <v>0</v>
      </c>
      <c r="W1659">
        <v>0</v>
      </c>
      <c r="X1659" t="s">
        <v>1812</v>
      </c>
      <c r="Y1659" s="1">
        <v>42600001</v>
      </c>
      <c r="Z1659" s="1">
        <v>70</v>
      </c>
      <c r="AA1659" t="s">
        <v>81</v>
      </c>
      <c r="AB1659" t="s">
        <v>82</v>
      </c>
      <c r="AC1659">
        <v>240</v>
      </c>
      <c r="AD1659" t="s">
        <v>83</v>
      </c>
      <c r="AE1659" t="s">
        <v>41</v>
      </c>
      <c r="AG1659" t="s">
        <v>1856</v>
      </c>
      <c r="AH1659" t="s">
        <v>42</v>
      </c>
    </row>
    <row r="1660" spans="1:34" x14ac:dyDescent="0.25">
      <c r="A1660" t="s">
        <v>33</v>
      </c>
      <c r="B1660" t="s">
        <v>34</v>
      </c>
      <c r="C1660">
        <v>4625</v>
      </c>
      <c r="D1660" t="s">
        <v>152</v>
      </c>
      <c r="E1660">
        <v>24</v>
      </c>
      <c r="F1660" t="s">
        <v>74</v>
      </c>
      <c r="G1660" t="s">
        <v>74</v>
      </c>
      <c r="H1660" t="s">
        <v>75</v>
      </c>
      <c r="I1660">
        <v>20190805</v>
      </c>
      <c r="K1660" s="1">
        <v>1512460</v>
      </c>
      <c r="L1660" t="s">
        <v>76</v>
      </c>
      <c r="M1660" t="s">
        <v>77</v>
      </c>
      <c r="N1660" t="s">
        <v>85</v>
      </c>
      <c r="O1660" t="s">
        <v>36</v>
      </c>
      <c r="P1660" t="s">
        <v>36</v>
      </c>
      <c r="Q1660" t="s">
        <v>37</v>
      </c>
      <c r="R1660" s="1">
        <v>1512460</v>
      </c>
      <c r="S1660">
        <v>57028</v>
      </c>
      <c r="T1660" s="1">
        <v>25000000</v>
      </c>
      <c r="U1660" t="s">
        <v>1430</v>
      </c>
      <c r="V1660">
        <v>25000000</v>
      </c>
      <c r="W1660">
        <v>1</v>
      </c>
      <c r="X1660" t="s">
        <v>2511</v>
      </c>
      <c r="Y1660" s="1">
        <v>82500000</v>
      </c>
      <c r="Z1660" s="1">
        <v>30.3</v>
      </c>
      <c r="AA1660" t="s">
        <v>81</v>
      </c>
      <c r="AB1660" t="s">
        <v>82</v>
      </c>
      <c r="AC1660">
        <v>120</v>
      </c>
      <c r="AD1660" t="s">
        <v>152</v>
      </c>
      <c r="AE1660" t="s">
        <v>41</v>
      </c>
      <c r="AF1660" t="s">
        <v>82</v>
      </c>
      <c r="AG1660" t="s">
        <v>446</v>
      </c>
      <c r="AH1660" t="s">
        <v>54</v>
      </c>
    </row>
    <row r="1661" spans="1:34" x14ac:dyDescent="0.25">
      <c r="A1661" t="s">
        <v>33</v>
      </c>
      <c r="B1661" t="s">
        <v>34</v>
      </c>
      <c r="C1661">
        <v>4572</v>
      </c>
      <c r="D1661" t="s">
        <v>142</v>
      </c>
      <c r="E1661">
        <v>24</v>
      </c>
      <c r="F1661" t="s">
        <v>74</v>
      </c>
      <c r="G1661" t="s">
        <v>74</v>
      </c>
      <c r="H1661" t="s">
        <v>75</v>
      </c>
      <c r="I1661">
        <v>20191125</v>
      </c>
      <c r="K1661" s="1">
        <v>6210000</v>
      </c>
      <c r="L1661" t="s">
        <v>130</v>
      </c>
      <c r="M1661" t="s">
        <v>97</v>
      </c>
      <c r="N1661" t="s">
        <v>149</v>
      </c>
      <c r="O1661" t="s">
        <v>36</v>
      </c>
      <c r="P1661" t="s">
        <v>36</v>
      </c>
      <c r="Q1661" t="s">
        <v>37</v>
      </c>
      <c r="R1661" s="1">
        <v>6210000</v>
      </c>
      <c r="S1661">
        <v>1921427</v>
      </c>
      <c r="T1661" s="1">
        <v>160000000</v>
      </c>
      <c r="V1661">
        <v>160000000</v>
      </c>
      <c r="W1661">
        <v>1</v>
      </c>
      <c r="X1661" t="s">
        <v>3021</v>
      </c>
      <c r="Y1661" s="1">
        <v>235000000</v>
      </c>
      <c r="Z1661" s="1">
        <v>68.09</v>
      </c>
      <c r="AA1661" t="s">
        <v>81</v>
      </c>
      <c r="AB1661" t="s">
        <v>82</v>
      </c>
      <c r="AC1661">
        <v>180</v>
      </c>
      <c r="AD1661" t="s">
        <v>93</v>
      </c>
      <c r="AE1661" t="s">
        <v>151</v>
      </c>
      <c r="AG1661" t="s">
        <v>3112</v>
      </c>
      <c r="AH1661" t="s">
        <v>54</v>
      </c>
    </row>
    <row r="1662" spans="1:34" x14ac:dyDescent="0.25">
      <c r="A1662" t="s">
        <v>33</v>
      </c>
      <c r="B1662" t="s">
        <v>34</v>
      </c>
      <c r="C1662">
        <v>4762</v>
      </c>
      <c r="D1662" t="s">
        <v>282</v>
      </c>
      <c r="E1662">
        <v>23</v>
      </c>
      <c r="F1662" t="s">
        <v>74</v>
      </c>
      <c r="G1662" t="s">
        <v>74</v>
      </c>
      <c r="H1662" t="s">
        <v>161</v>
      </c>
      <c r="I1662">
        <v>20191125</v>
      </c>
      <c r="K1662" s="1">
        <v>3659000</v>
      </c>
      <c r="L1662" t="s">
        <v>130</v>
      </c>
      <c r="M1662" t="s">
        <v>97</v>
      </c>
      <c r="N1662" t="s">
        <v>251</v>
      </c>
      <c r="O1662" t="s">
        <v>36</v>
      </c>
      <c r="P1662" t="s">
        <v>36</v>
      </c>
      <c r="Q1662" t="s">
        <v>37</v>
      </c>
      <c r="R1662" s="1">
        <v>3940417</v>
      </c>
      <c r="S1662">
        <v>2453928</v>
      </c>
      <c r="T1662" s="1">
        <v>27000000</v>
      </c>
      <c r="V1662">
        <v>27000000</v>
      </c>
      <c r="W1662">
        <v>1</v>
      </c>
      <c r="X1662" t="s">
        <v>3021</v>
      </c>
      <c r="Y1662" s="1">
        <v>242000000</v>
      </c>
      <c r="Z1662" s="1">
        <v>11.16</v>
      </c>
      <c r="AA1662" t="s">
        <v>81</v>
      </c>
      <c r="AB1662" t="s">
        <v>124</v>
      </c>
      <c r="AC1662">
        <v>180</v>
      </c>
      <c r="AD1662" t="s">
        <v>93</v>
      </c>
      <c r="AE1662" t="s">
        <v>41</v>
      </c>
      <c r="AG1662" t="s">
        <v>3104</v>
      </c>
      <c r="AH1662" t="s">
        <v>42</v>
      </c>
    </row>
    <row r="1663" spans="1:34" x14ac:dyDescent="0.25">
      <c r="A1663" t="s">
        <v>33</v>
      </c>
      <c r="B1663" t="s">
        <v>34</v>
      </c>
      <c r="C1663">
        <v>4077</v>
      </c>
      <c r="D1663" t="s">
        <v>73</v>
      </c>
      <c r="E1663">
        <v>23</v>
      </c>
      <c r="F1663" t="s">
        <v>74</v>
      </c>
      <c r="G1663" t="s">
        <v>74</v>
      </c>
      <c r="H1663" t="s">
        <v>75</v>
      </c>
      <c r="I1663">
        <v>20190228</v>
      </c>
      <c r="K1663" s="1">
        <v>3000000</v>
      </c>
      <c r="L1663" t="s">
        <v>76</v>
      </c>
      <c r="M1663" t="s">
        <v>77</v>
      </c>
      <c r="N1663" t="s">
        <v>85</v>
      </c>
      <c r="O1663" t="s">
        <v>36</v>
      </c>
      <c r="P1663" t="s">
        <v>36</v>
      </c>
      <c r="Q1663" t="s">
        <v>37</v>
      </c>
      <c r="R1663" s="1">
        <v>3000000</v>
      </c>
      <c r="S1663">
        <v>9707</v>
      </c>
      <c r="T1663" s="1">
        <v>83700000</v>
      </c>
      <c r="U1663" t="s">
        <v>549</v>
      </c>
      <c r="V1663">
        <v>83700000</v>
      </c>
      <c r="W1663">
        <v>1</v>
      </c>
      <c r="X1663" t="s">
        <v>1037</v>
      </c>
      <c r="Y1663" s="1">
        <v>119700000</v>
      </c>
      <c r="Z1663" s="1">
        <v>69.92</v>
      </c>
      <c r="AA1663" t="s">
        <v>81</v>
      </c>
      <c r="AB1663" t="s">
        <v>82</v>
      </c>
      <c r="AC1663">
        <v>240</v>
      </c>
      <c r="AD1663" t="s">
        <v>152</v>
      </c>
      <c r="AE1663" t="s">
        <v>41</v>
      </c>
      <c r="AG1663" t="s">
        <v>115</v>
      </c>
      <c r="AH1663" t="s">
        <v>54</v>
      </c>
    </row>
    <row r="1664" spans="1:34" x14ac:dyDescent="0.25">
      <c r="A1664" t="s">
        <v>33</v>
      </c>
      <c r="B1664" t="s">
        <v>34</v>
      </c>
      <c r="C1664">
        <v>4552</v>
      </c>
      <c r="D1664" t="s">
        <v>60</v>
      </c>
      <c r="E1664">
        <v>23</v>
      </c>
      <c r="F1664" t="s">
        <v>74</v>
      </c>
      <c r="G1664" t="s">
        <v>74</v>
      </c>
      <c r="H1664" t="s">
        <v>161</v>
      </c>
      <c r="I1664">
        <v>20191009</v>
      </c>
      <c r="K1664" s="1">
        <v>2404491</v>
      </c>
      <c r="L1664" t="s">
        <v>130</v>
      </c>
      <c r="M1664" t="s">
        <v>97</v>
      </c>
      <c r="N1664" t="s">
        <v>149</v>
      </c>
      <c r="O1664" t="s">
        <v>36</v>
      </c>
      <c r="P1664" t="s">
        <v>36</v>
      </c>
      <c r="Q1664" t="s">
        <v>37</v>
      </c>
      <c r="R1664" s="1">
        <v>2488299</v>
      </c>
      <c r="S1664">
        <v>430157</v>
      </c>
      <c r="T1664" s="1">
        <v>92000000</v>
      </c>
      <c r="V1664">
        <v>92000000</v>
      </c>
      <c r="W1664">
        <v>1</v>
      </c>
      <c r="X1664" t="s">
        <v>2883</v>
      </c>
      <c r="Y1664" s="1">
        <v>220000000</v>
      </c>
      <c r="Z1664" s="1">
        <v>41.82</v>
      </c>
      <c r="AA1664" t="s">
        <v>164</v>
      </c>
      <c r="AB1664" t="s">
        <v>124</v>
      </c>
      <c r="AC1664">
        <v>180</v>
      </c>
      <c r="AD1664" t="s">
        <v>243</v>
      </c>
      <c r="AE1664" t="s">
        <v>151</v>
      </c>
      <c r="AG1664" t="s">
        <v>2924</v>
      </c>
      <c r="AH1664" t="s">
        <v>42</v>
      </c>
    </row>
    <row r="1665" spans="1:34" x14ac:dyDescent="0.25">
      <c r="A1665" t="s">
        <v>33</v>
      </c>
      <c r="B1665" t="s">
        <v>34</v>
      </c>
      <c r="C1665">
        <v>4743</v>
      </c>
      <c r="D1665" t="s">
        <v>70</v>
      </c>
      <c r="E1665">
        <v>23</v>
      </c>
      <c r="F1665" t="s">
        <v>74</v>
      </c>
      <c r="G1665" t="s">
        <v>74</v>
      </c>
      <c r="H1665" t="s">
        <v>161</v>
      </c>
      <c r="I1665">
        <v>20190104</v>
      </c>
      <c r="K1665" s="1">
        <v>2418031</v>
      </c>
      <c r="L1665" t="s">
        <v>130</v>
      </c>
      <c r="M1665" t="s">
        <v>97</v>
      </c>
      <c r="N1665" t="s">
        <v>149</v>
      </c>
      <c r="O1665" t="s">
        <v>36</v>
      </c>
      <c r="P1665" t="s">
        <v>36</v>
      </c>
      <c r="Q1665" t="s">
        <v>37</v>
      </c>
      <c r="R1665" s="1">
        <v>2418031</v>
      </c>
      <c r="S1665">
        <v>1589649</v>
      </c>
      <c r="T1665" s="1">
        <v>73000000</v>
      </c>
      <c r="V1665">
        <v>73000000</v>
      </c>
      <c r="W1665">
        <v>1</v>
      </c>
      <c r="X1665" t="s">
        <v>39</v>
      </c>
      <c r="Y1665" s="1">
        <v>149000000</v>
      </c>
      <c r="Z1665" s="1">
        <v>48.99</v>
      </c>
      <c r="AA1665" t="s">
        <v>81</v>
      </c>
      <c r="AB1665" t="s">
        <v>82</v>
      </c>
      <c r="AC1665">
        <v>240</v>
      </c>
      <c r="AD1665" t="s">
        <v>93</v>
      </c>
      <c r="AE1665" t="s">
        <v>151</v>
      </c>
      <c r="AG1665" t="s">
        <v>592</v>
      </c>
      <c r="AH1665" t="s">
        <v>54</v>
      </c>
    </row>
    <row r="1666" spans="1:34" x14ac:dyDescent="0.25">
      <c r="A1666" t="s">
        <v>33</v>
      </c>
      <c r="B1666" t="s">
        <v>34</v>
      </c>
      <c r="C1666">
        <v>4633</v>
      </c>
      <c r="D1666" t="s">
        <v>293</v>
      </c>
      <c r="E1666">
        <v>23</v>
      </c>
      <c r="F1666" t="s">
        <v>74</v>
      </c>
      <c r="G1666" t="s">
        <v>74</v>
      </c>
      <c r="H1666" t="s">
        <v>75</v>
      </c>
      <c r="I1666">
        <v>20190417</v>
      </c>
      <c r="K1666" s="1">
        <v>3000000</v>
      </c>
      <c r="L1666" t="s">
        <v>76</v>
      </c>
      <c r="M1666" t="s">
        <v>77</v>
      </c>
      <c r="N1666" t="s">
        <v>85</v>
      </c>
      <c r="O1666" t="s">
        <v>36</v>
      </c>
      <c r="P1666" t="s">
        <v>36</v>
      </c>
      <c r="Q1666" t="s">
        <v>37</v>
      </c>
      <c r="R1666" s="1">
        <v>3000000</v>
      </c>
      <c r="S1666">
        <v>82722</v>
      </c>
      <c r="T1666" s="1">
        <v>70000000</v>
      </c>
      <c r="U1666" t="s">
        <v>103</v>
      </c>
      <c r="V1666">
        <v>70000000</v>
      </c>
      <c r="W1666">
        <v>1</v>
      </c>
      <c r="X1666" t="s">
        <v>1587</v>
      </c>
      <c r="Y1666" s="1">
        <v>108000000</v>
      </c>
      <c r="Z1666" s="1">
        <v>64.81</v>
      </c>
      <c r="AA1666" t="s">
        <v>81</v>
      </c>
      <c r="AB1666" t="s">
        <v>82</v>
      </c>
      <c r="AC1666">
        <v>180</v>
      </c>
      <c r="AD1666" t="s">
        <v>89</v>
      </c>
      <c r="AE1666" t="s">
        <v>41</v>
      </c>
      <c r="AF1666" t="s">
        <v>82</v>
      </c>
      <c r="AG1666" t="s">
        <v>135</v>
      </c>
      <c r="AH1666" t="s">
        <v>54</v>
      </c>
    </row>
    <row r="1667" spans="1:34" x14ac:dyDescent="0.25">
      <c r="A1667" t="s">
        <v>33</v>
      </c>
      <c r="B1667" t="s">
        <v>34</v>
      </c>
      <c r="C1667">
        <v>4077</v>
      </c>
      <c r="D1667" t="s">
        <v>73</v>
      </c>
      <c r="E1667">
        <v>23</v>
      </c>
      <c r="F1667" t="s">
        <v>74</v>
      </c>
      <c r="G1667" t="s">
        <v>74</v>
      </c>
      <c r="H1667" t="s">
        <v>3050</v>
      </c>
      <c r="I1667">
        <v>20191211</v>
      </c>
      <c r="K1667" s="1">
        <v>3420000</v>
      </c>
      <c r="L1667" t="s">
        <v>76</v>
      </c>
      <c r="M1667" t="s">
        <v>77</v>
      </c>
      <c r="N1667" t="s">
        <v>85</v>
      </c>
      <c r="O1667" t="s">
        <v>36</v>
      </c>
      <c r="P1667" t="s">
        <v>36</v>
      </c>
      <c r="Q1667" t="s">
        <v>37</v>
      </c>
      <c r="R1667" s="1">
        <v>3420000</v>
      </c>
      <c r="S1667">
        <v>107211</v>
      </c>
      <c r="T1667" s="1">
        <v>69600000</v>
      </c>
      <c r="U1667" t="s">
        <v>613</v>
      </c>
      <c r="V1667">
        <v>69600000</v>
      </c>
      <c r="W1667">
        <v>1</v>
      </c>
      <c r="X1667" t="s">
        <v>3141</v>
      </c>
      <c r="Y1667" s="1">
        <v>118503400</v>
      </c>
      <c r="Z1667" s="1">
        <v>58.73</v>
      </c>
      <c r="AA1667" t="s">
        <v>81</v>
      </c>
      <c r="AB1667" t="s">
        <v>82</v>
      </c>
      <c r="AC1667">
        <v>180</v>
      </c>
      <c r="AD1667" t="s">
        <v>93</v>
      </c>
      <c r="AE1667" t="s">
        <v>41</v>
      </c>
      <c r="AF1667" t="s">
        <v>82</v>
      </c>
      <c r="AG1667" t="s">
        <v>1662</v>
      </c>
      <c r="AH1667" t="s">
        <v>54</v>
      </c>
    </row>
    <row r="1668" spans="1:34" x14ac:dyDescent="0.25">
      <c r="A1668" t="s">
        <v>33</v>
      </c>
      <c r="B1668" t="s">
        <v>34</v>
      </c>
      <c r="C1668">
        <v>4809</v>
      </c>
      <c r="D1668" t="s">
        <v>188</v>
      </c>
      <c r="E1668">
        <v>23</v>
      </c>
      <c r="F1668" t="s">
        <v>74</v>
      </c>
      <c r="G1668" t="s">
        <v>74</v>
      </c>
      <c r="H1668" t="s">
        <v>1978</v>
      </c>
      <c r="I1668">
        <v>20190731</v>
      </c>
      <c r="K1668" s="1">
        <v>2700000</v>
      </c>
      <c r="L1668" t="s">
        <v>76</v>
      </c>
      <c r="M1668" t="s">
        <v>77</v>
      </c>
      <c r="N1668" t="s">
        <v>85</v>
      </c>
      <c r="O1668" t="s">
        <v>36</v>
      </c>
      <c r="P1668" t="s">
        <v>36</v>
      </c>
      <c r="Q1668" t="s">
        <v>37</v>
      </c>
      <c r="R1668" s="1">
        <v>2700000</v>
      </c>
      <c r="S1668">
        <v>124336</v>
      </c>
      <c r="T1668" s="1">
        <v>43500000</v>
      </c>
      <c r="U1668" t="s">
        <v>618</v>
      </c>
      <c r="V1668">
        <v>43500000</v>
      </c>
      <c r="W1668">
        <v>1</v>
      </c>
      <c r="X1668" t="s">
        <v>2242</v>
      </c>
      <c r="Y1668" s="1">
        <v>111800000</v>
      </c>
      <c r="Z1668" s="1">
        <v>38.909999999999997</v>
      </c>
      <c r="AA1668" t="s">
        <v>81</v>
      </c>
      <c r="AB1668" t="s">
        <v>124</v>
      </c>
      <c r="AC1668">
        <v>120</v>
      </c>
      <c r="AD1668" t="s">
        <v>89</v>
      </c>
      <c r="AE1668" t="s">
        <v>41</v>
      </c>
      <c r="AG1668" t="s">
        <v>1222</v>
      </c>
      <c r="AH1668" t="s">
        <v>54</v>
      </c>
    </row>
    <row r="1669" spans="1:34" x14ac:dyDescent="0.25">
      <c r="A1669" t="s">
        <v>33</v>
      </c>
      <c r="B1669" t="s">
        <v>34</v>
      </c>
      <c r="C1669">
        <v>4631</v>
      </c>
      <c r="D1669" t="s">
        <v>540</v>
      </c>
      <c r="E1669">
        <v>23</v>
      </c>
      <c r="F1669" t="s">
        <v>74</v>
      </c>
      <c r="G1669" t="s">
        <v>74</v>
      </c>
      <c r="H1669" t="s">
        <v>1978</v>
      </c>
      <c r="I1669">
        <v>20190627</v>
      </c>
      <c r="K1669" s="1">
        <v>3682045</v>
      </c>
      <c r="L1669" t="s">
        <v>76</v>
      </c>
      <c r="M1669" t="s">
        <v>97</v>
      </c>
      <c r="N1669" t="s">
        <v>220</v>
      </c>
      <c r="O1669" t="s">
        <v>36</v>
      </c>
      <c r="P1669" t="s">
        <v>36</v>
      </c>
      <c r="Q1669" t="s">
        <v>45</v>
      </c>
      <c r="R1669" s="1">
        <v>5000000</v>
      </c>
      <c r="S1669">
        <v>24380</v>
      </c>
      <c r="T1669" s="1">
        <v>172800000</v>
      </c>
      <c r="U1669" t="s">
        <v>1226</v>
      </c>
      <c r="V1669">
        <v>172800000</v>
      </c>
      <c r="W1669">
        <v>1</v>
      </c>
      <c r="X1669" t="s">
        <v>2027</v>
      </c>
      <c r="Y1669" s="1">
        <v>216000000</v>
      </c>
      <c r="Z1669" s="1">
        <v>80</v>
      </c>
      <c r="AA1669" t="s">
        <v>81</v>
      </c>
      <c r="AB1669" t="s">
        <v>124</v>
      </c>
      <c r="AC1669">
        <v>240</v>
      </c>
      <c r="AD1669" t="s">
        <v>152</v>
      </c>
      <c r="AE1669" t="s">
        <v>241</v>
      </c>
      <c r="AG1669" t="s">
        <v>675</v>
      </c>
      <c r="AH1669" t="s">
        <v>54</v>
      </c>
    </row>
    <row r="1670" spans="1:34" x14ac:dyDescent="0.25">
      <c r="A1670" t="s">
        <v>33</v>
      </c>
      <c r="B1670" t="s">
        <v>34</v>
      </c>
      <c r="C1670">
        <v>4077</v>
      </c>
      <c r="D1670" t="s">
        <v>73</v>
      </c>
      <c r="E1670">
        <v>23</v>
      </c>
      <c r="F1670" t="s">
        <v>74</v>
      </c>
      <c r="G1670" t="s">
        <v>74</v>
      </c>
      <c r="H1670" t="s">
        <v>75</v>
      </c>
      <c r="I1670">
        <v>20190114</v>
      </c>
      <c r="K1670" s="1">
        <v>3000000</v>
      </c>
      <c r="L1670" t="s">
        <v>76</v>
      </c>
      <c r="M1670" t="s">
        <v>77</v>
      </c>
      <c r="N1670" t="s">
        <v>85</v>
      </c>
      <c r="O1670" t="s">
        <v>36</v>
      </c>
      <c r="P1670" t="s">
        <v>36</v>
      </c>
      <c r="Q1670" t="s">
        <v>37</v>
      </c>
      <c r="R1670" s="1">
        <v>3000000</v>
      </c>
      <c r="S1670">
        <v>20381</v>
      </c>
      <c r="T1670" s="1">
        <v>77256500</v>
      </c>
      <c r="U1670" t="s">
        <v>747</v>
      </c>
      <c r="V1670">
        <v>77256500</v>
      </c>
      <c r="W1670">
        <v>1</v>
      </c>
      <c r="X1670" t="s">
        <v>39</v>
      </c>
      <c r="Y1670" s="1">
        <v>111795000</v>
      </c>
      <c r="Z1670" s="1">
        <v>69.11</v>
      </c>
      <c r="AA1670" t="s">
        <v>81</v>
      </c>
      <c r="AB1670" t="s">
        <v>82</v>
      </c>
      <c r="AC1670">
        <v>180</v>
      </c>
      <c r="AD1670" t="s">
        <v>132</v>
      </c>
      <c r="AE1670" t="s">
        <v>41</v>
      </c>
      <c r="AF1670" t="s">
        <v>82</v>
      </c>
      <c r="AG1670" t="s">
        <v>455</v>
      </c>
      <c r="AH1670" t="s">
        <v>54</v>
      </c>
    </row>
    <row r="1671" spans="1:34" x14ac:dyDescent="0.25">
      <c r="A1671" t="s">
        <v>33</v>
      </c>
      <c r="B1671" t="s">
        <v>34</v>
      </c>
      <c r="C1671">
        <v>4965</v>
      </c>
      <c r="D1671" t="s">
        <v>1763</v>
      </c>
      <c r="E1671">
        <v>23</v>
      </c>
      <c r="F1671" t="s">
        <v>74</v>
      </c>
      <c r="G1671" t="s">
        <v>74</v>
      </c>
      <c r="H1671" t="s">
        <v>161</v>
      </c>
      <c r="I1671">
        <v>20191018</v>
      </c>
      <c r="K1671" s="1">
        <v>3659000</v>
      </c>
      <c r="L1671" t="s">
        <v>76</v>
      </c>
      <c r="M1671" t="s">
        <v>97</v>
      </c>
      <c r="N1671" t="s">
        <v>85</v>
      </c>
      <c r="O1671" t="s">
        <v>36</v>
      </c>
      <c r="P1671" t="s">
        <v>36</v>
      </c>
      <c r="Q1671" t="s">
        <v>37</v>
      </c>
      <c r="R1671" s="1">
        <v>3659000</v>
      </c>
      <c r="S1671">
        <v>1573617</v>
      </c>
      <c r="T1671" s="1">
        <v>48860000</v>
      </c>
      <c r="U1671" t="s">
        <v>71</v>
      </c>
      <c r="V1671">
        <v>48860000</v>
      </c>
      <c r="W1671">
        <v>1</v>
      </c>
      <c r="X1671" t="s">
        <v>2883</v>
      </c>
      <c r="Y1671" s="1">
        <v>139600000</v>
      </c>
      <c r="Z1671" s="1">
        <v>35</v>
      </c>
      <c r="AA1671" t="s">
        <v>81</v>
      </c>
      <c r="AB1671" t="s">
        <v>124</v>
      </c>
      <c r="AC1671">
        <v>180</v>
      </c>
      <c r="AD1671" t="s">
        <v>93</v>
      </c>
      <c r="AE1671" t="s">
        <v>41</v>
      </c>
      <c r="AG1671" t="s">
        <v>1031</v>
      </c>
      <c r="AH1671" t="s">
        <v>42</v>
      </c>
    </row>
    <row r="1672" spans="1:34" x14ac:dyDescent="0.25">
      <c r="A1672" t="s">
        <v>33</v>
      </c>
      <c r="B1672" t="s">
        <v>34</v>
      </c>
      <c r="C1672">
        <v>59</v>
      </c>
      <c r="D1672" t="s">
        <v>394</v>
      </c>
      <c r="E1672">
        <v>23</v>
      </c>
      <c r="F1672" t="s">
        <v>74</v>
      </c>
      <c r="G1672" t="s">
        <v>74</v>
      </c>
      <c r="H1672" t="s">
        <v>75</v>
      </c>
      <c r="I1672">
        <v>20190114</v>
      </c>
      <c r="K1672" s="1">
        <v>15934500</v>
      </c>
      <c r="L1672" t="s">
        <v>130</v>
      </c>
      <c r="M1672" t="s">
        <v>97</v>
      </c>
      <c r="N1672" t="s">
        <v>149</v>
      </c>
      <c r="O1672" t="s">
        <v>44</v>
      </c>
      <c r="P1672" t="s">
        <v>112</v>
      </c>
      <c r="Q1672" t="s">
        <v>37</v>
      </c>
      <c r="R1672" s="1">
        <v>22346330</v>
      </c>
      <c r="S1672">
        <v>1521025</v>
      </c>
      <c r="T1672" s="1">
        <v>330000000</v>
      </c>
      <c r="V1672">
        <v>330000000</v>
      </c>
      <c r="W1672">
        <v>1</v>
      </c>
      <c r="X1672" t="s">
        <v>39</v>
      </c>
      <c r="Y1672" s="1">
        <v>479000000</v>
      </c>
      <c r="Z1672" s="1">
        <v>68.89</v>
      </c>
      <c r="AA1672" t="s">
        <v>81</v>
      </c>
      <c r="AB1672" t="s">
        <v>82</v>
      </c>
      <c r="AC1672">
        <v>240</v>
      </c>
      <c r="AD1672" t="s">
        <v>93</v>
      </c>
      <c r="AE1672" t="s">
        <v>151</v>
      </c>
      <c r="AG1672" t="s">
        <v>760</v>
      </c>
      <c r="AH1672" t="s">
        <v>42</v>
      </c>
    </row>
    <row r="1673" spans="1:34" x14ac:dyDescent="0.25">
      <c r="A1673" t="s">
        <v>33</v>
      </c>
      <c r="B1673" t="s">
        <v>34</v>
      </c>
      <c r="C1673">
        <v>4077</v>
      </c>
      <c r="D1673" t="s">
        <v>73</v>
      </c>
      <c r="E1673">
        <v>23</v>
      </c>
      <c r="F1673" t="s">
        <v>74</v>
      </c>
      <c r="G1673" t="s">
        <v>74</v>
      </c>
      <c r="H1673" t="s">
        <v>75</v>
      </c>
      <c r="I1673">
        <v>20190528</v>
      </c>
      <c r="K1673" s="1">
        <v>3202000</v>
      </c>
      <c r="L1673" t="s">
        <v>76</v>
      </c>
      <c r="M1673" t="s">
        <v>77</v>
      </c>
      <c r="N1673" t="s">
        <v>85</v>
      </c>
      <c r="O1673" t="s">
        <v>36</v>
      </c>
      <c r="P1673" t="s">
        <v>36</v>
      </c>
      <c r="Q1673" t="s">
        <v>37</v>
      </c>
      <c r="R1673" s="1">
        <v>3202000</v>
      </c>
      <c r="S1673">
        <v>843789</v>
      </c>
      <c r="T1673" s="1">
        <v>75000000</v>
      </c>
      <c r="U1673" t="s">
        <v>1321</v>
      </c>
      <c r="V1673">
        <v>75000000</v>
      </c>
      <c r="W1673">
        <v>1</v>
      </c>
      <c r="X1673" t="s">
        <v>1812</v>
      </c>
      <c r="Y1673" s="1">
        <v>111795660</v>
      </c>
      <c r="Z1673" s="1">
        <v>67.09</v>
      </c>
      <c r="AA1673" t="s">
        <v>81</v>
      </c>
      <c r="AB1673" t="s">
        <v>82</v>
      </c>
      <c r="AC1673">
        <v>240</v>
      </c>
      <c r="AD1673" t="s">
        <v>89</v>
      </c>
      <c r="AE1673" t="s">
        <v>41</v>
      </c>
      <c r="AF1673" t="s">
        <v>82</v>
      </c>
      <c r="AG1673" t="s">
        <v>503</v>
      </c>
      <c r="AH1673" t="s">
        <v>54</v>
      </c>
    </row>
    <row r="1674" spans="1:34" x14ac:dyDescent="0.25">
      <c r="A1674" t="s">
        <v>33</v>
      </c>
      <c r="B1674" t="s">
        <v>34</v>
      </c>
      <c r="C1674">
        <v>46</v>
      </c>
      <c r="D1674" t="s">
        <v>214</v>
      </c>
      <c r="E1674">
        <v>23</v>
      </c>
      <c r="F1674" t="s">
        <v>74</v>
      </c>
      <c r="G1674" t="s">
        <v>74</v>
      </c>
      <c r="H1674" t="s">
        <v>1978</v>
      </c>
      <c r="I1674">
        <v>20190805</v>
      </c>
      <c r="K1674" s="1">
        <v>4400000</v>
      </c>
      <c r="L1674" t="s">
        <v>130</v>
      </c>
      <c r="M1674" t="s">
        <v>97</v>
      </c>
      <c r="N1674" t="s">
        <v>149</v>
      </c>
      <c r="O1674" t="s">
        <v>36</v>
      </c>
      <c r="P1674" t="s">
        <v>36</v>
      </c>
      <c r="Q1674" t="s">
        <v>37</v>
      </c>
      <c r="R1674" s="1">
        <v>4400000</v>
      </c>
      <c r="S1674">
        <v>2255551</v>
      </c>
      <c r="T1674" s="1">
        <v>216000000</v>
      </c>
      <c r="V1674">
        <v>216000000</v>
      </c>
      <c r="W1674">
        <v>1</v>
      </c>
      <c r="X1674" t="s">
        <v>2511</v>
      </c>
      <c r="Y1674" s="1">
        <v>270000000</v>
      </c>
      <c r="Z1674" s="1">
        <v>80</v>
      </c>
      <c r="AA1674" t="s">
        <v>81</v>
      </c>
      <c r="AB1674" t="s">
        <v>124</v>
      </c>
      <c r="AC1674">
        <v>180</v>
      </c>
      <c r="AD1674" t="s">
        <v>93</v>
      </c>
      <c r="AE1674" t="s">
        <v>151</v>
      </c>
      <c r="AG1674" t="s">
        <v>2527</v>
      </c>
      <c r="AH1674" t="s">
        <v>54</v>
      </c>
    </row>
    <row r="1675" spans="1:34" x14ac:dyDescent="0.25">
      <c r="A1675" t="s">
        <v>33</v>
      </c>
      <c r="B1675" t="s">
        <v>34</v>
      </c>
      <c r="C1675">
        <v>4550</v>
      </c>
      <c r="D1675" t="s">
        <v>341</v>
      </c>
      <c r="E1675">
        <v>23</v>
      </c>
      <c r="F1675" t="s">
        <v>74</v>
      </c>
      <c r="G1675" t="s">
        <v>74</v>
      </c>
      <c r="H1675" t="s">
        <v>75</v>
      </c>
      <c r="I1675">
        <v>20190920</v>
      </c>
      <c r="K1675" s="1">
        <v>4039332</v>
      </c>
      <c r="L1675" t="s">
        <v>76</v>
      </c>
      <c r="M1675" t="s">
        <v>97</v>
      </c>
      <c r="N1675" t="s">
        <v>251</v>
      </c>
      <c r="O1675" t="s">
        <v>36</v>
      </c>
      <c r="P1675" t="s">
        <v>36</v>
      </c>
      <c r="Q1675" t="s">
        <v>37</v>
      </c>
      <c r="R1675" s="1">
        <v>4039332</v>
      </c>
      <c r="S1675">
        <v>751525</v>
      </c>
      <c r="T1675" s="1">
        <v>230830250</v>
      </c>
      <c r="U1675" t="s">
        <v>2814</v>
      </c>
      <c r="V1675">
        <v>230830250</v>
      </c>
      <c r="W1675">
        <v>1</v>
      </c>
      <c r="X1675" t="s">
        <v>2709</v>
      </c>
      <c r="Y1675" s="1">
        <v>329757500</v>
      </c>
      <c r="Z1675" s="1">
        <v>70</v>
      </c>
      <c r="AA1675" t="s">
        <v>81</v>
      </c>
      <c r="AB1675" t="s">
        <v>82</v>
      </c>
      <c r="AC1675">
        <v>240</v>
      </c>
      <c r="AD1675" t="s">
        <v>93</v>
      </c>
      <c r="AE1675" t="s">
        <v>41</v>
      </c>
      <c r="AG1675" t="s">
        <v>2815</v>
      </c>
      <c r="AH1675" t="s">
        <v>54</v>
      </c>
    </row>
    <row r="1676" spans="1:34" x14ac:dyDescent="0.25">
      <c r="A1676" t="s">
        <v>33</v>
      </c>
      <c r="B1676" t="s">
        <v>34</v>
      </c>
      <c r="C1676">
        <v>87</v>
      </c>
      <c r="D1676" t="s">
        <v>408</v>
      </c>
      <c r="E1676">
        <v>23</v>
      </c>
      <c r="F1676" t="s">
        <v>74</v>
      </c>
      <c r="G1676" t="s">
        <v>74</v>
      </c>
      <c r="H1676" t="s">
        <v>75</v>
      </c>
      <c r="I1676">
        <v>20190205</v>
      </c>
      <c r="K1676" s="1">
        <v>3803841</v>
      </c>
      <c r="L1676" t="s">
        <v>76</v>
      </c>
      <c r="M1676" t="s">
        <v>97</v>
      </c>
      <c r="N1676" t="s">
        <v>85</v>
      </c>
      <c r="O1676" t="s">
        <v>36</v>
      </c>
      <c r="P1676" t="s">
        <v>36</v>
      </c>
      <c r="Q1676" t="s">
        <v>37</v>
      </c>
      <c r="R1676" s="1">
        <v>3803841</v>
      </c>
      <c r="S1676">
        <v>818339</v>
      </c>
      <c r="T1676" s="1">
        <v>217000000</v>
      </c>
      <c r="U1676" t="s">
        <v>549</v>
      </c>
      <c r="V1676">
        <v>217000000</v>
      </c>
      <c r="W1676">
        <v>1</v>
      </c>
      <c r="X1676" t="s">
        <v>1037</v>
      </c>
      <c r="Y1676" s="1">
        <v>310357000</v>
      </c>
      <c r="Z1676" s="1">
        <v>69.92</v>
      </c>
      <c r="AA1676" t="s">
        <v>81</v>
      </c>
      <c r="AB1676" t="s">
        <v>82</v>
      </c>
      <c r="AC1676">
        <v>180</v>
      </c>
      <c r="AD1676" t="s">
        <v>93</v>
      </c>
      <c r="AE1676" t="s">
        <v>41</v>
      </c>
      <c r="AG1676" t="s">
        <v>1073</v>
      </c>
      <c r="AH1676" t="s">
        <v>42</v>
      </c>
    </row>
    <row r="1677" spans="1:34" x14ac:dyDescent="0.25">
      <c r="A1677" t="s">
        <v>33</v>
      </c>
      <c r="B1677" t="s">
        <v>34</v>
      </c>
      <c r="C1677">
        <v>4077</v>
      </c>
      <c r="D1677" t="s">
        <v>73</v>
      </c>
      <c r="E1677">
        <v>23</v>
      </c>
      <c r="F1677" t="s">
        <v>74</v>
      </c>
      <c r="G1677" t="s">
        <v>74</v>
      </c>
      <c r="H1677" t="s">
        <v>75</v>
      </c>
      <c r="I1677">
        <v>20190313</v>
      </c>
      <c r="J1677" t="s">
        <v>111</v>
      </c>
      <c r="K1677" s="1">
        <v>1700000</v>
      </c>
      <c r="L1677" t="s">
        <v>76</v>
      </c>
      <c r="M1677" t="s">
        <v>77</v>
      </c>
      <c r="N1677" t="s">
        <v>78</v>
      </c>
      <c r="O1677" t="s">
        <v>36</v>
      </c>
      <c r="P1677" t="s">
        <v>36</v>
      </c>
      <c r="Q1677" t="s">
        <v>45</v>
      </c>
      <c r="R1677" s="1">
        <v>3130023</v>
      </c>
      <c r="S1677">
        <v>856959</v>
      </c>
      <c r="T1677" s="1">
        <v>60000000</v>
      </c>
      <c r="U1677" t="s">
        <v>669</v>
      </c>
      <c r="V1677">
        <v>0</v>
      </c>
      <c r="W1677">
        <v>0</v>
      </c>
      <c r="X1677" t="s">
        <v>1359</v>
      </c>
      <c r="Y1677" s="1">
        <v>51795601</v>
      </c>
      <c r="Z1677" s="1">
        <v>53.67</v>
      </c>
      <c r="AA1677" t="s">
        <v>81</v>
      </c>
      <c r="AB1677" t="s">
        <v>82</v>
      </c>
      <c r="AC1677">
        <v>240</v>
      </c>
      <c r="AD1677" t="s">
        <v>419</v>
      </c>
      <c r="AE1677" t="s">
        <v>84</v>
      </c>
      <c r="AF1677" t="s">
        <v>82</v>
      </c>
      <c r="AG1677" t="s">
        <v>746</v>
      </c>
      <c r="AH1677" t="s">
        <v>42</v>
      </c>
    </row>
    <row r="1678" spans="1:34" x14ac:dyDescent="0.25">
      <c r="A1678" t="s">
        <v>33</v>
      </c>
      <c r="B1678" t="s">
        <v>34</v>
      </c>
      <c r="C1678">
        <v>4077</v>
      </c>
      <c r="D1678" t="s">
        <v>73</v>
      </c>
      <c r="E1678">
        <v>23</v>
      </c>
      <c r="F1678" t="s">
        <v>74</v>
      </c>
      <c r="G1678" t="s">
        <v>74</v>
      </c>
      <c r="H1678" t="s">
        <v>75</v>
      </c>
      <c r="I1678">
        <v>20191112</v>
      </c>
      <c r="K1678" s="1">
        <v>5981256</v>
      </c>
      <c r="L1678" t="s">
        <v>76</v>
      </c>
      <c r="M1678" t="s">
        <v>97</v>
      </c>
      <c r="N1678" t="s">
        <v>85</v>
      </c>
      <c r="O1678" t="s">
        <v>36</v>
      </c>
      <c r="P1678" t="s">
        <v>36</v>
      </c>
      <c r="Q1678" t="s">
        <v>45</v>
      </c>
      <c r="R1678" s="1">
        <v>6000000</v>
      </c>
      <c r="S1678">
        <v>5630000</v>
      </c>
      <c r="T1678" s="1">
        <v>166810000</v>
      </c>
      <c r="U1678" t="s">
        <v>1740</v>
      </c>
      <c r="V1678">
        <v>166810000</v>
      </c>
      <c r="W1678">
        <v>1</v>
      </c>
      <c r="X1678" t="s">
        <v>3021</v>
      </c>
      <c r="Y1678" s="1">
        <v>238300000</v>
      </c>
      <c r="Z1678" s="1">
        <v>70</v>
      </c>
      <c r="AA1678" t="s">
        <v>81</v>
      </c>
      <c r="AB1678" t="s">
        <v>82</v>
      </c>
      <c r="AC1678">
        <v>180</v>
      </c>
      <c r="AD1678" t="s">
        <v>132</v>
      </c>
      <c r="AE1678" t="s">
        <v>41</v>
      </c>
      <c r="AG1678" t="s">
        <v>1540</v>
      </c>
      <c r="AH1678" t="s">
        <v>42</v>
      </c>
    </row>
    <row r="1679" spans="1:34" x14ac:dyDescent="0.25">
      <c r="A1679" t="s">
        <v>33</v>
      </c>
      <c r="B1679" t="s">
        <v>34</v>
      </c>
      <c r="C1679">
        <v>60</v>
      </c>
      <c r="D1679" t="s">
        <v>63</v>
      </c>
      <c r="E1679">
        <v>23</v>
      </c>
      <c r="F1679" t="s">
        <v>74</v>
      </c>
      <c r="G1679" t="s">
        <v>74</v>
      </c>
      <c r="H1679" t="s">
        <v>75</v>
      </c>
      <c r="I1679">
        <v>20191210</v>
      </c>
      <c r="K1679" s="1">
        <v>2192000</v>
      </c>
      <c r="L1679" t="s">
        <v>76</v>
      </c>
      <c r="M1679" t="s">
        <v>77</v>
      </c>
      <c r="N1679" t="s">
        <v>85</v>
      </c>
      <c r="O1679" t="s">
        <v>36</v>
      </c>
      <c r="P1679" t="s">
        <v>36</v>
      </c>
      <c r="Q1679" t="s">
        <v>37</v>
      </c>
      <c r="R1679" s="1">
        <v>2192000</v>
      </c>
      <c r="S1679">
        <v>1112281</v>
      </c>
      <c r="T1679" s="1">
        <v>77870505</v>
      </c>
      <c r="U1679" t="s">
        <v>846</v>
      </c>
      <c r="V1679">
        <v>77870505</v>
      </c>
      <c r="W1679">
        <v>1</v>
      </c>
      <c r="X1679" t="s">
        <v>3141</v>
      </c>
      <c r="Y1679" s="1">
        <v>112582836</v>
      </c>
      <c r="Z1679" s="1">
        <v>69.17</v>
      </c>
      <c r="AA1679" t="s">
        <v>81</v>
      </c>
      <c r="AB1679" t="s">
        <v>82</v>
      </c>
      <c r="AC1679">
        <v>240</v>
      </c>
      <c r="AD1679" t="s">
        <v>93</v>
      </c>
      <c r="AE1679" t="s">
        <v>41</v>
      </c>
      <c r="AG1679" t="s">
        <v>3171</v>
      </c>
      <c r="AH1679" t="s">
        <v>54</v>
      </c>
    </row>
    <row r="1680" spans="1:34" x14ac:dyDescent="0.25">
      <c r="A1680" t="s">
        <v>33</v>
      </c>
      <c r="B1680" t="s">
        <v>34</v>
      </c>
      <c r="C1680">
        <v>4077</v>
      </c>
      <c r="D1680" t="s">
        <v>73</v>
      </c>
      <c r="E1680">
        <v>23</v>
      </c>
      <c r="F1680" t="s">
        <v>74</v>
      </c>
      <c r="G1680" t="s">
        <v>74</v>
      </c>
      <c r="H1680" t="s">
        <v>75</v>
      </c>
      <c r="I1680">
        <v>20190920</v>
      </c>
      <c r="K1680" s="1">
        <v>1800000</v>
      </c>
      <c r="L1680" t="s">
        <v>76</v>
      </c>
      <c r="M1680" t="s">
        <v>77</v>
      </c>
      <c r="N1680" t="s">
        <v>85</v>
      </c>
      <c r="O1680" t="s">
        <v>36</v>
      </c>
      <c r="P1680" t="s">
        <v>36</v>
      </c>
      <c r="Q1680" t="s">
        <v>37</v>
      </c>
      <c r="R1680" s="1">
        <v>4284348</v>
      </c>
      <c r="S1680">
        <v>547070</v>
      </c>
      <c r="T1680" s="1">
        <v>84980000</v>
      </c>
      <c r="U1680" t="s">
        <v>678</v>
      </c>
      <c r="V1680">
        <v>84980000</v>
      </c>
      <c r="W1680">
        <v>1</v>
      </c>
      <c r="X1680" t="s">
        <v>2709</v>
      </c>
      <c r="Y1680" s="1">
        <v>121400000</v>
      </c>
      <c r="Z1680" s="1">
        <v>70</v>
      </c>
      <c r="AA1680" t="s">
        <v>81</v>
      </c>
      <c r="AB1680" t="s">
        <v>82</v>
      </c>
      <c r="AC1680">
        <v>180</v>
      </c>
      <c r="AD1680" t="s">
        <v>93</v>
      </c>
      <c r="AE1680" t="s">
        <v>41</v>
      </c>
      <c r="AG1680" t="s">
        <v>1930</v>
      </c>
      <c r="AH1680" t="s">
        <v>54</v>
      </c>
    </row>
    <row r="1681" spans="1:34" x14ac:dyDescent="0.25">
      <c r="A1681" t="s">
        <v>33</v>
      </c>
      <c r="B1681" t="s">
        <v>34</v>
      </c>
      <c r="C1681">
        <v>71</v>
      </c>
      <c r="D1681" t="s">
        <v>183</v>
      </c>
      <c r="E1681">
        <v>23</v>
      </c>
      <c r="F1681" t="s">
        <v>74</v>
      </c>
      <c r="G1681" t="s">
        <v>74</v>
      </c>
      <c r="H1681" t="s">
        <v>75</v>
      </c>
      <c r="I1681">
        <v>20190531</v>
      </c>
      <c r="K1681" s="1">
        <v>1196570</v>
      </c>
      <c r="L1681" t="s">
        <v>76</v>
      </c>
      <c r="M1681" t="s">
        <v>77</v>
      </c>
      <c r="N1681" t="s">
        <v>78</v>
      </c>
      <c r="O1681" t="s">
        <v>36</v>
      </c>
      <c r="P1681" t="s">
        <v>36</v>
      </c>
      <c r="Q1681" t="s">
        <v>37</v>
      </c>
      <c r="R1681" s="1">
        <v>1196570</v>
      </c>
      <c r="S1681">
        <v>32769</v>
      </c>
      <c r="T1681" s="1">
        <v>47000000</v>
      </c>
      <c r="U1681" t="s">
        <v>921</v>
      </c>
      <c r="V1681">
        <v>47000000</v>
      </c>
      <c r="W1681">
        <v>1</v>
      </c>
      <c r="X1681" t="s">
        <v>1812</v>
      </c>
      <c r="Y1681" s="1">
        <v>77000000</v>
      </c>
      <c r="Z1681" s="1">
        <v>61.04</v>
      </c>
      <c r="AA1681" t="s">
        <v>81</v>
      </c>
      <c r="AB1681" t="s">
        <v>82</v>
      </c>
      <c r="AC1681">
        <v>360</v>
      </c>
      <c r="AD1681" t="s">
        <v>354</v>
      </c>
      <c r="AE1681" t="s">
        <v>84</v>
      </c>
      <c r="AF1681" t="s">
        <v>82</v>
      </c>
      <c r="AG1681" t="s">
        <v>211</v>
      </c>
      <c r="AH1681" t="s">
        <v>54</v>
      </c>
    </row>
    <row r="1682" spans="1:34" x14ac:dyDescent="0.25">
      <c r="A1682" t="s">
        <v>33</v>
      </c>
      <c r="B1682" t="s">
        <v>34</v>
      </c>
      <c r="C1682">
        <v>4077</v>
      </c>
      <c r="D1682" t="s">
        <v>73</v>
      </c>
      <c r="E1682">
        <v>23</v>
      </c>
      <c r="F1682" t="s">
        <v>74</v>
      </c>
      <c r="G1682" t="s">
        <v>74</v>
      </c>
      <c r="H1682" t="s">
        <v>75</v>
      </c>
      <c r="I1682">
        <v>20190328</v>
      </c>
      <c r="J1682" t="s">
        <v>111</v>
      </c>
      <c r="K1682" s="1">
        <v>4405116</v>
      </c>
      <c r="L1682" t="s">
        <v>76</v>
      </c>
      <c r="M1682" t="s">
        <v>97</v>
      </c>
      <c r="N1682" t="s">
        <v>85</v>
      </c>
      <c r="O1682" t="s">
        <v>36</v>
      </c>
      <c r="P1682" t="s">
        <v>36</v>
      </c>
      <c r="Q1682" t="s">
        <v>37</v>
      </c>
      <c r="R1682" s="1">
        <v>4405116</v>
      </c>
      <c r="S1682">
        <v>114498</v>
      </c>
      <c r="T1682" s="1">
        <v>188000000</v>
      </c>
      <c r="U1682" t="s">
        <v>86</v>
      </c>
      <c r="V1682">
        <v>0</v>
      </c>
      <c r="W1682">
        <v>0</v>
      </c>
      <c r="X1682" t="s">
        <v>1359</v>
      </c>
      <c r="Y1682" s="1">
        <v>80700001</v>
      </c>
      <c r="Z1682" s="1">
        <v>69.97</v>
      </c>
      <c r="AA1682" t="s">
        <v>81</v>
      </c>
      <c r="AB1682" t="s">
        <v>82</v>
      </c>
      <c r="AC1682">
        <v>180</v>
      </c>
      <c r="AD1682" t="s">
        <v>132</v>
      </c>
      <c r="AE1682" t="s">
        <v>41</v>
      </c>
      <c r="AG1682" t="s">
        <v>1567</v>
      </c>
      <c r="AH1682" t="s">
        <v>54</v>
      </c>
    </row>
    <row r="1683" spans="1:34" x14ac:dyDescent="0.25">
      <c r="A1683" t="s">
        <v>33</v>
      </c>
      <c r="B1683" t="s">
        <v>34</v>
      </c>
      <c r="C1683">
        <v>4625</v>
      </c>
      <c r="D1683" t="s">
        <v>152</v>
      </c>
      <c r="E1683">
        <v>23</v>
      </c>
      <c r="F1683" t="s">
        <v>74</v>
      </c>
      <c r="G1683" t="s">
        <v>74</v>
      </c>
      <c r="H1683" t="s">
        <v>1978</v>
      </c>
      <c r="I1683">
        <v>20190714</v>
      </c>
      <c r="K1683" s="1">
        <v>3600000</v>
      </c>
      <c r="L1683" t="s">
        <v>130</v>
      </c>
      <c r="M1683" t="s">
        <v>97</v>
      </c>
      <c r="N1683" t="s">
        <v>149</v>
      </c>
      <c r="O1683" t="s">
        <v>36</v>
      </c>
      <c r="P1683" t="s">
        <v>36</v>
      </c>
      <c r="Q1683" t="s">
        <v>37</v>
      </c>
      <c r="R1683" s="1">
        <v>3600000</v>
      </c>
      <c r="S1683">
        <v>181804</v>
      </c>
      <c r="T1683" s="1">
        <v>105000000</v>
      </c>
      <c r="V1683">
        <v>105000000</v>
      </c>
      <c r="W1683">
        <v>1</v>
      </c>
      <c r="X1683" t="s">
        <v>2242</v>
      </c>
      <c r="Y1683" s="1">
        <v>170000000</v>
      </c>
      <c r="Z1683" s="1">
        <v>61.76</v>
      </c>
      <c r="AA1683" t="s">
        <v>164</v>
      </c>
      <c r="AB1683" t="s">
        <v>124</v>
      </c>
      <c r="AC1683">
        <v>240</v>
      </c>
      <c r="AD1683" t="s">
        <v>152</v>
      </c>
      <c r="AE1683" t="s">
        <v>151</v>
      </c>
      <c r="AG1683" t="s">
        <v>2341</v>
      </c>
      <c r="AH1683" t="s">
        <v>54</v>
      </c>
    </row>
    <row r="1684" spans="1:34" x14ac:dyDescent="0.25">
      <c r="A1684" t="s">
        <v>33</v>
      </c>
      <c r="B1684" t="s">
        <v>34</v>
      </c>
      <c r="C1684">
        <v>4582</v>
      </c>
      <c r="D1684" t="s">
        <v>155</v>
      </c>
      <c r="E1684">
        <v>22</v>
      </c>
      <c r="F1684" t="s">
        <v>74</v>
      </c>
      <c r="G1684" t="s">
        <v>74</v>
      </c>
      <c r="H1684" t="s">
        <v>75</v>
      </c>
      <c r="I1684">
        <v>20190604</v>
      </c>
      <c r="K1684" s="1">
        <v>3324166</v>
      </c>
      <c r="L1684" t="s">
        <v>76</v>
      </c>
      <c r="M1684" t="s">
        <v>77</v>
      </c>
      <c r="N1684" t="s">
        <v>78</v>
      </c>
      <c r="O1684" t="s">
        <v>36</v>
      </c>
      <c r="P1684" t="s">
        <v>36</v>
      </c>
      <c r="Q1684" t="s">
        <v>37</v>
      </c>
      <c r="R1684" s="1">
        <v>3324166</v>
      </c>
      <c r="S1684">
        <v>104069</v>
      </c>
      <c r="T1684" s="1">
        <v>65984000</v>
      </c>
      <c r="U1684" t="s">
        <v>482</v>
      </c>
      <c r="V1684">
        <v>65984000</v>
      </c>
      <c r="W1684">
        <v>1</v>
      </c>
      <c r="X1684" t="s">
        <v>2027</v>
      </c>
      <c r="Y1684" s="1">
        <v>111795660</v>
      </c>
      <c r="Z1684" s="1">
        <v>59.02</v>
      </c>
      <c r="AA1684" t="s">
        <v>81</v>
      </c>
      <c r="AB1684" t="s">
        <v>82</v>
      </c>
      <c r="AC1684">
        <v>240</v>
      </c>
      <c r="AD1684" t="s">
        <v>93</v>
      </c>
      <c r="AE1684" t="s">
        <v>84</v>
      </c>
      <c r="AF1684" t="s">
        <v>82</v>
      </c>
      <c r="AG1684" t="s">
        <v>503</v>
      </c>
      <c r="AH1684" t="s">
        <v>54</v>
      </c>
    </row>
    <row r="1685" spans="1:34" x14ac:dyDescent="0.25">
      <c r="A1685" t="s">
        <v>33</v>
      </c>
      <c r="B1685" t="s">
        <v>34</v>
      </c>
      <c r="C1685">
        <v>4661</v>
      </c>
      <c r="D1685" t="s">
        <v>422</v>
      </c>
      <c r="E1685">
        <v>22</v>
      </c>
      <c r="F1685" t="s">
        <v>74</v>
      </c>
      <c r="G1685" t="s">
        <v>74</v>
      </c>
      <c r="H1685" t="s">
        <v>161</v>
      </c>
      <c r="I1685">
        <v>20190621</v>
      </c>
      <c r="K1685" s="1">
        <v>2674529</v>
      </c>
      <c r="L1685" t="s">
        <v>76</v>
      </c>
      <c r="M1685" t="s">
        <v>77</v>
      </c>
      <c r="N1685" t="s">
        <v>85</v>
      </c>
      <c r="O1685" t="s">
        <v>36</v>
      </c>
      <c r="P1685" t="s">
        <v>36</v>
      </c>
      <c r="Q1685" t="s">
        <v>37</v>
      </c>
      <c r="R1685" s="1">
        <v>3839600</v>
      </c>
      <c r="S1685">
        <v>205267</v>
      </c>
      <c r="T1685" s="1">
        <v>77000000</v>
      </c>
      <c r="U1685" t="s">
        <v>1740</v>
      </c>
      <c r="V1685">
        <v>77000000</v>
      </c>
      <c r="W1685">
        <v>1</v>
      </c>
      <c r="X1685" t="s">
        <v>2027</v>
      </c>
      <c r="Y1685" s="1">
        <v>110000000</v>
      </c>
      <c r="Z1685" s="1">
        <v>70</v>
      </c>
      <c r="AA1685" t="s">
        <v>81</v>
      </c>
      <c r="AB1685" t="s">
        <v>82</v>
      </c>
      <c r="AC1685">
        <v>180</v>
      </c>
      <c r="AD1685" t="s">
        <v>89</v>
      </c>
      <c r="AE1685" t="s">
        <v>41</v>
      </c>
      <c r="AF1685" t="s">
        <v>82</v>
      </c>
      <c r="AG1685" t="s">
        <v>381</v>
      </c>
      <c r="AH1685" t="s">
        <v>54</v>
      </c>
    </row>
    <row r="1686" spans="1:34" x14ac:dyDescent="0.25">
      <c r="A1686" t="s">
        <v>33</v>
      </c>
      <c r="B1686" t="s">
        <v>34</v>
      </c>
      <c r="C1686">
        <v>43</v>
      </c>
      <c r="D1686" t="s">
        <v>192</v>
      </c>
      <c r="E1686">
        <v>22</v>
      </c>
      <c r="F1686" t="s">
        <v>74</v>
      </c>
      <c r="G1686" t="s">
        <v>74</v>
      </c>
      <c r="H1686" t="s">
        <v>1978</v>
      </c>
      <c r="I1686">
        <v>20190724</v>
      </c>
      <c r="K1686" s="1">
        <v>42000000</v>
      </c>
      <c r="L1686" t="s">
        <v>130</v>
      </c>
      <c r="M1686" t="s">
        <v>97</v>
      </c>
      <c r="N1686" t="s">
        <v>251</v>
      </c>
      <c r="O1686" t="s">
        <v>112</v>
      </c>
      <c r="P1686" t="s">
        <v>112</v>
      </c>
      <c r="Q1686" t="s">
        <v>49</v>
      </c>
      <c r="R1686" s="1">
        <v>42000000</v>
      </c>
      <c r="S1686">
        <v>171833</v>
      </c>
      <c r="T1686" s="1">
        <v>600000000</v>
      </c>
      <c r="V1686">
        <v>600000000</v>
      </c>
      <c r="W1686">
        <v>1</v>
      </c>
      <c r="X1686" t="s">
        <v>2242</v>
      </c>
      <c r="Y1686" s="1">
        <v>900000000</v>
      </c>
      <c r="Z1686" s="1">
        <v>66.67</v>
      </c>
      <c r="AA1686" t="s">
        <v>81</v>
      </c>
      <c r="AB1686" t="s">
        <v>124</v>
      </c>
      <c r="AC1686">
        <v>240</v>
      </c>
      <c r="AD1686" t="s">
        <v>93</v>
      </c>
      <c r="AE1686" t="s">
        <v>41</v>
      </c>
      <c r="AG1686" t="s">
        <v>2434</v>
      </c>
      <c r="AH1686" t="s">
        <v>54</v>
      </c>
    </row>
    <row r="1687" spans="1:34" x14ac:dyDescent="0.25">
      <c r="A1687" t="s">
        <v>33</v>
      </c>
      <c r="B1687" t="s">
        <v>34</v>
      </c>
      <c r="C1687">
        <v>4077</v>
      </c>
      <c r="D1687" t="s">
        <v>73</v>
      </c>
      <c r="E1687">
        <v>22</v>
      </c>
      <c r="F1687" t="s">
        <v>74</v>
      </c>
      <c r="G1687" t="s">
        <v>74</v>
      </c>
      <c r="H1687" t="s">
        <v>75</v>
      </c>
      <c r="I1687">
        <v>20190716</v>
      </c>
      <c r="K1687" s="1">
        <v>5262180</v>
      </c>
      <c r="L1687" t="s">
        <v>76</v>
      </c>
      <c r="M1687" t="s">
        <v>77</v>
      </c>
      <c r="N1687" t="s">
        <v>85</v>
      </c>
      <c r="O1687" t="s">
        <v>36</v>
      </c>
      <c r="P1687" t="s">
        <v>44</v>
      </c>
      <c r="Q1687" t="s">
        <v>37</v>
      </c>
      <c r="R1687" s="1">
        <v>8217614</v>
      </c>
      <c r="S1687">
        <v>1677245</v>
      </c>
      <c r="T1687" s="1">
        <v>75000000</v>
      </c>
      <c r="U1687" t="s">
        <v>123</v>
      </c>
      <c r="V1687">
        <v>75000000</v>
      </c>
      <c r="W1687">
        <v>1</v>
      </c>
      <c r="X1687" t="s">
        <v>2242</v>
      </c>
      <c r="Y1687" s="1">
        <v>120249000</v>
      </c>
      <c r="Z1687" s="1">
        <v>62.37</v>
      </c>
      <c r="AA1687" t="s">
        <v>81</v>
      </c>
      <c r="AB1687" t="s">
        <v>82</v>
      </c>
      <c r="AC1687">
        <v>120</v>
      </c>
      <c r="AD1687" t="s">
        <v>93</v>
      </c>
      <c r="AE1687" t="s">
        <v>41</v>
      </c>
      <c r="AG1687" t="s">
        <v>2362</v>
      </c>
      <c r="AH1687" t="s">
        <v>54</v>
      </c>
    </row>
    <row r="1688" spans="1:34" x14ac:dyDescent="0.25">
      <c r="A1688" t="s">
        <v>33</v>
      </c>
      <c r="B1688" t="s">
        <v>34</v>
      </c>
      <c r="C1688">
        <v>4077</v>
      </c>
      <c r="D1688" t="s">
        <v>73</v>
      </c>
      <c r="E1688">
        <v>22</v>
      </c>
      <c r="F1688" t="s">
        <v>74</v>
      </c>
      <c r="G1688" t="s">
        <v>74</v>
      </c>
      <c r="H1688" t="s">
        <v>3050</v>
      </c>
      <c r="I1688">
        <v>20191219</v>
      </c>
      <c r="K1688" s="1">
        <v>2284788</v>
      </c>
      <c r="L1688" t="s">
        <v>76</v>
      </c>
      <c r="M1688" t="s">
        <v>77</v>
      </c>
      <c r="N1688" t="s">
        <v>78</v>
      </c>
      <c r="O1688" t="s">
        <v>36</v>
      </c>
      <c r="P1688" t="s">
        <v>36</v>
      </c>
      <c r="Q1688" t="s">
        <v>37</v>
      </c>
      <c r="R1688" s="1">
        <v>2284788</v>
      </c>
      <c r="S1688">
        <v>332617</v>
      </c>
      <c r="T1688" s="1">
        <v>71102040</v>
      </c>
      <c r="U1688" t="s">
        <v>840</v>
      </c>
      <c r="V1688">
        <v>71102040</v>
      </c>
      <c r="W1688">
        <v>1</v>
      </c>
      <c r="X1688" t="s">
        <v>3141</v>
      </c>
      <c r="Y1688" s="1">
        <v>118503400</v>
      </c>
      <c r="Z1688" s="1">
        <v>60</v>
      </c>
      <c r="AA1688" t="s">
        <v>81</v>
      </c>
      <c r="AB1688" t="s">
        <v>82</v>
      </c>
      <c r="AC1688">
        <v>360</v>
      </c>
      <c r="AD1688" t="s">
        <v>93</v>
      </c>
      <c r="AE1688" t="s">
        <v>84</v>
      </c>
      <c r="AF1688" t="s">
        <v>82</v>
      </c>
      <c r="AG1688" t="s">
        <v>1662</v>
      </c>
      <c r="AH1688" t="s">
        <v>54</v>
      </c>
    </row>
    <row r="1689" spans="1:34" x14ac:dyDescent="0.25">
      <c r="A1689" t="s">
        <v>33</v>
      </c>
      <c r="B1689" t="s">
        <v>34</v>
      </c>
      <c r="C1689">
        <v>4077</v>
      </c>
      <c r="D1689" t="s">
        <v>73</v>
      </c>
      <c r="E1689">
        <v>21</v>
      </c>
      <c r="F1689" t="s">
        <v>74</v>
      </c>
      <c r="G1689" t="s">
        <v>74</v>
      </c>
      <c r="H1689" t="s">
        <v>75</v>
      </c>
      <c r="I1689">
        <v>20190826</v>
      </c>
      <c r="J1689" t="s">
        <v>111</v>
      </c>
      <c r="K1689" s="1">
        <v>1683810</v>
      </c>
      <c r="L1689" t="s">
        <v>76</v>
      </c>
      <c r="M1689" t="s">
        <v>77</v>
      </c>
      <c r="N1689" t="s">
        <v>78</v>
      </c>
      <c r="O1689" t="s">
        <v>36</v>
      </c>
      <c r="P1689" t="s">
        <v>36</v>
      </c>
      <c r="Q1689" t="s">
        <v>37</v>
      </c>
      <c r="R1689" s="1">
        <v>1683810</v>
      </c>
      <c r="S1689">
        <v>303000</v>
      </c>
      <c r="T1689" s="1">
        <v>80000000</v>
      </c>
      <c r="U1689" t="s">
        <v>71</v>
      </c>
      <c r="V1689">
        <v>0</v>
      </c>
      <c r="W1689">
        <v>0</v>
      </c>
      <c r="X1689" t="s">
        <v>2511</v>
      </c>
      <c r="Y1689" s="1">
        <v>60000001</v>
      </c>
      <c r="Z1689" s="1">
        <v>57.14</v>
      </c>
      <c r="AA1689" t="s">
        <v>81</v>
      </c>
      <c r="AB1689" t="s">
        <v>82</v>
      </c>
      <c r="AC1689">
        <v>360</v>
      </c>
      <c r="AD1689" t="s">
        <v>93</v>
      </c>
      <c r="AE1689" t="s">
        <v>84</v>
      </c>
      <c r="AG1689" t="s">
        <v>257</v>
      </c>
      <c r="AH1689" t="s">
        <v>54</v>
      </c>
    </row>
    <row r="1690" spans="1:34" x14ac:dyDescent="0.25">
      <c r="A1690" t="s">
        <v>33</v>
      </c>
      <c r="B1690" t="s">
        <v>34</v>
      </c>
      <c r="C1690">
        <v>4077</v>
      </c>
      <c r="D1690" t="s">
        <v>73</v>
      </c>
      <c r="E1690">
        <v>21</v>
      </c>
      <c r="F1690" t="s">
        <v>74</v>
      </c>
      <c r="G1690" t="s">
        <v>74</v>
      </c>
      <c r="H1690" t="s">
        <v>75</v>
      </c>
      <c r="I1690">
        <v>20190802</v>
      </c>
      <c r="K1690" s="1">
        <v>3700000</v>
      </c>
      <c r="L1690" t="s">
        <v>76</v>
      </c>
      <c r="M1690" t="s">
        <v>77</v>
      </c>
      <c r="N1690" t="s">
        <v>85</v>
      </c>
      <c r="O1690" t="s">
        <v>36</v>
      </c>
      <c r="P1690" t="s">
        <v>36</v>
      </c>
      <c r="Q1690" t="s">
        <v>37</v>
      </c>
      <c r="R1690" s="1">
        <v>3700000</v>
      </c>
      <c r="S1690">
        <v>244727</v>
      </c>
      <c r="T1690" s="1">
        <v>82530000</v>
      </c>
      <c r="U1690" t="s">
        <v>465</v>
      </c>
      <c r="V1690">
        <v>82530000</v>
      </c>
      <c r="W1690">
        <v>1</v>
      </c>
      <c r="X1690" t="s">
        <v>2511</v>
      </c>
      <c r="Y1690" s="1">
        <v>117900000</v>
      </c>
      <c r="Z1690" s="1">
        <v>70</v>
      </c>
      <c r="AA1690" t="s">
        <v>81</v>
      </c>
      <c r="AB1690" t="s">
        <v>82</v>
      </c>
      <c r="AC1690">
        <v>180</v>
      </c>
      <c r="AD1690" t="s">
        <v>93</v>
      </c>
      <c r="AE1690" t="s">
        <v>41</v>
      </c>
      <c r="AF1690" t="s">
        <v>82</v>
      </c>
      <c r="AG1690" t="s">
        <v>107</v>
      </c>
      <c r="AH1690" t="s">
        <v>54</v>
      </c>
    </row>
    <row r="1691" spans="1:34" x14ac:dyDescent="0.25">
      <c r="A1691" t="s">
        <v>33</v>
      </c>
      <c r="B1691" t="s">
        <v>34</v>
      </c>
      <c r="C1691">
        <v>4563</v>
      </c>
      <c r="D1691" t="s">
        <v>166</v>
      </c>
      <c r="E1691">
        <v>21</v>
      </c>
      <c r="F1691" t="s">
        <v>74</v>
      </c>
      <c r="G1691" t="s">
        <v>74</v>
      </c>
      <c r="H1691" t="s">
        <v>75</v>
      </c>
      <c r="I1691">
        <v>20191209</v>
      </c>
      <c r="J1691" t="s">
        <v>96</v>
      </c>
      <c r="K1691" s="1">
        <v>2297032</v>
      </c>
      <c r="L1691" t="s">
        <v>130</v>
      </c>
      <c r="M1691" t="s">
        <v>77</v>
      </c>
      <c r="N1691" t="s">
        <v>251</v>
      </c>
      <c r="O1691" t="s">
        <v>36</v>
      </c>
      <c r="P1691" t="s">
        <v>36</v>
      </c>
      <c r="Q1691" t="s">
        <v>37</v>
      </c>
      <c r="R1691" s="1">
        <v>2297032</v>
      </c>
      <c r="S1691">
        <v>299590</v>
      </c>
      <c r="T1691" s="1">
        <v>45900000</v>
      </c>
      <c r="V1691">
        <v>0</v>
      </c>
      <c r="W1691">
        <v>0</v>
      </c>
      <c r="X1691" t="s">
        <v>3141</v>
      </c>
      <c r="Y1691" s="1">
        <v>24100001</v>
      </c>
      <c r="Z1691" s="1">
        <v>65.569999999999993</v>
      </c>
      <c r="AA1691" t="s">
        <v>164</v>
      </c>
      <c r="AB1691" t="s">
        <v>82</v>
      </c>
      <c r="AC1691">
        <v>180</v>
      </c>
      <c r="AD1691" t="s">
        <v>93</v>
      </c>
      <c r="AE1691" t="s">
        <v>41</v>
      </c>
      <c r="AG1691" t="s">
        <v>3170</v>
      </c>
      <c r="AH1691" t="s">
        <v>54</v>
      </c>
    </row>
    <row r="1692" spans="1:34" x14ac:dyDescent="0.25">
      <c r="A1692" t="s">
        <v>33</v>
      </c>
      <c r="B1692" t="s">
        <v>34</v>
      </c>
      <c r="C1692">
        <v>4771</v>
      </c>
      <c r="D1692" t="s">
        <v>362</v>
      </c>
      <c r="E1692">
        <v>21</v>
      </c>
      <c r="F1692" t="s">
        <v>74</v>
      </c>
      <c r="G1692" t="s">
        <v>74</v>
      </c>
      <c r="H1692" t="s">
        <v>75</v>
      </c>
      <c r="I1692">
        <v>20190104</v>
      </c>
      <c r="J1692" t="s">
        <v>111</v>
      </c>
      <c r="K1692" s="1">
        <v>9625856</v>
      </c>
      <c r="L1692" t="s">
        <v>130</v>
      </c>
      <c r="M1692" t="s">
        <v>97</v>
      </c>
      <c r="N1692" t="s">
        <v>149</v>
      </c>
      <c r="O1692" t="s">
        <v>44</v>
      </c>
      <c r="P1692" t="s">
        <v>112</v>
      </c>
      <c r="Q1692" t="s">
        <v>45</v>
      </c>
      <c r="R1692" s="1">
        <v>31000000</v>
      </c>
      <c r="S1692">
        <v>3092188</v>
      </c>
      <c r="T1692" s="1">
        <v>304000000</v>
      </c>
      <c r="V1692">
        <v>0</v>
      </c>
      <c r="W1692">
        <v>0</v>
      </c>
      <c r="X1692" t="s">
        <v>39</v>
      </c>
      <c r="Y1692" s="1">
        <v>76000001</v>
      </c>
      <c r="Z1692" s="1">
        <v>80</v>
      </c>
      <c r="AA1692" t="s">
        <v>81</v>
      </c>
      <c r="AB1692" t="s">
        <v>82</v>
      </c>
      <c r="AC1692">
        <v>240</v>
      </c>
      <c r="AD1692" t="s">
        <v>93</v>
      </c>
      <c r="AE1692" t="s">
        <v>151</v>
      </c>
      <c r="AG1692" t="s">
        <v>580</v>
      </c>
      <c r="AH1692" t="s">
        <v>42</v>
      </c>
    </row>
    <row r="1693" spans="1:34" x14ac:dyDescent="0.25">
      <c r="A1693" t="s">
        <v>33</v>
      </c>
      <c r="B1693" t="s">
        <v>34</v>
      </c>
      <c r="C1693">
        <v>53</v>
      </c>
      <c r="D1693" t="s">
        <v>172</v>
      </c>
      <c r="E1693">
        <v>21</v>
      </c>
      <c r="F1693" t="s">
        <v>74</v>
      </c>
      <c r="G1693" t="s">
        <v>74</v>
      </c>
      <c r="H1693" t="s">
        <v>75</v>
      </c>
      <c r="I1693">
        <v>20190328</v>
      </c>
      <c r="K1693" s="1">
        <v>2500000</v>
      </c>
      <c r="L1693" t="s">
        <v>76</v>
      </c>
      <c r="M1693" t="s">
        <v>97</v>
      </c>
      <c r="N1693" t="s">
        <v>251</v>
      </c>
      <c r="O1693" t="s">
        <v>36</v>
      </c>
      <c r="P1693" t="s">
        <v>36</v>
      </c>
      <c r="Q1693" t="s">
        <v>37</v>
      </c>
      <c r="R1693" s="1">
        <v>2500000</v>
      </c>
      <c r="S1693">
        <v>1210823</v>
      </c>
      <c r="T1693" s="1">
        <v>92040984</v>
      </c>
      <c r="U1693" t="s">
        <v>1573</v>
      </c>
      <c r="V1693">
        <v>92040984</v>
      </c>
      <c r="W1693">
        <v>1</v>
      </c>
      <c r="X1693" t="s">
        <v>1359</v>
      </c>
      <c r="Y1693" s="1">
        <v>139987000</v>
      </c>
      <c r="Z1693" s="1">
        <v>65.75</v>
      </c>
      <c r="AA1693" t="s">
        <v>81</v>
      </c>
      <c r="AB1693" t="s">
        <v>82</v>
      </c>
      <c r="AC1693">
        <v>240</v>
      </c>
      <c r="AD1693" t="s">
        <v>93</v>
      </c>
      <c r="AE1693" t="s">
        <v>41</v>
      </c>
      <c r="AG1693" t="s">
        <v>1574</v>
      </c>
      <c r="AH1693" t="s">
        <v>54</v>
      </c>
    </row>
    <row r="1694" spans="1:34" x14ac:dyDescent="0.25">
      <c r="A1694" t="s">
        <v>33</v>
      </c>
      <c r="B1694" t="s">
        <v>34</v>
      </c>
      <c r="C1694">
        <v>4563</v>
      </c>
      <c r="D1694" t="s">
        <v>166</v>
      </c>
      <c r="E1694">
        <v>21</v>
      </c>
      <c r="F1694" t="s">
        <v>74</v>
      </c>
      <c r="G1694" t="s">
        <v>74</v>
      </c>
      <c r="H1694" t="s">
        <v>161</v>
      </c>
      <c r="I1694">
        <v>20190108</v>
      </c>
      <c r="K1694" s="1">
        <v>2823000</v>
      </c>
      <c r="L1694" t="s">
        <v>130</v>
      </c>
      <c r="M1694" t="s">
        <v>97</v>
      </c>
      <c r="N1694" t="s">
        <v>251</v>
      </c>
      <c r="O1694" t="s">
        <v>36</v>
      </c>
      <c r="P1694" t="s">
        <v>36</v>
      </c>
      <c r="Q1694" t="s">
        <v>37</v>
      </c>
      <c r="R1694" s="1">
        <v>2823000</v>
      </c>
      <c r="S1694">
        <v>556295</v>
      </c>
      <c r="T1694" s="1">
        <v>103000000</v>
      </c>
      <c r="V1694">
        <v>103000000</v>
      </c>
      <c r="W1694">
        <v>1</v>
      </c>
      <c r="X1694" t="s">
        <v>39</v>
      </c>
      <c r="Y1694" s="1">
        <v>180000000</v>
      </c>
      <c r="Z1694" s="1">
        <v>57.22</v>
      </c>
      <c r="AA1694" t="s">
        <v>81</v>
      </c>
      <c r="AB1694" t="s">
        <v>82</v>
      </c>
      <c r="AC1694">
        <v>180</v>
      </c>
      <c r="AD1694" t="s">
        <v>93</v>
      </c>
      <c r="AE1694" t="s">
        <v>41</v>
      </c>
      <c r="AG1694" t="s">
        <v>627</v>
      </c>
      <c r="AH1694" t="s">
        <v>42</v>
      </c>
    </row>
    <row r="1695" spans="1:34" x14ac:dyDescent="0.25">
      <c r="A1695" t="s">
        <v>33</v>
      </c>
      <c r="B1695" t="s">
        <v>34</v>
      </c>
      <c r="C1695">
        <v>4758</v>
      </c>
      <c r="D1695" t="s">
        <v>338</v>
      </c>
      <c r="E1695">
        <v>28</v>
      </c>
      <c r="F1695" t="s">
        <v>74</v>
      </c>
      <c r="G1695" t="s">
        <v>74</v>
      </c>
      <c r="H1695" t="s">
        <v>75</v>
      </c>
      <c r="I1695">
        <v>20190319</v>
      </c>
      <c r="J1695" t="s">
        <v>111</v>
      </c>
      <c r="K1695" s="1">
        <v>2541231</v>
      </c>
      <c r="L1695" t="s">
        <v>76</v>
      </c>
      <c r="M1695" t="s">
        <v>97</v>
      </c>
      <c r="N1695" t="s">
        <v>85</v>
      </c>
      <c r="O1695" t="s">
        <v>36</v>
      </c>
      <c r="P1695" t="s">
        <v>36</v>
      </c>
      <c r="Q1695" t="s">
        <v>45</v>
      </c>
      <c r="R1695" s="1">
        <v>7000000</v>
      </c>
      <c r="S1695">
        <v>242067</v>
      </c>
      <c r="T1695" s="1">
        <v>176000000</v>
      </c>
      <c r="U1695" t="s">
        <v>678</v>
      </c>
      <c r="V1695">
        <v>0</v>
      </c>
      <c r="W1695">
        <v>0</v>
      </c>
      <c r="X1695" t="s">
        <v>1359</v>
      </c>
      <c r="Y1695" s="1">
        <v>75431001</v>
      </c>
      <c r="Z1695" s="1">
        <v>70</v>
      </c>
      <c r="AA1695" t="s">
        <v>81</v>
      </c>
      <c r="AB1695" t="s">
        <v>82</v>
      </c>
      <c r="AC1695">
        <v>180</v>
      </c>
      <c r="AD1695" t="s">
        <v>93</v>
      </c>
      <c r="AE1695" t="s">
        <v>41</v>
      </c>
      <c r="AG1695" t="s">
        <v>1484</v>
      </c>
      <c r="AH1695" t="s">
        <v>42</v>
      </c>
    </row>
    <row r="1696" spans="1:34" x14ac:dyDescent="0.25">
      <c r="A1696" t="s">
        <v>33</v>
      </c>
      <c r="B1696" t="s">
        <v>34</v>
      </c>
      <c r="C1696">
        <v>4593</v>
      </c>
      <c r="D1696" t="s">
        <v>165</v>
      </c>
      <c r="E1696">
        <v>28</v>
      </c>
      <c r="F1696" t="s">
        <v>74</v>
      </c>
      <c r="G1696" t="s">
        <v>74</v>
      </c>
      <c r="H1696" t="s">
        <v>95</v>
      </c>
      <c r="I1696">
        <v>20190708</v>
      </c>
      <c r="K1696" s="1">
        <v>1163038</v>
      </c>
      <c r="L1696" t="s">
        <v>76</v>
      </c>
      <c r="M1696" t="s">
        <v>77</v>
      </c>
      <c r="N1696" t="s">
        <v>85</v>
      </c>
      <c r="O1696" t="s">
        <v>36</v>
      </c>
      <c r="P1696" t="s">
        <v>36</v>
      </c>
      <c r="Q1696" t="s">
        <v>37</v>
      </c>
      <c r="R1696" s="1">
        <v>1163038</v>
      </c>
      <c r="S1696">
        <v>116895</v>
      </c>
      <c r="T1696" s="1">
        <v>29500000</v>
      </c>
      <c r="U1696" t="s">
        <v>1500</v>
      </c>
      <c r="V1696">
        <v>29500000</v>
      </c>
      <c r="W1696">
        <v>1</v>
      </c>
      <c r="X1696" t="s">
        <v>2242</v>
      </c>
      <c r="Y1696" s="1">
        <v>60300000</v>
      </c>
      <c r="Z1696" s="1">
        <v>48.92</v>
      </c>
      <c r="AA1696" t="s">
        <v>81</v>
      </c>
      <c r="AB1696" t="s">
        <v>82</v>
      </c>
      <c r="AC1696">
        <v>180</v>
      </c>
      <c r="AD1696" t="s">
        <v>353</v>
      </c>
      <c r="AE1696" t="s">
        <v>41</v>
      </c>
      <c r="AG1696" t="s">
        <v>895</v>
      </c>
      <c r="AH1696" t="s">
        <v>42</v>
      </c>
    </row>
    <row r="1697" spans="1:34" x14ac:dyDescent="0.25">
      <c r="A1697" t="s">
        <v>33</v>
      </c>
      <c r="B1697" t="s">
        <v>34</v>
      </c>
      <c r="C1697">
        <v>4077</v>
      </c>
      <c r="D1697" t="s">
        <v>73</v>
      </c>
      <c r="E1697">
        <v>28</v>
      </c>
      <c r="F1697" t="s">
        <v>74</v>
      </c>
      <c r="G1697" t="s">
        <v>74</v>
      </c>
      <c r="H1697" t="s">
        <v>75</v>
      </c>
      <c r="I1697">
        <v>20190509</v>
      </c>
      <c r="K1697" s="1">
        <v>1742865</v>
      </c>
      <c r="L1697" t="s">
        <v>76</v>
      </c>
      <c r="M1697" t="s">
        <v>97</v>
      </c>
      <c r="N1697" t="s">
        <v>85</v>
      </c>
      <c r="O1697" t="s">
        <v>36</v>
      </c>
      <c r="P1697" t="s">
        <v>36</v>
      </c>
      <c r="Q1697" t="s">
        <v>37</v>
      </c>
      <c r="R1697" s="1">
        <v>1742865</v>
      </c>
      <c r="S1697">
        <v>0</v>
      </c>
      <c r="T1697" s="1">
        <v>49000000</v>
      </c>
      <c r="U1697" t="s">
        <v>678</v>
      </c>
      <c r="V1697">
        <v>49000000</v>
      </c>
      <c r="W1697">
        <v>1</v>
      </c>
      <c r="X1697" t="s">
        <v>1812</v>
      </c>
      <c r="Y1697" s="1">
        <v>93056520</v>
      </c>
      <c r="Z1697" s="1">
        <v>52.66</v>
      </c>
      <c r="AA1697" t="s">
        <v>81</v>
      </c>
      <c r="AB1697" t="s">
        <v>82</v>
      </c>
      <c r="AC1697">
        <v>240</v>
      </c>
      <c r="AD1697" t="s">
        <v>93</v>
      </c>
      <c r="AE1697" t="s">
        <v>41</v>
      </c>
      <c r="AG1697" t="s">
        <v>107</v>
      </c>
      <c r="AH1697" t="s">
        <v>54</v>
      </c>
    </row>
    <row r="1698" spans="1:34" x14ac:dyDescent="0.25">
      <c r="A1698" t="s">
        <v>33</v>
      </c>
      <c r="B1698" t="s">
        <v>34</v>
      </c>
      <c r="C1698">
        <v>4685</v>
      </c>
      <c r="D1698" t="s">
        <v>437</v>
      </c>
      <c r="E1698">
        <v>28</v>
      </c>
      <c r="F1698" t="s">
        <v>74</v>
      </c>
      <c r="G1698" t="s">
        <v>74</v>
      </c>
      <c r="H1698" t="s">
        <v>75</v>
      </c>
      <c r="I1698">
        <v>20190417</v>
      </c>
      <c r="K1698" s="1">
        <v>3284000</v>
      </c>
      <c r="L1698" t="s">
        <v>76</v>
      </c>
      <c r="M1698" t="s">
        <v>97</v>
      </c>
      <c r="N1698" t="s">
        <v>85</v>
      </c>
      <c r="O1698" t="s">
        <v>36</v>
      </c>
      <c r="P1698" t="s">
        <v>36</v>
      </c>
      <c r="Q1698" t="s">
        <v>37</v>
      </c>
      <c r="R1698" s="1">
        <v>4159000</v>
      </c>
      <c r="S1698">
        <v>58432</v>
      </c>
      <c r="T1698" s="1">
        <v>78000000</v>
      </c>
      <c r="U1698" t="s">
        <v>103</v>
      </c>
      <c r="V1698">
        <v>78000000</v>
      </c>
      <c r="W1698">
        <v>1</v>
      </c>
      <c r="X1698" t="s">
        <v>1587</v>
      </c>
      <c r="Y1698" s="1">
        <v>111800000</v>
      </c>
      <c r="Z1698" s="1">
        <v>69.77</v>
      </c>
      <c r="AA1698" t="s">
        <v>81</v>
      </c>
      <c r="AB1698" t="s">
        <v>82</v>
      </c>
      <c r="AC1698">
        <v>180</v>
      </c>
      <c r="AD1698" t="s">
        <v>118</v>
      </c>
      <c r="AE1698" t="s">
        <v>41</v>
      </c>
      <c r="AG1698" t="s">
        <v>1222</v>
      </c>
      <c r="AH1698" t="s">
        <v>54</v>
      </c>
    </row>
    <row r="1699" spans="1:34" x14ac:dyDescent="0.25">
      <c r="A1699" t="s">
        <v>33</v>
      </c>
      <c r="B1699" t="s">
        <v>34</v>
      </c>
      <c r="C1699">
        <v>4077</v>
      </c>
      <c r="D1699" t="s">
        <v>73</v>
      </c>
      <c r="E1699">
        <v>28</v>
      </c>
      <c r="F1699" t="s">
        <v>74</v>
      </c>
      <c r="G1699" t="s">
        <v>74</v>
      </c>
      <c r="H1699" t="s">
        <v>75</v>
      </c>
      <c r="I1699">
        <v>20191018</v>
      </c>
      <c r="J1699" t="s">
        <v>111</v>
      </c>
      <c r="K1699" s="1">
        <v>960000</v>
      </c>
      <c r="L1699" t="s">
        <v>76</v>
      </c>
      <c r="M1699" t="s">
        <v>77</v>
      </c>
      <c r="N1699" t="s">
        <v>78</v>
      </c>
      <c r="O1699" t="s">
        <v>36</v>
      </c>
      <c r="P1699" t="s">
        <v>36</v>
      </c>
      <c r="Q1699" t="s">
        <v>37</v>
      </c>
      <c r="R1699" s="1">
        <v>1600000</v>
      </c>
      <c r="S1699">
        <v>83738</v>
      </c>
      <c r="T1699" s="1">
        <v>58400000</v>
      </c>
      <c r="U1699" t="s">
        <v>1591</v>
      </c>
      <c r="V1699">
        <v>0</v>
      </c>
      <c r="W1699">
        <v>0</v>
      </c>
      <c r="X1699" t="s">
        <v>2883</v>
      </c>
      <c r="Y1699" s="1">
        <v>53300001</v>
      </c>
      <c r="Z1699" s="1">
        <v>52.28</v>
      </c>
      <c r="AA1699" t="s">
        <v>81</v>
      </c>
      <c r="AB1699" t="s">
        <v>82</v>
      </c>
      <c r="AC1699">
        <v>240</v>
      </c>
      <c r="AD1699" t="s">
        <v>132</v>
      </c>
      <c r="AE1699" t="s">
        <v>84</v>
      </c>
      <c r="AF1699" t="s">
        <v>82</v>
      </c>
      <c r="AG1699" t="s">
        <v>961</v>
      </c>
      <c r="AH1699" t="s">
        <v>54</v>
      </c>
    </row>
    <row r="1700" spans="1:34" x14ac:dyDescent="0.25">
      <c r="A1700" t="s">
        <v>33</v>
      </c>
      <c r="B1700" t="s">
        <v>34</v>
      </c>
      <c r="C1700">
        <v>4623</v>
      </c>
      <c r="D1700" t="s">
        <v>159</v>
      </c>
      <c r="E1700">
        <v>28</v>
      </c>
      <c r="F1700" t="s">
        <v>74</v>
      </c>
      <c r="G1700" t="s">
        <v>74</v>
      </c>
      <c r="H1700" t="s">
        <v>75</v>
      </c>
      <c r="I1700">
        <v>20191112</v>
      </c>
      <c r="K1700" s="1">
        <v>1700000</v>
      </c>
      <c r="L1700" t="s">
        <v>76</v>
      </c>
      <c r="M1700" t="s">
        <v>77</v>
      </c>
      <c r="N1700" t="s">
        <v>85</v>
      </c>
      <c r="O1700" t="s">
        <v>36</v>
      </c>
      <c r="P1700" t="s">
        <v>36</v>
      </c>
      <c r="Q1700" t="s">
        <v>37</v>
      </c>
      <c r="R1700" s="1">
        <v>1700000</v>
      </c>
      <c r="S1700">
        <v>34632</v>
      </c>
      <c r="T1700" s="1">
        <v>44000000</v>
      </c>
      <c r="U1700" t="s">
        <v>3051</v>
      </c>
      <c r="V1700">
        <v>44000000</v>
      </c>
      <c r="W1700">
        <v>1</v>
      </c>
      <c r="X1700" t="s">
        <v>3021</v>
      </c>
      <c r="Y1700" s="1">
        <v>94000000</v>
      </c>
      <c r="Z1700" s="1">
        <v>46.81</v>
      </c>
      <c r="AA1700" t="s">
        <v>81</v>
      </c>
      <c r="AB1700" t="s">
        <v>82</v>
      </c>
      <c r="AC1700">
        <v>240</v>
      </c>
      <c r="AD1700" t="s">
        <v>424</v>
      </c>
      <c r="AE1700" t="s">
        <v>41</v>
      </c>
      <c r="AF1700" t="s">
        <v>82</v>
      </c>
      <c r="AG1700" t="s">
        <v>462</v>
      </c>
      <c r="AH1700" t="s">
        <v>42</v>
      </c>
    </row>
    <row r="1701" spans="1:34" x14ac:dyDescent="0.25">
      <c r="A1701" t="s">
        <v>33</v>
      </c>
      <c r="B1701" t="s">
        <v>34</v>
      </c>
      <c r="C1701">
        <v>4581</v>
      </c>
      <c r="D1701" t="s">
        <v>160</v>
      </c>
      <c r="E1701">
        <v>28</v>
      </c>
      <c r="F1701" t="s">
        <v>74</v>
      </c>
      <c r="G1701" t="s">
        <v>74</v>
      </c>
      <c r="H1701" t="s">
        <v>1978</v>
      </c>
      <c r="I1701">
        <v>20191031</v>
      </c>
      <c r="J1701" t="s">
        <v>105</v>
      </c>
      <c r="K1701" s="1">
        <v>7000000</v>
      </c>
      <c r="L1701" t="s">
        <v>76</v>
      </c>
      <c r="M1701" t="s">
        <v>97</v>
      </c>
      <c r="N1701" t="s">
        <v>220</v>
      </c>
      <c r="O1701" t="s">
        <v>36</v>
      </c>
      <c r="P1701" t="s">
        <v>36</v>
      </c>
      <c r="Q1701" t="s">
        <v>45</v>
      </c>
      <c r="R1701" s="1">
        <v>7000000</v>
      </c>
      <c r="S1701">
        <v>0</v>
      </c>
      <c r="T1701" s="1">
        <v>103107932</v>
      </c>
      <c r="U1701" t="s">
        <v>1664</v>
      </c>
      <c r="V1701">
        <v>0</v>
      </c>
      <c r="W1701">
        <v>0</v>
      </c>
      <c r="X1701" t="s">
        <v>2883</v>
      </c>
      <c r="Y1701" s="1">
        <v>25776985</v>
      </c>
      <c r="Z1701" s="1">
        <v>80</v>
      </c>
      <c r="AA1701" t="s">
        <v>81</v>
      </c>
      <c r="AB1701" t="s">
        <v>124</v>
      </c>
      <c r="AC1701">
        <v>180</v>
      </c>
      <c r="AD1701" t="s">
        <v>411</v>
      </c>
      <c r="AE1701" t="s">
        <v>151</v>
      </c>
      <c r="AG1701" t="s">
        <v>3019</v>
      </c>
      <c r="AH1701" t="s">
        <v>42</v>
      </c>
    </row>
    <row r="1702" spans="1:34" x14ac:dyDescent="0.25">
      <c r="A1702" t="s">
        <v>33</v>
      </c>
      <c r="B1702" t="s">
        <v>34</v>
      </c>
      <c r="C1702">
        <v>39</v>
      </c>
      <c r="D1702" t="s">
        <v>292</v>
      </c>
      <c r="E1702">
        <v>28</v>
      </c>
      <c r="F1702" t="s">
        <v>74</v>
      </c>
      <c r="G1702" t="s">
        <v>74</v>
      </c>
      <c r="H1702" t="s">
        <v>75</v>
      </c>
      <c r="I1702">
        <v>20191209</v>
      </c>
      <c r="K1702" s="1">
        <v>2000000</v>
      </c>
      <c r="L1702" t="s">
        <v>76</v>
      </c>
      <c r="M1702" t="s">
        <v>77</v>
      </c>
      <c r="N1702" t="s">
        <v>78</v>
      </c>
      <c r="O1702" t="s">
        <v>36</v>
      </c>
      <c r="P1702" t="s">
        <v>36</v>
      </c>
      <c r="Q1702" t="s">
        <v>45</v>
      </c>
      <c r="R1702" s="1">
        <v>2000000</v>
      </c>
      <c r="S1702">
        <v>2042</v>
      </c>
      <c r="T1702" s="1">
        <v>76000000</v>
      </c>
      <c r="U1702" t="s">
        <v>3168</v>
      </c>
      <c r="V1702">
        <v>76000000</v>
      </c>
      <c r="W1702">
        <v>1</v>
      </c>
      <c r="X1702" t="s">
        <v>3141</v>
      </c>
      <c r="Y1702" s="1">
        <v>115500000</v>
      </c>
      <c r="Z1702" s="1">
        <v>65.8</v>
      </c>
      <c r="AA1702" t="s">
        <v>81</v>
      </c>
      <c r="AB1702" t="s">
        <v>82</v>
      </c>
      <c r="AC1702">
        <v>360</v>
      </c>
      <c r="AD1702" t="s">
        <v>259</v>
      </c>
      <c r="AE1702" t="s">
        <v>84</v>
      </c>
      <c r="AF1702" t="s">
        <v>82</v>
      </c>
      <c r="AG1702" t="s">
        <v>710</v>
      </c>
      <c r="AH1702" t="s">
        <v>54</v>
      </c>
    </row>
    <row r="1703" spans="1:34" x14ac:dyDescent="0.25">
      <c r="A1703" t="s">
        <v>33</v>
      </c>
      <c r="B1703" t="s">
        <v>34</v>
      </c>
      <c r="C1703">
        <v>4561</v>
      </c>
      <c r="D1703" t="s">
        <v>89</v>
      </c>
      <c r="E1703">
        <v>28</v>
      </c>
      <c r="F1703" t="s">
        <v>74</v>
      </c>
      <c r="G1703" t="s">
        <v>74</v>
      </c>
      <c r="H1703" t="s">
        <v>75</v>
      </c>
      <c r="I1703">
        <v>20190906</v>
      </c>
      <c r="K1703" s="1">
        <v>4394465</v>
      </c>
      <c r="L1703" t="s">
        <v>76</v>
      </c>
      <c r="M1703" t="s">
        <v>77</v>
      </c>
      <c r="N1703" t="s">
        <v>85</v>
      </c>
      <c r="O1703" t="s">
        <v>36</v>
      </c>
      <c r="P1703" t="s">
        <v>36</v>
      </c>
      <c r="Q1703" t="s">
        <v>37</v>
      </c>
      <c r="R1703" s="1">
        <v>4394465</v>
      </c>
      <c r="S1703">
        <v>1606775</v>
      </c>
      <c r="T1703" s="1">
        <v>67000000</v>
      </c>
      <c r="U1703" t="s">
        <v>1740</v>
      </c>
      <c r="V1703">
        <v>67000000</v>
      </c>
      <c r="W1703">
        <v>1</v>
      </c>
      <c r="X1703" t="s">
        <v>2709</v>
      </c>
      <c r="Y1703" s="1">
        <v>120000000</v>
      </c>
      <c r="Z1703" s="1">
        <v>55.83</v>
      </c>
      <c r="AA1703" t="s">
        <v>81</v>
      </c>
      <c r="AB1703" t="s">
        <v>82</v>
      </c>
      <c r="AC1703">
        <v>96</v>
      </c>
      <c r="AD1703" t="s">
        <v>93</v>
      </c>
      <c r="AE1703" t="s">
        <v>41</v>
      </c>
      <c r="AF1703" t="s">
        <v>82</v>
      </c>
      <c r="AG1703" t="s">
        <v>119</v>
      </c>
      <c r="AH1703" t="s">
        <v>54</v>
      </c>
    </row>
    <row r="1704" spans="1:34" x14ac:dyDescent="0.25">
      <c r="A1704" t="s">
        <v>33</v>
      </c>
      <c r="B1704" t="s">
        <v>34</v>
      </c>
      <c r="C1704">
        <v>4623</v>
      </c>
      <c r="D1704" t="s">
        <v>159</v>
      </c>
      <c r="E1704">
        <v>28</v>
      </c>
      <c r="F1704" t="s">
        <v>74</v>
      </c>
      <c r="G1704" t="s">
        <v>74</v>
      </c>
      <c r="H1704" t="s">
        <v>75</v>
      </c>
      <c r="I1704">
        <v>20190527</v>
      </c>
      <c r="K1704" s="1">
        <v>1500000</v>
      </c>
      <c r="L1704" t="s">
        <v>76</v>
      </c>
      <c r="M1704" t="s">
        <v>77</v>
      </c>
      <c r="N1704" t="s">
        <v>78</v>
      </c>
      <c r="O1704" t="s">
        <v>36</v>
      </c>
      <c r="P1704" t="s">
        <v>36</v>
      </c>
      <c r="Q1704" t="s">
        <v>37</v>
      </c>
      <c r="R1704" s="1">
        <v>1500000</v>
      </c>
      <c r="S1704">
        <v>32789</v>
      </c>
      <c r="T1704" s="1">
        <v>52000000</v>
      </c>
      <c r="U1704" t="s">
        <v>103</v>
      </c>
      <c r="V1704">
        <v>52000000</v>
      </c>
      <c r="W1704">
        <v>1</v>
      </c>
      <c r="X1704" t="s">
        <v>1812</v>
      </c>
      <c r="Y1704" s="1">
        <v>85000000</v>
      </c>
      <c r="Z1704" s="1">
        <v>61.18</v>
      </c>
      <c r="AA1704" t="s">
        <v>81</v>
      </c>
      <c r="AB1704" t="s">
        <v>82</v>
      </c>
      <c r="AC1704">
        <v>240</v>
      </c>
      <c r="AD1704" t="s">
        <v>83</v>
      </c>
      <c r="AE1704" t="s">
        <v>84</v>
      </c>
      <c r="AF1704" t="s">
        <v>82</v>
      </c>
      <c r="AG1704" t="s">
        <v>255</v>
      </c>
      <c r="AH1704" t="s">
        <v>54</v>
      </c>
    </row>
    <row r="1705" spans="1:34" x14ac:dyDescent="0.25">
      <c r="A1705" t="s">
        <v>33</v>
      </c>
      <c r="B1705" t="s">
        <v>34</v>
      </c>
      <c r="C1705">
        <v>4518</v>
      </c>
      <c r="D1705" t="s">
        <v>168</v>
      </c>
      <c r="E1705">
        <v>28</v>
      </c>
      <c r="F1705" t="s">
        <v>74</v>
      </c>
      <c r="G1705" t="s">
        <v>74</v>
      </c>
      <c r="H1705" t="s">
        <v>75</v>
      </c>
      <c r="I1705">
        <v>20190529</v>
      </c>
      <c r="J1705" t="s">
        <v>111</v>
      </c>
      <c r="K1705" s="1">
        <v>7772727</v>
      </c>
      <c r="L1705" t="s">
        <v>130</v>
      </c>
      <c r="M1705" t="s">
        <v>97</v>
      </c>
      <c r="N1705" t="s">
        <v>149</v>
      </c>
      <c r="O1705" t="s">
        <v>36</v>
      </c>
      <c r="P1705" t="s">
        <v>44</v>
      </c>
      <c r="Q1705" t="s">
        <v>45</v>
      </c>
      <c r="R1705" s="1">
        <v>12000000</v>
      </c>
      <c r="S1705">
        <v>0</v>
      </c>
      <c r="T1705" s="1">
        <v>250000000</v>
      </c>
      <c r="V1705">
        <v>0</v>
      </c>
      <c r="W1705">
        <v>0</v>
      </c>
      <c r="X1705" t="s">
        <v>1812</v>
      </c>
      <c r="Y1705" s="1">
        <v>100000001</v>
      </c>
      <c r="Z1705" s="1">
        <v>71.430000000000007</v>
      </c>
      <c r="AA1705" t="s">
        <v>164</v>
      </c>
      <c r="AB1705" t="s">
        <v>82</v>
      </c>
      <c r="AC1705">
        <v>240</v>
      </c>
      <c r="AD1705" t="s">
        <v>376</v>
      </c>
      <c r="AE1705" t="s">
        <v>151</v>
      </c>
      <c r="AG1705" t="s">
        <v>2004</v>
      </c>
      <c r="AH1705" t="s">
        <v>42</v>
      </c>
    </row>
    <row r="1706" spans="1:34" x14ac:dyDescent="0.25">
      <c r="A1706" t="s">
        <v>33</v>
      </c>
      <c r="B1706" t="s">
        <v>34</v>
      </c>
      <c r="C1706">
        <v>4077</v>
      </c>
      <c r="D1706" t="s">
        <v>73</v>
      </c>
      <c r="E1706">
        <v>28</v>
      </c>
      <c r="F1706" t="s">
        <v>74</v>
      </c>
      <c r="G1706" t="s">
        <v>74</v>
      </c>
      <c r="H1706" t="s">
        <v>75</v>
      </c>
      <c r="I1706">
        <v>20190614</v>
      </c>
      <c r="J1706" t="s">
        <v>111</v>
      </c>
      <c r="K1706" s="1">
        <v>635000</v>
      </c>
      <c r="L1706" t="s">
        <v>76</v>
      </c>
      <c r="M1706" t="s">
        <v>77</v>
      </c>
      <c r="N1706" t="s">
        <v>78</v>
      </c>
      <c r="O1706" t="s">
        <v>36</v>
      </c>
      <c r="P1706" t="s">
        <v>36</v>
      </c>
      <c r="Q1706" t="s">
        <v>45</v>
      </c>
      <c r="R1706" s="1">
        <v>2500000</v>
      </c>
      <c r="S1706">
        <v>11490</v>
      </c>
      <c r="T1706" s="1">
        <v>82530000</v>
      </c>
      <c r="U1706" t="s">
        <v>695</v>
      </c>
      <c r="V1706">
        <v>0</v>
      </c>
      <c r="W1706">
        <v>0</v>
      </c>
      <c r="X1706" t="s">
        <v>2027</v>
      </c>
      <c r="Y1706" s="1">
        <v>35370001</v>
      </c>
      <c r="Z1706" s="1">
        <v>70</v>
      </c>
      <c r="AA1706" t="s">
        <v>81</v>
      </c>
      <c r="AB1706" t="s">
        <v>82</v>
      </c>
      <c r="AC1706">
        <v>240</v>
      </c>
      <c r="AD1706" t="s">
        <v>93</v>
      </c>
      <c r="AE1706" t="s">
        <v>84</v>
      </c>
      <c r="AF1706" t="s">
        <v>82</v>
      </c>
      <c r="AG1706" t="s">
        <v>107</v>
      </c>
      <c r="AH1706" t="s">
        <v>54</v>
      </c>
    </row>
    <row r="1707" spans="1:34" x14ac:dyDescent="0.25">
      <c r="A1707" t="s">
        <v>33</v>
      </c>
      <c r="B1707" t="s">
        <v>34</v>
      </c>
      <c r="C1707">
        <v>4667</v>
      </c>
      <c r="D1707" t="s">
        <v>141</v>
      </c>
      <c r="E1707">
        <v>28</v>
      </c>
      <c r="F1707" t="s">
        <v>74</v>
      </c>
      <c r="G1707" t="s">
        <v>74</v>
      </c>
      <c r="H1707" t="s">
        <v>1978</v>
      </c>
      <c r="I1707">
        <v>20190724</v>
      </c>
      <c r="J1707" t="s">
        <v>111</v>
      </c>
      <c r="K1707" s="1">
        <v>5600000</v>
      </c>
      <c r="L1707" t="s">
        <v>130</v>
      </c>
      <c r="M1707" t="s">
        <v>97</v>
      </c>
      <c r="N1707" t="s">
        <v>251</v>
      </c>
      <c r="O1707" t="s">
        <v>36</v>
      </c>
      <c r="P1707" t="s">
        <v>44</v>
      </c>
      <c r="Q1707" t="s">
        <v>37</v>
      </c>
      <c r="R1707" s="1">
        <v>8600000</v>
      </c>
      <c r="S1707">
        <v>1872123</v>
      </c>
      <c r="T1707" s="1">
        <v>126000000</v>
      </c>
      <c r="V1707">
        <v>0</v>
      </c>
      <c r="W1707">
        <v>0</v>
      </c>
      <c r="X1707" t="s">
        <v>2242</v>
      </c>
      <c r="Y1707" s="1">
        <v>54000001</v>
      </c>
      <c r="Z1707" s="1">
        <v>70</v>
      </c>
      <c r="AA1707" t="s">
        <v>164</v>
      </c>
      <c r="AB1707" t="s">
        <v>124</v>
      </c>
      <c r="AC1707">
        <v>180</v>
      </c>
      <c r="AD1707" t="s">
        <v>93</v>
      </c>
      <c r="AE1707" t="s">
        <v>41</v>
      </c>
      <c r="AG1707" t="s">
        <v>2433</v>
      </c>
      <c r="AH1707" t="s">
        <v>42</v>
      </c>
    </row>
    <row r="1708" spans="1:34" x14ac:dyDescent="0.25">
      <c r="A1708" t="s">
        <v>33</v>
      </c>
      <c r="B1708" t="s">
        <v>34</v>
      </c>
      <c r="C1708">
        <v>4077</v>
      </c>
      <c r="D1708" t="s">
        <v>73</v>
      </c>
      <c r="E1708">
        <v>28</v>
      </c>
      <c r="F1708" t="s">
        <v>74</v>
      </c>
      <c r="G1708" t="s">
        <v>74</v>
      </c>
      <c r="H1708" t="s">
        <v>75</v>
      </c>
      <c r="I1708">
        <v>20191217</v>
      </c>
      <c r="K1708" s="1">
        <v>828116</v>
      </c>
      <c r="L1708" t="s">
        <v>76</v>
      </c>
      <c r="M1708" t="s">
        <v>77</v>
      </c>
      <c r="N1708" t="s">
        <v>78</v>
      </c>
      <c r="O1708" t="s">
        <v>36</v>
      </c>
      <c r="P1708" t="s">
        <v>36</v>
      </c>
      <c r="Q1708" t="s">
        <v>37</v>
      </c>
      <c r="R1708" s="1">
        <v>928117</v>
      </c>
      <c r="S1708">
        <v>471000</v>
      </c>
      <c r="T1708" s="1">
        <v>20800000</v>
      </c>
      <c r="U1708" t="s">
        <v>71</v>
      </c>
      <c r="V1708">
        <v>20800000</v>
      </c>
      <c r="W1708">
        <v>1</v>
      </c>
      <c r="X1708" t="s">
        <v>3141</v>
      </c>
      <c r="Y1708" s="1">
        <v>69041000</v>
      </c>
      <c r="Z1708" s="1">
        <v>30.13</v>
      </c>
      <c r="AA1708" t="s">
        <v>81</v>
      </c>
      <c r="AB1708" t="s">
        <v>82</v>
      </c>
      <c r="AC1708">
        <v>360</v>
      </c>
      <c r="AD1708" t="s">
        <v>93</v>
      </c>
      <c r="AE1708" t="s">
        <v>84</v>
      </c>
      <c r="AF1708" t="s">
        <v>82</v>
      </c>
      <c r="AG1708" t="s">
        <v>3185</v>
      </c>
      <c r="AH1708" t="s">
        <v>54</v>
      </c>
    </row>
    <row r="1709" spans="1:34" x14ac:dyDescent="0.25">
      <c r="A1709" t="s">
        <v>33</v>
      </c>
      <c r="B1709" t="s">
        <v>34</v>
      </c>
      <c r="C1709">
        <v>4777</v>
      </c>
      <c r="D1709" t="s">
        <v>352</v>
      </c>
      <c r="E1709">
        <v>28</v>
      </c>
      <c r="F1709" t="s">
        <v>74</v>
      </c>
      <c r="G1709" t="s">
        <v>74</v>
      </c>
      <c r="H1709" t="s">
        <v>75</v>
      </c>
      <c r="I1709">
        <v>20191122</v>
      </c>
      <c r="K1709" s="1">
        <v>830000</v>
      </c>
      <c r="L1709" t="s">
        <v>76</v>
      </c>
      <c r="M1709" t="s">
        <v>77</v>
      </c>
      <c r="N1709" t="s">
        <v>78</v>
      </c>
      <c r="O1709" t="s">
        <v>36</v>
      </c>
      <c r="P1709" t="s">
        <v>36</v>
      </c>
      <c r="Q1709" t="s">
        <v>37</v>
      </c>
      <c r="R1709" s="1">
        <v>830000</v>
      </c>
      <c r="S1709">
        <v>617457</v>
      </c>
      <c r="T1709" s="1">
        <v>101500000</v>
      </c>
      <c r="U1709" t="s">
        <v>729</v>
      </c>
      <c r="V1709">
        <v>101500000</v>
      </c>
      <c r="W1709">
        <v>1</v>
      </c>
      <c r="X1709" t="s">
        <v>3021</v>
      </c>
      <c r="Y1709" s="1">
        <v>145000000</v>
      </c>
      <c r="Z1709" s="1">
        <v>70</v>
      </c>
      <c r="AA1709" t="s">
        <v>81</v>
      </c>
      <c r="AB1709" t="s">
        <v>82</v>
      </c>
      <c r="AC1709">
        <v>360</v>
      </c>
      <c r="AD1709" t="s">
        <v>395</v>
      </c>
      <c r="AE1709" t="s">
        <v>84</v>
      </c>
      <c r="AG1709" t="s">
        <v>412</v>
      </c>
      <c r="AH1709" t="s">
        <v>42</v>
      </c>
    </row>
    <row r="1710" spans="1:34" x14ac:dyDescent="0.25">
      <c r="A1710" t="s">
        <v>33</v>
      </c>
      <c r="B1710" t="s">
        <v>34</v>
      </c>
      <c r="C1710">
        <v>4077</v>
      </c>
      <c r="D1710" t="s">
        <v>73</v>
      </c>
      <c r="E1710">
        <v>28</v>
      </c>
      <c r="F1710" t="s">
        <v>74</v>
      </c>
      <c r="G1710" t="s">
        <v>74</v>
      </c>
      <c r="H1710" t="s">
        <v>75</v>
      </c>
      <c r="I1710">
        <v>20191212</v>
      </c>
      <c r="K1710" s="1">
        <v>925148</v>
      </c>
      <c r="L1710" t="s">
        <v>76</v>
      </c>
      <c r="M1710" t="s">
        <v>77</v>
      </c>
      <c r="N1710" t="s">
        <v>85</v>
      </c>
      <c r="O1710" t="s">
        <v>36</v>
      </c>
      <c r="P1710" t="s">
        <v>36</v>
      </c>
      <c r="Q1710" t="s">
        <v>37</v>
      </c>
      <c r="R1710" s="1">
        <v>925148</v>
      </c>
      <c r="S1710">
        <v>0</v>
      </c>
      <c r="T1710" s="1">
        <v>26100000</v>
      </c>
      <c r="U1710" t="s">
        <v>549</v>
      </c>
      <c r="V1710">
        <v>26100000</v>
      </c>
      <c r="W1710">
        <v>1</v>
      </c>
      <c r="X1710" t="s">
        <v>3141</v>
      </c>
      <c r="Y1710" s="1">
        <v>90000000</v>
      </c>
      <c r="Z1710" s="1">
        <v>29</v>
      </c>
      <c r="AA1710" t="s">
        <v>81</v>
      </c>
      <c r="AB1710" t="s">
        <v>82</v>
      </c>
      <c r="AC1710">
        <v>240</v>
      </c>
      <c r="AD1710" t="s">
        <v>83</v>
      </c>
      <c r="AE1710" t="s">
        <v>41</v>
      </c>
      <c r="AF1710" t="s">
        <v>82</v>
      </c>
      <c r="AG1710" t="s">
        <v>104</v>
      </c>
      <c r="AH1710" t="s">
        <v>54</v>
      </c>
    </row>
    <row r="1711" spans="1:34" x14ac:dyDescent="0.25">
      <c r="A1711" t="s">
        <v>33</v>
      </c>
      <c r="B1711" t="s">
        <v>34</v>
      </c>
      <c r="C1711">
        <v>4508</v>
      </c>
      <c r="D1711" t="s">
        <v>186</v>
      </c>
      <c r="E1711">
        <v>28</v>
      </c>
      <c r="F1711" t="s">
        <v>74</v>
      </c>
      <c r="G1711" t="s">
        <v>74</v>
      </c>
      <c r="H1711" t="s">
        <v>75</v>
      </c>
      <c r="I1711">
        <v>20191111</v>
      </c>
      <c r="K1711" s="1">
        <v>14076576</v>
      </c>
      <c r="L1711" t="s">
        <v>130</v>
      </c>
      <c r="M1711" t="s">
        <v>97</v>
      </c>
      <c r="N1711" t="s">
        <v>251</v>
      </c>
      <c r="O1711" t="s">
        <v>44</v>
      </c>
      <c r="P1711" t="s">
        <v>44</v>
      </c>
      <c r="Q1711" t="s">
        <v>37</v>
      </c>
      <c r="R1711" s="1">
        <v>14076576</v>
      </c>
      <c r="S1711">
        <v>175056</v>
      </c>
      <c r="T1711" s="1">
        <v>234000000</v>
      </c>
      <c r="V1711">
        <v>234000000</v>
      </c>
      <c r="W1711">
        <v>1</v>
      </c>
      <c r="X1711" t="s">
        <v>3021</v>
      </c>
      <c r="Y1711" s="1">
        <v>335000000</v>
      </c>
      <c r="Z1711" s="1">
        <v>69.849999999999994</v>
      </c>
      <c r="AA1711" t="s">
        <v>81</v>
      </c>
      <c r="AB1711" t="s">
        <v>82</v>
      </c>
      <c r="AC1711">
        <v>240</v>
      </c>
      <c r="AD1711" t="s">
        <v>93</v>
      </c>
      <c r="AE1711" t="s">
        <v>41</v>
      </c>
      <c r="AG1711" t="s">
        <v>3044</v>
      </c>
      <c r="AH1711" t="s">
        <v>54</v>
      </c>
    </row>
    <row r="1712" spans="1:34" x14ac:dyDescent="0.25">
      <c r="A1712" t="s">
        <v>33</v>
      </c>
      <c r="B1712" t="s">
        <v>34</v>
      </c>
      <c r="C1712">
        <v>4504</v>
      </c>
      <c r="D1712" t="s">
        <v>303</v>
      </c>
      <c r="E1712">
        <v>28</v>
      </c>
      <c r="F1712" t="s">
        <v>74</v>
      </c>
      <c r="G1712" t="s">
        <v>74</v>
      </c>
      <c r="H1712" t="s">
        <v>75</v>
      </c>
      <c r="I1712">
        <v>20190911</v>
      </c>
      <c r="K1712" s="1">
        <v>1412131</v>
      </c>
      <c r="L1712" t="s">
        <v>76</v>
      </c>
      <c r="M1712" t="s">
        <v>77</v>
      </c>
      <c r="N1712" t="s">
        <v>78</v>
      </c>
      <c r="O1712" t="s">
        <v>36</v>
      </c>
      <c r="P1712" t="s">
        <v>36</v>
      </c>
      <c r="Q1712" t="s">
        <v>37</v>
      </c>
      <c r="R1712" s="1">
        <v>1412131</v>
      </c>
      <c r="S1712">
        <v>413344</v>
      </c>
      <c r="T1712" s="1">
        <v>51000000</v>
      </c>
      <c r="U1712" t="s">
        <v>126</v>
      </c>
      <c r="V1712">
        <v>51000000</v>
      </c>
      <c r="W1712">
        <v>1</v>
      </c>
      <c r="X1712" t="s">
        <v>2709</v>
      </c>
      <c r="Y1712" s="1">
        <v>96100000</v>
      </c>
      <c r="Z1712" s="1">
        <v>53.07</v>
      </c>
      <c r="AA1712" t="s">
        <v>81</v>
      </c>
      <c r="AB1712" t="s">
        <v>82</v>
      </c>
      <c r="AC1712">
        <v>360</v>
      </c>
      <c r="AD1712" t="s">
        <v>89</v>
      </c>
      <c r="AE1712" t="s">
        <v>84</v>
      </c>
      <c r="AF1712" t="s">
        <v>82</v>
      </c>
      <c r="AG1712" t="s">
        <v>1053</v>
      </c>
      <c r="AH1712" t="s">
        <v>54</v>
      </c>
    </row>
    <row r="1713" spans="1:34" x14ac:dyDescent="0.25">
      <c r="A1713" t="s">
        <v>33</v>
      </c>
      <c r="B1713" t="s">
        <v>34</v>
      </c>
      <c r="C1713">
        <v>23</v>
      </c>
      <c r="D1713" t="s">
        <v>52</v>
      </c>
      <c r="E1713">
        <v>28</v>
      </c>
      <c r="F1713" t="s">
        <v>74</v>
      </c>
      <c r="G1713" t="s">
        <v>74</v>
      </c>
      <c r="H1713" t="s">
        <v>75</v>
      </c>
      <c r="I1713">
        <v>20190218</v>
      </c>
      <c r="J1713" t="s">
        <v>96</v>
      </c>
      <c r="K1713" s="1">
        <v>3000000</v>
      </c>
      <c r="L1713" t="s">
        <v>130</v>
      </c>
      <c r="M1713" t="s">
        <v>97</v>
      </c>
      <c r="N1713" t="s">
        <v>215</v>
      </c>
      <c r="O1713" t="s">
        <v>36</v>
      </c>
      <c r="P1713" t="s">
        <v>36</v>
      </c>
      <c r="Q1713" t="s">
        <v>37</v>
      </c>
      <c r="R1713" s="1">
        <v>3000000</v>
      </c>
      <c r="S1713">
        <v>61605</v>
      </c>
      <c r="T1713" s="1">
        <v>100000000</v>
      </c>
      <c r="V1713">
        <v>0</v>
      </c>
      <c r="W1713">
        <v>0</v>
      </c>
      <c r="X1713" t="s">
        <v>1037</v>
      </c>
      <c r="Y1713" s="1">
        <v>80000001</v>
      </c>
      <c r="Z1713" s="1">
        <v>55.56</v>
      </c>
      <c r="AA1713" t="s">
        <v>164</v>
      </c>
      <c r="AB1713" t="s">
        <v>82</v>
      </c>
      <c r="AC1713">
        <v>240</v>
      </c>
      <c r="AD1713" t="s">
        <v>93</v>
      </c>
      <c r="AE1713" t="s">
        <v>84</v>
      </c>
      <c r="AG1713" t="s">
        <v>1224</v>
      </c>
      <c r="AH1713" t="s">
        <v>54</v>
      </c>
    </row>
    <row r="1714" spans="1:34" x14ac:dyDescent="0.25">
      <c r="A1714" t="s">
        <v>33</v>
      </c>
      <c r="B1714" t="s">
        <v>34</v>
      </c>
      <c r="C1714">
        <v>4077</v>
      </c>
      <c r="D1714" t="s">
        <v>73</v>
      </c>
      <c r="E1714">
        <v>28</v>
      </c>
      <c r="F1714" t="s">
        <v>74</v>
      </c>
      <c r="G1714" t="s">
        <v>74</v>
      </c>
      <c r="H1714" t="s">
        <v>612</v>
      </c>
      <c r="I1714">
        <v>20190802</v>
      </c>
      <c r="K1714" s="1">
        <v>3619000</v>
      </c>
      <c r="L1714" t="s">
        <v>76</v>
      </c>
      <c r="M1714" t="s">
        <v>77</v>
      </c>
      <c r="N1714" t="s">
        <v>85</v>
      </c>
      <c r="O1714" t="s">
        <v>36</v>
      </c>
      <c r="P1714" t="s">
        <v>36</v>
      </c>
      <c r="Q1714" t="s">
        <v>37</v>
      </c>
      <c r="R1714" s="1">
        <v>5119000</v>
      </c>
      <c r="S1714">
        <v>3018943</v>
      </c>
      <c r="T1714" s="1">
        <v>115500000</v>
      </c>
      <c r="U1714" t="s">
        <v>549</v>
      </c>
      <c r="V1714">
        <v>115500000</v>
      </c>
      <c r="W1714">
        <v>1</v>
      </c>
      <c r="X1714" t="s">
        <v>2511</v>
      </c>
      <c r="Y1714" s="1">
        <v>165000000</v>
      </c>
      <c r="Z1714" s="1">
        <v>70</v>
      </c>
      <c r="AA1714" t="s">
        <v>81</v>
      </c>
      <c r="AB1714" t="s">
        <v>82</v>
      </c>
      <c r="AC1714">
        <v>180</v>
      </c>
      <c r="AD1714" t="s">
        <v>93</v>
      </c>
      <c r="AE1714" t="s">
        <v>41</v>
      </c>
      <c r="AG1714" t="s">
        <v>321</v>
      </c>
      <c r="AH1714" t="s">
        <v>54</v>
      </c>
    </row>
    <row r="1715" spans="1:34" x14ac:dyDescent="0.25">
      <c r="A1715" t="s">
        <v>33</v>
      </c>
      <c r="B1715" t="s">
        <v>34</v>
      </c>
      <c r="C1715">
        <v>4077</v>
      </c>
      <c r="D1715" t="s">
        <v>73</v>
      </c>
      <c r="E1715">
        <v>28</v>
      </c>
      <c r="F1715" t="s">
        <v>74</v>
      </c>
      <c r="G1715" t="s">
        <v>74</v>
      </c>
      <c r="H1715" t="s">
        <v>75</v>
      </c>
      <c r="I1715">
        <v>20191210</v>
      </c>
      <c r="K1715" s="1">
        <v>3642800</v>
      </c>
      <c r="L1715" t="s">
        <v>76</v>
      </c>
      <c r="M1715" t="s">
        <v>97</v>
      </c>
      <c r="N1715" t="s">
        <v>85</v>
      </c>
      <c r="O1715" t="s">
        <v>36</v>
      </c>
      <c r="P1715" t="s">
        <v>36</v>
      </c>
      <c r="Q1715" t="s">
        <v>37</v>
      </c>
      <c r="R1715" s="1">
        <v>3732800</v>
      </c>
      <c r="S1715">
        <v>2978490</v>
      </c>
      <c r="T1715" s="1">
        <v>139500000</v>
      </c>
      <c r="U1715" t="s">
        <v>240</v>
      </c>
      <c r="V1715">
        <v>139500000</v>
      </c>
      <c r="W1715">
        <v>1</v>
      </c>
      <c r="X1715" t="s">
        <v>3141</v>
      </c>
      <c r="Y1715" s="1">
        <v>199300000</v>
      </c>
      <c r="Z1715" s="1">
        <v>69.989999999999995</v>
      </c>
      <c r="AA1715" t="s">
        <v>81</v>
      </c>
      <c r="AB1715" t="s">
        <v>82</v>
      </c>
      <c r="AC1715">
        <v>240</v>
      </c>
      <c r="AD1715" t="s">
        <v>132</v>
      </c>
      <c r="AE1715" t="s">
        <v>41</v>
      </c>
      <c r="AG1715" t="s">
        <v>2217</v>
      </c>
      <c r="AH1715" t="s">
        <v>42</v>
      </c>
    </row>
    <row r="1716" spans="1:34" x14ac:dyDescent="0.25">
      <c r="A1716" t="s">
        <v>33</v>
      </c>
      <c r="B1716" t="s">
        <v>34</v>
      </c>
      <c r="C1716">
        <v>9</v>
      </c>
      <c r="D1716" t="s">
        <v>226</v>
      </c>
      <c r="E1716">
        <v>28</v>
      </c>
      <c r="F1716" t="s">
        <v>74</v>
      </c>
      <c r="G1716" t="s">
        <v>74</v>
      </c>
      <c r="H1716" t="s">
        <v>1978</v>
      </c>
      <c r="I1716">
        <v>20191009</v>
      </c>
      <c r="K1716" s="1">
        <v>13066000</v>
      </c>
      <c r="L1716" t="s">
        <v>130</v>
      </c>
      <c r="M1716" t="s">
        <v>97</v>
      </c>
      <c r="N1716" t="s">
        <v>149</v>
      </c>
      <c r="O1716" t="s">
        <v>44</v>
      </c>
      <c r="P1716" t="s">
        <v>44</v>
      </c>
      <c r="Q1716" t="s">
        <v>37</v>
      </c>
      <c r="R1716" s="1">
        <v>13066000</v>
      </c>
      <c r="S1716">
        <v>787342</v>
      </c>
      <c r="T1716" s="1">
        <v>550000000</v>
      </c>
      <c r="V1716">
        <v>550000000</v>
      </c>
      <c r="W1716">
        <v>1</v>
      </c>
      <c r="X1716" t="s">
        <v>2883</v>
      </c>
      <c r="Y1716" s="1">
        <v>700000000</v>
      </c>
      <c r="Z1716" s="1">
        <v>78.569999999999993</v>
      </c>
      <c r="AA1716" t="s">
        <v>81</v>
      </c>
      <c r="AB1716" t="s">
        <v>124</v>
      </c>
      <c r="AC1716">
        <v>240</v>
      </c>
      <c r="AD1716" t="s">
        <v>93</v>
      </c>
      <c r="AE1716" t="s">
        <v>151</v>
      </c>
      <c r="AG1716" t="s">
        <v>2927</v>
      </c>
      <c r="AH1716" t="s">
        <v>42</v>
      </c>
    </row>
    <row r="1717" spans="1:34" x14ac:dyDescent="0.25">
      <c r="A1717" t="s">
        <v>33</v>
      </c>
      <c r="B1717" t="s">
        <v>34</v>
      </c>
      <c r="C1717">
        <v>4077</v>
      </c>
      <c r="D1717" t="s">
        <v>73</v>
      </c>
      <c r="E1717">
        <v>28</v>
      </c>
      <c r="F1717" t="s">
        <v>74</v>
      </c>
      <c r="G1717" t="s">
        <v>74</v>
      </c>
      <c r="H1717" t="s">
        <v>75</v>
      </c>
      <c r="I1717">
        <v>20190805</v>
      </c>
      <c r="K1717" s="1">
        <v>7011000</v>
      </c>
      <c r="L1717" t="s">
        <v>76</v>
      </c>
      <c r="M1717" t="s">
        <v>77</v>
      </c>
      <c r="N1717" t="s">
        <v>85</v>
      </c>
      <c r="O1717" t="s">
        <v>36</v>
      </c>
      <c r="P1717" t="s">
        <v>36</v>
      </c>
      <c r="Q1717" t="s">
        <v>37</v>
      </c>
      <c r="R1717" s="1">
        <v>7011000</v>
      </c>
      <c r="S1717">
        <v>1012862</v>
      </c>
      <c r="T1717" s="1">
        <v>44600000</v>
      </c>
      <c r="U1717" t="s">
        <v>1740</v>
      </c>
      <c r="V1717">
        <v>44600000</v>
      </c>
      <c r="W1717">
        <v>1</v>
      </c>
      <c r="X1717" t="s">
        <v>2511</v>
      </c>
      <c r="Y1717" s="1">
        <v>103600000</v>
      </c>
      <c r="Z1717" s="1">
        <v>43.05</v>
      </c>
      <c r="AA1717" t="s">
        <v>81</v>
      </c>
      <c r="AB1717" t="s">
        <v>82</v>
      </c>
      <c r="AC1717">
        <v>120</v>
      </c>
      <c r="AD1717" t="s">
        <v>89</v>
      </c>
      <c r="AE1717" t="s">
        <v>41</v>
      </c>
      <c r="AG1717" t="s">
        <v>919</v>
      </c>
      <c r="AH1717" t="s">
        <v>42</v>
      </c>
    </row>
    <row r="1718" spans="1:34" x14ac:dyDescent="0.25">
      <c r="A1718" t="s">
        <v>33</v>
      </c>
      <c r="B1718" t="s">
        <v>34</v>
      </c>
      <c r="C1718">
        <v>4781</v>
      </c>
      <c r="D1718" t="s">
        <v>479</v>
      </c>
      <c r="E1718">
        <v>28</v>
      </c>
      <c r="F1718" t="s">
        <v>74</v>
      </c>
      <c r="G1718" t="s">
        <v>74</v>
      </c>
      <c r="H1718" t="s">
        <v>75</v>
      </c>
      <c r="I1718">
        <v>20190324</v>
      </c>
      <c r="K1718" s="1">
        <v>3291173</v>
      </c>
      <c r="L1718" t="s">
        <v>76</v>
      </c>
      <c r="M1718" t="s">
        <v>97</v>
      </c>
      <c r="N1718" t="s">
        <v>220</v>
      </c>
      <c r="O1718" t="s">
        <v>36</v>
      </c>
      <c r="P1718" t="s">
        <v>36</v>
      </c>
      <c r="Q1718" t="s">
        <v>37</v>
      </c>
      <c r="R1718" s="1">
        <v>3291173</v>
      </c>
      <c r="S1718">
        <v>498858</v>
      </c>
      <c r="T1718" s="1">
        <v>148000000</v>
      </c>
      <c r="U1718" t="s">
        <v>240</v>
      </c>
      <c r="V1718">
        <v>148000000</v>
      </c>
      <c r="W1718">
        <v>1</v>
      </c>
      <c r="X1718" t="s">
        <v>1359</v>
      </c>
      <c r="Y1718" s="1">
        <v>243498300</v>
      </c>
      <c r="Z1718" s="1">
        <v>60.78</v>
      </c>
      <c r="AA1718" t="s">
        <v>164</v>
      </c>
      <c r="AB1718" t="s">
        <v>82</v>
      </c>
      <c r="AC1718">
        <v>180</v>
      </c>
      <c r="AD1718" t="s">
        <v>132</v>
      </c>
      <c r="AE1718" t="s">
        <v>151</v>
      </c>
      <c r="AG1718" t="s">
        <v>1528</v>
      </c>
      <c r="AH1718" t="s">
        <v>54</v>
      </c>
    </row>
    <row r="1719" spans="1:34" x14ac:dyDescent="0.25">
      <c r="A1719" t="s">
        <v>33</v>
      </c>
      <c r="B1719" t="s">
        <v>34</v>
      </c>
      <c r="C1719">
        <v>26</v>
      </c>
      <c r="D1719" t="s">
        <v>56</v>
      </c>
      <c r="E1719">
        <v>28</v>
      </c>
      <c r="F1719" t="s">
        <v>74</v>
      </c>
      <c r="G1719" t="s">
        <v>74</v>
      </c>
      <c r="H1719" t="s">
        <v>1978</v>
      </c>
      <c r="I1719">
        <v>20190809</v>
      </c>
      <c r="J1719" t="s">
        <v>111</v>
      </c>
      <c r="K1719" s="1">
        <v>7500000</v>
      </c>
      <c r="L1719" t="s">
        <v>76</v>
      </c>
      <c r="M1719" t="s">
        <v>77</v>
      </c>
      <c r="N1719" t="s">
        <v>85</v>
      </c>
      <c r="O1719" t="s">
        <v>36</v>
      </c>
      <c r="P1719" t="s">
        <v>36</v>
      </c>
      <c r="Q1719" t="s">
        <v>45</v>
      </c>
      <c r="R1719" s="1">
        <v>7500000</v>
      </c>
      <c r="S1719">
        <v>0</v>
      </c>
      <c r="T1719" s="1">
        <v>165000000</v>
      </c>
      <c r="U1719" t="s">
        <v>733</v>
      </c>
      <c r="V1719">
        <v>0</v>
      </c>
      <c r="W1719">
        <v>0</v>
      </c>
      <c r="X1719" t="s">
        <v>2511</v>
      </c>
      <c r="Y1719" s="1">
        <v>71375856</v>
      </c>
      <c r="Z1719" s="1">
        <v>69.8</v>
      </c>
      <c r="AA1719" t="s">
        <v>81</v>
      </c>
      <c r="AB1719" t="s">
        <v>124</v>
      </c>
      <c r="AC1719">
        <v>180</v>
      </c>
      <c r="AD1719" t="s">
        <v>384</v>
      </c>
      <c r="AE1719" t="s">
        <v>41</v>
      </c>
      <c r="AG1719" t="s">
        <v>2544</v>
      </c>
      <c r="AH1719" t="s">
        <v>54</v>
      </c>
    </row>
    <row r="1720" spans="1:34" x14ac:dyDescent="0.25">
      <c r="A1720" t="s">
        <v>33</v>
      </c>
      <c r="B1720" t="s">
        <v>34</v>
      </c>
      <c r="C1720">
        <v>4552</v>
      </c>
      <c r="D1720" t="s">
        <v>60</v>
      </c>
      <c r="E1720">
        <v>28</v>
      </c>
      <c r="F1720" t="s">
        <v>74</v>
      </c>
      <c r="G1720" t="s">
        <v>74</v>
      </c>
      <c r="H1720" t="s">
        <v>75</v>
      </c>
      <c r="I1720">
        <v>20190605</v>
      </c>
      <c r="K1720" s="1">
        <v>5737000</v>
      </c>
      <c r="L1720" t="s">
        <v>76</v>
      </c>
      <c r="M1720" t="s">
        <v>97</v>
      </c>
      <c r="N1720" t="s">
        <v>85</v>
      </c>
      <c r="O1720" t="s">
        <v>36</v>
      </c>
      <c r="P1720" t="s">
        <v>36</v>
      </c>
      <c r="Q1720" t="s">
        <v>37</v>
      </c>
      <c r="R1720" s="1">
        <v>5737000</v>
      </c>
      <c r="S1720">
        <v>3739443</v>
      </c>
      <c r="T1720" s="1">
        <v>166400000</v>
      </c>
      <c r="U1720" t="s">
        <v>103</v>
      </c>
      <c r="V1720">
        <v>166400000</v>
      </c>
      <c r="W1720">
        <v>1</v>
      </c>
      <c r="X1720" t="s">
        <v>2027</v>
      </c>
      <c r="Y1720" s="1">
        <v>246755413</v>
      </c>
      <c r="Z1720" s="1">
        <v>67.44</v>
      </c>
      <c r="AA1720" t="s">
        <v>81</v>
      </c>
      <c r="AB1720" t="s">
        <v>82</v>
      </c>
      <c r="AC1720">
        <v>240</v>
      </c>
      <c r="AD1720" t="s">
        <v>72</v>
      </c>
      <c r="AE1720" t="s">
        <v>41</v>
      </c>
      <c r="AG1720" t="s">
        <v>2037</v>
      </c>
      <c r="AH1720" t="s">
        <v>54</v>
      </c>
    </row>
    <row r="1721" spans="1:34" x14ac:dyDescent="0.25">
      <c r="A1721" t="s">
        <v>33</v>
      </c>
      <c r="B1721" t="s">
        <v>34</v>
      </c>
      <c r="C1721">
        <v>4661</v>
      </c>
      <c r="D1721" t="s">
        <v>422</v>
      </c>
      <c r="E1721">
        <v>28</v>
      </c>
      <c r="F1721" t="s">
        <v>74</v>
      </c>
      <c r="G1721" t="s">
        <v>74</v>
      </c>
      <c r="H1721" t="s">
        <v>1978</v>
      </c>
      <c r="I1721">
        <v>20190812</v>
      </c>
      <c r="K1721" s="1">
        <v>5191706</v>
      </c>
      <c r="L1721" t="s">
        <v>130</v>
      </c>
      <c r="M1721" t="s">
        <v>97</v>
      </c>
      <c r="N1721" t="s">
        <v>251</v>
      </c>
      <c r="O1721" t="s">
        <v>36</v>
      </c>
      <c r="P1721" t="s">
        <v>36</v>
      </c>
      <c r="Q1721" t="s">
        <v>37</v>
      </c>
      <c r="R1721" s="1">
        <v>6478450</v>
      </c>
      <c r="S1721">
        <v>776301</v>
      </c>
      <c r="T1721" s="1">
        <v>175000000</v>
      </c>
      <c r="V1721">
        <v>175000000</v>
      </c>
      <c r="W1721">
        <v>1</v>
      </c>
      <c r="X1721" t="s">
        <v>2511</v>
      </c>
      <c r="Y1721" s="1">
        <v>253000000</v>
      </c>
      <c r="Z1721" s="1">
        <v>69.17</v>
      </c>
      <c r="AA1721" t="s">
        <v>81</v>
      </c>
      <c r="AB1721" t="s">
        <v>124</v>
      </c>
      <c r="AC1721">
        <v>240</v>
      </c>
      <c r="AD1721" t="s">
        <v>93</v>
      </c>
      <c r="AE1721" t="s">
        <v>41</v>
      </c>
      <c r="AG1721" t="s">
        <v>2559</v>
      </c>
      <c r="AH1721" t="s">
        <v>42</v>
      </c>
    </row>
    <row r="1722" spans="1:34" x14ac:dyDescent="0.25">
      <c r="A1722" t="s">
        <v>33</v>
      </c>
      <c r="B1722" t="s">
        <v>34</v>
      </c>
      <c r="C1722">
        <v>4894</v>
      </c>
      <c r="D1722" t="s">
        <v>313</v>
      </c>
      <c r="E1722">
        <v>28</v>
      </c>
      <c r="F1722" t="s">
        <v>74</v>
      </c>
      <c r="G1722" t="s">
        <v>74</v>
      </c>
      <c r="H1722" t="s">
        <v>75</v>
      </c>
      <c r="I1722">
        <v>20190410</v>
      </c>
      <c r="K1722" s="1">
        <v>2337358</v>
      </c>
      <c r="L1722" t="s">
        <v>130</v>
      </c>
      <c r="M1722" t="s">
        <v>77</v>
      </c>
      <c r="N1722" t="s">
        <v>251</v>
      </c>
      <c r="O1722" t="s">
        <v>36</v>
      </c>
      <c r="P1722" t="s">
        <v>36</v>
      </c>
      <c r="Q1722" t="s">
        <v>37</v>
      </c>
      <c r="R1722" s="1">
        <v>2337358</v>
      </c>
      <c r="S1722">
        <v>198128</v>
      </c>
      <c r="T1722" s="1">
        <v>27000000</v>
      </c>
      <c r="V1722">
        <v>27000000</v>
      </c>
      <c r="W1722">
        <v>1</v>
      </c>
      <c r="X1722" t="s">
        <v>1587</v>
      </c>
      <c r="Y1722" s="1">
        <v>65000000</v>
      </c>
      <c r="Z1722" s="1">
        <v>41.54</v>
      </c>
      <c r="AA1722" t="s">
        <v>164</v>
      </c>
      <c r="AB1722" t="s">
        <v>82</v>
      </c>
      <c r="AC1722">
        <v>120</v>
      </c>
      <c r="AD1722" t="s">
        <v>836</v>
      </c>
      <c r="AE1722" t="s">
        <v>41</v>
      </c>
      <c r="AG1722" t="s">
        <v>1657</v>
      </c>
      <c r="AH1722" t="s">
        <v>42</v>
      </c>
    </row>
    <row r="1723" spans="1:34" x14ac:dyDescent="0.25">
      <c r="A1723" t="s">
        <v>33</v>
      </c>
      <c r="B1723" t="s">
        <v>34</v>
      </c>
      <c r="C1723">
        <v>4756</v>
      </c>
      <c r="D1723" t="s">
        <v>425</v>
      </c>
      <c r="E1723">
        <v>28</v>
      </c>
      <c r="F1723" t="s">
        <v>74</v>
      </c>
      <c r="G1723" t="s">
        <v>74</v>
      </c>
      <c r="H1723" t="s">
        <v>1978</v>
      </c>
      <c r="I1723">
        <v>20190708</v>
      </c>
      <c r="K1723" s="1">
        <v>7674783</v>
      </c>
      <c r="L1723" t="s">
        <v>76</v>
      </c>
      <c r="M1723" t="s">
        <v>97</v>
      </c>
      <c r="N1723" t="s">
        <v>149</v>
      </c>
      <c r="O1723" t="s">
        <v>36</v>
      </c>
      <c r="P1723" t="s">
        <v>36</v>
      </c>
      <c r="Q1723" t="s">
        <v>37</v>
      </c>
      <c r="R1723" s="1">
        <v>7674783</v>
      </c>
      <c r="S1723">
        <v>16504016</v>
      </c>
      <c r="T1723" s="1">
        <v>507200000</v>
      </c>
      <c r="V1723">
        <v>507200000</v>
      </c>
      <c r="W1723">
        <v>1</v>
      </c>
      <c r="X1723" t="s">
        <v>2242</v>
      </c>
      <c r="Y1723" s="1">
        <v>634000000</v>
      </c>
      <c r="Z1723" s="1">
        <v>80</v>
      </c>
      <c r="AA1723" t="s">
        <v>164</v>
      </c>
      <c r="AB1723" t="s">
        <v>124</v>
      </c>
      <c r="AC1723">
        <v>240</v>
      </c>
      <c r="AD1723" t="s">
        <v>93</v>
      </c>
      <c r="AE1723" t="s">
        <v>151</v>
      </c>
      <c r="AG1723" t="s">
        <v>2288</v>
      </c>
      <c r="AH1723" t="s">
        <v>54</v>
      </c>
    </row>
    <row r="1724" spans="1:34" x14ac:dyDescent="0.25">
      <c r="A1724" t="s">
        <v>33</v>
      </c>
      <c r="B1724" t="s">
        <v>34</v>
      </c>
      <c r="C1724">
        <v>4077</v>
      </c>
      <c r="D1724" t="s">
        <v>73</v>
      </c>
      <c r="E1724">
        <v>28</v>
      </c>
      <c r="F1724" t="s">
        <v>74</v>
      </c>
      <c r="G1724" t="s">
        <v>74</v>
      </c>
      <c r="H1724" t="s">
        <v>1978</v>
      </c>
      <c r="I1724">
        <v>20190712</v>
      </c>
      <c r="K1724" s="1">
        <v>6464000</v>
      </c>
      <c r="L1724" t="s">
        <v>76</v>
      </c>
      <c r="M1724" t="s">
        <v>97</v>
      </c>
      <c r="N1724" t="s">
        <v>85</v>
      </c>
      <c r="O1724" t="s">
        <v>36</v>
      </c>
      <c r="P1724" t="s">
        <v>36</v>
      </c>
      <c r="Q1724" t="s">
        <v>37</v>
      </c>
      <c r="R1724" s="1">
        <v>6464000</v>
      </c>
      <c r="S1724">
        <v>9638321</v>
      </c>
      <c r="T1724" s="1">
        <v>253400000</v>
      </c>
      <c r="U1724" t="s">
        <v>221</v>
      </c>
      <c r="V1724">
        <v>253400000</v>
      </c>
      <c r="W1724">
        <v>1</v>
      </c>
      <c r="X1724" t="s">
        <v>2242</v>
      </c>
      <c r="Y1724" s="1">
        <v>362000000</v>
      </c>
      <c r="Z1724" s="1">
        <v>70</v>
      </c>
      <c r="AA1724" t="s">
        <v>81</v>
      </c>
      <c r="AB1724" t="s">
        <v>124</v>
      </c>
      <c r="AC1724">
        <v>240</v>
      </c>
      <c r="AD1724" t="s">
        <v>132</v>
      </c>
      <c r="AE1724" t="s">
        <v>41</v>
      </c>
      <c r="AG1724" t="s">
        <v>1155</v>
      </c>
      <c r="AH1724" t="s">
        <v>42</v>
      </c>
    </row>
    <row r="1725" spans="1:34" x14ac:dyDescent="0.25">
      <c r="A1725" t="s">
        <v>33</v>
      </c>
      <c r="B1725" t="s">
        <v>34</v>
      </c>
      <c r="C1725">
        <v>4077</v>
      </c>
      <c r="D1725" t="s">
        <v>73</v>
      </c>
      <c r="E1725">
        <v>28</v>
      </c>
      <c r="F1725" t="s">
        <v>74</v>
      </c>
      <c r="G1725" t="s">
        <v>74</v>
      </c>
      <c r="H1725" t="s">
        <v>75</v>
      </c>
      <c r="I1725">
        <v>20190517</v>
      </c>
      <c r="K1725" s="1">
        <v>7099517</v>
      </c>
      <c r="L1725" t="s">
        <v>76</v>
      </c>
      <c r="M1725" t="s">
        <v>97</v>
      </c>
      <c r="N1725" t="s">
        <v>78</v>
      </c>
      <c r="O1725" t="s">
        <v>36</v>
      </c>
      <c r="P1725" t="s">
        <v>36</v>
      </c>
      <c r="Q1725" t="s">
        <v>37</v>
      </c>
      <c r="R1725" s="1">
        <v>7099517</v>
      </c>
      <c r="S1725">
        <v>0</v>
      </c>
      <c r="T1725" s="1">
        <v>232000000</v>
      </c>
      <c r="U1725" t="s">
        <v>71</v>
      </c>
      <c r="V1725">
        <v>232000000</v>
      </c>
      <c r="W1725">
        <v>1</v>
      </c>
      <c r="X1725" t="s">
        <v>1812</v>
      </c>
      <c r="Y1725" s="1">
        <v>386000000</v>
      </c>
      <c r="Z1725" s="1">
        <v>60.1</v>
      </c>
      <c r="AA1725" t="s">
        <v>81</v>
      </c>
      <c r="AB1725" t="s">
        <v>82</v>
      </c>
      <c r="AC1725">
        <v>240</v>
      </c>
      <c r="AD1725" t="s">
        <v>93</v>
      </c>
      <c r="AE1725" t="s">
        <v>84</v>
      </c>
      <c r="AG1725" t="s">
        <v>1212</v>
      </c>
      <c r="AH1725" t="s">
        <v>54</v>
      </c>
    </row>
    <row r="1726" spans="1:34" x14ac:dyDescent="0.25">
      <c r="A1726" t="s">
        <v>33</v>
      </c>
      <c r="B1726" t="s">
        <v>34</v>
      </c>
      <c r="C1726">
        <v>4077</v>
      </c>
      <c r="D1726" t="s">
        <v>73</v>
      </c>
      <c r="E1726">
        <v>28</v>
      </c>
      <c r="F1726" t="s">
        <v>74</v>
      </c>
      <c r="G1726" t="s">
        <v>74</v>
      </c>
      <c r="H1726" t="s">
        <v>75</v>
      </c>
      <c r="I1726">
        <v>20190625</v>
      </c>
      <c r="K1726" s="1">
        <v>3700000</v>
      </c>
      <c r="L1726" t="s">
        <v>76</v>
      </c>
      <c r="M1726" t="s">
        <v>77</v>
      </c>
      <c r="N1726" t="s">
        <v>85</v>
      </c>
      <c r="O1726" t="s">
        <v>36</v>
      </c>
      <c r="P1726" t="s">
        <v>36</v>
      </c>
      <c r="Q1726" t="s">
        <v>37</v>
      </c>
      <c r="R1726" s="1">
        <v>3700000</v>
      </c>
      <c r="S1726">
        <v>323122</v>
      </c>
      <c r="T1726" s="1">
        <v>73975160</v>
      </c>
      <c r="U1726" t="s">
        <v>618</v>
      </c>
      <c r="V1726">
        <v>73975160</v>
      </c>
      <c r="W1726">
        <v>1</v>
      </c>
      <c r="X1726" t="s">
        <v>2027</v>
      </c>
      <c r="Y1726" s="1">
        <v>112000000</v>
      </c>
      <c r="Z1726" s="1">
        <v>66.05</v>
      </c>
      <c r="AA1726" t="s">
        <v>81</v>
      </c>
      <c r="AB1726" t="s">
        <v>82</v>
      </c>
      <c r="AC1726">
        <v>240</v>
      </c>
      <c r="AD1726" t="s">
        <v>89</v>
      </c>
      <c r="AE1726" t="s">
        <v>41</v>
      </c>
      <c r="AG1726" t="s">
        <v>274</v>
      </c>
      <c r="AH1726" t="s">
        <v>54</v>
      </c>
    </row>
    <row r="1727" spans="1:34" x14ac:dyDescent="0.25">
      <c r="A1727" t="s">
        <v>33</v>
      </c>
      <c r="B1727" t="s">
        <v>34</v>
      </c>
      <c r="C1727">
        <v>4858</v>
      </c>
      <c r="D1727" t="s">
        <v>279</v>
      </c>
      <c r="E1727">
        <v>28</v>
      </c>
      <c r="F1727" t="s">
        <v>74</v>
      </c>
      <c r="G1727" t="s">
        <v>74</v>
      </c>
      <c r="H1727" t="s">
        <v>75</v>
      </c>
      <c r="I1727">
        <v>20190415</v>
      </c>
      <c r="K1727" s="1">
        <v>3338000</v>
      </c>
      <c r="L1727" t="s">
        <v>76</v>
      </c>
      <c r="M1727" t="s">
        <v>77</v>
      </c>
      <c r="N1727" t="s">
        <v>85</v>
      </c>
      <c r="O1727" t="s">
        <v>36</v>
      </c>
      <c r="P1727" t="s">
        <v>36</v>
      </c>
      <c r="Q1727" t="s">
        <v>37</v>
      </c>
      <c r="R1727" s="1">
        <v>3338000</v>
      </c>
      <c r="S1727">
        <v>2489433</v>
      </c>
      <c r="T1727" s="1">
        <v>24223647</v>
      </c>
      <c r="U1727" t="s">
        <v>53</v>
      </c>
      <c r="V1727">
        <v>24223647</v>
      </c>
      <c r="W1727">
        <v>1</v>
      </c>
      <c r="X1727" t="s">
        <v>1587</v>
      </c>
      <c r="Y1727" s="1">
        <v>41300000</v>
      </c>
      <c r="Z1727" s="1">
        <v>58.65</v>
      </c>
      <c r="AA1727" t="s">
        <v>81</v>
      </c>
      <c r="AB1727" t="s">
        <v>82</v>
      </c>
      <c r="AC1727">
        <v>180</v>
      </c>
      <c r="AD1727" t="s">
        <v>83</v>
      </c>
      <c r="AE1727" t="s">
        <v>41</v>
      </c>
      <c r="AG1727" t="s">
        <v>928</v>
      </c>
      <c r="AH1727" t="s">
        <v>42</v>
      </c>
    </row>
    <row r="1728" spans="1:34" x14ac:dyDescent="0.25">
      <c r="A1728" t="s">
        <v>33</v>
      </c>
      <c r="B1728" t="s">
        <v>34</v>
      </c>
      <c r="C1728">
        <v>4518</v>
      </c>
      <c r="D1728" t="s">
        <v>168</v>
      </c>
      <c r="E1728">
        <v>28</v>
      </c>
      <c r="F1728" t="s">
        <v>74</v>
      </c>
      <c r="G1728" t="s">
        <v>74</v>
      </c>
      <c r="H1728" t="s">
        <v>218</v>
      </c>
      <c r="I1728">
        <v>20190401</v>
      </c>
      <c r="J1728" t="s">
        <v>96</v>
      </c>
      <c r="K1728" s="1">
        <v>4000000</v>
      </c>
      <c r="L1728" t="s">
        <v>130</v>
      </c>
      <c r="M1728" t="s">
        <v>97</v>
      </c>
      <c r="N1728" t="s">
        <v>251</v>
      </c>
      <c r="O1728" t="s">
        <v>36</v>
      </c>
      <c r="P1728" t="s">
        <v>36</v>
      </c>
      <c r="Q1728" t="s">
        <v>37</v>
      </c>
      <c r="R1728" s="1">
        <v>4000000</v>
      </c>
      <c r="S1728">
        <v>2573008</v>
      </c>
      <c r="T1728" s="1">
        <v>77000000</v>
      </c>
      <c r="V1728">
        <v>0</v>
      </c>
      <c r="W1728">
        <v>0</v>
      </c>
      <c r="X1728" t="s">
        <v>1587</v>
      </c>
      <c r="Y1728" s="1">
        <v>33000001</v>
      </c>
      <c r="Z1728" s="1">
        <v>70</v>
      </c>
      <c r="AA1728" t="s">
        <v>164</v>
      </c>
      <c r="AB1728" t="s">
        <v>82</v>
      </c>
      <c r="AC1728">
        <v>180</v>
      </c>
      <c r="AD1728" t="s">
        <v>376</v>
      </c>
      <c r="AE1728" t="s">
        <v>41</v>
      </c>
      <c r="AG1728" t="s">
        <v>1589</v>
      </c>
      <c r="AH1728" t="s">
        <v>42</v>
      </c>
    </row>
    <row r="1729" spans="1:34" x14ac:dyDescent="0.25">
      <c r="A1729" t="s">
        <v>33</v>
      </c>
      <c r="B1729" t="s">
        <v>34</v>
      </c>
      <c r="C1729">
        <v>9</v>
      </c>
      <c r="D1729" t="s">
        <v>226</v>
      </c>
      <c r="E1729">
        <v>28</v>
      </c>
      <c r="F1729" t="s">
        <v>74</v>
      </c>
      <c r="G1729" t="s">
        <v>74</v>
      </c>
      <c r="H1729" t="s">
        <v>1978</v>
      </c>
      <c r="I1729">
        <v>20190731</v>
      </c>
      <c r="K1729" s="1">
        <v>9042140</v>
      </c>
      <c r="L1729" t="s">
        <v>130</v>
      </c>
      <c r="M1729" t="s">
        <v>97</v>
      </c>
      <c r="N1729" t="s">
        <v>149</v>
      </c>
      <c r="O1729" t="s">
        <v>44</v>
      </c>
      <c r="P1729" t="s">
        <v>44</v>
      </c>
      <c r="Q1729" t="s">
        <v>45</v>
      </c>
      <c r="R1729" s="1">
        <v>9042140</v>
      </c>
      <c r="S1729">
        <v>3043048</v>
      </c>
      <c r="T1729" s="1">
        <v>256000000</v>
      </c>
      <c r="V1729">
        <v>256000000</v>
      </c>
      <c r="W1729">
        <v>1</v>
      </c>
      <c r="X1729" t="s">
        <v>2242</v>
      </c>
      <c r="Y1729" s="1">
        <v>320000000</v>
      </c>
      <c r="Z1729" s="1">
        <v>80</v>
      </c>
      <c r="AA1729" t="s">
        <v>81</v>
      </c>
      <c r="AB1729" t="s">
        <v>124</v>
      </c>
      <c r="AC1729">
        <v>204</v>
      </c>
      <c r="AD1729" t="s">
        <v>93</v>
      </c>
      <c r="AE1729" t="s">
        <v>151</v>
      </c>
      <c r="AG1729" t="s">
        <v>2363</v>
      </c>
      <c r="AH1729" t="s">
        <v>42</v>
      </c>
    </row>
    <row r="1730" spans="1:34" x14ac:dyDescent="0.25">
      <c r="A1730" t="s">
        <v>33</v>
      </c>
      <c r="B1730" t="s">
        <v>34</v>
      </c>
      <c r="C1730">
        <v>71</v>
      </c>
      <c r="D1730" t="s">
        <v>183</v>
      </c>
      <c r="E1730">
        <v>28</v>
      </c>
      <c r="F1730" t="s">
        <v>74</v>
      </c>
      <c r="G1730" t="s">
        <v>74</v>
      </c>
      <c r="H1730" t="s">
        <v>161</v>
      </c>
      <c r="I1730">
        <v>20190114</v>
      </c>
      <c r="K1730" s="1">
        <v>3546100</v>
      </c>
      <c r="L1730" t="s">
        <v>76</v>
      </c>
      <c r="M1730" t="s">
        <v>97</v>
      </c>
      <c r="N1730" t="s">
        <v>149</v>
      </c>
      <c r="O1730" t="s">
        <v>36</v>
      </c>
      <c r="P1730" t="s">
        <v>36</v>
      </c>
      <c r="Q1730" t="s">
        <v>37</v>
      </c>
      <c r="R1730" s="1">
        <v>3546100</v>
      </c>
      <c r="S1730">
        <v>4100000</v>
      </c>
      <c r="T1730" s="1">
        <v>132000000</v>
      </c>
      <c r="V1730">
        <v>132000000</v>
      </c>
      <c r="W1730">
        <v>1</v>
      </c>
      <c r="X1730" t="s">
        <v>39</v>
      </c>
      <c r="Y1730" s="1">
        <v>486000000</v>
      </c>
      <c r="Z1730" s="1">
        <v>27.16</v>
      </c>
      <c r="AA1730" t="s">
        <v>81</v>
      </c>
      <c r="AB1730" t="s">
        <v>82</v>
      </c>
      <c r="AC1730">
        <v>240</v>
      </c>
      <c r="AD1730" t="s">
        <v>93</v>
      </c>
      <c r="AE1730" t="s">
        <v>151</v>
      </c>
      <c r="AG1730" t="s">
        <v>761</v>
      </c>
      <c r="AH1730" t="s">
        <v>54</v>
      </c>
    </row>
    <row r="1731" spans="1:34" x14ac:dyDescent="0.25">
      <c r="A1731" t="s">
        <v>33</v>
      </c>
      <c r="B1731" t="s">
        <v>34</v>
      </c>
      <c r="C1731">
        <v>4077</v>
      </c>
      <c r="D1731" t="s">
        <v>73</v>
      </c>
      <c r="E1731">
        <v>28</v>
      </c>
      <c r="F1731" t="s">
        <v>74</v>
      </c>
      <c r="G1731" t="s">
        <v>74</v>
      </c>
      <c r="H1731" t="s">
        <v>75</v>
      </c>
      <c r="I1731">
        <v>20190319</v>
      </c>
      <c r="K1731" s="1">
        <v>4650000</v>
      </c>
      <c r="L1731" t="s">
        <v>76</v>
      </c>
      <c r="M1731" t="s">
        <v>77</v>
      </c>
      <c r="N1731" t="s">
        <v>85</v>
      </c>
      <c r="O1731" t="s">
        <v>36</v>
      </c>
      <c r="P1731" t="s">
        <v>36</v>
      </c>
      <c r="Q1731" t="s">
        <v>37</v>
      </c>
      <c r="R1731" s="1">
        <v>4650000</v>
      </c>
      <c r="S1731">
        <v>108906</v>
      </c>
      <c r="T1731" s="1">
        <v>78200000</v>
      </c>
      <c r="U1731" t="s">
        <v>103</v>
      </c>
      <c r="V1731">
        <v>78200000</v>
      </c>
      <c r="W1731">
        <v>1</v>
      </c>
      <c r="X1731" t="s">
        <v>1359</v>
      </c>
      <c r="Y1731" s="1">
        <v>111795000</v>
      </c>
      <c r="Z1731" s="1">
        <v>69.95</v>
      </c>
      <c r="AA1731" t="s">
        <v>81</v>
      </c>
      <c r="AB1731" t="s">
        <v>82</v>
      </c>
      <c r="AC1731">
        <v>180</v>
      </c>
      <c r="AD1731" t="s">
        <v>243</v>
      </c>
      <c r="AE1731" t="s">
        <v>41</v>
      </c>
      <c r="AF1731" t="s">
        <v>82</v>
      </c>
      <c r="AG1731" t="s">
        <v>455</v>
      </c>
      <c r="AH1731" t="s">
        <v>54</v>
      </c>
    </row>
    <row r="1732" spans="1:34" x14ac:dyDescent="0.25">
      <c r="A1732" t="s">
        <v>33</v>
      </c>
      <c r="B1732" t="s">
        <v>34</v>
      </c>
      <c r="C1732">
        <v>4560</v>
      </c>
      <c r="D1732" t="s">
        <v>287</v>
      </c>
      <c r="E1732">
        <v>28</v>
      </c>
      <c r="F1732" t="s">
        <v>74</v>
      </c>
      <c r="G1732" t="s">
        <v>74</v>
      </c>
      <c r="H1732" t="s">
        <v>75</v>
      </c>
      <c r="I1732">
        <v>20190207</v>
      </c>
      <c r="K1732" s="1">
        <v>4848858</v>
      </c>
      <c r="L1732" t="s">
        <v>130</v>
      </c>
      <c r="M1732" t="s">
        <v>97</v>
      </c>
      <c r="N1732" t="s">
        <v>251</v>
      </c>
      <c r="O1732" t="s">
        <v>36</v>
      </c>
      <c r="P1732" t="s">
        <v>36</v>
      </c>
      <c r="Q1732" t="s">
        <v>37</v>
      </c>
      <c r="R1732" s="1">
        <v>4848858</v>
      </c>
      <c r="S1732">
        <v>0</v>
      </c>
      <c r="T1732" s="1">
        <v>98000000</v>
      </c>
      <c r="V1732">
        <v>98000000</v>
      </c>
      <c r="W1732">
        <v>1</v>
      </c>
      <c r="X1732" t="s">
        <v>1037</v>
      </c>
      <c r="Y1732" s="1">
        <v>143000000</v>
      </c>
      <c r="Z1732" s="1">
        <v>68.53</v>
      </c>
      <c r="AA1732" t="s">
        <v>164</v>
      </c>
      <c r="AB1732" t="s">
        <v>82</v>
      </c>
      <c r="AC1732">
        <v>180</v>
      </c>
      <c r="AD1732" t="s">
        <v>93</v>
      </c>
      <c r="AE1732" t="s">
        <v>41</v>
      </c>
      <c r="AG1732" t="s">
        <v>1110</v>
      </c>
      <c r="AH1732" t="s">
        <v>54</v>
      </c>
    </row>
    <row r="1733" spans="1:34" x14ac:dyDescent="0.25">
      <c r="A1733" t="s">
        <v>33</v>
      </c>
      <c r="B1733" t="s">
        <v>34</v>
      </c>
      <c r="C1733">
        <v>4756</v>
      </c>
      <c r="D1733" t="s">
        <v>425</v>
      </c>
      <c r="E1733">
        <v>28</v>
      </c>
      <c r="F1733" t="s">
        <v>74</v>
      </c>
      <c r="G1733" t="s">
        <v>74</v>
      </c>
      <c r="H1733" t="s">
        <v>218</v>
      </c>
      <c r="I1733">
        <v>20190830</v>
      </c>
      <c r="K1733" s="1">
        <v>37447769</v>
      </c>
      <c r="L1733" t="s">
        <v>76</v>
      </c>
      <c r="M1733" t="s">
        <v>97</v>
      </c>
      <c r="N1733" t="s">
        <v>85</v>
      </c>
      <c r="O1733" t="s">
        <v>112</v>
      </c>
      <c r="P1733" t="s">
        <v>112</v>
      </c>
      <c r="Q1733" t="s">
        <v>49</v>
      </c>
      <c r="R1733" s="1">
        <v>57000000</v>
      </c>
      <c r="S1733">
        <v>5336701</v>
      </c>
      <c r="T1733" s="1">
        <v>250000000</v>
      </c>
      <c r="U1733" t="s">
        <v>249</v>
      </c>
      <c r="V1733">
        <v>250000000</v>
      </c>
      <c r="W1733">
        <v>1</v>
      </c>
      <c r="X1733" t="s">
        <v>2511</v>
      </c>
      <c r="Y1733" s="1">
        <v>414250000</v>
      </c>
      <c r="Z1733" s="1">
        <v>60.35</v>
      </c>
      <c r="AA1733" t="s">
        <v>81</v>
      </c>
      <c r="AB1733" t="s">
        <v>82</v>
      </c>
      <c r="AC1733">
        <v>180</v>
      </c>
      <c r="AD1733" t="s">
        <v>93</v>
      </c>
      <c r="AE1733" t="s">
        <v>41</v>
      </c>
      <c r="AG1733" t="s">
        <v>2698</v>
      </c>
      <c r="AH1733" t="s">
        <v>42</v>
      </c>
    </row>
    <row r="1734" spans="1:34" x14ac:dyDescent="0.25">
      <c r="A1734" t="s">
        <v>33</v>
      </c>
      <c r="B1734" t="s">
        <v>34</v>
      </c>
      <c r="C1734">
        <v>4077</v>
      </c>
      <c r="D1734" t="s">
        <v>73</v>
      </c>
      <c r="E1734">
        <v>28</v>
      </c>
      <c r="F1734" t="s">
        <v>74</v>
      </c>
      <c r="G1734" t="s">
        <v>74</v>
      </c>
      <c r="H1734" t="s">
        <v>75</v>
      </c>
      <c r="I1734">
        <v>20191030</v>
      </c>
      <c r="K1734" s="1">
        <v>1656000</v>
      </c>
      <c r="L1734" t="s">
        <v>76</v>
      </c>
      <c r="M1734" t="s">
        <v>77</v>
      </c>
      <c r="N1734" t="s">
        <v>78</v>
      </c>
      <c r="O1734" t="s">
        <v>36</v>
      </c>
      <c r="P1734" t="s">
        <v>36</v>
      </c>
      <c r="Q1734" t="s">
        <v>37</v>
      </c>
      <c r="R1734" s="1">
        <v>1656000</v>
      </c>
      <c r="S1734">
        <v>131000</v>
      </c>
      <c r="T1734" s="1">
        <v>60000000</v>
      </c>
      <c r="U1734" t="s">
        <v>103</v>
      </c>
      <c r="V1734">
        <v>60000000</v>
      </c>
      <c r="W1734">
        <v>1</v>
      </c>
      <c r="X1734" t="s">
        <v>2883</v>
      </c>
      <c r="Y1734" s="1">
        <v>95000000</v>
      </c>
      <c r="Z1734" s="1">
        <v>63.16</v>
      </c>
      <c r="AA1734" t="s">
        <v>81</v>
      </c>
      <c r="AB1734" t="s">
        <v>82</v>
      </c>
      <c r="AC1734">
        <v>360</v>
      </c>
      <c r="AD1734" t="s">
        <v>83</v>
      </c>
      <c r="AE1734" t="s">
        <v>84</v>
      </c>
      <c r="AF1734" t="s">
        <v>82</v>
      </c>
      <c r="AG1734" t="s">
        <v>216</v>
      </c>
      <c r="AH1734" t="s">
        <v>54</v>
      </c>
    </row>
    <row r="1735" spans="1:34" x14ac:dyDescent="0.25">
      <c r="A1735" t="s">
        <v>33</v>
      </c>
      <c r="B1735" t="s">
        <v>34</v>
      </c>
      <c r="C1735">
        <v>4858</v>
      </c>
      <c r="D1735" t="s">
        <v>279</v>
      </c>
      <c r="E1735">
        <v>27</v>
      </c>
      <c r="F1735" t="s">
        <v>74</v>
      </c>
      <c r="G1735" t="s">
        <v>74</v>
      </c>
      <c r="H1735" t="s">
        <v>75</v>
      </c>
      <c r="I1735">
        <v>20190327</v>
      </c>
      <c r="K1735" s="1">
        <v>3804444</v>
      </c>
      <c r="L1735" t="s">
        <v>130</v>
      </c>
      <c r="M1735" t="s">
        <v>97</v>
      </c>
      <c r="N1735" t="s">
        <v>251</v>
      </c>
      <c r="O1735" t="s">
        <v>36</v>
      </c>
      <c r="P1735" t="s">
        <v>36</v>
      </c>
      <c r="Q1735" t="s">
        <v>37</v>
      </c>
      <c r="R1735" s="1">
        <v>3804444</v>
      </c>
      <c r="S1735">
        <v>109000</v>
      </c>
      <c r="T1735" s="1">
        <v>94500000</v>
      </c>
      <c r="V1735">
        <v>94500000</v>
      </c>
      <c r="W1735">
        <v>1</v>
      </c>
      <c r="X1735" t="s">
        <v>1359</v>
      </c>
      <c r="Y1735" s="1">
        <v>135000000</v>
      </c>
      <c r="Z1735" s="1">
        <v>70</v>
      </c>
      <c r="AA1735" t="s">
        <v>81</v>
      </c>
      <c r="AB1735" t="s">
        <v>82</v>
      </c>
      <c r="AC1735">
        <v>240</v>
      </c>
      <c r="AD1735" t="s">
        <v>93</v>
      </c>
      <c r="AE1735" t="s">
        <v>41</v>
      </c>
      <c r="AG1735" t="s">
        <v>1558</v>
      </c>
      <c r="AH1735" t="s">
        <v>42</v>
      </c>
    </row>
    <row r="1736" spans="1:34" x14ac:dyDescent="0.25">
      <c r="A1736" t="s">
        <v>33</v>
      </c>
      <c r="B1736" t="s">
        <v>34</v>
      </c>
      <c r="C1736">
        <v>4077</v>
      </c>
      <c r="D1736" t="s">
        <v>73</v>
      </c>
      <c r="E1736">
        <v>27</v>
      </c>
      <c r="F1736" t="s">
        <v>74</v>
      </c>
      <c r="G1736" t="s">
        <v>74</v>
      </c>
      <c r="H1736" t="s">
        <v>75</v>
      </c>
      <c r="I1736">
        <v>20190306</v>
      </c>
      <c r="K1736" s="1">
        <v>941707</v>
      </c>
      <c r="L1736" t="s">
        <v>76</v>
      </c>
      <c r="M1736" t="s">
        <v>77</v>
      </c>
      <c r="N1736" t="s">
        <v>78</v>
      </c>
      <c r="O1736" t="s">
        <v>36</v>
      </c>
      <c r="P1736" t="s">
        <v>36</v>
      </c>
      <c r="Q1736" t="s">
        <v>37</v>
      </c>
      <c r="R1736" s="1">
        <v>1024847</v>
      </c>
      <c r="S1736">
        <v>0</v>
      </c>
      <c r="T1736" s="1">
        <v>33694250</v>
      </c>
      <c r="U1736" t="s">
        <v>79</v>
      </c>
      <c r="V1736">
        <v>33694250</v>
      </c>
      <c r="W1736">
        <v>1</v>
      </c>
      <c r="X1736" t="s">
        <v>1359</v>
      </c>
      <c r="Y1736" s="1">
        <v>72756000</v>
      </c>
      <c r="Z1736" s="1">
        <v>46.31</v>
      </c>
      <c r="AA1736" t="s">
        <v>81</v>
      </c>
      <c r="AB1736" t="s">
        <v>82</v>
      </c>
      <c r="AC1736">
        <v>360</v>
      </c>
      <c r="AD1736" t="s">
        <v>83</v>
      </c>
      <c r="AE1736" t="s">
        <v>84</v>
      </c>
      <c r="AF1736" t="s">
        <v>82</v>
      </c>
      <c r="AG1736" t="s">
        <v>80</v>
      </c>
      <c r="AH1736" t="s">
        <v>54</v>
      </c>
    </row>
    <row r="1737" spans="1:34" x14ac:dyDescent="0.25">
      <c r="A1737" t="s">
        <v>33</v>
      </c>
      <c r="B1737" t="s">
        <v>34</v>
      </c>
      <c r="C1737">
        <v>4077</v>
      </c>
      <c r="D1737" t="s">
        <v>73</v>
      </c>
      <c r="E1737">
        <v>27</v>
      </c>
      <c r="F1737" t="s">
        <v>74</v>
      </c>
      <c r="G1737" t="s">
        <v>74</v>
      </c>
      <c r="H1737" t="s">
        <v>75</v>
      </c>
      <c r="I1737">
        <v>20191105</v>
      </c>
      <c r="K1737" s="1">
        <v>1192870</v>
      </c>
      <c r="L1737" t="s">
        <v>76</v>
      </c>
      <c r="M1737" t="s">
        <v>77</v>
      </c>
      <c r="N1737" t="s">
        <v>78</v>
      </c>
      <c r="O1737" t="s">
        <v>36</v>
      </c>
      <c r="P1737" t="s">
        <v>36</v>
      </c>
      <c r="Q1737" t="s">
        <v>37</v>
      </c>
      <c r="R1737" s="1">
        <v>1290023</v>
      </c>
      <c r="S1737">
        <v>263344</v>
      </c>
      <c r="T1737" s="1">
        <v>34532821</v>
      </c>
      <c r="V1737">
        <v>34532821</v>
      </c>
      <c r="W1737">
        <v>1</v>
      </c>
      <c r="X1737" t="s">
        <v>3021</v>
      </c>
      <c r="Y1737" s="1">
        <v>82500000</v>
      </c>
      <c r="Z1737" s="1">
        <v>41.86</v>
      </c>
      <c r="AA1737" t="s">
        <v>81</v>
      </c>
      <c r="AB1737" t="s">
        <v>82</v>
      </c>
      <c r="AC1737">
        <v>360</v>
      </c>
      <c r="AD1737" t="s">
        <v>152</v>
      </c>
      <c r="AE1737" t="s">
        <v>84</v>
      </c>
      <c r="AF1737" t="s">
        <v>82</v>
      </c>
      <c r="AG1737" t="s">
        <v>446</v>
      </c>
      <c r="AH1737" t="s">
        <v>54</v>
      </c>
    </row>
    <row r="1738" spans="1:34" x14ac:dyDescent="0.25">
      <c r="A1738" t="s">
        <v>33</v>
      </c>
      <c r="B1738" t="s">
        <v>34</v>
      </c>
      <c r="C1738">
        <v>4077</v>
      </c>
      <c r="D1738" t="s">
        <v>73</v>
      </c>
      <c r="E1738">
        <v>27</v>
      </c>
      <c r="F1738" t="s">
        <v>74</v>
      </c>
      <c r="G1738" t="s">
        <v>74</v>
      </c>
      <c r="H1738" t="s">
        <v>538</v>
      </c>
      <c r="I1738">
        <v>20191024</v>
      </c>
      <c r="K1738" s="1">
        <v>3600000</v>
      </c>
      <c r="L1738" t="s">
        <v>76</v>
      </c>
      <c r="M1738" t="s">
        <v>77</v>
      </c>
      <c r="N1738" t="s">
        <v>85</v>
      </c>
      <c r="O1738" t="s">
        <v>36</v>
      </c>
      <c r="P1738" t="s">
        <v>36</v>
      </c>
      <c r="Q1738" t="s">
        <v>37</v>
      </c>
      <c r="R1738" s="1">
        <v>3600000</v>
      </c>
      <c r="S1738">
        <v>0</v>
      </c>
      <c r="T1738" s="1">
        <v>76600000</v>
      </c>
      <c r="U1738" t="s">
        <v>468</v>
      </c>
      <c r="V1738">
        <v>76600000</v>
      </c>
      <c r="W1738">
        <v>1</v>
      </c>
      <c r="X1738" t="s">
        <v>2883</v>
      </c>
      <c r="Y1738" s="1">
        <v>111300000</v>
      </c>
      <c r="Z1738" s="1">
        <v>68.819999999999993</v>
      </c>
      <c r="AA1738" t="s">
        <v>81</v>
      </c>
      <c r="AB1738" t="s">
        <v>82</v>
      </c>
      <c r="AC1738">
        <v>180</v>
      </c>
      <c r="AD1738" t="s">
        <v>93</v>
      </c>
      <c r="AE1738" t="s">
        <v>41</v>
      </c>
      <c r="AF1738" t="s">
        <v>82</v>
      </c>
      <c r="AG1738" t="s">
        <v>823</v>
      </c>
      <c r="AH1738" t="s">
        <v>42</v>
      </c>
    </row>
    <row r="1739" spans="1:34" x14ac:dyDescent="0.25">
      <c r="A1739" t="s">
        <v>33</v>
      </c>
      <c r="B1739" t="s">
        <v>34</v>
      </c>
      <c r="C1739">
        <v>55</v>
      </c>
      <c r="D1739" t="s">
        <v>184</v>
      </c>
      <c r="E1739">
        <v>27</v>
      </c>
      <c r="F1739" t="s">
        <v>74</v>
      </c>
      <c r="G1739" t="s">
        <v>74</v>
      </c>
      <c r="H1739" t="s">
        <v>1978</v>
      </c>
      <c r="I1739">
        <v>20191025</v>
      </c>
      <c r="K1739" s="1">
        <v>4044000</v>
      </c>
      <c r="L1739" t="s">
        <v>130</v>
      </c>
      <c r="M1739" t="s">
        <v>97</v>
      </c>
      <c r="N1739" t="s">
        <v>149</v>
      </c>
      <c r="O1739" t="s">
        <v>36</v>
      </c>
      <c r="P1739" t="s">
        <v>36</v>
      </c>
      <c r="Q1739" t="s">
        <v>37</v>
      </c>
      <c r="R1739" s="1">
        <v>4044000</v>
      </c>
      <c r="S1739">
        <v>0</v>
      </c>
      <c r="T1739" s="1">
        <v>172000000</v>
      </c>
      <c r="V1739">
        <v>172000000</v>
      </c>
      <c r="W1739">
        <v>1</v>
      </c>
      <c r="X1739" t="s">
        <v>2883</v>
      </c>
      <c r="Y1739" s="1">
        <v>215000000</v>
      </c>
      <c r="Z1739" s="1">
        <v>80</v>
      </c>
      <c r="AA1739" t="s">
        <v>81</v>
      </c>
      <c r="AB1739" t="s">
        <v>124</v>
      </c>
      <c r="AC1739">
        <v>240</v>
      </c>
      <c r="AD1739" t="s">
        <v>93</v>
      </c>
      <c r="AE1739" t="s">
        <v>151</v>
      </c>
      <c r="AG1739" t="s">
        <v>2995</v>
      </c>
      <c r="AH1739" t="s">
        <v>54</v>
      </c>
    </row>
    <row r="1740" spans="1:34" x14ac:dyDescent="0.25">
      <c r="A1740" t="s">
        <v>33</v>
      </c>
      <c r="B1740" t="s">
        <v>34</v>
      </c>
      <c r="C1740">
        <v>60</v>
      </c>
      <c r="D1740" t="s">
        <v>63</v>
      </c>
      <c r="E1740">
        <v>27</v>
      </c>
      <c r="F1740" t="s">
        <v>74</v>
      </c>
      <c r="G1740" t="s">
        <v>74</v>
      </c>
      <c r="H1740" t="s">
        <v>1978</v>
      </c>
      <c r="I1740">
        <v>20190827</v>
      </c>
      <c r="K1740" s="1">
        <v>4749070</v>
      </c>
      <c r="L1740" t="s">
        <v>76</v>
      </c>
      <c r="M1740" t="s">
        <v>97</v>
      </c>
      <c r="N1740" t="s">
        <v>251</v>
      </c>
      <c r="O1740" t="s">
        <v>36</v>
      </c>
      <c r="P1740" t="s">
        <v>36</v>
      </c>
      <c r="Q1740" t="s">
        <v>37</v>
      </c>
      <c r="R1740" s="1">
        <v>4749070</v>
      </c>
      <c r="S1740">
        <v>25535</v>
      </c>
      <c r="T1740" s="1">
        <v>138000000</v>
      </c>
      <c r="U1740" t="s">
        <v>2666</v>
      </c>
      <c r="V1740">
        <v>138000000</v>
      </c>
      <c r="W1740">
        <v>1</v>
      </c>
      <c r="X1740" t="s">
        <v>2511</v>
      </c>
      <c r="Y1740" s="1">
        <v>200000000</v>
      </c>
      <c r="Z1740" s="1">
        <v>69</v>
      </c>
      <c r="AA1740" t="s">
        <v>81</v>
      </c>
      <c r="AB1740" t="s">
        <v>124</v>
      </c>
      <c r="AC1740">
        <v>240</v>
      </c>
      <c r="AD1740" t="s">
        <v>93</v>
      </c>
      <c r="AE1740" t="s">
        <v>41</v>
      </c>
      <c r="AG1740" t="s">
        <v>2667</v>
      </c>
      <c r="AH1740" t="s">
        <v>42</v>
      </c>
    </row>
    <row r="1741" spans="1:34" x14ac:dyDescent="0.25">
      <c r="A1741" t="s">
        <v>33</v>
      </c>
      <c r="B1741" t="s">
        <v>34</v>
      </c>
      <c r="C1741">
        <v>4077</v>
      </c>
      <c r="D1741" t="s">
        <v>73</v>
      </c>
      <c r="E1741">
        <v>27</v>
      </c>
      <c r="F1741" t="s">
        <v>74</v>
      </c>
      <c r="G1741" t="s">
        <v>74</v>
      </c>
      <c r="H1741" t="s">
        <v>75</v>
      </c>
      <c r="I1741">
        <v>20191029</v>
      </c>
      <c r="J1741" t="s">
        <v>111</v>
      </c>
      <c r="K1741" s="1">
        <v>828116</v>
      </c>
      <c r="L1741" t="s">
        <v>76</v>
      </c>
      <c r="M1741" t="s">
        <v>77</v>
      </c>
      <c r="N1741" t="s">
        <v>78</v>
      </c>
      <c r="O1741" t="s">
        <v>36</v>
      </c>
      <c r="P1741" t="s">
        <v>36</v>
      </c>
      <c r="Q1741" t="s">
        <v>45</v>
      </c>
      <c r="R1741" s="1">
        <v>828116</v>
      </c>
      <c r="S1741">
        <v>0</v>
      </c>
      <c r="T1741" s="1">
        <v>33000000</v>
      </c>
      <c r="U1741" t="s">
        <v>123</v>
      </c>
      <c r="V1741">
        <v>0</v>
      </c>
      <c r="W1741">
        <v>0</v>
      </c>
      <c r="X1741" t="s">
        <v>2883</v>
      </c>
      <c r="Y1741" s="1">
        <v>73746931</v>
      </c>
      <c r="Z1741" s="1">
        <v>30.91</v>
      </c>
      <c r="AA1741" t="s">
        <v>81</v>
      </c>
      <c r="AB1741" t="s">
        <v>82</v>
      </c>
      <c r="AC1741">
        <v>360</v>
      </c>
      <c r="AD1741" t="s">
        <v>93</v>
      </c>
      <c r="AE1741" t="s">
        <v>84</v>
      </c>
      <c r="AF1741" t="s">
        <v>124</v>
      </c>
      <c r="AG1741" t="s">
        <v>3004</v>
      </c>
      <c r="AH1741" t="s">
        <v>54</v>
      </c>
    </row>
    <row r="1742" spans="1:34" x14ac:dyDescent="0.25">
      <c r="A1742" t="s">
        <v>33</v>
      </c>
      <c r="B1742" t="s">
        <v>34</v>
      </c>
      <c r="C1742">
        <v>4077</v>
      </c>
      <c r="D1742" t="s">
        <v>73</v>
      </c>
      <c r="E1742">
        <v>27</v>
      </c>
      <c r="F1742" t="s">
        <v>74</v>
      </c>
      <c r="G1742" t="s">
        <v>74</v>
      </c>
      <c r="H1742" t="s">
        <v>75</v>
      </c>
      <c r="I1742">
        <v>20191113</v>
      </c>
      <c r="K1742" s="1">
        <v>3830000</v>
      </c>
      <c r="L1742" t="s">
        <v>76</v>
      </c>
      <c r="M1742" t="s">
        <v>77</v>
      </c>
      <c r="N1742" t="s">
        <v>78</v>
      </c>
      <c r="O1742" t="s">
        <v>36</v>
      </c>
      <c r="P1742" t="s">
        <v>36</v>
      </c>
      <c r="Q1742" t="s">
        <v>37</v>
      </c>
      <c r="R1742" s="1">
        <v>3830000</v>
      </c>
      <c r="S1742">
        <v>0</v>
      </c>
      <c r="T1742" s="1">
        <v>81579020</v>
      </c>
      <c r="U1742" t="s">
        <v>128</v>
      </c>
      <c r="V1742">
        <v>81579020</v>
      </c>
      <c r="W1742">
        <v>1</v>
      </c>
      <c r="X1742" t="s">
        <v>3021</v>
      </c>
      <c r="Y1742" s="1">
        <v>117638500</v>
      </c>
      <c r="Z1742" s="1">
        <v>69.03</v>
      </c>
      <c r="AA1742" t="s">
        <v>81</v>
      </c>
      <c r="AB1742" t="s">
        <v>82</v>
      </c>
      <c r="AC1742">
        <v>240</v>
      </c>
      <c r="AD1742" t="s">
        <v>83</v>
      </c>
      <c r="AE1742" t="s">
        <v>84</v>
      </c>
      <c r="AF1742" t="s">
        <v>82</v>
      </c>
      <c r="AG1742" t="s">
        <v>3057</v>
      </c>
      <c r="AH1742" t="s">
        <v>42</v>
      </c>
    </row>
    <row r="1743" spans="1:34" x14ac:dyDescent="0.25">
      <c r="A1743" t="s">
        <v>33</v>
      </c>
      <c r="B1743" t="s">
        <v>34</v>
      </c>
      <c r="C1743">
        <v>4582</v>
      </c>
      <c r="D1743" t="s">
        <v>155</v>
      </c>
      <c r="E1743">
        <v>27</v>
      </c>
      <c r="F1743" t="s">
        <v>74</v>
      </c>
      <c r="G1743" t="s">
        <v>74</v>
      </c>
      <c r="H1743" t="s">
        <v>75</v>
      </c>
      <c r="I1743">
        <v>20191024</v>
      </c>
      <c r="J1743" t="s">
        <v>105</v>
      </c>
      <c r="K1743" s="1">
        <v>3110000</v>
      </c>
      <c r="L1743" t="s">
        <v>76</v>
      </c>
      <c r="M1743" t="s">
        <v>77</v>
      </c>
      <c r="N1743" t="s">
        <v>85</v>
      </c>
      <c r="O1743" t="s">
        <v>36</v>
      </c>
      <c r="P1743" t="s">
        <v>36</v>
      </c>
      <c r="Q1743" t="s">
        <v>37</v>
      </c>
      <c r="R1743" s="1">
        <v>3110000</v>
      </c>
      <c r="S1743">
        <v>404466</v>
      </c>
      <c r="T1743" s="1">
        <v>82600000</v>
      </c>
      <c r="U1743" t="s">
        <v>743</v>
      </c>
      <c r="V1743">
        <v>0</v>
      </c>
      <c r="W1743">
        <v>0</v>
      </c>
      <c r="X1743" t="s">
        <v>2883</v>
      </c>
      <c r="Y1743" s="1">
        <v>35400001</v>
      </c>
      <c r="Z1743" s="1">
        <v>70</v>
      </c>
      <c r="AA1743" t="s">
        <v>81</v>
      </c>
      <c r="AB1743" t="s">
        <v>82</v>
      </c>
      <c r="AC1743">
        <v>240</v>
      </c>
      <c r="AD1743" t="s">
        <v>132</v>
      </c>
      <c r="AE1743" t="s">
        <v>41</v>
      </c>
      <c r="AF1743" t="s">
        <v>82</v>
      </c>
      <c r="AG1743" t="s">
        <v>359</v>
      </c>
      <c r="AH1743" t="s">
        <v>54</v>
      </c>
    </row>
    <row r="1744" spans="1:34" x14ac:dyDescent="0.25">
      <c r="A1744" t="s">
        <v>33</v>
      </c>
      <c r="B1744" t="s">
        <v>34</v>
      </c>
      <c r="C1744">
        <v>4077</v>
      </c>
      <c r="D1744" t="s">
        <v>73</v>
      </c>
      <c r="E1744">
        <v>27</v>
      </c>
      <c r="F1744" t="s">
        <v>74</v>
      </c>
      <c r="G1744" t="s">
        <v>74</v>
      </c>
      <c r="H1744" t="s">
        <v>538</v>
      </c>
      <c r="I1744">
        <v>20191004</v>
      </c>
      <c r="K1744" s="1">
        <v>2480000</v>
      </c>
      <c r="L1744" t="s">
        <v>76</v>
      </c>
      <c r="M1744" t="s">
        <v>77</v>
      </c>
      <c r="N1744" t="s">
        <v>85</v>
      </c>
      <c r="O1744" t="s">
        <v>36</v>
      </c>
      <c r="P1744" t="s">
        <v>36</v>
      </c>
      <c r="Q1744" t="s">
        <v>37</v>
      </c>
      <c r="R1744" s="1">
        <v>2480000</v>
      </c>
      <c r="S1744">
        <v>1218767</v>
      </c>
      <c r="T1744" s="1">
        <v>72800000</v>
      </c>
      <c r="U1744" t="s">
        <v>468</v>
      </c>
      <c r="V1744">
        <v>72800000</v>
      </c>
      <c r="W1744">
        <v>1</v>
      </c>
      <c r="X1744" t="s">
        <v>2883</v>
      </c>
      <c r="Y1744" s="1">
        <v>110000000</v>
      </c>
      <c r="Z1744" s="1">
        <v>66.180000000000007</v>
      </c>
      <c r="AA1744" t="s">
        <v>81</v>
      </c>
      <c r="AB1744" t="s">
        <v>82</v>
      </c>
      <c r="AC1744">
        <v>180</v>
      </c>
      <c r="AD1744" t="s">
        <v>93</v>
      </c>
      <c r="AE1744" t="s">
        <v>41</v>
      </c>
      <c r="AF1744" t="s">
        <v>82</v>
      </c>
      <c r="AG1744" t="s">
        <v>381</v>
      </c>
      <c r="AH1744" t="s">
        <v>54</v>
      </c>
    </row>
    <row r="1745" spans="1:34" x14ac:dyDescent="0.25">
      <c r="A1745" t="s">
        <v>33</v>
      </c>
      <c r="B1745" t="s">
        <v>34</v>
      </c>
      <c r="C1745">
        <v>4077</v>
      </c>
      <c r="D1745" t="s">
        <v>73</v>
      </c>
      <c r="E1745">
        <v>27</v>
      </c>
      <c r="F1745" t="s">
        <v>74</v>
      </c>
      <c r="G1745" t="s">
        <v>74</v>
      </c>
      <c r="H1745" t="s">
        <v>75</v>
      </c>
      <c r="I1745">
        <v>20190314</v>
      </c>
      <c r="K1745" s="1">
        <v>5438504</v>
      </c>
      <c r="L1745" t="s">
        <v>76</v>
      </c>
      <c r="M1745" t="s">
        <v>97</v>
      </c>
      <c r="N1745" t="s">
        <v>85</v>
      </c>
      <c r="O1745" t="s">
        <v>36</v>
      </c>
      <c r="P1745" t="s">
        <v>36</v>
      </c>
      <c r="Q1745" t="s">
        <v>45</v>
      </c>
      <c r="R1745" s="1">
        <v>7904500</v>
      </c>
      <c r="S1745">
        <v>1101476</v>
      </c>
      <c r="T1745" s="1">
        <v>83020000</v>
      </c>
      <c r="U1745" t="s">
        <v>618</v>
      </c>
      <c r="V1745">
        <v>83020000</v>
      </c>
      <c r="W1745">
        <v>1</v>
      </c>
      <c r="X1745" t="s">
        <v>1359</v>
      </c>
      <c r="Y1745" s="1">
        <v>118600000</v>
      </c>
      <c r="Z1745" s="1">
        <v>70</v>
      </c>
      <c r="AA1745" t="s">
        <v>81</v>
      </c>
      <c r="AB1745" t="s">
        <v>82</v>
      </c>
      <c r="AC1745">
        <v>120</v>
      </c>
      <c r="AD1745" t="s">
        <v>93</v>
      </c>
      <c r="AE1745" t="s">
        <v>41</v>
      </c>
      <c r="AG1745" t="s">
        <v>871</v>
      </c>
      <c r="AH1745" t="s">
        <v>54</v>
      </c>
    </row>
    <row r="1746" spans="1:34" x14ac:dyDescent="0.25">
      <c r="A1746" t="s">
        <v>33</v>
      </c>
      <c r="B1746" t="s">
        <v>34</v>
      </c>
      <c r="C1746">
        <v>4077</v>
      </c>
      <c r="D1746" t="s">
        <v>73</v>
      </c>
      <c r="E1746">
        <v>27</v>
      </c>
      <c r="F1746" t="s">
        <v>74</v>
      </c>
      <c r="G1746" t="s">
        <v>74</v>
      </c>
      <c r="H1746" t="s">
        <v>3050</v>
      </c>
      <c r="I1746">
        <v>20191118</v>
      </c>
      <c r="K1746" s="1">
        <v>3642800</v>
      </c>
      <c r="L1746" t="s">
        <v>76</v>
      </c>
      <c r="M1746" t="s">
        <v>77</v>
      </c>
      <c r="N1746" t="s">
        <v>85</v>
      </c>
      <c r="O1746" t="s">
        <v>36</v>
      </c>
      <c r="P1746" t="s">
        <v>36</v>
      </c>
      <c r="Q1746" t="s">
        <v>37</v>
      </c>
      <c r="R1746" s="1">
        <v>3642800</v>
      </c>
      <c r="S1746">
        <v>117220</v>
      </c>
      <c r="T1746" s="1">
        <v>82900000</v>
      </c>
      <c r="U1746" t="s">
        <v>840</v>
      </c>
      <c r="V1746">
        <v>82900000</v>
      </c>
      <c r="W1746">
        <v>1</v>
      </c>
      <c r="X1746" t="s">
        <v>3021</v>
      </c>
      <c r="Y1746" s="1">
        <v>118500000</v>
      </c>
      <c r="Z1746" s="1">
        <v>69.959999999999994</v>
      </c>
      <c r="AA1746" t="s">
        <v>81</v>
      </c>
      <c r="AB1746" t="s">
        <v>82</v>
      </c>
      <c r="AC1746">
        <v>180</v>
      </c>
      <c r="AD1746" t="s">
        <v>93</v>
      </c>
      <c r="AE1746" t="s">
        <v>41</v>
      </c>
      <c r="AG1746" t="s">
        <v>548</v>
      </c>
      <c r="AH1746" t="s">
        <v>42</v>
      </c>
    </row>
    <row r="1747" spans="1:34" x14ac:dyDescent="0.25">
      <c r="A1747" t="s">
        <v>33</v>
      </c>
      <c r="B1747" t="s">
        <v>34</v>
      </c>
      <c r="C1747">
        <v>4077</v>
      </c>
      <c r="D1747" t="s">
        <v>73</v>
      </c>
      <c r="E1747">
        <v>27</v>
      </c>
      <c r="F1747" t="s">
        <v>74</v>
      </c>
      <c r="G1747" t="s">
        <v>74</v>
      </c>
      <c r="H1747" t="s">
        <v>75</v>
      </c>
      <c r="I1747">
        <v>20190516</v>
      </c>
      <c r="K1747" s="1">
        <v>3461000</v>
      </c>
      <c r="L1747" t="s">
        <v>76</v>
      </c>
      <c r="M1747" t="s">
        <v>97</v>
      </c>
      <c r="N1747" t="s">
        <v>85</v>
      </c>
      <c r="O1747" t="s">
        <v>36</v>
      </c>
      <c r="P1747" t="s">
        <v>36</v>
      </c>
      <c r="Q1747" t="s">
        <v>37</v>
      </c>
      <c r="R1747" s="1">
        <v>3461000</v>
      </c>
      <c r="S1747">
        <v>758861</v>
      </c>
      <c r="T1747" s="1">
        <v>98000000</v>
      </c>
      <c r="U1747" t="s">
        <v>71</v>
      </c>
      <c r="V1747">
        <v>98000000</v>
      </c>
      <c r="W1747">
        <v>1</v>
      </c>
      <c r="X1747" t="s">
        <v>1812</v>
      </c>
      <c r="Y1747" s="1">
        <v>140000000</v>
      </c>
      <c r="Z1747" s="1">
        <v>70</v>
      </c>
      <c r="AA1747" t="s">
        <v>81</v>
      </c>
      <c r="AB1747" t="s">
        <v>82</v>
      </c>
      <c r="AC1747">
        <v>240</v>
      </c>
      <c r="AD1747" t="s">
        <v>93</v>
      </c>
      <c r="AE1747" t="s">
        <v>41</v>
      </c>
      <c r="AG1747" t="s">
        <v>257</v>
      </c>
      <c r="AH1747" t="s">
        <v>42</v>
      </c>
    </row>
    <row r="1748" spans="1:34" x14ac:dyDescent="0.25">
      <c r="A1748" t="s">
        <v>33</v>
      </c>
      <c r="B1748" t="s">
        <v>34</v>
      </c>
      <c r="C1748">
        <v>71</v>
      </c>
      <c r="D1748" t="s">
        <v>183</v>
      </c>
      <c r="E1748">
        <v>27</v>
      </c>
      <c r="F1748" t="s">
        <v>74</v>
      </c>
      <c r="G1748" t="s">
        <v>74</v>
      </c>
      <c r="H1748" t="s">
        <v>75</v>
      </c>
      <c r="I1748">
        <v>20191030</v>
      </c>
      <c r="J1748" t="s">
        <v>111</v>
      </c>
      <c r="K1748" s="1">
        <v>1147116</v>
      </c>
      <c r="L1748" t="s">
        <v>76</v>
      </c>
      <c r="M1748" t="s">
        <v>97</v>
      </c>
      <c r="N1748" t="s">
        <v>85</v>
      </c>
      <c r="O1748" t="s">
        <v>36</v>
      </c>
      <c r="P1748" t="s">
        <v>36</v>
      </c>
      <c r="Q1748" t="s">
        <v>37</v>
      </c>
      <c r="R1748" s="1">
        <v>1147116</v>
      </c>
      <c r="S1748">
        <v>518526</v>
      </c>
      <c r="T1748" s="1">
        <v>83100000</v>
      </c>
      <c r="U1748" t="s">
        <v>46</v>
      </c>
      <c r="V1748">
        <v>0</v>
      </c>
      <c r="W1748">
        <v>0</v>
      </c>
      <c r="X1748" t="s">
        <v>2883</v>
      </c>
      <c r="Y1748" s="1">
        <v>36900001</v>
      </c>
      <c r="Z1748" s="1">
        <v>69.25</v>
      </c>
      <c r="AA1748" t="s">
        <v>81</v>
      </c>
      <c r="AB1748" t="s">
        <v>82</v>
      </c>
      <c r="AC1748">
        <v>240</v>
      </c>
      <c r="AD1748" t="s">
        <v>93</v>
      </c>
      <c r="AE1748" t="s">
        <v>41</v>
      </c>
      <c r="AF1748" t="s">
        <v>124</v>
      </c>
      <c r="AG1748" t="s">
        <v>119</v>
      </c>
      <c r="AH1748" t="s">
        <v>54</v>
      </c>
    </row>
    <row r="1749" spans="1:34" x14ac:dyDescent="0.25">
      <c r="A1749" t="s">
        <v>33</v>
      </c>
      <c r="B1749" t="s">
        <v>34</v>
      </c>
      <c r="C1749">
        <v>4077</v>
      </c>
      <c r="D1749" t="s">
        <v>73</v>
      </c>
      <c r="E1749">
        <v>27</v>
      </c>
      <c r="F1749" t="s">
        <v>74</v>
      </c>
      <c r="G1749" t="s">
        <v>74</v>
      </c>
      <c r="H1749" t="s">
        <v>75</v>
      </c>
      <c r="I1749">
        <v>20191230</v>
      </c>
      <c r="K1749" s="1">
        <v>1040000</v>
      </c>
      <c r="L1749" t="s">
        <v>76</v>
      </c>
      <c r="M1749" t="s">
        <v>77</v>
      </c>
      <c r="N1749" t="s">
        <v>78</v>
      </c>
      <c r="O1749" t="s">
        <v>36</v>
      </c>
      <c r="P1749" t="s">
        <v>36</v>
      </c>
      <c r="Q1749" t="s">
        <v>37</v>
      </c>
      <c r="R1749" s="1">
        <v>1440000</v>
      </c>
      <c r="S1749">
        <v>0</v>
      </c>
      <c r="T1749" s="1">
        <v>55000000</v>
      </c>
      <c r="U1749" t="s">
        <v>1591</v>
      </c>
      <c r="V1749">
        <v>55000000</v>
      </c>
      <c r="W1749">
        <v>1</v>
      </c>
      <c r="X1749" t="s">
        <v>3141</v>
      </c>
      <c r="Y1749" s="1">
        <v>113100000</v>
      </c>
      <c r="Z1749" s="1">
        <v>48.63</v>
      </c>
      <c r="AA1749" t="s">
        <v>81</v>
      </c>
      <c r="AB1749" t="s">
        <v>82</v>
      </c>
      <c r="AC1749">
        <v>360</v>
      </c>
      <c r="AD1749" t="s">
        <v>411</v>
      </c>
      <c r="AE1749" t="s">
        <v>84</v>
      </c>
      <c r="AF1749" t="s">
        <v>82</v>
      </c>
      <c r="AG1749" t="s">
        <v>1622</v>
      </c>
      <c r="AH1749" t="s">
        <v>54</v>
      </c>
    </row>
    <row r="1750" spans="1:34" x14ac:dyDescent="0.25">
      <c r="A1750" t="s">
        <v>33</v>
      </c>
      <c r="B1750" t="s">
        <v>34</v>
      </c>
      <c r="C1750">
        <v>4807</v>
      </c>
      <c r="D1750" t="s">
        <v>205</v>
      </c>
      <c r="E1750">
        <v>27</v>
      </c>
      <c r="F1750" t="s">
        <v>74</v>
      </c>
      <c r="G1750" t="s">
        <v>74</v>
      </c>
      <c r="H1750" t="s">
        <v>75</v>
      </c>
      <c r="I1750">
        <v>20190308</v>
      </c>
      <c r="K1750" s="1">
        <v>6438101</v>
      </c>
      <c r="L1750" t="s">
        <v>76</v>
      </c>
      <c r="M1750" t="s">
        <v>97</v>
      </c>
      <c r="N1750" t="s">
        <v>85</v>
      </c>
      <c r="O1750" t="s">
        <v>36</v>
      </c>
      <c r="P1750" t="s">
        <v>44</v>
      </c>
      <c r="Q1750" t="s">
        <v>45</v>
      </c>
      <c r="R1750" s="1">
        <v>8000000</v>
      </c>
      <c r="S1750">
        <v>873452</v>
      </c>
      <c r="T1750" s="1">
        <v>180900000</v>
      </c>
      <c r="U1750" t="s">
        <v>635</v>
      </c>
      <c r="V1750">
        <v>180900000</v>
      </c>
      <c r="W1750">
        <v>1</v>
      </c>
      <c r="X1750" t="s">
        <v>1359</v>
      </c>
      <c r="Y1750" s="1">
        <v>258463000</v>
      </c>
      <c r="Z1750" s="1">
        <v>69.989999999999995</v>
      </c>
      <c r="AA1750" t="s">
        <v>81</v>
      </c>
      <c r="AB1750" t="s">
        <v>82</v>
      </c>
      <c r="AC1750">
        <v>240</v>
      </c>
      <c r="AD1750" t="s">
        <v>93</v>
      </c>
      <c r="AE1750" t="s">
        <v>41</v>
      </c>
      <c r="AG1750" t="s">
        <v>1414</v>
      </c>
      <c r="AH1750" t="s">
        <v>42</v>
      </c>
    </row>
    <row r="1751" spans="1:34" x14ac:dyDescent="0.25">
      <c r="A1751" t="s">
        <v>33</v>
      </c>
      <c r="B1751" t="s">
        <v>34</v>
      </c>
      <c r="C1751">
        <v>4756</v>
      </c>
      <c r="D1751" t="s">
        <v>425</v>
      </c>
      <c r="E1751">
        <v>27</v>
      </c>
      <c r="F1751" t="s">
        <v>74</v>
      </c>
      <c r="G1751" t="s">
        <v>74</v>
      </c>
      <c r="H1751" t="s">
        <v>75</v>
      </c>
      <c r="I1751">
        <v>20190520</v>
      </c>
      <c r="K1751" s="1">
        <v>12174000</v>
      </c>
      <c r="L1751" t="s">
        <v>76</v>
      </c>
      <c r="M1751" t="s">
        <v>97</v>
      </c>
      <c r="N1751" t="s">
        <v>149</v>
      </c>
      <c r="O1751" t="s">
        <v>44</v>
      </c>
      <c r="P1751" t="s">
        <v>44</v>
      </c>
      <c r="Q1751" t="s">
        <v>37</v>
      </c>
      <c r="R1751" s="1">
        <v>12174187</v>
      </c>
      <c r="S1751">
        <v>1066015</v>
      </c>
      <c r="T1751" s="1">
        <v>420000000</v>
      </c>
      <c r="U1751" t="s">
        <v>38</v>
      </c>
      <c r="V1751">
        <v>420000000</v>
      </c>
      <c r="W1751">
        <v>1</v>
      </c>
      <c r="X1751" t="s">
        <v>1812</v>
      </c>
      <c r="Y1751" s="1">
        <v>710000000</v>
      </c>
      <c r="Z1751" s="1">
        <v>59.15</v>
      </c>
      <c r="AA1751" t="s">
        <v>81</v>
      </c>
      <c r="AB1751" t="s">
        <v>82</v>
      </c>
      <c r="AC1751">
        <v>240</v>
      </c>
      <c r="AD1751" t="s">
        <v>93</v>
      </c>
      <c r="AE1751" t="s">
        <v>151</v>
      </c>
      <c r="AG1751" t="s">
        <v>1922</v>
      </c>
      <c r="AH1751" t="s">
        <v>54</v>
      </c>
    </row>
    <row r="1752" spans="1:34" x14ac:dyDescent="0.25">
      <c r="A1752" t="s">
        <v>33</v>
      </c>
      <c r="B1752" t="s">
        <v>34</v>
      </c>
      <c r="C1752">
        <v>4823</v>
      </c>
      <c r="D1752" t="s">
        <v>370</v>
      </c>
      <c r="E1752">
        <v>27</v>
      </c>
      <c r="F1752" t="s">
        <v>74</v>
      </c>
      <c r="G1752" t="s">
        <v>74</v>
      </c>
      <c r="H1752" t="s">
        <v>1978</v>
      </c>
      <c r="I1752">
        <v>20190729</v>
      </c>
      <c r="K1752" s="1">
        <v>11000000</v>
      </c>
      <c r="L1752" t="s">
        <v>130</v>
      </c>
      <c r="M1752" t="s">
        <v>97</v>
      </c>
      <c r="N1752" t="s">
        <v>251</v>
      </c>
      <c r="O1752" t="s">
        <v>44</v>
      </c>
      <c r="P1752" t="s">
        <v>44</v>
      </c>
      <c r="Q1752" t="s">
        <v>37</v>
      </c>
      <c r="R1752" s="1">
        <v>11000000</v>
      </c>
      <c r="S1752">
        <v>389873</v>
      </c>
      <c r="T1752" s="1">
        <v>300000000</v>
      </c>
      <c r="V1752">
        <v>300000000</v>
      </c>
      <c r="W1752">
        <v>1</v>
      </c>
      <c r="X1752" t="s">
        <v>2242</v>
      </c>
      <c r="Y1752" s="1">
        <v>470000000</v>
      </c>
      <c r="Z1752" s="1">
        <v>63.83</v>
      </c>
      <c r="AA1752" t="s">
        <v>81</v>
      </c>
      <c r="AB1752" t="s">
        <v>124</v>
      </c>
      <c r="AC1752">
        <v>240</v>
      </c>
      <c r="AD1752" t="s">
        <v>93</v>
      </c>
      <c r="AE1752" t="s">
        <v>41</v>
      </c>
      <c r="AG1752" t="s">
        <v>2485</v>
      </c>
      <c r="AH1752" t="s">
        <v>54</v>
      </c>
    </row>
    <row r="1753" spans="1:34" x14ac:dyDescent="0.25">
      <c r="A1753" t="s">
        <v>33</v>
      </c>
      <c r="B1753" t="s">
        <v>34</v>
      </c>
      <c r="C1753">
        <v>4077</v>
      </c>
      <c r="D1753" t="s">
        <v>73</v>
      </c>
      <c r="E1753">
        <v>27</v>
      </c>
      <c r="F1753" t="s">
        <v>74</v>
      </c>
      <c r="G1753" t="s">
        <v>74</v>
      </c>
      <c r="H1753" t="s">
        <v>75</v>
      </c>
      <c r="I1753">
        <v>20190613</v>
      </c>
      <c r="K1753" s="1">
        <v>4351043</v>
      </c>
      <c r="L1753" t="s">
        <v>76</v>
      </c>
      <c r="M1753" t="s">
        <v>77</v>
      </c>
      <c r="N1753" t="s">
        <v>85</v>
      </c>
      <c r="O1753" t="s">
        <v>36</v>
      </c>
      <c r="P1753" t="s">
        <v>36</v>
      </c>
      <c r="Q1753" t="s">
        <v>37</v>
      </c>
      <c r="R1753" s="1">
        <v>4809043</v>
      </c>
      <c r="S1753">
        <v>492729</v>
      </c>
      <c r="T1753" s="1">
        <v>70000000</v>
      </c>
      <c r="U1753" t="s">
        <v>71</v>
      </c>
      <c r="V1753">
        <v>70000000</v>
      </c>
      <c r="W1753">
        <v>1</v>
      </c>
      <c r="X1753" t="s">
        <v>2027</v>
      </c>
      <c r="Y1753" s="1">
        <v>140000000</v>
      </c>
      <c r="Z1753" s="1">
        <v>50</v>
      </c>
      <c r="AA1753" t="s">
        <v>81</v>
      </c>
      <c r="AB1753" t="s">
        <v>82</v>
      </c>
      <c r="AC1753">
        <v>120</v>
      </c>
      <c r="AD1753" t="s">
        <v>93</v>
      </c>
      <c r="AE1753" t="s">
        <v>41</v>
      </c>
      <c r="AG1753" t="s">
        <v>257</v>
      </c>
      <c r="AH1753" t="s">
        <v>42</v>
      </c>
    </row>
    <row r="1754" spans="1:34" x14ac:dyDescent="0.25">
      <c r="A1754" t="s">
        <v>33</v>
      </c>
      <c r="B1754" t="s">
        <v>34</v>
      </c>
      <c r="C1754">
        <v>4729</v>
      </c>
      <c r="D1754" t="s">
        <v>196</v>
      </c>
      <c r="E1754">
        <v>27</v>
      </c>
      <c r="F1754" t="s">
        <v>74</v>
      </c>
      <c r="G1754" t="s">
        <v>74</v>
      </c>
      <c r="H1754" t="s">
        <v>161</v>
      </c>
      <c r="I1754">
        <v>20190716</v>
      </c>
      <c r="K1754" s="1">
        <v>4491400</v>
      </c>
      <c r="L1754" t="s">
        <v>130</v>
      </c>
      <c r="M1754" t="s">
        <v>97</v>
      </c>
      <c r="N1754" t="s">
        <v>149</v>
      </c>
      <c r="O1754" t="s">
        <v>36</v>
      </c>
      <c r="P1754" t="s">
        <v>36</v>
      </c>
      <c r="Q1754" t="s">
        <v>37</v>
      </c>
      <c r="R1754" s="1">
        <v>4491400</v>
      </c>
      <c r="S1754">
        <v>944187</v>
      </c>
      <c r="T1754" s="1">
        <v>140000000</v>
      </c>
      <c r="V1754">
        <v>140000000</v>
      </c>
      <c r="W1754">
        <v>1</v>
      </c>
      <c r="X1754" t="s">
        <v>2242</v>
      </c>
      <c r="Y1754" s="1">
        <v>220000000</v>
      </c>
      <c r="Z1754" s="1">
        <v>63.64</v>
      </c>
      <c r="AA1754" t="s">
        <v>81</v>
      </c>
      <c r="AB1754" t="s">
        <v>124</v>
      </c>
      <c r="AC1754">
        <v>213</v>
      </c>
      <c r="AD1754" t="s">
        <v>93</v>
      </c>
      <c r="AE1754" t="s">
        <v>151</v>
      </c>
      <c r="AG1754" t="s">
        <v>2361</v>
      </c>
      <c r="AH1754" t="s">
        <v>42</v>
      </c>
    </row>
    <row r="1755" spans="1:34" x14ac:dyDescent="0.25">
      <c r="A1755" t="s">
        <v>33</v>
      </c>
      <c r="B1755" t="s">
        <v>34</v>
      </c>
      <c r="C1755">
        <v>4077</v>
      </c>
      <c r="D1755" t="s">
        <v>73</v>
      </c>
      <c r="E1755">
        <v>27</v>
      </c>
      <c r="F1755" t="s">
        <v>74</v>
      </c>
      <c r="G1755" t="s">
        <v>74</v>
      </c>
      <c r="H1755" t="s">
        <v>1978</v>
      </c>
      <c r="I1755">
        <v>20190612</v>
      </c>
      <c r="K1755" s="1">
        <v>1735378</v>
      </c>
      <c r="L1755" t="s">
        <v>76</v>
      </c>
      <c r="M1755" t="s">
        <v>77</v>
      </c>
      <c r="N1755" t="s">
        <v>78</v>
      </c>
      <c r="O1755" t="s">
        <v>36</v>
      </c>
      <c r="P1755" t="s">
        <v>36</v>
      </c>
      <c r="Q1755" t="s">
        <v>37</v>
      </c>
      <c r="R1755" s="1">
        <v>1800000</v>
      </c>
      <c r="S1755">
        <v>100660</v>
      </c>
      <c r="T1755" s="1">
        <v>53000000</v>
      </c>
      <c r="U1755" t="s">
        <v>103</v>
      </c>
      <c r="V1755">
        <v>53000000</v>
      </c>
      <c r="W1755">
        <v>1</v>
      </c>
      <c r="X1755" t="s">
        <v>2027</v>
      </c>
      <c r="Y1755" s="1">
        <v>95000000</v>
      </c>
      <c r="Z1755" s="1">
        <v>55.79</v>
      </c>
      <c r="AA1755" t="s">
        <v>81</v>
      </c>
      <c r="AB1755" t="s">
        <v>124</v>
      </c>
      <c r="AC1755">
        <v>240</v>
      </c>
      <c r="AD1755" t="s">
        <v>83</v>
      </c>
      <c r="AE1755" t="s">
        <v>84</v>
      </c>
      <c r="AF1755" t="s">
        <v>82</v>
      </c>
      <c r="AG1755" t="s">
        <v>216</v>
      </c>
      <c r="AH1755" t="s">
        <v>54</v>
      </c>
    </row>
    <row r="1756" spans="1:34" x14ac:dyDescent="0.25">
      <c r="A1756" t="s">
        <v>33</v>
      </c>
      <c r="B1756" t="s">
        <v>34</v>
      </c>
      <c r="C1756">
        <v>4572</v>
      </c>
      <c r="D1756" t="s">
        <v>142</v>
      </c>
      <c r="E1756">
        <v>27</v>
      </c>
      <c r="F1756" t="s">
        <v>74</v>
      </c>
      <c r="G1756" t="s">
        <v>74</v>
      </c>
      <c r="H1756" t="s">
        <v>218</v>
      </c>
      <c r="I1756">
        <v>20190530</v>
      </c>
      <c r="J1756" t="s">
        <v>245</v>
      </c>
      <c r="K1756" s="1">
        <v>14500000</v>
      </c>
      <c r="L1756" t="s">
        <v>76</v>
      </c>
      <c r="M1756" t="s">
        <v>97</v>
      </c>
      <c r="N1756" t="s">
        <v>251</v>
      </c>
      <c r="O1756" t="s">
        <v>44</v>
      </c>
      <c r="P1756" t="s">
        <v>44</v>
      </c>
      <c r="Q1756" t="s">
        <v>37</v>
      </c>
      <c r="R1756" s="1">
        <v>14500000</v>
      </c>
      <c r="S1756">
        <v>115278</v>
      </c>
      <c r="T1756" s="1">
        <v>280000000</v>
      </c>
      <c r="U1756" t="s">
        <v>2011</v>
      </c>
      <c r="V1756">
        <v>0</v>
      </c>
      <c r="W1756">
        <v>0</v>
      </c>
      <c r="X1756" t="s">
        <v>1812</v>
      </c>
      <c r="Y1756" s="1">
        <v>120000001</v>
      </c>
      <c r="Z1756" s="1">
        <v>70</v>
      </c>
      <c r="AA1756" t="s">
        <v>81</v>
      </c>
      <c r="AB1756" t="s">
        <v>82</v>
      </c>
      <c r="AC1756">
        <v>180</v>
      </c>
      <c r="AD1756" t="s">
        <v>93</v>
      </c>
      <c r="AE1756" t="s">
        <v>41</v>
      </c>
      <c r="AG1756" t="s">
        <v>2012</v>
      </c>
      <c r="AH1756" t="s">
        <v>54</v>
      </c>
    </row>
    <row r="1757" spans="1:34" x14ac:dyDescent="0.25">
      <c r="A1757" t="s">
        <v>33</v>
      </c>
      <c r="B1757" t="s">
        <v>34</v>
      </c>
      <c r="C1757">
        <v>70</v>
      </c>
      <c r="D1757" t="s">
        <v>301</v>
      </c>
      <c r="E1757">
        <v>27</v>
      </c>
      <c r="F1757" t="s">
        <v>74</v>
      </c>
      <c r="G1757" t="s">
        <v>74</v>
      </c>
      <c r="H1757" t="s">
        <v>218</v>
      </c>
      <c r="I1757">
        <v>20190611</v>
      </c>
      <c r="J1757" t="s">
        <v>111</v>
      </c>
      <c r="K1757" s="1">
        <v>4240000</v>
      </c>
      <c r="L1757" t="s">
        <v>76</v>
      </c>
      <c r="M1757" t="s">
        <v>97</v>
      </c>
      <c r="N1757" t="s">
        <v>220</v>
      </c>
      <c r="O1757" t="s">
        <v>36</v>
      </c>
      <c r="P1757" t="s">
        <v>44</v>
      </c>
      <c r="Q1757" t="s">
        <v>37</v>
      </c>
      <c r="R1757" s="1">
        <v>8880000</v>
      </c>
      <c r="S1757">
        <v>6009299</v>
      </c>
      <c r="T1757" s="1">
        <v>297600000</v>
      </c>
      <c r="U1757" t="s">
        <v>38</v>
      </c>
      <c r="V1757">
        <v>0</v>
      </c>
      <c r="W1757">
        <v>0</v>
      </c>
      <c r="X1757" t="s">
        <v>2027</v>
      </c>
      <c r="Y1757" s="1">
        <v>74400001</v>
      </c>
      <c r="Z1757" s="1">
        <v>80</v>
      </c>
      <c r="AA1757" t="s">
        <v>81</v>
      </c>
      <c r="AB1757" t="s">
        <v>82</v>
      </c>
      <c r="AC1757">
        <v>240</v>
      </c>
      <c r="AD1757" t="s">
        <v>93</v>
      </c>
      <c r="AE1757" t="s">
        <v>151</v>
      </c>
      <c r="AG1757" t="s">
        <v>709</v>
      </c>
      <c r="AH1757" t="s">
        <v>42</v>
      </c>
    </row>
    <row r="1758" spans="1:34" x14ac:dyDescent="0.25">
      <c r="A1758" t="s">
        <v>33</v>
      </c>
      <c r="B1758" t="s">
        <v>34</v>
      </c>
      <c r="C1758">
        <v>10</v>
      </c>
      <c r="D1758" t="s">
        <v>236</v>
      </c>
      <c r="E1758">
        <v>27</v>
      </c>
      <c r="F1758" t="s">
        <v>74</v>
      </c>
      <c r="G1758" t="s">
        <v>74</v>
      </c>
      <c r="H1758" t="s">
        <v>1978</v>
      </c>
      <c r="I1758">
        <v>20190617</v>
      </c>
      <c r="K1758" s="1">
        <v>4207000</v>
      </c>
      <c r="L1758" t="s">
        <v>76</v>
      </c>
      <c r="M1758" t="s">
        <v>97</v>
      </c>
      <c r="N1758" t="s">
        <v>220</v>
      </c>
      <c r="O1758" t="s">
        <v>36</v>
      </c>
      <c r="P1758" t="s">
        <v>36</v>
      </c>
      <c r="Q1758" t="s">
        <v>37</v>
      </c>
      <c r="R1758" s="1">
        <v>4207000</v>
      </c>
      <c r="S1758">
        <v>2393337</v>
      </c>
      <c r="T1758" s="1">
        <v>204000000</v>
      </c>
      <c r="U1758" t="s">
        <v>237</v>
      </c>
      <c r="V1758">
        <v>204000000</v>
      </c>
      <c r="W1758">
        <v>1</v>
      </c>
      <c r="X1758" t="s">
        <v>2027</v>
      </c>
      <c r="Y1758" s="1">
        <v>255000000</v>
      </c>
      <c r="Z1758" s="1">
        <v>80</v>
      </c>
      <c r="AA1758" t="s">
        <v>81</v>
      </c>
      <c r="AB1758" t="s">
        <v>124</v>
      </c>
      <c r="AC1758">
        <v>180</v>
      </c>
      <c r="AD1758" t="s">
        <v>93</v>
      </c>
      <c r="AE1758" t="s">
        <v>151</v>
      </c>
      <c r="AG1758" t="s">
        <v>732</v>
      </c>
      <c r="AH1758" t="s">
        <v>42</v>
      </c>
    </row>
    <row r="1759" spans="1:34" x14ac:dyDescent="0.25">
      <c r="A1759" t="s">
        <v>33</v>
      </c>
      <c r="B1759" t="s">
        <v>34</v>
      </c>
      <c r="C1759">
        <v>4077</v>
      </c>
      <c r="D1759" t="s">
        <v>73</v>
      </c>
      <c r="E1759">
        <v>27</v>
      </c>
      <c r="F1759" t="s">
        <v>74</v>
      </c>
      <c r="G1759" t="s">
        <v>74</v>
      </c>
      <c r="H1759" t="s">
        <v>75</v>
      </c>
      <c r="I1759">
        <v>20191230</v>
      </c>
      <c r="K1759" s="1">
        <v>828116</v>
      </c>
      <c r="L1759" t="s">
        <v>76</v>
      </c>
      <c r="M1759" t="s">
        <v>77</v>
      </c>
      <c r="N1759" t="s">
        <v>78</v>
      </c>
      <c r="O1759" t="s">
        <v>36</v>
      </c>
      <c r="P1759" t="s">
        <v>36</v>
      </c>
      <c r="Q1759" t="s">
        <v>37</v>
      </c>
      <c r="R1759" s="1">
        <v>828116</v>
      </c>
      <c r="S1759">
        <v>397603</v>
      </c>
      <c r="T1759" s="1">
        <v>30000000</v>
      </c>
      <c r="U1759" t="s">
        <v>240</v>
      </c>
      <c r="V1759">
        <v>30000000</v>
      </c>
      <c r="W1759">
        <v>1</v>
      </c>
      <c r="X1759" t="s">
        <v>3141</v>
      </c>
      <c r="Y1759" s="1">
        <v>108000000</v>
      </c>
      <c r="Z1759" s="1">
        <v>27.78</v>
      </c>
      <c r="AA1759" t="s">
        <v>81</v>
      </c>
      <c r="AB1759" t="s">
        <v>82</v>
      </c>
      <c r="AC1759">
        <v>360</v>
      </c>
      <c r="AD1759" t="s">
        <v>89</v>
      </c>
      <c r="AE1759" t="s">
        <v>84</v>
      </c>
      <c r="AF1759" t="s">
        <v>82</v>
      </c>
      <c r="AG1759" t="s">
        <v>135</v>
      </c>
      <c r="AH1759" t="s">
        <v>42</v>
      </c>
    </row>
    <row r="1760" spans="1:34" x14ac:dyDescent="0.25">
      <c r="A1760" t="s">
        <v>33</v>
      </c>
      <c r="B1760" t="s">
        <v>34</v>
      </c>
      <c r="C1760">
        <v>4077</v>
      </c>
      <c r="D1760" t="s">
        <v>73</v>
      </c>
      <c r="E1760">
        <v>27</v>
      </c>
      <c r="F1760" t="s">
        <v>74</v>
      </c>
      <c r="G1760" t="s">
        <v>74</v>
      </c>
      <c r="H1760" t="s">
        <v>75</v>
      </c>
      <c r="I1760">
        <v>20191128</v>
      </c>
      <c r="K1760" s="1">
        <v>1096745</v>
      </c>
      <c r="L1760" t="s">
        <v>76</v>
      </c>
      <c r="M1760" t="s">
        <v>77</v>
      </c>
      <c r="N1760" t="s">
        <v>78</v>
      </c>
      <c r="O1760" t="s">
        <v>36</v>
      </c>
      <c r="P1760" t="s">
        <v>36</v>
      </c>
      <c r="Q1760" t="s">
        <v>37</v>
      </c>
      <c r="R1760" s="1">
        <v>1096745</v>
      </c>
      <c r="S1760">
        <v>181000</v>
      </c>
      <c r="T1760" s="1">
        <v>92700000</v>
      </c>
      <c r="U1760" t="s">
        <v>742</v>
      </c>
      <c r="V1760">
        <v>92700000</v>
      </c>
      <c r="W1760">
        <v>1</v>
      </c>
      <c r="X1760" t="s">
        <v>3021</v>
      </c>
      <c r="Y1760" s="1">
        <v>132500000</v>
      </c>
      <c r="Z1760" s="1">
        <v>69.959999999999994</v>
      </c>
      <c r="AA1760" t="s">
        <v>81</v>
      </c>
      <c r="AB1760" t="s">
        <v>82</v>
      </c>
      <c r="AC1760">
        <v>264</v>
      </c>
      <c r="AD1760" t="s">
        <v>132</v>
      </c>
      <c r="AE1760" t="s">
        <v>84</v>
      </c>
      <c r="AG1760" t="s">
        <v>644</v>
      </c>
      <c r="AH1760" t="s">
        <v>54</v>
      </c>
    </row>
    <row r="1761" spans="1:34" x14ac:dyDescent="0.25">
      <c r="A1761" t="s">
        <v>33</v>
      </c>
      <c r="B1761" t="s">
        <v>34</v>
      </c>
      <c r="C1761">
        <v>4684</v>
      </c>
      <c r="D1761" t="s">
        <v>295</v>
      </c>
      <c r="E1761">
        <v>27</v>
      </c>
      <c r="F1761" t="s">
        <v>74</v>
      </c>
      <c r="G1761" t="s">
        <v>74</v>
      </c>
      <c r="H1761" t="s">
        <v>75</v>
      </c>
      <c r="I1761">
        <v>20190606</v>
      </c>
      <c r="K1761" s="1">
        <v>3129000</v>
      </c>
      <c r="L1761" t="s">
        <v>76</v>
      </c>
      <c r="M1761" t="s">
        <v>97</v>
      </c>
      <c r="N1761" t="s">
        <v>78</v>
      </c>
      <c r="O1761" t="s">
        <v>36</v>
      </c>
      <c r="P1761" t="s">
        <v>36</v>
      </c>
      <c r="Q1761" t="s">
        <v>37</v>
      </c>
      <c r="R1761" s="1">
        <v>3129442</v>
      </c>
      <c r="S1761">
        <v>1523771</v>
      </c>
      <c r="T1761" s="1">
        <v>84000000</v>
      </c>
      <c r="U1761" t="s">
        <v>240</v>
      </c>
      <c r="V1761">
        <v>84000000</v>
      </c>
      <c r="W1761">
        <v>1</v>
      </c>
      <c r="X1761" t="s">
        <v>2027</v>
      </c>
      <c r="Y1761" s="1">
        <v>120000000</v>
      </c>
      <c r="Z1761" s="1">
        <v>70</v>
      </c>
      <c r="AA1761" t="s">
        <v>81</v>
      </c>
      <c r="AB1761" t="s">
        <v>82</v>
      </c>
      <c r="AC1761">
        <v>360</v>
      </c>
      <c r="AD1761" t="s">
        <v>344</v>
      </c>
      <c r="AE1761" t="s">
        <v>84</v>
      </c>
      <c r="AG1761" t="s">
        <v>119</v>
      </c>
      <c r="AH1761" t="s">
        <v>42</v>
      </c>
    </row>
    <row r="1762" spans="1:34" x14ac:dyDescent="0.25">
      <c r="A1762" t="s">
        <v>33</v>
      </c>
      <c r="B1762" t="s">
        <v>34</v>
      </c>
      <c r="C1762">
        <v>4581</v>
      </c>
      <c r="D1762" t="s">
        <v>160</v>
      </c>
      <c r="E1762">
        <v>27</v>
      </c>
      <c r="F1762" t="s">
        <v>74</v>
      </c>
      <c r="G1762" t="s">
        <v>74</v>
      </c>
      <c r="H1762" t="s">
        <v>75</v>
      </c>
      <c r="I1762">
        <v>20190930</v>
      </c>
      <c r="J1762" t="s">
        <v>96</v>
      </c>
      <c r="K1762" s="1">
        <v>15000000</v>
      </c>
      <c r="L1762" t="s">
        <v>130</v>
      </c>
      <c r="M1762" t="s">
        <v>97</v>
      </c>
      <c r="N1762" t="s">
        <v>149</v>
      </c>
      <c r="O1762" t="s">
        <v>44</v>
      </c>
      <c r="P1762" t="s">
        <v>44</v>
      </c>
      <c r="Q1762" t="s">
        <v>37</v>
      </c>
      <c r="R1762" s="1">
        <v>15000000</v>
      </c>
      <c r="S1762">
        <v>10176004</v>
      </c>
      <c r="T1762" s="1">
        <v>496000000</v>
      </c>
      <c r="V1762">
        <v>0</v>
      </c>
      <c r="W1762">
        <v>0</v>
      </c>
      <c r="X1762" t="s">
        <v>2709</v>
      </c>
      <c r="Y1762" s="1">
        <v>124000001</v>
      </c>
      <c r="Z1762" s="1">
        <v>80</v>
      </c>
      <c r="AA1762" t="s">
        <v>81</v>
      </c>
      <c r="AB1762" t="s">
        <v>82</v>
      </c>
      <c r="AC1762">
        <v>360</v>
      </c>
      <c r="AD1762" t="s">
        <v>93</v>
      </c>
      <c r="AE1762" t="s">
        <v>241</v>
      </c>
      <c r="AG1762" t="s">
        <v>2867</v>
      </c>
      <c r="AH1762" t="s">
        <v>42</v>
      </c>
    </row>
    <row r="1763" spans="1:34" x14ac:dyDescent="0.25">
      <c r="A1763" t="s">
        <v>33</v>
      </c>
      <c r="B1763" t="s">
        <v>34</v>
      </c>
      <c r="C1763">
        <v>63</v>
      </c>
      <c r="D1763" t="s">
        <v>62</v>
      </c>
      <c r="E1763">
        <v>27</v>
      </c>
      <c r="F1763" t="s">
        <v>74</v>
      </c>
      <c r="G1763" t="s">
        <v>74</v>
      </c>
      <c r="H1763" t="s">
        <v>2063</v>
      </c>
      <c r="I1763">
        <v>20190707</v>
      </c>
      <c r="K1763" s="1">
        <v>3456800</v>
      </c>
      <c r="L1763" t="s">
        <v>130</v>
      </c>
      <c r="M1763" t="s">
        <v>97</v>
      </c>
      <c r="N1763" t="s">
        <v>251</v>
      </c>
      <c r="O1763" t="s">
        <v>36</v>
      </c>
      <c r="P1763" t="s">
        <v>36</v>
      </c>
      <c r="Q1763" t="s">
        <v>37</v>
      </c>
      <c r="R1763" s="1">
        <v>3456800</v>
      </c>
      <c r="S1763">
        <v>1036852</v>
      </c>
      <c r="T1763" s="1">
        <v>86000000</v>
      </c>
      <c r="V1763">
        <v>86000000</v>
      </c>
      <c r="W1763">
        <v>1</v>
      </c>
      <c r="X1763" t="s">
        <v>2242</v>
      </c>
      <c r="Y1763" s="1">
        <v>246000000</v>
      </c>
      <c r="Z1763" s="1">
        <v>34.96</v>
      </c>
      <c r="AA1763" t="s">
        <v>81</v>
      </c>
      <c r="AB1763" t="s">
        <v>124</v>
      </c>
      <c r="AC1763">
        <v>240</v>
      </c>
      <c r="AD1763" t="s">
        <v>93</v>
      </c>
      <c r="AE1763" t="s">
        <v>41</v>
      </c>
      <c r="AG1763" t="s">
        <v>2282</v>
      </c>
      <c r="AH1763" t="s">
        <v>54</v>
      </c>
    </row>
    <row r="1764" spans="1:34" x14ac:dyDescent="0.25">
      <c r="A1764" t="s">
        <v>33</v>
      </c>
      <c r="B1764" t="s">
        <v>34</v>
      </c>
      <c r="C1764">
        <v>91</v>
      </c>
      <c r="D1764" t="s">
        <v>64</v>
      </c>
      <c r="E1764">
        <v>27</v>
      </c>
      <c r="F1764" t="s">
        <v>74</v>
      </c>
      <c r="G1764" t="s">
        <v>74</v>
      </c>
      <c r="H1764" t="s">
        <v>75</v>
      </c>
      <c r="I1764">
        <v>20190925</v>
      </c>
      <c r="J1764" t="s">
        <v>105</v>
      </c>
      <c r="K1764" s="1">
        <v>13500000</v>
      </c>
      <c r="L1764" t="s">
        <v>76</v>
      </c>
      <c r="M1764" t="s">
        <v>97</v>
      </c>
      <c r="N1764" t="s">
        <v>220</v>
      </c>
      <c r="O1764" t="s">
        <v>44</v>
      </c>
      <c r="P1764" t="s">
        <v>44</v>
      </c>
      <c r="Q1764" t="s">
        <v>45</v>
      </c>
      <c r="R1764" s="1">
        <v>13500000</v>
      </c>
      <c r="S1764">
        <v>286000</v>
      </c>
      <c r="T1764" s="1">
        <v>370000000</v>
      </c>
      <c r="U1764" t="s">
        <v>858</v>
      </c>
      <c r="V1764">
        <v>0</v>
      </c>
      <c r="W1764">
        <v>0</v>
      </c>
      <c r="X1764" t="s">
        <v>2709</v>
      </c>
      <c r="Y1764" s="1">
        <v>254303367</v>
      </c>
      <c r="Z1764" s="1">
        <v>59.27</v>
      </c>
      <c r="AA1764" t="s">
        <v>81</v>
      </c>
      <c r="AB1764" t="s">
        <v>82</v>
      </c>
      <c r="AC1764">
        <v>360</v>
      </c>
      <c r="AD1764" t="s">
        <v>93</v>
      </c>
      <c r="AE1764" t="s">
        <v>241</v>
      </c>
      <c r="AG1764" t="s">
        <v>1071</v>
      </c>
      <c r="AH1764" t="s">
        <v>54</v>
      </c>
    </row>
    <row r="1765" spans="1:34" x14ac:dyDescent="0.25">
      <c r="A1765" t="s">
        <v>33</v>
      </c>
      <c r="B1765" t="s">
        <v>34</v>
      </c>
      <c r="C1765">
        <v>55</v>
      </c>
      <c r="D1765" t="s">
        <v>184</v>
      </c>
      <c r="E1765">
        <v>27</v>
      </c>
      <c r="F1765" t="s">
        <v>74</v>
      </c>
      <c r="G1765" t="s">
        <v>74</v>
      </c>
      <c r="H1765" t="s">
        <v>1978</v>
      </c>
      <c r="I1765">
        <v>20190717</v>
      </c>
      <c r="K1765" s="1">
        <v>4092650</v>
      </c>
      <c r="L1765" t="s">
        <v>130</v>
      </c>
      <c r="M1765" t="s">
        <v>97</v>
      </c>
      <c r="N1765" t="s">
        <v>149</v>
      </c>
      <c r="O1765" t="s">
        <v>36</v>
      </c>
      <c r="P1765" t="s">
        <v>36</v>
      </c>
      <c r="Q1765" t="s">
        <v>37</v>
      </c>
      <c r="R1765" s="1">
        <v>4092650</v>
      </c>
      <c r="S1765">
        <v>16596</v>
      </c>
      <c r="T1765" s="1">
        <v>123000000</v>
      </c>
      <c r="V1765">
        <v>123000000</v>
      </c>
      <c r="W1765">
        <v>1</v>
      </c>
      <c r="X1765" t="s">
        <v>2242</v>
      </c>
      <c r="Y1765" s="1">
        <v>170000000</v>
      </c>
      <c r="Z1765" s="1">
        <v>72.349999999999994</v>
      </c>
      <c r="AA1765" t="s">
        <v>81</v>
      </c>
      <c r="AB1765" t="s">
        <v>124</v>
      </c>
      <c r="AC1765">
        <v>240</v>
      </c>
      <c r="AD1765" t="s">
        <v>93</v>
      </c>
      <c r="AE1765" t="s">
        <v>151</v>
      </c>
      <c r="AG1765" t="s">
        <v>2373</v>
      </c>
      <c r="AH1765" t="s">
        <v>42</v>
      </c>
    </row>
    <row r="1766" spans="1:34" x14ac:dyDescent="0.25">
      <c r="A1766" t="s">
        <v>33</v>
      </c>
      <c r="B1766" t="s">
        <v>34</v>
      </c>
      <c r="C1766">
        <v>4077</v>
      </c>
      <c r="D1766" t="s">
        <v>73</v>
      </c>
      <c r="E1766">
        <v>27</v>
      </c>
      <c r="F1766" t="s">
        <v>74</v>
      </c>
      <c r="G1766" t="s">
        <v>74</v>
      </c>
      <c r="H1766" t="s">
        <v>75</v>
      </c>
      <c r="I1766">
        <v>20190719</v>
      </c>
      <c r="K1766" s="1">
        <v>3800000</v>
      </c>
      <c r="L1766" t="s">
        <v>76</v>
      </c>
      <c r="M1766" t="s">
        <v>97</v>
      </c>
      <c r="N1766" t="s">
        <v>85</v>
      </c>
      <c r="O1766" t="s">
        <v>36</v>
      </c>
      <c r="P1766" t="s">
        <v>36</v>
      </c>
      <c r="Q1766" t="s">
        <v>37</v>
      </c>
      <c r="R1766" s="1">
        <v>3800000</v>
      </c>
      <c r="S1766">
        <v>1337834</v>
      </c>
      <c r="T1766" s="1">
        <v>84000000</v>
      </c>
      <c r="U1766" t="s">
        <v>1740</v>
      </c>
      <c r="V1766">
        <v>84000000</v>
      </c>
      <c r="W1766">
        <v>1</v>
      </c>
      <c r="X1766" t="s">
        <v>2242</v>
      </c>
      <c r="Y1766" s="1">
        <v>120000000</v>
      </c>
      <c r="Z1766" s="1">
        <v>70</v>
      </c>
      <c r="AA1766" t="s">
        <v>81</v>
      </c>
      <c r="AB1766" t="s">
        <v>82</v>
      </c>
      <c r="AC1766">
        <v>180</v>
      </c>
      <c r="AD1766" t="s">
        <v>132</v>
      </c>
      <c r="AE1766" t="s">
        <v>41</v>
      </c>
      <c r="AG1766" t="s">
        <v>119</v>
      </c>
      <c r="AH1766" t="s">
        <v>54</v>
      </c>
    </row>
    <row r="1767" spans="1:34" x14ac:dyDescent="0.25">
      <c r="A1767" t="s">
        <v>33</v>
      </c>
      <c r="B1767" t="s">
        <v>34</v>
      </c>
      <c r="C1767">
        <v>4756</v>
      </c>
      <c r="D1767" t="s">
        <v>425</v>
      </c>
      <c r="E1767">
        <v>27</v>
      </c>
      <c r="F1767" t="s">
        <v>74</v>
      </c>
      <c r="G1767" t="s">
        <v>74</v>
      </c>
      <c r="H1767" t="s">
        <v>75</v>
      </c>
      <c r="I1767">
        <v>20191118</v>
      </c>
      <c r="K1767" s="1">
        <v>11499143</v>
      </c>
      <c r="L1767" t="s">
        <v>76</v>
      </c>
      <c r="M1767" t="s">
        <v>97</v>
      </c>
      <c r="N1767" t="s">
        <v>251</v>
      </c>
      <c r="O1767" t="s">
        <v>44</v>
      </c>
      <c r="P1767" t="s">
        <v>44</v>
      </c>
      <c r="Q1767" t="s">
        <v>37</v>
      </c>
      <c r="R1767" s="1">
        <v>11499143</v>
      </c>
      <c r="S1767">
        <v>1054537</v>
      </c>
      <c r="T1767" s="1">
        <v>255000000</v>
      </c>
      <c r="U1767" t="s">
        <v>3084</v>
      </c>
      <c r="V1767">
        <v>255000000</v>
      </c>
      <c r="W1767">
        <v>1</v>
      </c>
      <c r="X1767" t="s">
        <v>3021</v>
      </c>
      <c r="Y1767" s="1">
        <v>364500000</v>
      </c>
      <c r="Z1767" s="1">
        <v>69.959999999999994</v>
      </c>
      <c r="AA1767" t="s">
        <v>81</v>
      </c>
      <c r="AB1767" t="s">
        <v>82</v>
      </c>
      <c r="AC1767">
        <v>180</v>
      </c>
      <c r="AD1767" t="s">
        <v>93</v>
      </c>
      <c r="AE1767" t="s">
        <v>41</v>
      </c>
      <c r="AG1767" t="s">
        <v>3085</v>
      </c>
      <c r="AH1767" t="s">
        <v>42</v>
      </c>
    </row>
    <row r="1768" spans="1:34" x14ac:dyDescent="0.25">
      <c r="A1768" t="s">
        <v>33</v>
      </c>
      <c r="B1768" t="s">
        <v>34</v>
      </c>
      <c r="C1768">
        <v>4552</v>
      </c>
      <c r="D1768" t="s">
        <v>60</v>
      </c>
      <c r="E1768">
        <v>27</v>
      </c>
      <c r="F1768" t="s">
        <v>74</v>
      </c>
      <c r="G1768" t="s">
        <v>74</v>
      </c>
      <c r="H1768" t="s">
        <v>75</v>
      </c>
      <c r="I1768">
        <v>20191213</v>
      </c>
      <c r="K1768" s="1">
        <v>2069626</v>
      </c>
      <c r="L1768" t="s">
        <v>76</v>
      </c>
      <c r="M1768" t="s">
        <v>77</v>
      </c>
      <c r="N1768" t="s">
        <v>85</v>
      </c>
      <c r="O1768" t="s">
        <v>36</v>
      </c>
      <c r="P1768" t="s">
        <v>36</v>
      </c>
      <c r="Q1768" t="s">
        <v>45</v>
      </c>
      <c r="R1768" s="1">
        <v>4000000</v>
      </c>
      <c r="S1768">
        <v>294380</v>
      </c>
      <c r="T1768" s="1">
        <v>84000000</v>
      </c>
      <c r="U1768" t="s">
        <v>240</v>
      </c>
      <c r="V1768">
        <v>84000000</v>
      </c>
      <c r="W1768">
        <v>1</v>
      </c>
      <c r="X1768" t="s">
        <v>3141</v>
      </c>
      <c r="Y1768" s="1">
        <v>120000000</v>
      </c>
      <c r="Z1768" s="1">
        <v>70</v>
      </c>
      <c r="AA1768" t="s">
        <v>81</v>
      </c>
      <c r="AB1768" t="s">
        <v>82</v>
      </c>
      <c r="AC1768">
        <v>240</v>
      </c>
      <c r="AD1768" t="s">
        <v>344</v>
      </c>
      <c r="AE1768" t="s">
        <v>41</v>
      </c>
      <c r="AF1768" t="s">
        <v>82</v>
      </c>
      <c r="AG1768" t="s">
        <v>119</v>
      </c>
      <c r="AH1768" t="s">
        <v>42</v>
      </c>
    </row>
    <row r="1769" spans="1:34" x14ac:dyDescent="0.25">
      <c r="A1769" t="s">
        <v>33</v>
      </c>
      <c r="B1769" t="s">
        <v>34</v>
      </c>
      <c r="C1769">
        <v>4629</v>
      </c>
      <c r="D1769" t="s">
        <v>43</v>
      </c>
      <c r="E1769">
        <v>27</v>
      </c>
      <c r="F1769" t="s">
        <v>74</v>
      </c>
      <c r="G1769" t="s">
        <v>74</v>
      </c>
      <c r="H1769" t="s">
        <v>1978</v>
      </c>
      <c r="I1769">
        <v>20190726</v>
      </c>
      <c r="K1769" s="1">
        <v>4702000</v>
      </c>
      <c r="L1769" t="s">
        <v>130</v>
      </c>
      <c r="M1769" t="s">
        <v>97</v>
      </c>
      <c r="N1769" t="s">
        <v>149</v>
      </c>
      <c r="O1769" t="s">
        <v>36</v>
      </c>
      <c r="P1769" t="s">
        <v>36</v>
      </c>
      <c r="Q1769" t="s">
        <v>37</v>
      </c>
      <c r="R1769" s="1">
        <v>4702000</v>
      </c>
      <c r="S1769">
        <v>1486504</v>
      </c>
      <c r="T1769" s="1">
        <v>137700000</v>
      </c>
      <c r="V1769">
        <v>137700000</v>
      </c>
      <c r="W1769">
        <v>1</v>
      </c>
      <c r="X1769" t="s">
        <v>2242</v>
      </c>
      <c r="Y1769" s="1">
        <v>220000000</v>
      </c>
      <c r="Z1769" s="1">
        <v>62.59</v>
      </c>
      <c r="AA1769" t="s">
        <v>81</v>
      </c>
      <c r="AB1769" t="s">
        <v>124</v>
      </c>
      <c r="AC1769">
        <v>240</v>
      </c>
      <c r="AD1769" t="s">
        <v>93</v>
      </c>
      <c r="AE1769" t="s">
        <v>151</v>
      </c>
      <c r="AG1769" t="s">
        <v>2460</v>
      </c>
      <c r="AH1769" t="s">
        <v>42</v>
      </c>
    </row>
    <row r="1770" spans="1:34" x14ac:dyDescent="0.25">
      <c r="A1770" t="s">
        <v>33</v>
      </c>
      <c r="B1770" t="s">
        <v>34</v>
      </c>
      <c r="C1770">
        <v>4572</v>
      </c>
      <c r="D1770" t="s">
        <v>142</v>
      </c>
      <c r="E1770">
        <v>27</v>
      </c>
      <c r="F1770" t="s">
        <v>74</v>
      </c>
      <c r="G1770" t="s">
        <v>74</v>
      </c>
      <c r="H1770" t="s">
        <v>161</v>
      </c>
      <c r="I1770">
        <v>20191007</v>
      </c>
      <c r="K1770" s="1">
        <v>2172402</v>
      </c>
      <c r="L1770" t="s">
        <v>76</v>
      </c>
      <c r="M1770" t="s">
        <v>97</v>
      </c>
      <c r="N1770" t="s">
        <v>85</v>
      </c>
      <c r="O1770" t="s">
        <v>36</v>
      </c>
      <c r="P1770" t="s">
        <v>36</v>
      </c>
      <c r="Q1770" t="s">
        <v>37</v>
      </c>
      <c r="R1770" s="1">
        <v>2880557</v>
      </c>
      <c r="S1770">
        <v>502823</v>
      </c>
      <c r="T1770" s="1">
        <v>86075920</v>
      </c>
      <c r="U1770" t="s">
        <v>71</v>
      </c>
      <c r="V1770">
        <v>86075920</v>
      </c>
      <c r="W1770">
        <v>1</v>
      </c>
      <c r="X1770" t="s">
        <v>2883</v>
      </c>
      <c r="Y1770" s="1">
        <v>139600000</v>
      </c>
      <c r="Z1770" s="1">
        <v>61.66</v>
      </c>
      <c r="AA1770" t="s">
        <v>81</v>
      </c>
      <c r="AB1770" t="s">
        <v>124</v>
      </c>
      <c r="AC1770">
        <v>240</v>
      </c>
      <c r="AD1770" t="s">
        <v>93</v>
      </c>
      <c r="AE1770" t="s">
        <v>41</v>
      </c>
      <c r="AG1770" t="s">
        <v>1031</v>
      </c>
      <c r="AH1770" t="s">
        <v>54</v>
      </c>
    </row>
    <row r="1771" spans="1:34" x14ac:dyDescent="0.25">
      <c r="A1771" t="s">
        <v>33</v>
      </c>
      <c r="B1771" t="s">
        <v>34</v>
      </c>
      <c r="C1771">
        <v>4574</v>
      </c>
      <c r="D1771" t="s">
        <v>146</v>
      </c>
      <c r="E1771">
        <v>27</v>
      </c>
      <c r="F1771" t="s">
        <v>74</v>
      </c>
      <c r="G1771" t="s">
        <v>74</v>
      </c>
      <c r="H1771" t="s">
        <v>75</v>
      </c>
      <c r="I1771">
        <v>20190830</v>
      </c>
      <c r="K1771" s="1">
        <v>1250000</v>
      </c>
      <c r="L1771" t="s">
        <v>76</v>
      </c>
      <c r="M1771" t="s">
        <v>77</v>
      </c>
      <c r="N1771" t="s">
        <v>78</v>
      </c>
      <c r="O1771" t="s">
        <v>36</v>
      </c>
      <c r="P1771" t="s">
        <v>36</v>
      </c>
      <c r="Q1771" t="s">
        <v>37</v>
      </c>
      <c r="R1771" s="1">
        <v>1250000</v>
      </c>
      <c r="S1771">
        <v>0</v>
      </c>
      <c r="T1771" s="1">
        <v>42000000</v>
      </c>
      <c r="U1771" t="s">
        <v>79</v>
      </c>
      <c r="V1771">
        <v>42000000</v>
      </c>
      <c r="W1771">
        <v>1</v>
      </c>
      <c r="X1771" t="s">
        <v>2511</v>
      </c>
      <c r="Y1771" s="1">
        <v>75746475</v>
      </c>
      <c r="Z1771" s="1">
        <v>55.45</v>
      </c>
      <c r="AA1771" t="s">
        <v>81</v>
      </c>
      <c r="AB1771" t="s">
        <v>82</v>
      </c>
      <c r="AC1771">
        <v>228</v>
      </c>
      <c r="AD1771" t="s">
        <v>83</v>
      </c>
      <c r="AE1771" t="s">
        <v>84</v>
      </c>
      <c r="AF1771" t="s">
        <v>82</v>
      </c>
      <c r="AG1771" t="s">
        <v>2708</v>
      </c>
      <c r="AH1771" t="s">
        <v>54</v>
      </c>
    </row>
    <row r="1772" spans="1:34" x14ac:dyDescent="0.25">
      <c r="A1772" t="s">
        <v>33</v>
      </c>
      <c r="B1772" t="s">
        <v>34</v>
      </c>
      <c r="C1772">
        <v>4572</v>
      </c>
      <c r="D1772" t="s">
        <v>142</v>
      </c>
      <c r="E1772">
        <v>27</v>
      </c>
      <c r="F1772" t="s">
        <v>74</v>
      </c>
      <c r="G1772" t="s">
        <v>74</v>
      </c>
      <c r="H1772" t="s">
        <v>75</v>
      </c>
      <c r="I1772">
        <v>20191108</v>
      </c>
      <c r="J1772" t="s">
        <v>111</v>
      </c>
      <c r="K1772" s="1">
        <v>4394169</v>
      </c>
      <c r="L1772" t="s">
        <v>130</v>
      </c>
      <c r="M1772" t="s">
        <v>97</v>
      </c>
      <c r="N1772" t="s">
        <v>149</v>
      </c>
      <c r="O1772" t="s">
        <v>36</v>
      </c>
      <c r="P1772" t="s">
        <v>36</v>
      </c>
      <c r="Q1772" t="s">
        <v>37</v>
      </c>
      <c r="R1772" s="1">
        <v>4394169</v>
      </c>
      <c r="S1772">
        <v>76698</v>
      </c>
      <c r="T1772" s="1">
        <v>160000000</v>
      </c>
      <c r="V1772">
        <v>0</v>
      </c>
      <c r="W1772">
        <v>0</v>
      </c>
      <c r="X1772" t="s">
        <v>3021</v>
      </c>
      <c r="Y1772" s="1">
        <v>40000001</v>
      </c>
      <c r="Z1772" s="1">
        <v>80</v>
      </c>
      <c r="AA1772" t="s">
        <v>81</v>
      </c>
      <c r="AB1772" t="s">
        <v>82</v>
      </c>
      <c r="AC1772">
        <v>180</v>
      </c>
      <c r="AD1772" t="s">
        <v>93</v>
      </c>
      <c r="AE1772" t="s">
        <v>151</v>
      </c>
      <c r="AG1772" t="s">
        <v>3040</v>
      </c>
      <c r="AH1772" t="s">
        <v>42</v>
      </c>
    </row>
    <row r="1773" spans="1:34" x14ac:dyDescent="0.25">
      <c r="A1773" t="s">
        <v>33</v>
      </c>
      <c r="B1773" t="s">
        <v>34</v>
      </c>
      <c r="C1773">
        <v>63</v>
      </c>
      <c r="D1773" t="s">
        <v>62</v>
      </c>
      <c r="E1773">
        <v>26</v>
      </c>
      <c r="F1773" t="s">
        <v>74</v>
      </c>
      <c r="G1773" t="s">
        <v>74</v>
      </c>
      <c r="H1773" t="s">
        <v>75</v>
      </c>
      <c r="I1773">
        <v>20190422</v>
      </c>
      <c r="K1773" s="1">
        <v>5360000</v>
      </c>
      <c r="L1773" t="s">
        <v>130</v>
      </c>
      <c r="M1773" t="s">
        <v>97</v>
      </c>
      <c r="N1773" t="s">
        <v>251</v>
      </c>
      <c r="O1773" t="s">
        <v>36</v>
      </c>
      <c r="P1773" t="s">
        <v>36</v>
      </c>
      <c r="Q1773" t="s">
        <v>37</v>
      </c>
      <c r="R1773" s="1">
        <v>5360000</v>
      </c>
      <c r="S1773">
        <v>2199027</v>
      </c>
      <c r="T1773" s="1">
        <v>114100000</v>
      </c>
      <c r="V1773">
        <v>114100000</v>
      </c>
      <c r="W1773">
        <v>1</v>
      </c>
      <c r="X1773" t="s">
        <v>1587</v>
      </c>
      <c r="Y1773" s="1">
        <v>163000000</v>
      </c>
      <c r="Z1773" s="1">
        <v>70</v>
      </c>
      <c r="AA1773" t="s">
        <v>81</v>
      </c>
      <c r="AB1773" t="s">
        <v>82</v>
      </c>
      <c r="AC1773">
        <v>180</v>
      </c>
      <c r="AD1773" t="s">
        <v>93</v>
      </c>
      <c r="AE1773" t="s">
        <v>41</v>
      </c>
      <c r="AG1773" t="s">
        <v>1739</v>
      </c>
      <c r="AH1773" t="s">
        <v>42</v>
      </c>
    </row>
    <row r="1774" spans="1:34" x14ac:dyDescent="0.25">
      <c r="A1774" t="s">
        <v>33</v>
      </c>
      <c r="B1774" t="s">
        <v>34</v>
      </c>
      <c r="C1774">
        <v>4077</v>
      </c>
      <c r="D1774" t="s">
        <v>73</v>
      </c>
      <c r="E1774">
        <v>26</v>
      </c>
      <c r="F1774" t="s">
        <v>74</v>
      </c>
      <c r="G1774" t="s">
        <v>74</v>
      </c>
      <c r="H1774" t="s">
        <v>75</v>
      </c>
      <c r="I1774">
        <v>20191009</v>
      </c>
      <c r="K1774" s="1">
        <v>1701393</v>
      </c>
      <c r="L1774" t="s">
        <v>76</v>
      </c>
      <c r="M1774" t="s">
        <v>77</v>
      </c>
      <c r="N1774" t="s">
        <v>78</v>
      </c>
      <c r="O1774" t="s">
        <v>36</v>
      </c>
      <c r="P1774" t="s">
        <v>36</v>
      </c>
      <c r="Q1774" t="s">
        <v>37</v>
      </c>
      <c r="R1774" s="1">
        <v>1701393</v>
      </c>
      <c r="S1774">
        <v>389462</v>
      </c>
      <c r="T1774" s="1">
        <v>50393780</v>
      </c>
      <c r="U1774" t="s">
        <v>79</v>
      </c>
      <c r="V1774">
        <v>50393780</v>
      </c>
      <c r="W1774">
        <v>1</v>
      </c>
      <c r="X1774" t="s">
        <v>2883</v>
      </c>
      <c r="Y1774" s="1">
        <v>85466000</v>
      </c>
      <c r="Z1774" s="1">
        <v>58.96</v>
      </c>
      <c r="AA1774" t="s">
        <v>81</v>
      </c>
      <c r="AB1774" t="s">
        <v>82</v>
      </c>
      <c r="AC1774">
        <v>360</v>
      </c>
      <c r="AD1774" t="s">
        <v>83</v>
      </c>
      <c r="AE1774" t="s">
        <v>84</v>
      </c>
      <c r="AF1774" t="s">
        <v>82</v>
      </c>
      <c r="AG1774" t="s">
        <v>2926</v>
      </c>
      <c r="AH1774" t="s">
        <v>54</v>
      </c>
    </row>
    <row r="1775" spans="1:34" x14ac:dyDescent="0.25">
      <c r="A1775" t="s">
        <v>33</v>
      </c>
      <c r="B1775" t="s">
        <v>34</v>
      </c>
      <c r="C1775">
        <v>4518</v>
      </c>
      <c r="D1775" t="s">
        <v>168</v>
      </c>
      <c r="E1775">
        <v>26</v>
      </c>
      <c r="F1775" t="s">
        <v>74</v>
      </c>
      <c r="G1775" t="s">
        <v>74</v>
      </c>
      <c r="H1775" t="s">
        <v>161</v>
      </c>
      <c r="I1775">
        <v>20190314</v>
      </c>
      <c r="K1775" s="1">
        <v>2087961</v>
      </c>
      <c r="L1775" t="s">
        <v>130</v>
      </c>
      <c r="M1775" t="s">
        <v>97</v>
      </c>
      <c r="N1775" t="s">
        <v>149</v>
      </c>
      <c r="O1775" t="s">
        <v>36</v>
      </c>
      <c r="P1775" t="s">
        <v>36</v>
      </c>
      <c r="Q1775" t="s">
        <v>37</v>
      </c>
      <c r="R1775" s="1">
        <v>3655592</v>
      </c>
      <c r="S1775">
        <v>35125</v>
      </c>
      <c r="T1775" s="1">
        <v>78200000</v>
      </c>
      <c r="V1775">
        <v>78200000</v>
      </c>
      <c r="W1775">
        <v>1</v>
      </c>
      <c r="X1775" t="s">
        <v>1359</v>
      </c>
      <c r="Y1775" s="1">
        <v>180000000</v>
      </c>
      <c r="Z1775" s="1">
        <v>43.44</v>
      </c>
      <c r="AA1775" t="s">
        <v>81</v>
      </c>
      <c r="AB1775" t="s">
        <v>82</v>
      </c>
      <c r="AC1775">
        <v>240</v>
      </c>
      <c r="AD1775" t="s">
        <v>93</v>
      </c>
      <c r="AE1775" t="s">
        <v>151</v>
      </c>
      <c r="AG1775" t="s">
        <v>1464</v>
      </c>
      <c r="AH1775" t="s">
        <v>54</v>
      </c>
    </row>
    <row r="1776" spans="1:34" x14ac:dyDescent="0.25">
      <c r="A1776" t="s">
        <v>33</v>
      </c>
      <c r="B1776" t="s">
        <v>34</v>
      </c>
      <c r="C1776">
        <v>80</v>
      </c>
      <c r="D1776" t="s">
        <v>404</v>
      </c>
      <c r="E1776">
        <v>26</v>
      </c>
      <c r="F1776" t="s">
        <v>74</v>
      </c>
      <c r="G1776" t="s">
        <v>74</v>
      </c>
      <c r="H1776" t="s">
        <v>75</v>
      </c>
      <c r="I1776">
        <v>20190515</v>
      </c>
      <c r="K1776" s="1">
        <v>3700000</v>
      </c>
      <c r="L1776" t="s">
        <v>76</v>
      </c>
      <c r="M1776" t="s">
        <v>97</v>
      </c>
      <c r="N1776" t="s">
        <v>85</v>
      </c>
      <c r="O1776" t="s">
        <v>36</v>
      </c>
      <c r="P1776" t="s">
        <v>36</v>
      </c>
      <c r="Q1776" t="s">
        <v>45</v>
      </c>
      <c r="R1776" s="1">
        <v>3700000</v>
      </c>
      <c r="S1776">
        <v>310894</v>
      </c>
      <c r="T1776" s="1">
        <v>116000000</v>
      </c>
      <c r="U1776" t="s">
        <v>71</v>
      </c>
      <c r="V1776">
        <v>116000000</v>
      </c>
      <c r="W1776">
        <v>1</v>
      </c>
      <c r="X1776" t="s">
        <v>1812</v>
      </c>
      <c r="Y1776" s="1">
        <v>285604000</v>
      </c>
      <c r="Z1776" s="1">
        <v>40.619999999999997</v>
      </c>
      <c r="AA1776" t="s">
        <v>81</v>
      </c>
      <c r="AB1776" t="s">
        <v>82</v>
      </c>
      <c r="AC1776">
        <v>180</v>
      </c>
      <c r="AD1776" t="s">
        <v>93</v>
      </c>
      <c r="AE1776" t="s">
        <v>41</v>
      </c>
      <c r="AG1776" t="s">
        <v>1899</v>
      </c>
      <c r="AH1776" t="s">
        <v>42</v>
      </c>
    </row>
    <row r="1777" spans="1:34" x14ac:dyDescent="0.25">
      <c r="A1777" t="s">
        <v>33</v>
      </c>
      <c r="B1777" t="s">
        <v>34</v>
      </c>
      <c r="C1777">
        <v>4077</v>
      </c>
      <c r="D1777" t="s">
        <v>73</v>
      </c>
      <c r="E1777">
        <v>26</v>
      </c>
      <c r="F1777" t="s">
        <v>74</v>
      </c>
      <c r="G1777" t="s">
        <v>74</v>
      </c>
      <c r="H1777" t="s">
        <v>538</v>
      </c>
      <c r="I1777">
        <v>20190321</v>
      </c>
      <c r="K1777" s="1">
        <v>2137771</v>
      </c>
      <c r="L1777" t="s">
        <v>76</v>
      </c>
      <c r="M1777" t="s">
        <v>77</v>
      </c>
      <c r="N1777" t="s">
        <v>78</v>
      </c>
      <c r="O1777" t="s">
        <v>36</v>
      </c>
      <c r="P1777" t="s">
        <v>36</v>
      </c>
      <c r="Q1777" t="s">
        <v>37</v>
      </c>
      <c r="R1777" s="1">
        <v>2320471</v>
      </c>
      <c r="S1777">
        <v>0</v>
      </c>
      <c r="T1777" s="1">
        <v>77000000</v>
      </c>
      <c r="U1777" t="s">
        <v>618</v>
      </c>
      <c r="V1777">
        <v>77000000</v>
      </c>
      <c r="W1777">
        <v>1</v>
      </c>
      <c r="X1777" t="s">
        <v>1359</v>
      </c>
      <c r="Y1777" s="1">
        <v>118600001</v>
      </c>
      <c r="Z1777" s="1">
        <v>64.92</v>
      </c>
      <c r="AA1777" t="s">
        <v>81</v>
      </c>
      <c r="AB1777" t="s">
        <v>82</v>
      </c>
      <c r="AC1777">
        <v>240</v>
      </c>
      <c r="AD1777" t="s">
        <v>93</v>
      </c>
      <c r="AE1777" t="s">
        <v>84</v>
      </c>
      <c r="AG1777" t="s">
        <v>871</v>
      </c>
      <c r="AH1777" t="s">
        <v>42</v>
      </c>
    </row>
    <row r="1778" spans="1:34" x14ac:dyDescent="0.25">
      <c r="A1778" t="s">
        <v>33</v>
      </c>
      <c r="B1778" t="s">
        <v>34</v>
      </c>
      <c r="C1778">
        <v>4077</v>
      </c>
      <c r="D1778" t="s">
        <v>73</v>
      </c>
      <c r="E1778">
        <v>26</v>
      </c>
      <c r="F1778" t="s">
        <v>74</v>
      </c>
      <c r="G1778" t="s">
        <v>74</v>
      </c>
      <c r="H1778" t="s">
        <v>161</v>
      </c>
      <c r="I1778">
        <v>20190430</v>
      </c>
      <c r="K1778" s="1">
        <v>13673400</v>
      </c>
      <c r="L1778" t="s">
        <v>76</v>
      </c>
      <c r="M1778" t="s">
        <v>77</v>
      </c>
      <c r="N1778" t="s">
        <v>85</v>
      </c>
      <c r="O1778" t="s">
        <v>44</v>
      </c>
      <c r="P1778" t="s">
        <v>44</v>
      </c>
      <c r="Q1778" t="s">
        <v>37</v>
      </c>
      <c r="R1778" s="1">
        <v>13673400</v>
      </c>
      <c r="S1778">
        <v>449354</v>
      </c>
      <c r="T1778" s="1">
        <v>99000000</v>
      </c>
      <c r="U1778" t="s">
        <v>549</v>
      </c>
      <c r="V1778">
        <v>99000000</v>
      </c>
      <c r="W1778">
        <v>1</v>
      </c>
      <c r="X1778" t="s">
        <v>1587</v>
      </c>
      <c r="Y1778" s="1">
        <v>165000000</v>
      </c>
      <c r="Z1778" s="1">
        <v>60</v>
      </c>
      <c r="AA1778" t="s">
        <v>81</v>
      </c>
      <c r="AB1778" t="s">
        <v>82</v>
      </c>
      <c r="AC1778">
        <v>180</v>
      </c>
      <c r="AD1778" t="s">
        <v>93</v>
      </c>
      <c r="AE1778" t="s">
        <v>41</v>
      </c>
      <c r="AG1778" t="s">
        <v>321</v>
      </c>
      <c r="AH1778" t="s">
        <v>54</v>
      </c>
    </row>
    <row r="1779" spans="1:34" x14ac:dyDescent="0.25">
      <c r="A1779" t="s">
        <v>33</v>
      </c>
      <c r="B1779" t="s">
        <v>34</v>
      </c>
      <c r="C1779">
        <v>4563</v>
      </c>
      <c r="D1779" t="s">
        <v>166</v>
      </c>
      <c r="E1779">
        <v>26</v>
      </c>
      <c r="F1779" t="s">
        <v>74</v>
      </c>
      <c r="G1779" t="s">
        <v>74</v>
      </c>
      <c r="H1779" t="s">
        <v>1978</v>
      </c>
      <c r="I1779">
        <v>20190716</v>
      </c>
      <c r="K1779" s="1">
        <v>12000000</v>
      </c>
      <c r="L1779" t="s">
        <v>76</v>
      </c>
      <c r="M1779" t="s">
        <v>97</v>
      </c>
      <c r="N1779" t="s">
        <v>220</v>
      </c>
      <c r="O1779" t="s">
        <v>44</v>
      </c>
      <c r="P1779" t="s">
        <v>44</v>
      </c>
      <c r="Q1779" t="s">
        <v>45</v>
      </c>
      <c r="R1779" s="1">
        <v>12000000</v>
      </c>
      <c r="S1779">
        <v>184705</v>
      </c>
      <c r="T1779" s="1">
        <v>155800000</v>
      </c>
      <c r="U1779" t="s">
        <v>2247</v>
      </c>
      <c r="V1779">
        <v>155800000</v>
      </c>
      <c r="W1779">
        <v>1</v>
      </c>
      <c r="X1779" t="s">
        <v>2242</v>
      </c>
      <c r="Y1779" s="1">
        <v>230500000</v>
      </c>
      <c r="Z1779" s="1">
        <v>67.59</v>
      </c>
      <c r="AA1779" t="s">
        <v>81</v>
      </c>
      <c r="AB1779" t="s">
        <v>124</v>
      </c>
      <c r="AC1779">
        <v>360</v>
      </c>
      <c r="AD1779" t="s">
        <v>93</v>
      </c>
      <c r="AE1779" t="s">
        <v>241</v>
      </c>
      <c r="AG1779" t="s">
        <v>1692</v>
      </c>
      <c r="AH1779" t="s">
        <v>42</v>
      </c>
    </row>
    <row r="1780" spans="1:34" x14ac:dyDescent="0.25">
      <c r="A1780" t="s">
        <v>33</v>
      </c>
      <c r="B1780" t="s">
        <v>34</v>
      </c>
      <c r="C1780">
        <v>38</v>
      </c>
      <c r="D1780" t="s">
        <v>438</v>
      </c>
      <c r="E1780">
        <v>26</v>
      </c>
      <c r="F1780" t="s">
        <v>74</v>
      </c>
      <c r="G1780" t="s">
        <v>74</v>
      </c>
      <c r="H1780" t="s">
        <v>2063</v>
      </c>
      <c r="I1780">
        <v>20190710</v>
      </c>
      <c r="J1780" t="s">
        <v>96</v>
      </c>
      <c r="K1780" s="1">
        <v>2200000</v>
      </c>
      <c r="L1780" t="s">
        <v>130</v>
      </c>
      <c r="M1780" t="s">
        <v>77</v>
      </c>
      <c r="N1780" t="s">
        <v>251</v>
      </c>
      <c r="O1780" t="s">
        <v>36</v>
      </c>
      <c r="P1780" t="s">
        <v>36</v>
      </c>
      <c r="Q1780" t="s">
        <v>37</v>
      </c>
      <c r="R1780" s="1">
        <v>2200000</v>
      </c>
      <c r="S1780">
        <v>685764</v>
      </c>
      <c r="T1780" s="1">
        <v>59500000</v>
      </c>
      <c r="V1780">
        <v>0</v>
      </c>
      <c r="W1780">
        <v>0</v>
      </c>
      <c r="X1780" t="s">
        <v>2242</v>
      </c>
      <c r="Y1780" s="1">
        <v>25500001</v>
      </c>
      <c r="Z1780" s="1">
        <v>70</v>
      </c>
      <c r="AA1780" t="s">
        <v>81</v>
      </c>
      <c r="AB1780" t="s">
        <v>124</v>
      </c>
      <c r="AC1780">
        <v>240</v>
      </c>
      <c r="AD1780" t="s">
        <v>93</v>
      </c>
      <c r="AE1780" t="s">
        <v>41</v>
      </c>
      <c r="AG1780" t="s">
        <v>2308</v>
      </c>
      <c r="AH1780" t="s">
        <v>42</v>
      </c>
    </row>
    <row r="1781" spans="1:34" x14ac:dyDescent="0.25">
      <c r="A1781" t="s">
        <v>33</v>
      </c>
      <c r="B1781" t="s">
        <v>34</v>
      </c>
      <c r="C1781">
        <v>4576</v>
      </c>
      <c r="D1781" t="s">
        <v>144</v>
      </c>
      <c r="E1781">
        <v>26</v>
      </c>
      <c r="F1781" t="s">
        <v>74</v>
      </c>
      <c r="G1781" t="s">
        <v>74</v>
      </c>
      <c r="H1781" t="s">
        <v>75</v>
      </c>
      <c r="I1781">
        <v>20191021</v>
      </c>
      <c r="K1781" s="1">
        <v>2598000</v>
      </c>
      <c r="L1781" t="s">
        <v>76</v>
      </c>
      <c r="M1781" t="s">
        <v>77</v>
      </c>
      <c r="N1781" t="s">
        <v>78</v>
      </c>
      <c r="O1781" t="s">
        <v>36</v>
      </c>
      <c r="P1781" t="s">
        <v>36</v>
      </c>
      <c r="Q1781" t="s">
        <v>37</v>
      </c>
      <c r="R1781" s="1">
        <v>2598000</v>
      </c>
      <c r="S1781">
        <v>29274</v>
      </c>
      <c r="T1781" s="1">
        <v>80000000</v>
      </c>
      <c r="U1781" t="s">
        <v>618</v>
      </c>
      <c r="V1781">
        <v>80000000</v>
      </c>
      <c r="W1781">
        <v>1</v>
      </c>
      <c r="X1781" t="s">
        <v>2883</v>
      </c>
      <c r="Y1781" s="1">
        <v>117000000</v>
      </c>
      <c r="Z1781" s="1">
        <v>68.38</v>
      </c>
      <c r="AA1781" t="s">
        <v>81</v>
      </c>
      <c r="AB1781" t="s">
        <v>82</v>
      </c>
      <c r="AC1781">
        <v>240</v>
      </c>
      <c r="AD1781" t="s">
        <v>89</v>
      </c>
      <c r="AE1781" t="s">
        <v>84</v>
      </c>
      <c r="AF1781" t="s">
        <v>82</v>
      </c>
      <c r="AG1781" t="s">
        <v>650</v>
      </c>
      <c r="AH1781" t="s">
        <v>42</v>
      </c>
    </row>
    <row r="1782" spans="1:34" x14ac:dyDescent="0.25">
      <c r="A1782" t="s">
        <v>33</v>
      </c>
      <c r="B1782" t="s">
        <v>34</v>
      </c>
      <c r="C1782">
        <v>41</v>
      </c>
      <c r="D1782" t="s">
        <v>243</v>
      </c>
      <c r="E1782">
        <v>26</v>
      </c>
      <c r="F1782" t="s">
        <v>74</v>
      </c>
      <c r="G1782" t="s">
        <v>74</v>
      </c>
      <c r="H1782" t="s">
        <v>75</v>
      </c>
      <c r="I1782">
        <v>20190117</v>
      </c>
      <c r="K1782" s="1">
        <v>4906800</v>
      </c>
      <c r="L1782" t="s">
        <v>130</v>
      </c>
      <c r="M1782" t="s">
        <v>97</v>
      </c>
      <c r="N1782" t="s">
        <v>251</v>
      </c>
      <c r="O1782" t="s">
        <v>36</v>
      </c>
      <c r="P1782" t="s">
        <v>36</v>
      </c>
      <c r="Q1782" t="s">
        <v>37</v>
      </c>
      <c r="R1782" s="1">
        <v>4906800</v>
      </c>
      <c r="S1782">
        <v>29819</v>
      </c>
      <c r="T1782" s="1">
        <v>95000000</v>
      </c>
      <c r="V1782">
        <v>95000000</v>
      </c>
      <c r="W1782">
        <v>1</v>
      </c>
      <c r="X1782" t="s">
        <v>39</v>
      </c>
      <c r="Y1782" s="1">
        <v>137000000</v>
      </c>
      <c r="Z1782" s="1">
        <v>69.34</v>
      </c>
      <c r="AA1782" t="s">
        <v>81</v>
      </c>
      <c r="AB1782" t="s">
        <v>82</v>
      </c>
      <c r="AC1782">
        <v>240</v>
      </c>
      <c r="AD1782" t="s">
        <v>93</v>
      </c>
      <c r="AE1782" t="s">
        <v>41</v>
      </c>
      <c r="AG1782" t="s">
        <v>832</v>
      </c>
      <c r="AH1782" t="s">
        <v>42</v>
      </c>
    </row>
    <row r="1783" spans="1:34" x14ac:dyDescent="0.25">
      <c r="A1783" t="s">
        <v>33</v>
      </c>
      <c r="B1783" t="s">
        <v>34</v>
      </c>
      <c r="C1783">
        <v>57</v>
      </c>
      <c r="D1783" t="s">
        <v>48</v>
      </c>
      <c r="E1783">
        <v>26</v>
      </c>
      <c r="F1783" t="s">
        <v>74</v>
      </c>
      <c r="G1783" t="s">
        <v>74</v>
      </c>
      <c r="H1783" t="s">
        <v>75</v>
      </c>
      <c r="I1783">
        <v>20191029</v>
      </c>
      <c r="K1783" s="1">
        <v>10000000</v>
      </c>
      <c r="L1783" t="s">
        <v>130</v>
      </c>
      <c r="M1783" t="s">
        <v>97</v>
      </c>
      <c r="N1783" t="s">
        <v>251</v>
      </c>
      <c r="O1783" t="s">
        <v>44</v>
      </c>
      <c r="P1783" t="s">
        <v>44</v>
      </c>
      <c r="Q1783" t="s">
        <v>49</v>
      </c>
      <c r="R1783" s="1">
        <v>10000000</v>
      </c>
      <c r="S1783">
        <v>1105063</v>
      </c>
      <c r="T1783" s="1">
        <v>180000000</v>
      </c>
      <c r="V1783">
        <v>180000000</v>
      </c>
      <c r="W1783">
        <v>1</v>
      </c>
      <c r="X1783" t="s">
        <v>2883</v>
      </c>
      <c r="Y1783" s="1">
        <v>310000000</v>
      </c>
      <c r="Z1783" s="1">
        <v>58.06</v>
      </c>
      <c r="AA1783" t="s">
        <v>81</v>
      </c>
      <c r="AB1783" t="s">
        <v>82</v>
      </c>
      <c r="AC1783">
        <v>180</v>
      </c>
      <c r="AD1783" t="s">
        <v>93</v>
      </c>
      <c r="AE1783" t="s">
        <v>41</v>
      </c>
      <c r="AG1783" t="s">
        <v>3006</v>
      </c>
      <c r="AH1783" t="s">
        <v>42</v>
      </c>
    </row>
    <row r="1784" spans="1:34" x14ac:dyDescent="0.25">
      <c r="A1784" t="s">
        <v>33</v>
      </c>
      <c r="B1784" t="s">
        <v>34</v>
      </c>
      <c r="C1784">
        <v>4572</v>
      </c>
      <c r="D1784" t="s">
        <v>142</v>
      </c>
      <c r="E1784">
        <v>26</v>
      </c>
      <c r="F1784" t="s">
        <v>74</v>
      </c>
      <c r="G1784" t="s">
        <v>74</v>
      </c>
      <c r="H1784" t="s">
        <v>1978</v>
      </c>
      <c r="I1784">
        <v>20190723</v>
      </c>
      <c r="J1784" t="s">
        <v>111</v>
      </c>
      <c r="K1784" s="1">
        <v>5545719</v>
      </c>
      <c r="L1784" t="s">
        <v>130</v>
      </c>
      <c r="M1784" t="s">
        <v>97</v>
      </c>
      <c r="N1784" t="s">
        <v>251</v>
      </c>
      <c r="O1784" t="s">
        <v>36</v>
      </c>
      <c r="P1784" t="s">
        <v>36</v>
      </c>
      <c r="Q1784" t="s">
        <v>37</v>
      </c>
      <c r="R1784" s="1">
        <v>5545719</v>
      </c>
      <c r="S1784">
        <v>289722</v>
      </c>
      <c r="T1784" s="1">
        <v>180000000</v>
      </c>
      <c r="V1784">
        <v>0</v>
      </c>
      <c r="W1784">
        <v>0</v>
      </c>
      <c r="X1784" t="s">
        <v>2242</v>
      </c>
      <c r="Y1784" s="1">
        <v>120000001</v>
      </c>
      <c r="Z1784" s="1">
        <v>60</v>
      </c>
      <c r="AA1784" t="s">
        <v>81</v>
      </c>
      <c r="AB1784" t="s">
        <v>82</v>
      </c>
      <c r="AC1784">
        <v>240</v>
      </c>
      <c r="AD1784" t="s">
        <v>93</v>
      </c>
      <c r="AE1784" t="s">
        <v>41</v>
      </c>
      <c r="AG1784" t="s">
        <v>2431</v>
      </c>
      <c r="AH1784" t="s">
        <v>54</v>
      </c>
    </row>
    <row r="1785" spans="1:34" x14ac:dyDescent="0.25">
      <c r="A1785" t="s">
        <v>33</v>
      </c>
      <c r="B1785" t="s">
        <v>34</v>
      </c>
      <c r="C1785">
        <v>87</v>
      </c>
      <c r="D1785" t="s">
        <v>408</v>
      </c>
      <c r="E1785">
        <v>26</v>
      </c>
      <c r="F1785" t="s">
        <v>74</v>
      </c>
      <c r="G1785" t="s">
        <v>74</v>
      </c>
      <c r="H1785" t="s">
        <v>75</v>
      </c>
      <c r="I1785">
        <v>20190205</v>
      </c>
      <c r="K1785" s="1">
        <v>7437600</v>
      </c>
      <c r="L1785" t="s">
        <v>76</v>
      </c>
      <c r="M1785" t="s">
        <v>97</v>
      </c>
      <c r="N1785" t="s">
        <v>85</v>
      </c>
      <c r="O1785" t="s">
        <v>36</v>
      </c>
      <c r="P1785" t="s">
        <v>36</v>
      </c>
      <c r="Q1785" t="s">
        <v>37</v>
      </c>
      <c r="R1785" s="1">
        <v>7437600</v>
      </c>
      <c r="S1785">
        <v>123024</v>
      </c>
      <c r="T1785" s="1">
        <v>214000000</v>
      </c>
      <c r="U1785" t="s">
        <v>549</v>
      </c>
      <c r="V1785">
        <v>214000000</v>
      </c>
      <c r="W1785">
        <v>1</v>
      </c>
      <c r="X1785" t="s">
        <v>1037</v>
      </c>
      <c r="Y1785" s="1">
        <v>311972000</v>
      </c>
      <c r="Z1785" s="1">
        <v>68.599999999999994</v>
      </c>
      <c r="AA1785" t="s">
        <v>81</v>
      </c>
      <c r="AB1785" t="s">
        <v>82</v>
      </c>
      <c r="AC1785">
        <v>240</v>
      </c>
      <c r="AD1785" t="s">
        <v>93</v>
      </c>
      <c r="AE1785" t="s">
        <v>41</v>
      </c>
      <c r="AG1785" t="s">
        <v>1072</v>
      </c>
      <c r="AH1785" t="s">
        <v>54</v>
      </c>
    </row>
    <row r="1786" spans="1:34" x14ac:dyDescent="0.25">
      <c r="A1786" t="s">
        <v>33</v>
      </c>
      <c r="B1786" t="s">
        <v>34</v>
      </c>
      <c r="C1786">
        <v>94</v>
      </c>
      <c r="D1786" t="s">
        <v>169</v>
      </c>
      <c r="E1786">
        <v>26</v>
      </c>
      <c r="F1786" t="s">
        <v>74</v>
      </c>
      <c r="G1786" t="s">
        <v>74</v>
      </c>
      <c r="H1786" t="s">
        <v>1978</v>
      </c>
      <c r="I1786">
        <v>20190715</v>
      </c>
      <c r="K1786" s="1">
        <v>1954368</v>
      </c>
      <c r="L1786" t="s">
        <v>130</v>
      </c>
      <c r="M1786" t="s">
        <v>97</v>
      </c>
      <c r="N1786" t="s">
        <v>149</v>
      </c>
      <c r="O1786" t="s">
        <v>36</v>
      </c>
      <c r="P1786" t="s">
        <v>36</v>
      </c>
      <c r="Q1786" t="s">
        <v>37</v>
      </c>
      <c r="R1786" s="1">
        <v>1954368</v>
      </c>
      <c r="S1786">
        <v>106000</v>
      </c>
      <c r="T1786" s="1">
        <v>80000000</v>
      </c>
      <c r="V1786">
        <v>80000000</v>
      </c>
      <c r="W1786">
        <v>1</v>
      </c>
      <c r="X1786" t="s">
        <v>2242</v>
      </c>
      <c r="Y1786" s="1">
        <v>260000000</v>
      </c>
      <c r="Z1786" s="1">
        <v>30.77</v>
      </c>
      <c r="AA1786" t="s">
        <v>81</v>
      </c>
      <c r="AB1786" t="s">
        <v>124</v>
      </c>
      <c r="AC1786">
        <v>180</v>
      </c>
      <c r="AD1786" t="s">
        <v>93</v>
      </c>
      <c r="AE1786" t="s">
        <v>151</v>
      </c>
      <c r="AG1786" t="s">
        <v>2346</v>
      </c>
      <c r="AH1786" t="s">
        <v>42</v>
      </c>
    </row>
    <row r="1787" spans="1:34" x14ac:dyDescent="0.25">
      <c r="A1787" t="s">
        <v>33</v>
      </c>
      <c r="B1787" t="s">
        <v>34</v>
      </c>
      <c r="C1787">
        <v>4518</v>
      </c>
      <c r="D1787" t="s">
        <v>168</v>
      </c>
      <c r="E1787">
        <v>26</v>
      </c>
      <c r="F1787" t="s">
        <v>74</v>
      </c>
      <c r="G1787" t="s">
        <v>74</v>
      </c>
      <c r="H1787" t="s">
        <v>75</v>
      </c>
      <c r="I1787">
        <v>20190405</v>
      </c>
      <c r="K1787" s="1">
        <v>4822000</v>
      </c>
      <c r="L1787" t="s">
        <v>76</v>
      </c>
      <c r="M1787" t="s">
        <v>97</v>
      </c>
      <c r="N1787" t="s">
        <v>220</v>
      </c>
      <c r="O1787" t="s">
        <v>36</v>
      </c>
      <c r="P1787" t="s">
        <v>36</v>
      </c>
      <c r="Q1787" t="s">
        <v>37</v>
      </c>
      <c r="R1787" s="1">
        <v>6322000</v>
      </c>
      <c r="S1787">
        <v>1715938</v>
      </c>
      <c r="T1787" s="1">
        <v>162400000</v>
      </c>
      <c r="U1787" t="s">
        <v>237</v>
      </c>
      <c r="V1787">
        <v>162400000</v>
      </c>
      <c r="W1787">
        <v>1</v>
      </c>
      <c r="X1787" t="s">
        <v>1587</v>
      </c>
      <c r="Y1787" s="1">
        <v>239500000</v>
      </c>
      <c r="Z1787" s="1">
        <v>69.33</v>
      </c>
      <c r="AA1787" t="s">
        <v>81</v>
      </c>
      <c r="AB1787" t="s">
        <v>82</v>
      </c>
      <c r="AC1787">
        <v>240</v>
      </c>
      <c r="AD1787" t="s">
        <v>93</v>
      </c>
      <c r="AE1787" t="s">
        <v>151</v>
      </c>
      <c r="AG1787" t="s">
        <v>1322</v>
      </c>
      <c r="AH1787" t="s">
        <v>54</v>
      </c>
    </row>
    <row r="1788" spans="1:34" x14ac:dyDescent="0.25">
      <c r="A1788" t="s">
        <v>33</v>
      </c>
      <c r="B1788" t="s">
        <v>34</v>
      </c>
      <c r="C1788">
        <v>68</v>
      </c>
      <c r="D1788" t="s">
        <v>187</v>
      </c>
      <c r="E1788">
        <v>26</v>
      </c>
      <c r="F1788" t="s">
        <v>451</v>
      </c>
      <c r="G1788" t="s">
        <v>74</v>
      </c>
      <c r="H1788" t="s">
        <v>108</v>
      </c>
      <c r="I1788">
        <v>20190802</v>
      </c>
      <c r="K1788" s="1">
        <v>3000000</v>
      </c>
      <c r="L1788" t="s">
        <v>130</v>
      </c>
      <c r="M1788" t="s">
        <v>97</v>
      </c>
      <c r="N1788" t="s">
        <v>251</v>
      </c>
      <c r="O1788" t="s">
        <v>36</v>
      </c>
      <c r="P1788" t="s">
        <v>36</v>
      </c>
      <c r="Q1788" t="s">
        <v>37</v>
      </c>
      <c r="R1788" s="1">
        <v>3000000</v>
      </c>
      <c r="S1788">
        <v>109245</v>
      </c>
      <c r="T1788" s="1">
        <v>73000000</v>
      </c>
      <c r="V1788">
        <v>73000000</v>
      </c>
      <c r="W1788">
        <v>1</v>
      </c>
      <c r="X1788" t="s">
        <v>2511</v>
      </c>
      <c r="Y1788" s="1">
        <v>137000000</v>
      </c>
      <c r="Z1788" s="1">
        <v>53.28</v>
      </c>
      <c r="AA1788" t="s">
        <v>81</v>
      </c>
      <c r="AB1788" t="s">
        <v>124</v>
      </c>
      <c r="AC1788">
        <v>180</v>
      </c>
      <c r="AD1788" t="s">
        <v>93</v>
      </c>
      <c r="AE1788" t="s">
        <v>41</v>
      </c>
      <c r="AG1788" t="s">
        <v>2522</v>
      </c>
      <c r="AH1788" t="s">
        <v>42</v>
      </c>
    </row>
    <row r="1789" spans="1:34" x14ac:dyDescent="0.25">
      <c r="A1789" t="s">
        <v>33</v>
      </c>
      <c r="B1789" t="s">
        <v>34</v>
      </c>
      <c r="C1789">
        <v>72</v>
      </c>
      <c r="D1789" t="s">
        <v>193</v>
      </c>
      <c r="E1789">
        <v>26</v>
      </c>
      <c r="F1789" t="s">
        <v>74</v>
      </c>
      <c r="G1789" t="s">
        <v>74</v>
      </c>
      <c r="H1789" t="s">
        <v>75</v>
      </c>
      <c r="I1789">
        <v>20190522</v>
      </c>
      <c r="K1789" s="1">
        <v>2451489</v>
      </c>
      <c r="L1789" t="s">
        <v>76</v>
      </c>
      <c r="M1789" t="s">
        <v>97</v>
      </c>
      <c r="N1789" t="s">
        <v>78</v>
      </c>
      <c r="O1789" t="s">
        <v>36</v>
      </c>
      <c r="P1789" t="s">
        <v>36</v>
      </c>
      <c r="Q1789" t="s">
        <v>37</v>
      </c>
      <c r="R1789" s="1">
        <v>2451489</v>
      </c>
      <c r="S1789">
        <v>53000</v>
      </c>
      <c r="T1789" s="1">
        <v>76175160</v>
      </c>
      <c r="U1789" t="s">
        <v>618</v>
      </c>
      <c r="V1789">
        <v>76175160</v>
      </c>
      <c r="W1789">
        <v>1</v>
      </c>
      <c r="X1789" t="s">
        <v>1812</v>
      </c>
      <c r="Y1789" s="1">
        <v>112000000</v>
      </c>
      <c r="Z1789" s="1">
        <v>68.010000000000005</v>
      </c>
      <c r="AA1789" t="s">
        <v>81</v>
      </c>
      <c r="AB1789" t="s">
        <v>82</v>
      </c>
      <c r="AC1789">
        <v>240</v>
      </c>
      <c r="AD1789" t="s">
        <v>89</v>
      </c>
      <c r="AE1789" t="s">
        <v>84</v>
      </c>
      <c r="AG1789" t="s">
        <v>274</v>
      </c>
      <c r="AH1789" t="s">
        <v>42</v>
      </c>
    </row>
    <row r="1790" spans="1:34" x14ac:dyDescent="0.25">
      <c r="A1790" t="s">
        <v>33</v>
      </c>
      <c r="B1790" t="s">
        <v>34</v>
      </c>
      <c r="C1790">
        <v>4077</v>
      </c>
      <c r="D1790" t="s">
        <v>73</v>
      </c>
      <c r="E1790">
        <v>26</v>
      </c>
      <c r="F1790" t="s">
        <v>74</v>
      </c>
      <c r="G1790" t="s">
        <v>74</v>
      </c>
      <c r="H1790" t="s">
        <v>75</v>
      </c>
      <c r="I1790">
        <v>20190416</v>
      </c>
      <c r="K1790" s="1">
        <v>1692067</v>
      </c>
      <c r="L1790" t="s">
        <v>76</v>
      </c>
      <c r="M1790" t="s">
        <v>97</v>
      </c>
      <c r="N1790" t="s">
        <v>78</v>
      </c>
      <c r="O1790" t="s">
        <v>36</v>
      </c>
      <c r="P1790" t="s">
        <v>36</v>
      </c>
      <c r="Q1790" t="s">
        <v>37</v>
      </c>
      <c r="R1790" s="1">
        <v>1692067</v>
      </c>
      <c r="S1790">
        <v>0</v>
      </c>
      <c r="T1790" s="1">
        <v>40000000</v>
      </c>
      <c r="U1790" t="s">
        <v>1036</v>
      </c>
      <c r="V1790">
        <v>40000000</v>
      </c>
      <c r="W1790">
        <v>1</v>
      </c>
      <c r="X1790" t="s">
        <v>1587</v>
      </c>
      <c r="Y1790" s="1">
        <v>99837680</v>
      </c>
      <c r="Z1790" s="1">
        <v>40.07</v>
      </c>
      <c r="AA1790" t="s">
        <v>81</v>
      </c>
      <c r="AB1790" t="s">
        <v>82</v>
      </c>
      <c r="AC1790">
        <v>144</v>
      </c>
      <c r="AD1790" t="s">
        <v>93</v>
      </c>
      <c r="AE1790" t="s">
        <v>84</v>
      </c>
      <c r="AG1790" t="s">
        <v>350</v>
      </c>
      <c r="AH1790" t="s">
        <v>54</v>
      </c>
    </row>
    <row r="1791" spans="1:34" x14ac:dyDescent="0.25">
      <c r="A1791" t="s">
        <v>33</v>
      </c>
      <c r="B1791" t="s">
        <v>34</v>
      </c>
      <c r="C1791">
        <v>4518</v>
      </c>
      <c r="D1791" t="s">
        <v>168</v>
      </c>
      <c r="E1791">
        <v>26</v>
      </c>
      <c r="F1791" t="s">
        <v>74</v>
      </c>
      <c r="G1791" t="s">
        <v>74</v>
      </c>
      <c r="H1791" t="s">
        <v>218</v>
      </c>
      <c r="I1791">
        <v>20190930</v>
      </c>
      <c r="J1791" t="s">
        <v>96</v>
      </c>
      <c r="K1791" s="1">
        <v>1300000</v>
      </c>
      <c r="L1791" t="s">
        <v>130</v>
      </c>
      <c r="M1791" t="s">
        <v>97</v>
      </c>
      <c r="N1791" t="s">
        <v>149</v>
      </c>
      <c r="O1791" t="s">
        <v>36</v>
      </c>
      <c r="P1791" t="s">
        <v>36</v>
      </c>
      <c r="Q1791" t="s">
        <v>37</v>
      </c>
      <c r="R1791" s="1">
        <v>1300000</v>
      </c>
      <c r="S1791">
        <v>3669536</v>
      </c>
      <c r="T1791" s="1">
        <v>144000000</v>
      </c>
      <c r="V1791">
        <v>0</v>
      </c>
      <c r="W1791">
        <v>0</v>
      </c>
      <c r="X1791" t="s">
        <v>2709</v>
      </c>
      <c r="Y1791" s="1">
        <v>36000001</v>
      </c>
      <c r="Z1791" s="1">
        <v>80</v>
      </c>
      <c r="AA1791" t="s">
        <v>81</v>
      </c>
      <c r="AB1791" t="s">
        <v>82</v>
      </c>
      <c r="AC1791">
        <v>240</v>
      </c>
      <c r="AD1791" t="s">
        <v>93</v>
      </c>
      <c r="AE1791" t="s">
        <v>151</v>
      </c>
      <c r="AG1791" t="s">
        <v>2873</v>
      </c>
      <c r="AH1791" t="s">
        <v>42</v>
      </c>
    </row>
    <row r="1792" spans="1:34" x14ac:dyDescent="0.25">
      <c r="A1792" t="s">
        <v>33</v>
      </c>
      <c r="B1792" t="s">
        <v>34</v>
      </c>
      <c r="C1792">
        <v>4077</v>
      </c>
      <c r="D1792" t="s">
        <v>73</v>
      </c>
      <c r="E1792">
        <v>26</v>
      </c>
      <c r="F1792" t="s">
        <v>74</v>
      </c>
      <c r="G1792" t="s">
        <v>74</v>
      </c>
      <c r="H1792" t="s">
        <v>75</v>
      </c>
      <c r="I1792">
        <v>20190411</v>
      </c>
      <c r="K1792" s="1">
        <v>1810000</v>
      </c>
      <c r="L1792" t="s">
        <v>76</v>
      </c>
      <c r="M1792" t="s">
        <v>77</v>
      </c>
      <c r="N1792" t="s">
        <v>78</v>
      </c>
      <c r="O1792" t="s">
        <v>36</v>
      </c>
      <c r="P1792" t="s">
        <v>36</v>
      </c>
      <c r="Q1792" t="s">
        <v>37</v>
      </c>
      <c r="R1792" s="1">
        <v>1810000</v>
      </c>
      <c r="S1792">
        <v>0</v>
      </c>
      <c r="T1792" s="1">
        <v>40000000</v>
      </c>
      <c r="U1792" t="s">
        <v>343</v>
      </c>
      <c r="V1792">
        <v>40000000</v>
      </c>
      <c r="W1792">
        <v>1</v>
      </c>
      <c r="X1792" t="s">
        <v>1587</v>
      </c>
      <c r="Y1792" s="1">
        <v>109500000</v>
      </c>
      <c r="Z1792" s="1">
        <v>36.53</v>
      </c>
      <c r="AA1792" t="s">
        <v>81</v>
      </c>
      <c r="AB1792" t="s">
        <v>82</v>
      </c>
      <c r="AC1792">
        <v>240</v>
      </c>
      <c r="AD1792" t="s">
        <v>344</v>
      </c>
      <c r="AE1792" t="s">
        <v>84</v>
      </c>
      <c r="AF1792" t="s">
        <v>82</v>
      </c>
      <c r="AG1792" t="s">
        <v>730</v>
      </c>
      <c r="AH1792" t="s">
        <v>54</v>
      </c>
    </row>
    <row r="1793" spans="1:34" x14ac:dyDescent="0.25">
      <c r="A1793" t="s">
        <v>33</v>
      </c>
      <c r="B1793" t="s">
        <v>34</v>
      </c>
      <c r="C1793">
        <v>4077</v>
      </c>
      <c r="D1793" t="s">
        <v>73</v>
      </c>
      <c r="E1793">
        <v>26</v>
      </c>
      <c r="F1793" t="s">
        <v>74</v>
      </c>
      <c r="G1793" t="s">
        <v>74</v>
      </c>
      <c r="H1793" t="s">
        <v>75</v>
      </c>
      <c r="I1793">
        <v>20190827</v>
      </c>
      <c r="K1793" s="1">
        <v>5500000</v>
      </c>
      <c r="L1793" t="s">
        <v>76</v>
      </c>
      <c r="M1793" t="s">
        <v>97</v>
      </c>
      <c r="N1793" t="s">
        <v>85</v>
      </c>
      <c r="O1793" t="s">
        <v>36</v>
      </c>
      <c r="P1793" t="s">
        <v>36</v>
      </c>
      <c r="Q1793" t="s">
        <v>37</v>
      </c>
      <c r="R1793" s="1">
        <v>5500000</v>
      </c>
      <c r="S1793">
        <v>1465574</v>
      </c>
      <c r="T1793" s="1">
        <v>70000000</v>
      </c>
      <c r="U1793" t="s">
        <v>71</v>
      </c>
      <c r="V1793">
        <v>70000000</v>
      </c>
      <c r="W1793">
        <v>1</v>
      </c>
      <c r="X1793" t="s">
        <v>2511</v>
      </c>
      <c r="Y1793" s="1">
        <v>140000000</v>
      </c>
      <c r="Z1793" s="1">
        <v>50</v>
      </c>
      <c r="AA1793" t="s">
        <v>81</v>
      </c>
      <c r="AB1793" t="s">
        <v>82</v>
      </c>
      <c r="AC1793">
        <v>240</v>
      </c>
      <c r="AD1793" t="s">
        <v>93</v>
      </c>
      <c r="AE1793" t="s">
        <v>41</v>
      </c>
      <c r="AG1793" t="s">
        <v>257</v>
      </c>
      <c r="AH1793" t="s">
        <v>42</v>
      </c>
    </row>
    <row r="1794" spans="1:34" x14ac:dyDescent="0.25">
      <c r="A1794" t="s">
        <v>33</v>
      </c>
      <c r="B1794" t="s">
        <v>34</v>
      </c>
      <c r="C1794">
        <v>62</v>
      </c>
      <c r="D1794" t="s">
        <v>180</v>
      </c>
      <c r="E1794">
        <v>26</v>
      </c>
      <c r="F1794" t="s">
        <v>74</v>
      </c>
      <c r="G1794" t="s">
        <v>74</v>
      </c>
      <c r="H1794" t="s">
        <v>218</v>
      </c>
      <c r="I1794">
        <v>20190830</v>
      </c>
      <c r="K1794" s="1">
        <v>6290845</v>
      </c>
      <c r="L1794" t="s">
        <v>76</v>
      </c>
      <c r="M1794" t="s">
        <v>97</v>
      </c>
      <c r="N1794" t="s">
        <v>220</v>
      </c>
      <c r="O1794" t="s">
        <v>36</v>
      </c>
      <c r="P1794" t="s">
        <v>44</v>
      </c>
      <c r="Q1794" t="s">
        <v>45</v>
      </c>
      <c r="R1794" s="1">
        <v>19723220</v>
      </c>
      <c r="S1794">
        <v>2090805</v>
      </c>
      <c r="T1794" s="1">
        <v>177076200</v>
      </c>
      <c r="U1794" t="s">
        <v>729</v>
      </c>
      <c r="V1794">
        <v>177076200</v>
      </c>
      <c r="W1794">
        <v>1</v>
      </c>
      <c r="X1794" t="s">
        <v>2511</v>
      </c>
      <c r="Y1794" s="1">
        <v>252966000</v>
      </c>
      <c r="Z1794" s="1">
        <v>70</v>
      </c>
      <c r="AA1794" t="s">
        <v>81</v>
      </c>
      <c r="AB1794" t="s">
        <v>82</v>
      </c>
      <c r="AC1794">
        <v>180</v>
      </c>
      <c r="AD1794" t="s">
        <v>93</v>
      </c>
      <c r="AE1794" t="s">
        <v>151</v>
      </c>
      <c r="AG1794" t="s">
        <v>2700</v>
      </c>
      <c r="AH1794" t="s">
        <v>54</v>
      </c>
    </row>
    <row r="1795" spans="1:34" x14ac:dyDescent="0.25">
      <c r="A1795" t="s">
        <v>33</v>
      </c>
      <c r="B1795" t="s">
        <v>34</v>
      </c>
      <c r="C1795">
        <v>4077</v>
      </c>
      <c r="D1795" t="s">
        <v>73</v>
      </c>
      <c r="E1795">
        <v>26</v>
      </c>
      <c r="F1795" t="s">
        <v>74</v>
      </c>
      <c r="G1795" t="s">
        <v>74</v>
      </c>
      <c r="H1795" t="s">
        <v>75</v>
      </c>
      <c r="I1795">
        <v>20191115</v>
      </c>
      <c r="K1795" s="1">
        <v>2997184</v>
      </c>
      <c r="L1795" t="s">
        <v>76</v>
      </c>
      <c r="M1795" t="s">
        <v>77</v>
      </c>
      <c r="N1795" t="s">
        <v>85</v>
      </c>
      <c r="O1795" t="s">
        <v>36</v>
      </c>
      <c r="P1795" t="s">
        <v>36</v>
      </c>
      <c r="Q1795" t="s">
        <v>37</v>
      </c>
      <c r="R1795" s="1">
        <v>4969184</v>
      </c>
      <c r="S1795">
        <v>234581</v>
      </c>
      <c r="T1795" s="1">
        <v>84900000</v>
      </c>
      <c r="U1795" t="s">
        <v>695</v>
      </c>
      <c r="V1795">
        <v>84900000</v>
      </c>
      <c r="W1795">
        <v>1</v>
      </c>
      <c r="X1795" t="s">
        <v>3021</v>
      </c>
      <c r="Y1795" s="1">
        <v>130900000</v>
      </c>
      <c r="Z1795" s="1">
        <v>64.86</v>
      </c>
      <c r="AA1795" t="s">
        <v>81</v>
      </c>
      <c r="AB1795" t="s">
        <v>82</v>
      </c>
      <c r="AC1795">
        <v>240</v>
      </c>
      <c r="AD1795" t="s">
        <v>93</v>
      </c>
      <c r="AE1795" t="s">
        <v>41</v>
      </c>
      <c r="AG1795" t="s">
        <v>1340</v>
      </c>
      <c r="AH1795" t="s">
        <v>54</v>
      </c>
    </row>
    <row r="1796" spans="1:34" x14ac:dyDescent="0.25">
      <c r="A1796" t="s">
        <v>33</v>
      </c>
      <c r="B1796" t="s">
        <v>34</v>
      </c>
      <c r="C1796">
        <v>4581</v>
      </c>
      <c r="D1796" t="s">
        <v>160</v>
      </c>
      <c r="E1796">
        <v>26</v>
      </c>
      <c r="F1796" t="s">
        <v>74</v>
      </c>
      <c r="G1796" t="s">
        <v>74</v>
      </c>
      <c r="H1796" t="s">
        <v>75</v>
      </c>
      <c r="I1796">
        <v>20190927</v>
      </c>
      <c r="K1796" s="1">
        <v>2230000</v>
      </c>
      <c r="L1796" t="s">
        <v>76</v>
      </c>
      <c r="M1796" t="s">
        <v>97</v>
      </c>
      <c r="N1796" t="s">
        <v>85</v>
      </c>
      <c r="O1796" t="s">
        <v>36</v>
      </c>
      <c r="P1796" t="s">
        <v>36</v>
      </c>
      <c r="Q1796" t="s">
        <v>37</v>
      </c>
      <c r="R1796" s="1">
        <v>2230000</v>
      </c>
      <c r="S1796">
        <v>0</v>
      </c>
      <c r="T1796" s="1">
        <v>58000000</v>
      </c>
      <c r="U1796" t="s">
        <v>769</v>
      </c>
      <c r="V1796">
        <v>58000000</v>
      </c>
      <c r="W1796">
        <v>1</v>
      </c>
      <c r="X1796" t="s">
        <v>2709</v>
      </c>
      <c r="Y1796" s="1">
        <v>112000000</v>
      </c>
      <c r="Z1796" s="1">
        <v>51.79</v>
      </c>
      <c r="AA1796" t="s">
        <v>81</v>
      </c>
      <c r="AB1796" t="s">
        <v>82</v>
      </c>
      <c r="AC1796">
        <v>180</v>
      </c>
      <c r="AD1796" t="s">
        <v>89</v>
      </c>
      <c r="AE1796" t="s">
        <v>41</v>
      </c>
      <c r="AG1796" t="s">
        <v>274</v>
      </c>
      <c r="AH1796" t="s">
        <v>42</v>
      </c>
    </row>
    <row r="1797" spans="1:34" x14ac:dyDescent="0.25">
      <c r="A1797" t="s">
        <v>33</v>
      </c>
      <c r="B1797" t="s">
        <v>34</v>
      </c>
      <c r="C1797">
        <v>4756</v>
      </c>
      <c r="D1797" t="s">
        <v>425</v>
      </c>
      <c r="E1797">
        <v>26</v>
      </c>
      <c r="F1797" t="s">
        <v>74</v>
      </c>
      <c r="G1797" t="s">
        <v>74</v>
      </c>
      <c r="H1797" t="s">
        <v>218</v>
      </c>
      <c r="I1797">
        <v>20190220</v>
      </c>
      <c r="K1797" s="1">
        <v>2593474</v>
      </c>
      <c r="L1797" t="s">
        <v>76</v>
      </c>
      <c r="M1797" t="s">
        <v>97</v>
      </c>
      <c r="N1797" t="s">
        <v>85</v>
      </c>
      <c r="O1797" t="s">
        <v>36</v>
      </c>
      <c r="P1797" t="s">
        <v>36</v>
      </c>
      <c r="Q1797" t="s">
        <v>37</v>
      </c>
      <c r="R1797" s="1">
        <v>2593474</v>
      </c>
      <c r="S1797">
        <v>60061</v>
      </c>
      <c r="T1797" s="1">
        <v>145000000</v>
      </c>
      <c r="U1797" t="s">
        <v>249</v>
      </c>
      <c r="V1797">
        <v>145000000</v>
      </c>
      <c r="W1797">
        <v>1</v>
      </c>
      <c r="X1797" t="s">
        <v>1037</v>
      </c>
      <c r="Y1797" s="1">
        <v>364210000</v>
      </c>
      <c r="Z1797" s="1">
        <v>39.81</v>
      </c>
      <c r="AA1797" t="s">
        <v>81</v>
      </c>
      <c r="AB1797" t="s">
        <v>82</v>
      </c>
      <c r="AC1797">
        <v>240</v>
      </c>
      <c r="AD1797" t="s">
        <v>93</v>
      </c>
      <c r="AE1797" t="s">
        <v>41</v>
      </c>
      <c r="AG1797" t="s">
        <v>1260</v>
      </c>
      <c r="AH1797" t="s">
        <v>54</v>
      </c>
    </row>
    <row r="1798" spans="1:34" x14ac:dyDescent="0.25">
      <c r="A1798" t="s">
        <v>33</v>
      </c>
      <c r="B1798" t="s">
        <v>34</v>
      </c>
      <c r="C1798">
        <v>4779</v>
      </c>
      <c r="D1798" t="s">
        <v>284</v>
      </c>
      <c r="E1798">
        <v>26</v>
      </c>
      <c r="F1798" t="s">
        <v>74</v>
      </c>
      <c r="G1798" t="s">
        <v>74</v>
      </c>
      <c r="H1798" t="s">
        <v>75</v>
      </c>
      <c r="I1798">
        <v>20190604</v>
      </c>
      <c r="J1798" t="s">
        <v>105</v>
      </c>
      <c r="K1798" s="1">
        <v>4850000</v>
      </c>
      <c r="L1798" t="s">
        <v>130</v>
      </c>
      <c r="M1798" t="s">
        <v>97</v>
      </c>
      <c r="N1798" t="s">
        <v>149</v>
      </c>
      <c r="O1798" t="s">
        <v>36</v>
      </c>
      <c r="P1798" t="s">
        <v>36</v>
      </c>
      <c r="Q1798" t="s">
        <v>45</v>
      </c>
      <c r="R1798" s="1">
        <v>4850000</v>
      </c>
      <c r="S1798">
        <v>1045340</v>
      </c>
      <c r="T1798" s="1">
        <v>163600000</v>
      </c>
      <c r="V1798">
        <v>0</v>
      </c>
      <c r="W1798">
        <v>0</v>
      </c>
      <c r="X1798" t="s">
        <v>2027</v>
      </c>
      <c r="Y1798" s="1">
        <v>55342001</v>
      </c>
      <c r="Z1798" s="1">
        <v>74.72</v>
      </c>
      <c r="AA1798" t="s">
        <v>164</v>
      </c>
      <c r="AB1798" t="s">
        <v>82</v>
      </c>
      <c r="AC1798">
        <v>180</v>
      </c>
      <c r="AD1798" t="s">
        <v>101</v>
      </c>
      <c r="AE1798" t="s">
        <v>241</v>
      </c>
      <c r="AG1798" t="s">
        <v>2030</v>
      </c>
      <c r="AH1798" t="s">
        <v>54</v>
      </c>
    </row>
    <row r="1799" spans="1:34" x14ac:dyDescent="0.25">
      <c r="A1799" t="s">
        <v>33</v>
      </c>
      <c r="B1799" t="s">
        <v>34</v>
      </c>
      <c r="C1799">
        <v>4077</v>
      </c>
      <c r="D1799" t="s">
        <v>73</v>
      </c>
      <c r="E1799">
        <v>26</v>
      </c>
      <c r="F1799" t="s">
        <v>74</v>
      </c>
      <c r="G1799" t="s">
        <v>74</v>
      </c>
      <c r="H1799" t="s">
        <v>75</v>
      </c>
      <c r="I1799">
        <v>20190604</v>
      </c>
      <c r="K1799" s="1">
        <v>2600000</v>
      </c>
      <c r="L1799" t="s">
        <v>76</v>
      </c>
      <c r="M1799" t="s">
        <v>77</v>
      </c>
      <c r="N1799" t="s">
        <v>78</v>
      </c>
      <c r="O1799" t="s">
        <v>36</v>
      </c>
      <c r="P1799" t="s">
        <v>36</v>
      </c>
      <c r="Q1799" t="s">
        <v>37</v>
      </c>
      <c r="R1799" s="1">
        <v>2600000</v>
      </c>
      <c r="S1799">
        <v>0</v>
      </c>
      <c r="T1799" s="1">
        <v>82000000</v>
      </c>
      <c r="U1799" t="s">
        <v>71</v>
      </c>
      <c r="V1799">
        <v>82000000</v>
      </c>
      <c r="W1799">
        <v>1</v>
      </c>
      <c r="X1799" t="s">
        <v>2027</v>
      </c>
      <c r="Y1799" s="1">
        <v>130000000</v>
      </c>
      <c r="Z1799" s="1">
        <v>63.08</v>
      </c>
      <c r="AA1799" t="s">
        <v>81</v>
      </c>
      <c r="AB1799" t="s">
        <v>82</v>
      </c>
      <c r="AC1799">
        <v>360</v>
      </c>
      <c r="AD1799" t="s">
        <v>243</v>
      </c>
      <c r="AE1799" t="s">
        <v>84</v>
      </c>
      <c r="AG1799" t="s">
        <v>253</v>
      </c>
      <c r="AH1799" t="s">
        <v>54</v>
      </c>
    </row>
    <row r="1800" spans="1:34" x14ac:dyDescent="0.25">
      <c r="A1800" t="s">
        <v>33</v>
      </c>
      <c r="B1800" t="s">
        <v>34</v>
      </c>
      <c r="C1800">
        <v>48</v>
      </c>
      <c r="D1800" t="s">
        <v>208</v>
      </c>
      <c r="E1800">
        <v>26</v>
      </c>
      <c r="F1800" t="s">
        <v>74</v>
      </c>
      <c r="G1800" t="s">
        <v>74</v>
      </c>
      <c r="H1800" t="s">
        <v>75</v>
      </c>
      <c r="I1800">
        <v>20191105</v>
      </c>
      <c r="K1800" s="1">
        <v>3064000</v>
      </c>
      <c r="L1800" t="s">
        <v>76</v>
      </c>
      <c r="M1800" t="s">
        <v>77</v>
      </c>
      <c r="N1800" t="s">
        <v>85</v>
      </c>
      <c r="O1800" t="s">
        <v>36</v>
      </c>
      <c r="P1800" t="s">
        <v>36</v>
      </c>
      <c r="Q1800" t="s">
        <v>37</v>
      </c>
      <c r="R1800" s="1">
        <v>3064087</v>
      </c>
      <c r="S1800">
        <v>489657</v>
      </c>
      <c r="T1800" s="1">
        <v>80000000</v>
      </c>
      <c r="U1800" t="s">
        <v>1220</v>
      </c>
      <c r="V1800">
        <v>80000000</v>
      </c>
      <c r="W1800">
        <v>1</v>
      </c>
      <c r="X1800" t="s">
        <v>3021</v>
      </c>
      <c r="Y1800" s="1">
        <v>116000000</v>
      </c>
      <c r="Z1800" s="1">
        <v>68.97</v>
      </c>
      <c r="AA1800" t="s">
        <v>81</v>
      </c>
      <c r="AB1800" t="s">
        <v>82</v>
      </c>
      <c r="AC1800">
        <v>240</v>
      </c>
      <c r="AD1800" t="s">
        <v>93</v>
      </c>
      <c r="AE1800" t="s">
        <v>41</v>
      </c>
      <c r="AF1800" t="s">
        <v>82</v>
      </c>
      <c r="AG1800" t="s">
        <v>607</v>
      </c>
      <c r="AH1800" t="s">
        <v>54</v>
      </c>
    </row>
    <row r="1801" spans="1:34" x14ac:dyDescent="0.25">
      <c r="A1801" t="s">
        <v>33</v>
      </c>
      <c r="B1801" t="s">
        <v>34</v>
      </c>
      <c r="C1801">
        <v>4077</v>
      </c>
      <c r="D1801" t="s">
        <v>73</v>
      </c>
      <c r="E1801">
        <v>26</v>
      </c>
      <c r="F1801" t="s">
        <v>74</v>
      </c>
      <c r="G1801" t="s">
        <v>74</v>
      </c>
      <c r="H1801" t="s">
        <v>75</v>
      </c>
      <c r="I1801">
        <v>20190516</v>
      </c>
      <c r="K1801" s="1">
        <v>3150000</v>
      </c>
      <c r="L1801" t="s">
        <v>76</v>
      </c>
      <c r="M1801" t="s">
        <v>77</v>
      </c>
      <c r="N1801" t="s">
        <v>85</v>
      </c>
      <c r="O1801" t="s">
        <v>36</v>
      </c>
      <c r="P1801" t="s">
        <v>36</v>
      </c>
      <c r="Q1801" t="s">
        <v>37</v>
      </c>
      <c r="R1801" s="1">
        <v>3150000</v>
      </c>
      <c r="S1801">
        <v>1116975</v>
      </c>
      <c r="T1801" s="1">
        <v>78400000</v>
      </c>
      <c r="U1801" t="s">
        <v>1321</v>
      </c>
      <c r="V1801">
        <v>78400000</v>
      </c>
      <c r="W1801">
        <v>1</v>
      </c>
      <c r="X1801" t="s">
        <v>1812</v>
      </c>
      <c r="Y1801" s="1">
        <v>112000000</v>
      </c>
      <c r="Z1801" s="1">
        <v>70</v>
      </c>
      <c r="AA1801" t="s">
        <v>81</v>
      </c>
      <c r="AB1801" t="s">
        <v>82</v>
      </c>
      <c r="AC1801">
        <v>240</v>
      </c>
      <c r="AD1801" t="s">
        <v>132</v>
      </c>
      <c r="AE1801" t="s">
        <v>41</v>
      </c>
      <c r="AG1801" t="s">
        <v>274</v>
      </c>
      <c r="AH1801" t="s">
        <v>54</v>
      </c>
    </row>
    <row r="1802" spans="1:34" x14ac:dyDescent="0.25">
      <c r="A1802" t="s">
        <v>33</v>
      </c>
      <c r="B1802" t="s">
        <v>34</v>
      </c>
      <c r="C1802">
        <v>4635</v>
      </c>
      <c r="D1802" t="s">
        <v>309</v>
      </c>
      <c r="E1802">
        <v>26</v>
      </c>
      <c r="F1802" t="s">
        <v>74</v>
      </c>
      <c r="G1802" t="s">
        <v>74</v>
      </c>
      <c r="H1802" t="s">
        <v>75</v>
      </c>
      <c r="I1802">
        <v>20190822</v>
      </c>
      <c r="K1802" s="1">
        <v>1657387</v>
      </c>
      <c r="L1802" t="s">
        <v>76</v>
      </c>
      <c r="M1802" t="s">
        <v>77</v>
      </c>
      <c r="N1802" t="s">
        <v>85</v>
      </c>
      <c r="O1802" t="s">
        <v>36</v>
      </c>
      <c r="P1802" t="s">
        <v>36</v>
      </c>
      <c r="Q1802" t="s">
        <v>37</v>
      </c>
      <c r="R1802" s="1">
        <v>1657387</v>
      </c>
      <c r="S1802">
        <v>529401</v>
      </c>
      <c r="T1802" s="1">
        <v>75600000</v>
      </c>
      <c r="U1802" t="s">
        <v>1740</v>
      </c>
      <c r="V1802">
        <v>75600000</v>
      </c>
      <c r="W1802">
        <v>1</v>
      </c>
      <c r="X1802" t="s">
        <v>2511</v>
      </c>
      <c r="Y1802" s="1">
        <v>108000000</v>
      </c>
      <c r="Z1802" s="1">
        <v>70</v>
      </c>
      <c r="AA1802" t="s">
        <v>81</v>
      </c>
      <c r="AB1802" t="s">
        <v>82</v>
      </c>
      <c r="AC1802">
        <v>240</v>
      </c>
      <c r="AD1802" t="s">
        <v>89</v>
      </c>
      <c r="AE1802" t="s">
        <v>41</v>
      </c>
      <c r="AF1802" t="s">
        <v>82</v>
      </c>
      <c r="AG1802" t="s">
        <v>135</v>
      </c>
      <c r="AH1802" t="s">
        <v>54</v>
      </c>
    </row>
    <row r="1803" spans="1:34" x14ac:dyDescent="0.25">
      <c r="A1803" t="s">
        <v>33</v>
      </c>
      <c r="B1803" t="s">
        <v>34</v>
      </c>
      <c r="C1803">
        <v>4568</v>
      </c>
      <c r="D1803" t="s">
        <v>147</v>
      </c>
      <c r="E1803">
        <v>26</v>
      </c>
      <c r="F1803" t="s">
        <v>74</v>
      </c>
      <c r="G1803" t="s">
        <v>74</v>
      </c>
      <c r="H1803" t="s">
        <v>75</v>
      </c>
      <c r="I1803">
        <v>20190404</v>
      </c>
      <c r="K1803" s="1">
        <v>1681449</v>
      </c>
      <c r="L1803" t="s">
        <v>76</v>
      </c>
      <c r="M1803" t="s">
        <v>97</v>
      </c>
      <c r="N1803" t="s">
        <v>78</v>
      </c>
      <c r="O1803" t="s">
        <v>36</v>
      </c>
      <c r="P1803" t="s">
        <v>36</v>
      </c>
      <c r="Q1803" t="s">
        <v>37</v>
      </c>
      <c r="R1803" s="1">
        <v>2381449</v>
      </c>
      <c r="S1803">
        <v>17619</v>
      </c>
      <c r="T1803" s="1">
        <v>69000000</v>
      </c>
      <c r="U1803" t="s">
        <v>71</v>
      </c>
      <c r="V1803">
        <v>69000000</v>
      </c>
      <c r="W1803">
        <v>1</v>
      </c>
      <c r="X1803" t="s">
        <v>1587</v>
      </c>
      <c r="Y1803" s="1">
        <v>119000001</v>
      </c>
      <c r="Z1803" s="1">
        <v>57.98</v>
      </c>
      <c r="AA1803" t="s">
        <v>81</v>
      </c>
      <c r="AB1803" t="s">
        <v>82</v>
      </c>
      <c r="AC1803">
        <v>360</v>
      </c>
      <c r="AD1803" t="s">
        <v>376</v>
      </c>
      <c r="AE1803" t="s">
        <v>84</v>
      </c>
      <c r="AG1803" t="s">
        <v>449</v>
      </c>
      <c r="AH1803" t="s">
        <v>54</v>
      </c>
    </row>
    <row r="1804" spans="1:34" x14ac:dyDescent="0.25">
      <c r="A1804" t="s">
        <v>33</v>
      </c>
      <c r="B1804" t="s">
        <v>34</v>
      </c>
      <c r="C1804">
        <v>58</v>
      </c>
      <c r="D1804" t="s">
        <v>51</v>
      </c>
      <c r="E1804">
        <v>26</v>
      </c>
      <c r="F1804" t="s">
        <v>74</v>
      </c>
      <c r="G1804" t="s">
        <v>74</v>
      </c>
      <c r="H1804" t="s">
        <v>1978</v>
      </c>
      <c r="I1804">
        <v>20190628</v>
      </c>
      <c r="K1804" s="1">
        <v>12350000</v>
      </c>
      <c r="L1804" t="s">
        <v>130</v>
      </c>
      <c r="M1804" t="s">
        <v>97</v>
      </c>
      <c r="N1804" t="s">
        <v>251</v>
      </c>
      <c r="O1804" t="s">
        <v>44</v>
      </c>
      <c r="P1804" t="s">
        <v>44</v>
      </c>
      <c r="Q1804" t="s">
        <v>37</v>
      </c>
      <c r="R1804" s="1">
        <v>12350000</v>
      </c>
      <c r="S1804">
        <v>4927332</v>
      </c>
      <c r="T1804" s="1">
        <v>168000000</v>
      </c>
      <c r="V1804">
        <v>168000000</v>
      </c>
      <c r="W1804">
        <v>1</v>
      </c>
      <c r="X1804" t="s">
        <v>2027</v>
      </c>
      <c r="Y1804" s="1">
        <v>240000000</v>
      </c>
      <c r="Z1804" s="1">
        <v>70</v>
      </c>
      <c r="AA1804" t="s">
        <v>81</v>
      </c>
      <c r="AB1804" t="s">
        <v>124</v>
      </c>
      <c r="AC1804">
        <v>240</v>
      </c>
      <c r="AD1804" t="s">
        <v>93</v>
      </c>
      <c r="AE1804" t="s">
        <v>41</v>
      </c>
      <c r="AG1804" t="s">
        <v>2237</v>
      </c>
      <c r="AH1804" t="s">
        <v>42</v>
      </c>
    </row>
    <row r="1805" spans="1:34" x14ac:dyDescent="0.25">
      <c r="A1805" t="s">
        <v>33</v>
      </c>
      <c r="B1805" t="s">
        <v>34</v>
      </c>
      <c r="C1805">
        <v>62</v>
      </c>
      <c r="D1805" t="s">
        <v>180</v>
      </c>
      <c r="E1805">
        <v>25</v>
      </c>
      <c r="F1805" t="s">
        <v>74</v>
      </c>
      <c r="G1805" t="s">
        <v>74</v>
      </c>
      <c r="H1805" t="s">
        <v>161</v>
      </c>
      <c r="I1805">
        <v>20190702</v>
      </c>
      <c r="K1805" s="1">
        <v>6415246</v>
      </c>
      <c r="L1805" t="s">
        <v>76</v>
      </c>
      <c r="M1805" t="s">
        <v>77</v>
      </c>
      <c r="N1805" t="s">
        <v>85</v>
      </c>
      <c r="O1805" t="s">
        <v>36</v>
      </c>
      <c r="P1805" t="s">
        <v>44</v>
      </c>
      <c r="Q1805" t="s">
        <v>37</v>
      </c>
      <c r="R1805" s="1">
        <v>8975000</v>
      </c>
      <c r="S1805">
        <v>2460369</v>
      </c>
      <c r="T1805" s="1">
        <v>89436000</v>
      </c>
      <c r="U1805" t="s">
        <v>103</v>
      </c>
      <c r="V1805">
        <v>89436000</v>
      </c>
      <c r="W1805">
        <v>1</v>
      </c>
      <c r="X1805" t="s">
        <v>2242</v>
      </c>
      <c r="Y1805" s="1">
        <v>111795000</v>
      </c>
      <c r="Z1805" s="1">
        <v>80</v>
      </c>
      <c r="AA1805" t="s">
        <v>81</v>
      </c>
      <c r="AB1805" t="s">
        <v>124</v>
      </c>
      <c r="AC1805">
        <v>180</v>
      </c>
      <c r="AD1805" t="s">
        <v>243</v>
      </c>
      <c r="AE1805" t="s">
        <v>41</v>
      </c>
      <c r="AG1805" t="s">
        <v>455</v>
      </c>
      <c r="AH1805" t="s">
        <v>42</v>
      </c>
    </row>
    <row r="1806" spans="1:34" x14ac:dyDescent="0.25">
      <c r="A1806" t="s">
        <v>33</v>
      </c>
      <c r="B1806" t="s">
        <v>34</v>
      </c>
      <c r="C1806">
        <v>4077</v>
      </c>
      <c r="D1806" t="s">
        <v>73</v>
      </c>
      <c r="E1806">
        <v>25</v>
      </c>
      <c r="F1806" t="s">
        <v>74</v>
      </c>
      <c r="G1806" t="s">
        <v>74</v>
      </c>
      <c r="H1806" t="s">
        <v>75</v>
      </c>
      <c r="I1806">
        <v>20190118</v>
      </c>
      <c r="K1806" s="1">
        <v>2261044</v>
      </c>
      <c r="L1806" t="s">
        <v>76</v>
      </c>
      <c r="M1806" t="s">
        <v>77</v>
      </c>
      <c r="N1806" t="s">
        <v>85</v>
      </c>
      <c r="O1806" t="s">
        <v>36</v>
      </c>
      <c r="P1806" t="s">
        <v>36</v>
      </c>
      <c r="Q1806" t="s">
        <v>37</v>
      </c>
      <c r="R1806" s="1">
        <v>2261044</v>
      </c>
      <c r="S1806">
        <v>582423</v>
      </c>
      <c r="T1806" s="1">
        <v>77900000</v>
      </c>
      <c r="U1806" t="s">
        <v>700</v>
      </c>
      <c r="V1806">
        <v>77900000</v>
      </c>
      <c r="W1806">
        <v>1</v>
      </c>
      <c r="X1806" t="s">
        <v>39</v>
      </c>
      <c r="Y1806" s="1">
        <v>112000000</v>
      </c>
      <c r="Z1806" s="1">
        <v>69.55</v>
      </c>
      <c r="AA1806" t="s">
        <v>81</v>
      </c>
      <c r="AB1806" t="s">
        <v>82</v>
      </c>
      <c r="AC1806">
        <v>180</v>
      </c>
      <c r="AD1806" t="s">
        <v>344</v>
      </c>
      <c r="AE1806" t="s">
        <v>41</v>
      </c>
      <c r="AF1806" t="s">
        <v>82</v>
      </c>
      <c r="AG1806" t="s">
        <v>274</v>
      </c>
      <c r="AH1806" t="s">
        <v>42</v>
      </c>
    </row>
    <row r="1807" spans="1:34" x14ac:dyDescent="0.25">
      <c r="A1807" t="s">
        <v>33</v>
      </c>
      <c r="B1807" t="s">
        <v>34</v>
      </c>
      <c r="C1807">
        <v>4077</v>
      </c>
      <c r="D1807" t="s">
        <v>73</v>
      </c>
      <c r="E1807">
        <v>25</v>
      </c>
      <c r="F1807" t="s">
        <v>74</v>
      </c>
      <c r="G1807" t="s">
        <v>74</v>
      </c>
      <c r="H1807" t="s">
        <v>75</v>
      </c>
      <c r="I1807">
        <v>20190205</v>
      </c>
      <c r="K1807" s="1">
        <v>2089800</v>
      </c>
      <c r="L1807" t="s">
        <v>76</v>
      </c>
      <c r="M1807" t="s">
        <v>77</v>
      </c>
      <c r="N1807" t="s">
        <v>78</v>
      </c>
      <c r="O1807" t="s">
        <v>36</v>
      </c>
      <c r="P1807" t="s">
        <v>36</v>
      </c>
      <c r="Q1807" t="s">
        <v>37</v>
      </c>
      <c r="R1807" s="1">
        <v>2089800</v>
      </c>
      <c r="S1807">
        <v>0</v>
      </c>
      <c r="T1807" s="1">
        <v>74900000</v>
      </c>
      <c r="U1807" t="s">
        <v>669</v>
      </c>
      <c r="V1807">
        <v>74900000</v>
      </c>
      <c r="W1807">
        <v>1</v>
      </c>
      <c r="X1807" t="s">
        <v>1037</v>
      </c>
      <c r="Y1807" s="1">
        <v>107000000</v>
      </c>
      <c r="Z1807" s="1">
        <v>70</v>
      </c>
      <c r="AA1807" t="s">
        <v>81</v>
      </c>
      <c r="AB1807" t="s">
        <v>82</v>
      </c>
      <c r="AC1807">
        <v>300</v>
      </c>
      <c r="AD1807" t="s">
        <v>419</v>
      </c>
      <c r="AE1807" t="s">
        <v>84</v>
      </c>
      <c r="AF1807" t="s">
        <v>82</v>
      </c>
      <c r="AG1807" t="s">
        <v>527</v>
      </c>
      <c r="AH1807" t="s">
        <v>54</v>
      </c>
    </row>
    <row r="1808" spans="1:34" x14ac:dyDescent="0.25">
      <c r="A1808" t="s">
        <v>33</v>
      </c>
      <c r="B1808" t="s">
        <v>34</v>
      </c>
      <c r="C1808">
        <v>4077</v>
      </c>
      <c r="D1808" t="s">
        <v>73</v>
      </c>
      <c r="E1808">
        <v>25</v>
      </c>
      <c r="F1808" t="s">
        <v>74</v>
      </c>
      <c r="G1808" t="s">
        <v>74</v>
      </c>
      <c r="H1808" t="s">
        <v>75</v>
      </c>
      <c r="I1808">
        <v>20191021</v>
      </c>
      <c r="K1808" s="1">
        <v>1438000</v>
      </c>
      <c r="L1808" t="s">
        <v>76</v>
      </c>
      <c r="M1808" t="s">
        <v>77</v>
      </c>
      <c r="N1808" t="s">
        <v>78</v>
      </c>
      <c r="O1808" t="s">
        <v>36</v>
      </c>
      <c r="P1808" t="s">
        <v>36</v>
      </c>
      <c r="Q1808" t="s">
        <v>37</v>
      </c>
      <c r="R1808" s="1">
        <v>1438000</v>
      </c>
      <c r="S1808">
        <v>155562</v>
      </c>
      <c r="T1808" s="1">
        <v>48000000</v>
      </c>
      <c r="U1808" t="s">
        <v>1591</v>
      </c>
      <c r="V1808">
        <v>48000000</v>
      </c>
      <c r="W1808">
        <v>1</v>
      </c>
      <c r="X1808" t="s">
        <v>2883</v>
      </c>
      <c r="Y1808" s="1">
        <v>122300000</v>
      </c>
      <c r="Z1808" s="1">
        <v>39.25</v>
      </c>
      <c r="AA1808" t="s">
        <v>81</v>
      </c>
      <c r="AB1808" t="s">
        <v>82</v>
      </c>
      <c r="AC1808">
        <v>360</v>
      </c>
      <c r="AD1808" t="s">
        <v>411</v>
      </c>
      <c r="AE1808" t="s">
        <v>84</v>
      </c>
      <c r="AF1808" t="s">
        <v>82</v>
      </c>
      <c r="AG1808" t="s">
        <v>957</v>
      </c>
      <c r="AH1808" t="s">
        <v>42</v>
      </c>
    </row>
    <row r="1809" spans="1:34" x14ac:dyDescent="0.25">
      <c r="A1809" t="s">
        <v>33</v>
      </c>
      <c r="B1809" t="s">
        <v>34</v>
      </c>
      <c r="C1809">
        <v>4077</v>
      </c>
      <c r="D1809" t="s">
        <v>73</v>
      </c>
      <c r="E1809">
        <v>25</v>
      </c>
      <c r="F1809" t="s">
        <v>74</v>
      </c>
      <c r="G1809" t="s">
        <v>74</v>
      </c>
      <c r="H1809" t="s">
        <v>75</v>
      </c>
      <c r="I1809">
        <v>20190926</v>
      </c>
      <c r="J1809" t="s">
        <v>111</v>
      </c>
      <c r="K1809" s="1">
        <v>1500000</v>
      </c>
      <c r="L1809" t="s">
        <v>76</v>
      </c>
      <c r="M1809" t="s">
        <v>77</v>
      </c>
      <c r="N1809" t="s">
        <v>85</v>
      </c>
      <c r="O1809" t="s">
        <v>36</v>
      </c>
      <c r="P1809" t="s">
        <v>36</v>
      </c>
      <c r="Q1809" t="s">
        <v>37</v>
      </c>
      <c r="R1809" s="1">
        <v>4500000</v>
      </c>
      <c r="S1809">
        <v>0</v>
      </c>
      <c r="T1809" s="1">
        <v>80000000</v>
      </c>
      <c r="U1809" t="s">
        <v>1740</v>
      </c>
      <c r="V1809">
        <v>0</v>
      </c>
      <c r="W1809">
        <v>0</v>
      </c>
      <c r="X1809" t="s">
        <v>2709</v>
      </c>
      <c r="Y1809" s="1">
        <v>40000001</v>
      </c>
      <c r="Z1809" s="1">
        <v>66.67</v>
      </c>
      <c r="AA1809" t="s">
        <v>81</v>
      </c>
      <c r="AB1809" t="s">
        <v>82</v>
      </c>
      <c r="AC1809">
        <v>180</v>
      </c>
      <c r="AD1809" t="s">
        <v>93</v>
      </c>
      <c r="AE1809" t="s">
        <v>41</v>
      </c>
      <c r="AG1809" t="s">
        <v>119</v>
      </c>
      <c r="AH1809" t="s">
        <v>54</v>
      </c>
    </row>
    <row r="1810" spans="1:34" x14ac:dyDescent="0.25">
      <c r="A1810" t="s">
        <v>33</v>
      </c>
      <c r="B1810" t="s">
        <v>34</v>
      </c>
      <c r="C1810">
        <v>89</v>
      </c>
      <c r="D1810" t="s">
        <v>277</v>
      </c>
      <c r="E1810">
        <v>25</v>
      </c>
      <c r="F1810" t="s">
        <v>74</v>
      </c>
      <c r="G1810" t="s">
        <v>74</v>
      </c>
      <c r="H1810" t="s">
        <v>75</v>
      </c>
      <c r="I1810">
        <v>20191213</v>
      </c>
      <c r="K1810" s="1">
        <v>10765000</v>
      </c>
      <c r="L1810" t="s">
        <v>130</v>
      </c>
      <c r="M1810" t="s">
        <v>97</v>
      </c>
      <c r="N1810" t="s">
        <v>149</v>
      </c>
      <c r="O1810" t="s">
        <v>44</v>
      </c>
      <c r="P1810" t="s">
        <v>44</v>
      </c>
      <c r="Q1810" t="s">
        <v>37</v>
      </c>
      <c r="R1810" s="1">
        <v>10765508</v>
      </c>
      <c r="S1810">
        <v>230581</v>
      </c>
      <c r="T1810" s="1">
        <v>480000000</v>
      </c>
      <c r="V1810">
        <v>480000000</v>
      </c>
      <c r="W1810">
        <v>1</v>
      </c>
      <c r="X1810" t="s">
        <v>3141</v>
      </c>
      <c r="Y1810" s="1">
        <v>600000000</v>
      </c>
      <c r="Z1810" s="1">
        <v>80</v>
      </c>
      <c r="AA1810" t="s">
        <v>81</v>
      </c>
      <c r="AB1810" t="s">
        <v>82</v>
      </c>
      <c r="AC1810">
        <v>240</v>
      </c>
      <c r="AD1810" t="s">
        <v>93</v>
      </c>
      <c r="AE1810" t="s">
        <v>151</v>
      </c>
      <c r="AG1810" t="s">
        <v>150</v>
      </c>
      <c r="AH1810" t="s">
        <v>54</v>
      </c>
    </row>
    <row r="1811" spans="1:34" x14ac:dyDescent="0.25">
      <c r="A1811" t="s">
        <v>33</v>
      </c>
      <c r="B1811" t="s">
        <v>34</v>
      </c>
      <c r="C1811">
        <v>4077</v>
      </c>
      <c r="D1811" t="s">
        <v>73</v>
      </c>
      <c r="E1811">
        <v>25</v>
      </c>
      <c r="F1811" t="s">
        <v>74</v>
      </c>
      <c r="G1811" t="s">
        <v>74</v>
      </c>
      <c r="H1811" t="s">
        <v>75</v>
      </c>
      <c r="I1811">
        <v>20190416</v>
      </c>
      <c r="K1811" s="1">
        <v>2680000</v>
      </c>
      <c r="L1811" t="s">
        <v>76</v>
      </c>
      <c r="M1811" t="s">
        <v>97</v>
      </c>
      <c r="N1811" t="s">
        <v>78</v>
      </c>
      <c r="O1811" t="s">
        <v>36</v>
      </c>
      <c r="P1811" t="s">
        <v>36</v>
      </c>
      <c r="Q1811" t="s">
        <v>37</v>
      </c>
      <c r="R1811" s="1">
        <v>2683178</v>
      </c>
      <c r="S1811">
        <v>29790</v>
      </c>
      <c r="T1811" s="1">
        <v>78900000</v>
      </c>
      <c r="U1811" t="s">
        <v>1564</v>
      </c>
      <c r="V1811">
        <v>78900000</v>
      </c>
      <c r="W1811">
        <v>1</v>
      </c>
      <c r="X1811" t="s">
        <v>1587</v>
      </c>
      <c r="Y1811" s="1">
        <v>114000000</v>
      </c>
      <c r="Z1811" s="1">
        <v>69.209999999999994</v>
      </c>
      <c r="AA1811" t="s">
        <v>81</v>
      </c>
      <c r="AB1811" t="s">
        <v>82</v>
      </c>
      <c r="AC1811">
        <v>180</v>
      </c>
      <c r="AD1811" t="s">
        <v>89</v>
      </c>
      <c r="AE1811" t="s">
        <v>84</v>
      </c>
      <c r="AG1811" t="s">
        <v>574</v>
      </c>
      <c r="AH1811" t="s">
        <v>54</v>
      </c>
    </row>
    <row r="1812" spans="1:34" x14ac:dyDescent="0.25">
      <c r="A1812" t="s">
        <v>33</v>
      </c>
      <c r="B1812" t="s">
        <v>34</v>
      </c>
      <c r="C1812">
        <v>4077</v>
      </c>
      <c r="D1812" t="s">
        <v>73</v>
      </c>
      <c r="E1812">
        <v>25</v>
      </c>
      <c r="F1812" t="s">
        <v>74</v>
      </c>
      <c r="G1812" t="s">
        <v>74</v>
      </c>
      <c r="H1812" t="s">
        <v>75</v>
      </c>
      <c r="I1812">
        <v>20191105</v>
      </c>
      <c r="K1812" s="1">
        <v>1150000</v>
      </c>
      <c r="L1812" t="s">
        <v>76</v>
      </c>
      <c r="M1812" t="s">
        <v>77</v>
      </c>
      <c r="N1812" t="s">
        <v>78</v>
      </c>
      <c r="O1812" t="s">
        <v>36</v>
      </c>
      <c r="P1812" t="s">
        <v>36</v>
      </c>
      <c r="Q1812" t="s">
        <v>37</v>
      </c>
      <c r="R1812" s="1">
        <v>1247032</v>
      </c>
      <c r="S1812">
        <v>559018</v>
      </c>
      <c r="T1812" s="1">
        <v>78256962</v>
      </c>
      <c r="U1812" t="s">
        <v>618</v>
      </c>
      <c r="V1812">
        <v>78256962</v>
      </c>
      <c r="W1812">
        <v>1</v>
      </c>
      <c r="X1812" t="s">
        <v>3021</v>
      </c>
      <c r="Y1812" s="1">
        <v>111795660</v>
      </c>
      <c r="Z1812" s="1">
        <v>70</v>
      </c>
      <c r="AA1812" t="s">
        <v>81</v>
      </c>
      <c r="AB1812" t="s">
        <v>82</v>
      </c>
      <c r="AC1812">
        <v>180</v>
      </c>
      <c r="AD1812" t="s">
        <v>89</v>
      </c>
      <c r="AE1812" t="s">
        <v>84</v>
      </c>
      <c r="AF1812" t="s">
        <v>82</v>
      </c>
      <c r="AG1812" t="s">
        <v>503</v>
      </c>
      <c r="AH1812" t="s">
        <v>42</v>
      </c>
    </row>
    <row r="1813" spans="1:34" x14ac:dyDescent="0.25">
      <c r="A1813" t="s">
        <v>33</v>
      </c>
      <c r="B1813" t="s">
        <v>34</v>
      </c>
      <c r="C1813">
        <v>4576</v>
      </c>
      <c r="D1813" t="s">
        <v>144</v>
      </c>
      <c r="E1813">
        <v>25</v>
      </c>
      <c r="F1813" t="s">
        <v>74</v>
      </c>
      <c r="G1813" t="s">
        <v>74</v>
      </c>
      <c r="H1813" t="s">
        <v>1978</v>
      </c>
      <c r="I1813">
        <v>20190816</v>
      </c>
      <c r="K1813" s="1">
        <v>4500000</v>
      </c>
      <c r="L1813" t="s">
        <v>130</v>
      </c>
      <c r="M1813" t="s">
        <v>97</v>
      </c>
      <c r="N1813" t="s">
        <v>251</v>
      </c>
      <c r="O1813" t="s">
        <v>36</v>
      </c>
      <c r="P1813" t="s">
        <v>36</v>
      </c>
      <c r="Q1813" t="s">
        <v>37</v>
      </c>
      <c r="R1813" s="1">
        <v>5500000</v>
      </c>
      <c r="S1813">
        <v>2541847</v>
      </c>
      <c r="T1813" s="1">
        <v>135000000</v>
      </c>
      <c r="V1813">
        <v>135000000</v>
      </c>
      <c r="W1813">
        <v>1</v>
      </c>
      <c r="X1813" t="s">
        <v>2511</v>
      </c>
      <c r="Y1813" s="1">
        <v>240000000</v>
      </c>
      <c r="Z1813" s="1">
        <v>56.25</v>
      </c>
      <c r="AA1813" t="s">
        <v>81</v>
      </c>
      <c r="AB1813" t="s">
        <v>124</v>
      </c>
      <c r="AC1813">
        <v>160</v>
      </c>
      <c r="AD1813" t="s">
        <v>93</v>
      </c>
      <c r="AE1813" t="s">
        <v>41</v>
      </c>
      <c r="AG1813" t="s">
        <v>2601</v>
      </c>
      <c r="AH1813" t="s">
        <v>42</v>
      </c>
    </row>
    <row r="1814" spans="1:34" x14ac:dyDescent="0.25">
      <c r="A1814" t="s">
        <v>33</v>
      </c>
      <c r="B1814" t="s">
        <v>34</v>
      </c>
      <c r="C1814">
        <v>14</v>
      </c>
      <c r="D1814" t="s">
        <v>235</v>
      </c>
      <c r="E1814">
        <v>25</v>
      </c>
      <c r="F1814" t="s">
        <v>74</v>
      </c>
      <c r="G1814" t="s">
        <v>74</v>
      </c>
      <c r="H1814" t="s">
        <v>75</v>
      </c>
      <c r="I1814">
        <v>20190306</v>
      </c>
      <c r="K1814" s="1">
        <v>5454405</v>
      </c>
      <c r="L1814" t="s">
        <v>130</v>
      </c>
      <c r="M1814" t="s">
        <v>97</v>
      </c>
      <c r="N1814" t="s">
        <v>149</v>
      </c>
      <c r="O1814" t="s">
        <v>36</v>
      </c>
      <c r="P1814" t="s">
        <v>44</v>
      </c>
      <c r="Q1814" t="s">
        <v>49</v>
      </c>
      <c r="R1814" s="1">
        <v>15000000</v>
      </c>
      <c r="S1814">
        <v>3266320</v>
      </c>
      <c r="T1814" s="1">
        <v>127600000</v>
      </c>
      <c r="V1814">
        <v>127600000</v>
      </c>
      <c r="W1814">
        <v>1</v>
      </c>
      <c r="X1814" t="s">
        <v>1359</v>
      </c>
      <c r="Y1814" s="1">
        <v>160000000</v>
      </c>
      <c r="Z1814" s="1">
        <v>79.75</v>
      </c>
      <c r="AA1814" t="s">
        <v>81</v>
      </c>
      <c r="AB1814" t="s">
        <v>82</v>
      </c>
      <c r="AC1814">
        <v>240</v>
      </c>
      <c r="AD1814" t="s">
        <v>93</v>
      </c>
      <c r="AE1814" t="s">
        <v>151</v>
      </c>
      <c r="AG1814" t="s">
        <v>1394</v>
      </c>
      <c r="AH1814" t="s">
        <v>42</v>
      </c>
    </row>
    <row r="1815" spans="1:34" x14ac:dyDescent="0.25">
      <c r="A1815" t="s">
        <v>33</v>
      </c>
      <c r="B1815" t="s">
        <v>34</v>
      </c>
      <c r="C1815">
        <v>4077</v>
      </c>
      <c r="D1815" t="s">
        <v>73</v>
      </c>
      <c r="E1815">
        <v>25</v>
      </c>
      <c r="F1815" t="s">
        <v>74</v>
      </c>
      <c r="G1815" t="s">
        <v>74</v>
      </c>
      <c r="H1815" t="s">
        <v>75</v>
      </c>
      <c r="I1815">
        <v>20191023</v>
      </c>
      <c r="K1815" s="1">
        <v>5473000</v>
      </c>
      <c r="L1815" t="s">
        <v>76</v>
      </c>
      <c r="M1815" t="s">
        <v>77</v>
      </c>
      <c r="N1815" t="s">
        <v>85</v>
      </c>
      <c r="O1815" t="s">
        <v>36</v>
      </c>
      <c r="P1815" t="s">
        <v>44</v>
      </c>
      <c r="Q1815" t="s">
        <v>37</v>
      </c>
      <c r="R1815" s="1">
        <v>8473000</v>
      </c>
      <c r="S1815">
        <v>389120</v>
      </c>
      <c r="T1815" s="1">
        <v>103600000</v>
      </c>
      <c r="U1815" t="s">
        <v>2612</v>
      </c>
      <c r="V1815">
        <v>103600000</v>
      </c>
      <c r="W1815">
        <v>1</v>
      </c>
      <c r="X1815" t="s">
        <v>2883</v>
      </c>
      <c r="Y1815" s="1">
        <v>148000000</v>
      </c>
      <c r="Z1815" s="1">
        <v>70</v>
      </c>
      <c r="AA1815" t="s">
        <v>81</v>
      </c>
      <c r="AB1815" t="s">
        <v>82</v>
      </c>
      <c r="AC1815">
        <v>180</v>
      </c>
      <c r="AD1815" t="s">
        <v>93</v>
      </c>
      <c r="AE1815" t="s">
        <v>41</v>
      </c>
      <c r="AG1815" t="s">
        <v>638</v>
      </c>
      <c r="AH1815" t="s">
        <v>42</v>
      </c>
    </row>
    <row r="1816" spans="1:34" x14ac:dyDescent="0.25">
      <c r="A1816" t="s">
        <v>33</v>
      </c>
      <c r="B1816" t="s">
        <v>34</v>
      </c>
      <c r="C1816">
        <v>4789</v>
      </c>
      <c r="D1816" t="s">
        <v>288</v>
      </c>
      <c r="E1816">
        <v>25</v>
      </c>
      <c r="F1816" t="s">
        <v>74</v>
      </c>
      <c r="G1816" t="s">
        <v>74</v>
      </c>
      <c r="H1816" t="s">
        <v>75</v>
      </c>
      <c r="I1816">
        <v>20190520</v>
      </c>
      <c r="K1816" s="1">
        <v>6000000</v>
      </c>
      <c r="L1816" t="s">
        <v>76</v>
      </c>
      <c r="M1816" t="s">
        <v>97</v>
      </c>
      <c r="N1816" t="s">
        <v>85</v>
      </c>
      <c r="O1816" t="s">
        <v>36</v>
      </c>
      <c r="P1816" t="s">
        <v>36</v>
      </c>
      <c r="Q1816" t="s">
        <v>37</v>
      </c>
      <c r="R1816" s="1">
        <v>7000000</v>
      </c>
      <c r="S1816">
        <v>1911000</v>
      </c>
      <c r="T1816" s="1">
        <v>177300000</v>
      </c>
      <c r="U1816" t="s">
        <v>71</v>
      </c>
      <c r="V1816">
        <v>177300000</v>
      </c>
      <c r="W1816">
        <v>1</v>
      </c>
      <c r="X1816" t="s">
        <v>1812</v>
      </c>
      <c r="Y1816" s="1">
        <v>253418000</v>
      </c>
      <c r="Z1816" s="1">
        <v>69.959999999999994</v>
      </c>
      <c r="AA1816" t="s">
        <v>81</v>
      </c>
      <c r="AB1816" t="s">
        <v>82</v>
      </c>
      <c r="AC1816">
        <v>180</v>
      </c>
      <c r="AD1816" t="s">
        <v>376</v>
      </c>
      <c r="AE1816" t="s">
        <v>41</v>
      </c>
      <c r="AG1816" t="s">
        <v>1933</v>
      </c>
      <c r="AH1816" t="s">
        <v>54</v>
      </c>
    </row>
    <row r="1817" spans="1:34" x14ac:dyDescent="0.25">
      <c r="A1817" t="s">
        <v>33</v>
      </c>
      <c r="B1817" t="s">
        <v>34</v>
      </c>
      <c r="C1817">
        <v>4621</v>
      </c>
      <c r="D1817" t="s">
        <v>153</v>
      </c>
      <c r="E1817">
        <v>25</v>
      </c>
      <c r="F1817" t="s">
        <v>74</v>
      </c>
      <c r="G1817" t="s">
        <v>74</v>
      </c>
      <c r="H1817" t="s">
        <v>75</v>
      </c>
      <c r="I1817">
        <v>20190927</v>
      </c>
      <c r="K1817" s="1">
        <v>3233459</v>
      </c>
      <c r="L1817" t="s">
        <v>76</v>
      </c>
      <c r="M1817" t="s">
        <v>97</v>
      </c>
      <c r="N1817" t="s">
        <v>220</v>
      </c>
      <c r="O1817" t="s">
        <v>36</v>
      </c>
      <c r="P1817" t="s">
        <v>36</v>
      </c>
      <c r="Q1817" t="s">
        <v>37</v>
      </c>
      <c r="R1817" s="1">
        <v>3233459</v>
      </c>
      <c r="S1817">
        <v>983698</v>
      </c>
      <c r="T1817" s="1">
        <v>164800000</v>
      </c>
      <c r="U1817" t="s">
        <v>803</v>
      </c>
      <c r="V1817">
        <v>164800000</v>
      </c>
      <c r="W1817">
        <v>1</v>
      </c>
      <c r="X1817" t="s">
        <v>2709</v>
      </c>
      <c r="Y1817" s="1">
        <v>217173000</v>
      </c>
      <c r="Z1817" s="1">
        <v>75.88</v>
      </c>
      <c r="AA1817" t="s">
        <v>81</v>
      </c>
      <c r="AB1817" t="s">
        <v>82</v>
      </c>
      <c r="AC1817">
        <v>240</v>
      </c>
      <c r="AD1817" t="s">
        <v>153</v>
      </c>
      <c r="AE1817" t="s">
        <v>151</v>
      </c>
      <c r="AG1817" t="s">
        <v>2860</v>
      </c>
      <c r="AH1817" t="s">
        <v>42</v>
      </c>
    </row>
    <row r="1818" spans="1:34" x14ac:dyDescent="0.25">
      <c r="A1818" t="s">
        <v>33</v>
      </c>
      <c r="B1818" t="s">
        <v>34</v>
      </c>
      <c r="C1818">
        <v>4518</v>
      </c>
      <c r="D1818" t="s">
        <v>168</v>
      </c>
      <c r="E1818">
        <v>25</v>
      </c>
      <c r="F1818" t="s">
        <v>74</v>
      </c>
      <c r="G1818" t="s">
        <v>74</v>
      </c>
      <c r="H1818" t="s">
        <v>1978</v>
      </c>
      <c r="I1818">
        <v>20190617</v>
      </c>
      <c r="K1818" s="1">
        <v>12935993</v>
      </c>
      <c r="L1818" t="s">
        <v>76</v>
      </c>
      <c r="M1818" t="s">
        <v>97</v>
      </c>
      <c r="N1818" t="s">
        <v>220</v>
      </c>
      <c r="O1818" t="s">
        <v>44</v>
      </c>
      <c r="P1818" t="s">
        <v>44</v>
      </c>
      <c r="Q1818" t="s">
        <v>45</v>
      </c>
      <c r="R1818" s="1">
        <v>13000000</v>
      </c>
      <c r="S1818">
        <v>2333028</v>
      </c>
      <c r="T1818" s="1">
        <v>189000000</v>
      </c>
      <c r="U1818" t="s">
        <v>657</v>
      </c>
      <c r="V1818">
        <v>189000000</v>
      </c>
      <c r="W1818">
        <v>1</v>
      </c>
      <c r="X1818" t="s">
        <v>2027</v>
      </c>
      <c r="Y1818" s="1">
        <v>270000000</v>
      </c>
      <c r="Z1818" s="1">
        <v>70</v>
      </c>
      <c r="AA1818" t="s">
        <v>81</v>
      </c>
      <c r="AB1818" t="s">
        <v>124</v>
      </c>
      <c r="AC1818">
        <v>180</v>
      </c>
      <c r="AD1818" t="s">
        <v>93</v>
      </c>
      <c r="AE1818" t="s">
        <v>151</v>
      </c>
      <c r="AG1818" t="s">
        <v>502</v>
      </c>
      <c r="AH1818" t="s">
        <v>54</v>
      </c>
    </row>
    <row r="1819" spans="1:34" x14ac:dyDescent="0.25">
      <c r="A1819" t="s">
        <v>33</v>
      </c>
      <c r="B1819" t="s">
        <v>34</v>
      </c>
      <c r="C1819">
        <v>45</v>
      </c>
      <c r="D1819" t="s">
        <v>47</v>
      </c>
      <c r="E1819">
        <v>25</v>
      </c>
      <c r="F1819" t="s">
        <v>74</v>
      </c>
      <c r="G1819" t="s">
        <v>74</v>
      </c>
      <c r="H1819" t="s">
        <v>1978</v>
      </c>
      <c r="I1819">
        <v>20190710</v>
      </c>
      <c r="J1819" t="s">
        <v>111</v>
      </c>
      <c r="K1819" s="1">
        <v>1211667</v>
      </c>
      <c r="L1819" t="s">
        <v>130</v>
      </c>
      <c r="M1819" t="s">
        <v>97</v>
      </c>
      <c r="N1819" t="s">
        <v>149</v>
      </c>
      <c r="O1819" t="s">
        <v>36</v>
      </c>
      <c r="P1819" t="s">
        <v>44</v>
      </c>
      <c r="Q1819" t="s">
        <v>45</v>
      </c>
      <c r="R1819" s="1">
        <v>8014256</v>
      </c>
      <c r="S1819">
        <v>48086</v>
      </c>
      <c r="T1819" s="1">
        <v>190000000</v>
      </c>
      <c r="V1819">
        <v>0</v>
      </c>
      <c r="W1819">
        <v>0</v>
      </c>
      <c r="X1819" t="s">
        <v>2242</v>
      </c>
      <c r="Y1819" s="1">
        <v>90000001</v>
      </c>
      <c r="Z1819" s="1">
        <v>67.86</v>
      </c>
      <c r="AA1819" t="s">
        <v>81</v>
      </c>
      <c r="AB1819" t="s">
        <v>124</v>
      </c>
      <c r="AC1819">
        <v>240</v>
      </c>
      <c r="AD1819" t="s">
        <v>93</v>
      </c>
      <c r="AE1819" t="s">
        <v>151</v>
      </c>
      <c r="AG1819" t="s">
        <v>2306</v>
      </c>
      <c r="AH1819" t="s">
        <v>42</v>
      </c>
    </row>
    <row r="1820" spans="1:34" x14ac:dyDescent="0.25">
      <c r="A1820" t="s">
        <v>33</v>
      </c>
      <c r="B1820" t="s">
        <v>34</v>
      </c>
      <c r="C1820">
        <v>62</v>
      </c>
      <c r="D1820" t="s">
        <v>180</v>
      </c>
      <c r="E1820">
        <v>25</v>
      </c>
      <c r="F1820" t="s">
        <v>74</v>
      </c>
      <c r="G1820" t="s">
        <v>74</v>
      </c>
      <c r="H1820" t="s">
        <v>218</v>
      </c>
      <c r="I1820">
        <v>20190820</v>
      </c>
      <c r="K1820" s="1">
        <v>7000000</v>
      </c>
      <c r="L1820" t="s">
        <v>130</v>
      </c>
      <c r="M1820" t="s">
        <v>97</v>
      </c>
      <c r="N1820" t="s">
        <v>149</v>
      </c>
      <c r="O1820" t="s">
        <v>36</v>
      </c>
      <c r="P1820" t="s">
        <v>36</v>
      </c>
      <c r="Q1820" t="s">
        <v>37</v>
      </c>
      <c r="R1820" s="1">
        <v>7000000</v>
      </c>
      <c r="S1820">
        <v>94905</v>
      </c>
      <c r="T1820" s="1">
        <v>192000000</v>
      </c>
      <c r="V1820">
        <v>192000000</v>
      </c>
      <c r="W1820">
        <v>1</v>
      </c>
      <c r="X1820" t="s">
        <v>2511</v>
      </c>
      <c r="Y1820" s="1">
        <v>270000000</v>
      </c>
      <c r="Z1820" s="1">
        <v>71.11</v>
      </c>
      <c r="AA1820" t="s">
        <v>81</v>
      </c>
      <c r="AB1820" t="s">
        <v>82</v>
      </c>
      <c r="AC1820">
        <v>180</v>
      </c>
      <c r="AD1820" t="s">
        <v>93</v>
      </c>
      <c r="AE1820" t="s">
        <v>151</v>
      </c>
      <c r="AG1820" t="s">
        <v>2610</v>
      </c>
      <c r="AH1820" t="s">
        <v>54</v>
      </c>
    </row>
    <row r="1821" spans="1:34" x14ac:dyDescent="0.25">
      <c r="A1821" t="s">
        <v>33</v>
      </c>
      <c r="B1821" t="s">
        <v>34</v>
      </c>
      <c r="C1821">
        <v>4077</v>
      </c>
      <c r="D1821" t="s">
        <v>73</v>
      </c>
      <c r="E1821">
        <v>25</v>
      </c>
      <c r="F1821" t="s">
        <v>74</v>
      </c>
      <c r="G1821" t="s">
        <v>74</v>
      </c>
      <c r="H1821" t="s">
        <v>538</v>
      </c>
      <c r="I1821">
        <v>20190821</v>
      </c>
      <c r="J1821" t="s">
        <v>96</v>
      </c>
      <c r="K1821" s="1">
        <v>2101000</v>
      </c>
      <c r="L1821" t="s">
        <v>76</v>
      </c>
      <c r="M1821" t="s">
        <v>77</v>
      </c>
      <c r="N1821" t="s">
        <v>78</v>
      </c>
      <c r="O1821" t="s">
        <v>36</v>
      </c>
      <c r="P1821" t="s">
        <v>36</v>
      </c>
      <c r="Q1821" t="s">
        <v>37</v>
      </c>
      <c r="R1821" s="1">
        <v>2102053</v>
      </c>
      <c r="S1821">
        <v>465574</v>
      </c>
      <c r="T1821" s="1">
        <v>65000000</v>
      </c>
      <c r="U1821" t="s">
        <v>79</v>
      </c>
      <c r="V1821">
        <v>0</v>
      </c>
      <c r="W1821">
        <v>0</v>
      </c>
      <c r="X1821" t="s">
        <v>2511</v>
      </c>
      <c r="Y1821" s="1">
        <v>34900001</v>
      </c>
      <c r="Z1821" s="1">
        <v>65.069999999999993</v>
      </c>
      <c r="AA1821" t="s">
        <v>81</v>
      </c>
      <c r="AB1821" t="s">
        <v>82</v>
      </c>
      <c r="AC1821">
        <v>204</v>
      </c>
      <c r="AD1821" t="s">
        <v>83</v>
      </c>
      <c r="AE1821" t="s">
        <v>84</v>
      </c>
      <c r="AF1821" t="s">
        <v>82</v>
      </c>
      <c r="AG1821" t="s">
        <v>679</v>
      </c>
      <c r="AH1821" t="s">
        <v>54</v>
      </c>
    </row>
    <row r="1822" spans="1:34" x14ac:dyDescent="0.25">
      <c r="A1822" t="s">
        <v>33</v>
      </c>
      <c r="B1822" t="s">
        <v>34</v>
      </c>
      <c r="C1822">
        <v>4077</v>
      </c>
      <c r="D1822" t="s">
        <v>73</v>
      </c>
      <c r="E1822">
        <v>25</v>
      </c>
      <c r="F1822" t="s">
        <v>74</v>
      </c>
      <c r="G1822" t="s">
        <v>74</v>
      </c>
      <c r="H1822" t="s">
        <v>75</v>
      </c>
      <c r="I1822">
        <v>20190425</v>
      </c>
      <c r="K1822" s="1">
        <v>1272000</v>
      </c>
      <c r="L1822" t="s">
        <v>76</v>
      </c>
      <c r="M1822" t="s">
        <v>97</v>
      </c>
      <c r="N1822" t="s">
        <v>85</v>
      </c>
      <c r="O1822" t="s">
        <v>36</v>
      </c>
      <c r="P1822" t="s">
        <v>36</v>
      </c>
      <c r="Q1822" t="s">
        <v>37</v>
      </c>
      <c r="R1822" s="1">
        <v>1272000</v>
      </c>
      <c r="S1822">
        <v>678553</v>
      </c>
      <c r="T1822" s="1">
        <v>78000000</v>
      </c>
      <c r="U1822" t="s">
        <v>618</v>
      </c>
      <c r="V1822">
        <v>78000000</v>
      </c>
      <c r="W1822">
        <v>1</v>
      </c>
      <c r="X1822" t="s">
        <v>1587</v>
      </c>
      <c r="Y1822" s="1">
        <v>118600000</v>
      </c>
      <c r="Z1822" s="1">
        <v>65.77</v>
      </c>
      <c r="AA1822" t="s">
        <v>81</v>
      </c>
      <c r="AB1822" t="s">
        <v>82</v>
      </c>
      <c r="AC1822">
        <v>240</v>
      </c>
      <c r="AD1822" t="s">
        <v>93</v>
      </c>
      <c r="AE1822" t="s">
        <v>41</v>
      </c>
      <c r="AG1822" t="s">
        <v>871</v>
      </c>
      <c r="AH1822" t="s">
        <v>54</v>
      </c>
    </row>
    <row r="1823" spans="1:34" x14ac:dyDescent="0.25">
      <c r="A1823" t="s">
        <v>33</v>
      </c>
      <c r="B1823" t="s">
        <v>34</v>
      </c>
      <c r="C1823">
        <v>63</v>
      </c>
      <c r="D1823" t="s">
        <v>62</v>
      </c>
      <c r="E1823">
        <v>25</v>
      </c>
      <c r="F1823" t="s">
        <v>74</v>
      </c>
      <c r="G1823" t="s">
        <v>74</v>
      </c>
      <c r="H1823" t="s">
        <v>75</v>
      </c>
      <c r="I1823">
        <v>20190812</v>
      </c>
      <c r="K1823" s="1">
        <v>7000000</v>
      </c>
      <c r="L1823" t="s">
        <v>76</v>
      </c>
      <c r="M1823" t="s">
        <v>97</v>
      </c>
      <c r="N1823" t="s">
        <v>149</v>
      </c>
      <c r="O1823" t="s">
        <v>36</v>
      </c>
      <c r="P1823" t="s">
        <v>36</v>
      </c>
      <c r="Q1823" t="s">
        <v>37</v>
      </c>
      <c r="R1823" s="1">
        <v>7000000</v>
      </c>
      <c r="S1823">
        <v>2535366</v>
      </c>
      <c r="T1823" s="1">
        <v>332800000</v>
      </c>
      <c r="V1823">
        <v>332800000</v>
      </c>
      <c r="W1823">
        <v>1</v>
      </c>
      <c r="X1823" t="s">
        <v>2511</v>
      </c>
      <c r="Y1823" s="1">
        <v>416000000</v>
      </c>
      <c r="Z1823" s="1">
        <v>80</v>
      </c>
      <c r="AA1823" t="s">
        <v>81</v>
      </c>
      <c r="AB1823" t="s">
        <v>82</v>
      </c>
      <c r="AC1823">
        <v>240</v>
      </c>
      <c r="AD1823" t="s">
        <v>93</v>
      </c>
      <c r="AE1823" t="s">
        <v>151</v>
      </c>
      <c r="AG1823" t="s">
        <v>2555</v>
      </c>
      <c r="AH1823" t="s">
        <v>54</v>
      </c>
    </row>
    <row r="1824" spans="1:34" x14ac:dyDescent="0.25">
      <c r="A1824" t="s">
        <v>33</v>
      </c>
      <c r="B1824" t="s">
        <v>34</v>
      </c>
      <c r="C1824">
        <v>4077</v>
      </c>
      <c r="D1824" t="s">
        <v>73</v>
      </c>
      <c r="E1824">
        <v>25</v>
      </c>
      <c r="F1824" t="s">
        <v>74</v>
      </c>
      <c r="G1824" t="s">
        <v>74</v>
      </c>
      <c r="H1824" t="s">
        <v>75</v>
      </c>
      <c r="I1824">
        <v>20190515</v>
      </c>
      <c r="K1824" s="1">
        <v>10419266</v>
      </c>
      <c r="L1824" t="s">
        <v>76</v>
      </c>
      <c r="M1824" t="s">
        <v>97</v>
      </c>
      <c r="N1824" t="s">
        <v>85</v>
      </c>
      <c r="O1824" t="s">
        <v>44</v>
      </c>
      <c r="P1824" t="s">
        <v>44</v>
      </c>
      <c r="Q1824" t="s">
        <v>37</v>
      </c>
      <c r="R1824" s="1">
        <v>10419266</v>
      </c>
      <c r="S1824">
        <v>2190000</v>
      </c>
      <c r="T1824" s="1">
        <v>148300000</v>
      </c>
      <c r="U1824" t="s">
        <v>71</v>
      </c>
      <c r="V1824">
        <v>148300000</v>
      </c>
      <c r="W1824">
        <v>1</v>
      </c>
      <c r="X1824" t="s">
        <v>1812</v>
      </c>
      <c r="Y1824" s="1">
        <v>211864000</v>
      </c>
      <c r="Z1824" s="1">
        <v>70</v>
      </c>
      <c r="AA1824" t="s">
        <v>81</v>
      </c>
      <c r="AB1824" t="s">
        <v>82</v>
      </c>
      <c r="AC1824">
        <v>180</v>
      </c>
      <c r="AD1824" t="s">
        <v>376</v>
      </c>
      <c r="AE1824" t="s">
        <v>41</v>
      </c>
      <c r="AG1824" t="s">
        <v>1895</v>
      </c>
      <c r="AH1824" t="s">
        <v>42</v>
      </c>
    </row>
    <row r="1825" spans="1:34" x14ac:dyDescent="0.25">
      <c r="A1825" t="s">
        <v>33</v>
      </c>
      <c r="B1825" t="s">
        <v>34</v>
      </c>
      <c r="C1825">
        <v>4077</v>
      </c>
      <c r="D1825" t="s">
        <v>73</v>
      </c>
      <c r="E1825">
        <v>25</v>
      </c>
      <c r="F1825" t="s">
        <v>74</v>
      </c>
      <c r="G1825" t="s">
        <v>74</v>
      </c>
      <c r="H1825" t="s">
        <v>3050</v>
      </c>
      <c r="I1825">
        <v>20191120</v>
      </c>
      <c r="K1825" s="1">
        <v>2734270</v>
      </c>
      <c r="L1825" t="s">
        <v>76</v>
      </c>
      <c r="M1825" t="s">
        <v>77</v>
      </c>
      <c r="N1825" t="s">
        <v>78</v>
      </c>
      <c r="O1825" t="s">
        <v>36</v>
      </c>
      <c r="P1825" t="s">
        <v>36</v>
      </c>
      <c r="Q1825" t="s">
        <v>37</v>
      </c>
      <c r="R1825" s="1">
        <v>2734270</v>
      </c>
      <c r="S1825">
        <v>241139</v>
      </c>
      <c r="T1825" s="1">
        <v>82451400</v>
      </c>
      <c r="U1825" t="s">
        <v>613</v>
      </c>
      <c r="V1825">
        <v>82451400</v>
      </c>
      <c r="W1825">
        <v>1</v>
      </c>
      <c r="X1825" t="s">
        <v>3021</v>
      </c>
      <c r="Y1825" s="1">
        <v>118503400</v>
      </c>
      <c r="Z1825" s="1">
        <v>69.58</v>
      </c>
      <c r="AA1825" t="s">
        <v>81</v>
      </c>
      <c r="AB1825" t="s">
        <v>124</v>
      </c>
      <c r="AC1825">
        <v>204</v>
      </c>
      <c r="AD1825" t="s">
        <v>93</v>
      </c>
      <c r="AE1825" t="s">
        <v>84</v>
      </c>
      <c r="AG1825" t="s">
        <v>1662</v>
      </c>
      <c r="AH1825" t="s">
        <v>54</v>
      </c>
    </row>
    <row r="1826" spans="1:34" x14ac:dyDescent="0.25">
      <c r="A1826" t="s">
        <v>33</v>
      </c>
      <c r="B1826" t="s">
        <v>34</v>
      </c>
      <c r="C1826">
        <v>4077</v>
      </c>
      <c r="D1826" t="s">
        <v>73</v>
      </c>
      <c r="E1826">
        <v>25</v>
      </c>
      <c r="F1826" t="s">
        <v>74</v>
      </c>
      <c r="G1826" t="s">
        <v>74</v>
      </c>
      <c r="H1826" t="s">
        <v>75</v>
      </c>
      <c r="I1826">
        <v>20190719</v>
      </c>
      <c r="K1826" s="1">
        <v>5017500</v>
      </c>
      <c r="L1826" t="s">
        <v>76</v>
      </c>
      <c r="M1826" t="s">
        <v>77</v>
      </c>
      <c r="N1826" t="s">
        <v>85</v>
      </c>
      <c r="O1826" t="s">
        <v>36</v>
      </c>
      <c r="P1826" t="s">
        <v>36</v>
      </c>
      <c r="Q1826" t="s">
        <v>37</v>
      </c>
      <c r="R1826" s="1">
        <v>5017500</v>
      </c>
      <c r="S1826">
        <v>340658</v>
      </c>
      <c r="T1826" s="1">
        <v>83760000</v>
      </c>
      <c r="U1826" t="s">
        <v>71</v>
      </c>
      <c r="V1826">
        <v>83760000</v>
      </c>
      <c r="W1826">
        <v>1</v>
      </c>
      <c r="X1826" t="s">
        <v>2242</v>
      </c>
      <c r="Y1826" s="1">
        <v>139600000</v>
      </c>
      <c r="Z1826" s="1">
        <v>60</v>
      </c>
      <c r="AA1826" t="s">
        <v>81</v>
      </c>
      <c r="AB1826" t="s">
        <v>82</v>
      </c>
      <c r="AC1826">
        <v>156</v>
      </c>
      <c r="AD1826" t="s">
        <v>93</v>
      </c>
      <c r="AE1826" t="s">
        <v>41</v>
      </c>
      <c r="AG1826" t="s">
        <v>1031</v>
      </c>
      <c r="AH1826" t="s">
        <v>42</v>
      </c>
    </row>
    <row r="1827" spans="1:34" x14ac:dyDescent="0.25">
      <c r="A1827" t="s">
        <v>33</v>
      </c>
      <c r="B1827" t="s">
        <v>34</v>
      </c>
      <c r="C1827">
        <v>57</v>
      </c>
      <c r="D1827" t="s">
        <v>48</v>
      </c>
      <c r="E1827">
        <v>25</v>
      </c>
      <c r="F1827" t="s">
        <v>74</v>
      </c>
      <c r="G1827" t="s">
        <v>74</v>
      </c>
      <c r="H1827" t="s">
        <v>1978</v>
      </c>
      <c r="I1827">
        <v>20190826</v>
      </c>
      <c r="K1827" s="1">
        <v>6750000</v>
      </c>
      <c r="L1827" t="s">
        <v>130</v>
      </c>
      <c r="M1827" t="s">
        <v>97</v>
      </c>
      <c r="N1827" t="s">
        <v>251</v>
      </c>
      <c r="O1827" t="s">
        <v>36</v>
      </c>
      <c r="P1827" t="s">
        <v>44</v>
      </c>
      <c r="Q1827" t="s">
        <v>37</v>
      </c>
      <c r="R1827" s="1">
        <v>9750000</v>
      </c>
      <c r="S1827">
        <v>2273688</v>
      </c>
      <c r="T1827" s="1">
        <v>130000000</v>
      </c>
      <c r="V1827">
        <v>130000000</v>
      </c>
      <c r="W1827">
        <v>1</v>
      </c>
      <c r="X1827" t="s">
        <v>2511</v>
      </c>
      <c r="Y1827" s="1">
        <v>265000000</v>
      </c>
      <c r="Z1827" s="1">
        <v>49.06</v>
      </c>
      <c r="AA1827" t="s">
        <v>81</v>
      </c>
      <c r="AB1827" t="s">
        <v>124</v>
      </c>
      <c r="AC1827">
        <v>120</v>
      </c>
      <c r="AD1827" t="s">
        <v>93</v>
      </c>
      <c r="AE1827" t="s">
        <v>41</v>
      </c>
      <c r="AG1827" t="s">
        <v>2652</v>
      </c>
      <c r="AH1827" t="s">
        <v>54</v>
      </c>
    </row>
    <row r="1828" spans="1:34" x14ac:dyDescent="0.25">
      <c r="A1828" t="s">
        <v>33</v>
      </c>
      <c r="B1828" t="s">
        <v>34</v>
      </c>
      <c r="C1828">
        <v>4579</v>
      </c>
      <c r="D1828" t="s">
        <v>148</v>
      </c>
      <c r="E1828">
        <v>25</v>
      </c>
      <c r="F1828" t="s">
        <v>74</v>
      </c>
      <c r="G1828" t="s">
        <v>74</v>
      </c>
      <c r="H1828" t="s">
        <v>75</v>
      </c>
      <c r="I1828">
        <v>20190301</v>
      </c>
      <c r="K1828" s="1">
        <v>26443000</v>
      </c>
      <c r="L1828" t="s">
        <v>130</v>
      </c>
      <c r="M1828" t="s">
        <v>97</v>
      </c>
      <c r="N1828" t="s">
        <v>149</v>
      </c>
      <c r="O1828" t="s">
        <v>112</v>
      </c>
      <c r="P1828" t="s">
        <v>112</v>
      </c>
      <c r="Q1828" t="s">
        <v>37</v>
      </c>
      <c r="R1828" s="1">
        <v>26444706</v>
      </c>
      <c r="S1828">
        <v>2321856</v>
      </c>
      <c r="T1828" s="1">
        <v>460000000</v>
      </c>
      <c r="V1828">
        <v>460000000</v>
      </c>
      <c r="W1828">
        <v>1</v>
      </c>
      <c r="X1828" t="s">
        <v>1359</v>
      </c>
      <c r="Y1828" s="1">
        <v>610000000</v>
      </c>
      <c r="Z1828" s="1">
        <v>75.41</v>
      </c>
      <c r="AA1828" t="s">
        <v>81</v>
      </c>
      <c r="AB1828" t="s">
        <v>82</v>
      </c>
      <c r="AC1828">
        <v>180</v>
      </c>
      <c r="AD1828" t="s">
        <v>93</v>
      </c>
      <c r="AE1828" t="s">
        <v>151</v>
      </c>
      <c r="AG1828" t="s">
        <v>1365</v>
      </c>
      <c r="AH1828" t="s">
        <v>42</v>
      </c>
    </row>
    <row r="1829" spans="1:34" x14ac:dyDescent="0.25">
      <c r="A1829" t="s">
        <v>33</v>
      </c>
      <c r="B1829" t="s">
        <v>34</v>
      </c>
      <c r="C1829">
        <v>4624</v>
      </c>
      <c r="D1829" t="s">
        <v>154</v>
      </c>
      <c r="E1829">
        <v>25</v>
      </c>
      <c r="F1829" t="s">
        <v>74</v>
      </c>
      <c r="G1829" t="s">
        <v>74</v>
      </c>
      <c r="H1829" t="s">
        <v>1978</v>
      </c>
      <c r="I1829">
        <v>20190627</v>
      </c>
      <c r="K1829" s="1">
        <v>2014000</v>
      </c>
      <c r="L1829" t="s">
        <v>130</v>
      </c>
      <c r="M1829" t="s">
        <v>97</v>
      </c>
      <c r="N1829" t="s">
        <v>251</v>
      </c>
      <c r="O1829" t="s">
        <v>36</v>
      </c>
      <c r="P1829" t="s">
        <v>36</v>
      </c>
      <c r="Q1829" t="s">
        <v>37</v>
      </c>
      <c r="R1829" s="1">
        <v>2014720</v>
      </c>
      <c r="S1829">
        <v>116203</v>
      </c>
      <c r="T1829" s="1">
        <v>58000000</v>
      </c>
      <c r="V1829">
        <v>58000000</v>
      </c>
      <c r="W1829">
        <v>1</v>
      </c>
      <c r="X1829" t="s">
        <v>2027</v>
      </c>
      <c r="Y1829" s="1">
        <v>108000000</v>
      </c>
      <c r="Z1829" s="1">
        <v>53.7</v>
      </c>
      <c r="AA1829" t="s">
        <v>81</v>
      </c>
      <c r="AB1829" t="s">
        <v>124</v>
      </c>
      <c r="AC1829">
        <v>240</v>
      </c>
      <c r="AD1829" t="s">
        <v>93</v>
      </c>
      <c r="AE1829" t="s">
        <v>41</v>
      </c>
      <c r="AG1829" t="s">
        <v>2227</v>
      </c>
      <c r="AH1829" t="s">
        <v>42</v>
      </c>
    </row>
    <row r="1830" spans="1:34" x14ac:dyDescent="0.25">
      <c r="A1830" t="s">
        <v>33</v>
      </c>
      <c r="B1830" t="s">
        <v>34</v>
      </c>
      <c r="C1830">
        <v>4077</v>
      </c>
      <c r="D1830" t="s">
        <v>73</v>
      </c>
      <c r="E1830">
        <v>25</v>
      </c>
      <c r="F1830" t="s">
        <v>74</v>
      </c>
      <c r="G1830" t="s">
        <v>74</v>
      </c>
      <c r="H1830" t="s">
        <v>75</v>
      </c>
      <c r="I1830">
        <v>20190606</v>
      </c>
      <c r="K1830" s="1">
        <v>1158854</v>
      </c>
      <c r="L1830" t="s">
        <v>76</v>
      </c>
      <c r="M1830" t="s">
        <v>97</v>
      </c>
      <c r="N1830" t="s">
        <v>85</v>
      </c>
      <c r="O1830" t="s">
        <v>36</v>
      </c>
      <c r="P1830" t="s">
        <v>36</v>
      </c>
      <c r="Q1830" t="s">
        <v>37</v>
      </c>
      <c r="R1830" s="1">
        <v>1158854</v>
      </c>
      <c r="S1830">
        <v>0</v>
      </c>
      <c r="T1830" s="1">
        <v>31406738</v>
      </c>
      <c r="U1830" t="s">
        <v>123</v>
      </c>
      <c r="V1830">
        <v>31406738</v>
      </c>
      <c r="W1830">
        <v>1</v>
      </c>
      <c r="X1830" t="s">
        <v>2027</v>
      </c>
      <c r="Y1830" s="1">
        <v>112250459</v>
      </c>
      <c r="Z1830" s="1">
        <v>27.98</v>
      </c>
      <c r="AA1830" t="s">
        <v>81</v>
      </c>
      <c r="AB1830" t="s">
        <v>82</v>
      </c>
      <c r="AC1830">
        <v>240</v>
      </c>
      <c r="AD1830" t="s">
        <v>89</v>
      </c>
      <c r="AE1830" t="s">
        <v>41</v>
      </c>
      <c r="AF1830" t="s">
        <v>82</v>
      </c>
      <c r="AG1830" t="s">
        <v>1710</v>
      </c>
      <c r="AH1830" t="s">
        <v>54</v>
      </c>
    </row>
    <row r="1831" spans="1:34" x14ac:dyDescent="0.25">
      <c r="A1831" t="s">
        <v>33</v>
      </c>
      <c r="B1831" t="s">
        <v>34</v>
      </c>
      <c r="C1831">
        <v>4077</v>
      </c>
      <c r="D1831" t="s">
        <v>73</v>
      </c>
      <c r="E1831">
        <v>25</v>
      </c>
      <c r="F1831" t="s">
        <v>74</v>
      </c>
      <c r="G1831" t="s">
        <v>74</v>
      </c>
      <c r="H1831" t="s">
        <v>75</v>
      </c>
      <c r="I1831">
        <v>20190417</v>
      </c>
      <c r="K1831" s="1">
        <v>1250000</v>
      </c>
      <c r="L1831" t="s">
        <v>76</v>
      </c>
      <c r="M1831" t="s">
        <v>77</v>
      </c>
      <c r="N1831" t="s">
        <v>78</v>
      </c>
      <c r="O1831" t="s">
        <v>36</v>
      </c>
      <c r="P1831" t="s">
        <v>36</v>
      </c>
      <c r="Q1831" t="s">
        <v>37</v>
      </c>
      <c r="R1831" s="1">
        <v>1347032</v>
      </c>
      <c r="S1831">
        <v>196036</v>
      </c>
      <c r="T1831" s="1">
        <v>78256962</v>
      </c>
      <c r="U1831" t="s">
        <v>618</v>
      </c>
      <c r="V1831">
        <v>78256962</v>
      </c>
      <c r="W1831">
        <v>1</v>
      </c>
      <c r="X1831" t="s">
        <v>1587</v>
      </c>
      <c r="Y1831" s="1">
        <v>111795660</v>
      </c>
      <c r="Z1831" s="1">
        <v>70</v>
      </c>
      <c r="AA1831" t="s">
        <v>81</v>
      </c>
      <c r="AB1831" t="s">
        <v>82</v>
      </c>
      <c r="AC1831">
        <v>204</v>
      </c>
      <c r="AD1831" t="s">
        <v>132</v>
      </c>
      <c r="AE1831" t="s">
        <v>84</v>
      </c>
      <c r="AF1831" t="s">
        <v>82</v>
      </c>
      <c r="AG1831" t="s">
        <v>503</v>
      </c>
      <c r="AH1831" t="s">
        <v>42</v>
      </c>
    </row>
    <row r="1832" spans="1:34" x14ac:dyDescent="0.25">
      <c r="A1832" t="s">
        <v>33</v>
      </c>
      <c r="B1832" t="s">
        <v>34</v>
      </c>
      <c r="C1832">
        <v>4681</v>
      </c>
      <c r="D1832" t="s">
        <v>304</v>
      </c>
      <c r="E1832">
        <v>25</v>
      </c>
      <c r="F1832" t="s">
        <v>74</v>
      </c>
      <c r="G1832" t="s">
        <v>74</v>
      </c>
      <c r="H1832" t="s">
        <v>75</v>
      </c>
      <c r="I1832">
        <v>20191001</v>
      </c>
      <c r="K1832" s="1">
        <v>1500000</v>
      </c>
      <c r="L1832" t="s">
        <v>76</v>
      </c>
      <c r="M1832" t="s">
        <v>77</v>
      </c>
      <c r="N1832" t="s">
        <v>78</v>
      </c>
      <c r="O1832" t="s">
        <v>36</v>
      </c>
      <c r="P1832" t="s">
        <v>36</v>
      </c>
      <c r="Q1832" t="s">
        <v>45</v>
      </c>
      <c r="R1832" s="1">
        <v>1500000</v>
      </c>
      <c r="S1832">
        <v>314369</v>
      </c>
      <c r="T1832" s="1">
        <v>53000000</v>
      </c>
      <c r="V1832">
        <v>53000000</v>
      </c>
      <c r="W1832">
        <v>1</v>
      </c>
      <c r="X1832" t="s">
        <v>2883</v>
      </c>
      <c r="Y1832" s="1">
        <v>111795600</v>
      </c>
      <c r="Z1832" s="1">
        <v>47.41</v>
      </c>
      <c r="AA1832" t="s">
        <v>81</v>
      </c>
      <c r="AB1832" t="s">
        <v>82</v>
      </c>
      <c r="AC1832">
        <v>300</v>
      </c>
      <c r="AD1832" t="s">
        <v>419</v>
      </c>
      <c r="AE1832" t="s">
        <v>84</v>
      </c>
      <c r="AF1832" t="s">
        <v>82</v>
      </c>
      <c r="AG1832" t="s">
        <v>746</v>
      </c>
      <c r="AH1832" t="s">
        <v>42</v>
      </c>
    </row>
    <row r="1833" spans="1:34" x14ac:dyDescent="0.25">
      <c r="A1833" t="s">
        <v>33</v>
      </c>
      <c r="B1833" t="s">
        <v>34</v>
      </c>
      <c r="C1833">
        <v>4077</v>
      </c>
      <c r="D1833" t="s">
        <v>73</v>
      </c>
      <c r="E1833">
        <v>25</v>
      </c>
      <c r="F1833" t="s">
        <v>74</v>
      </c>
      <c r="G1833" t="s">
        <v>74</v>
      </c>
      <c r="H1833" t="s">
        <v>75</v>
      </c>
      <c r="I1833">
        <v>20190403</v>
      </c>
      <c r="K1833" s="1">
        <v>5827000</v>
      </c>
      <c r="L1833" t="s">
        <v>76</v>
      </c>
      <c r="M1833" t="s">
        <v>97</v>
      </c>
      <c r="N1833" t="s">
        <v>85</v>
      </c>
      <c r="O1833" t="s">
        <v>36</v>
      </c>
      <c r="P1833" t="s">
        <v>36</v>
      </c>
      <c r="Q1833" t="s">
        <v>37</v>
      </c>
      <c r="R1833" s="1">
        <v>5827000</v>
      </c>
      <c r="S1833">
        <v>1351871</v>
      </c>
      <c r="T1833" s="1">
        <v>76000000</v>
      </c>
      <c r="U1833" t="s">
        <v>618</v>
      </c>
      <c r="V1833">
        <v>76000000</v>
      </c>
      <c r="W1833">
        <v>1</v>
      </c>
      <c r="X1833" t="s">
        <v>1587</v>
      </c>
      <c r="Y1833" s="1">
        <v>118600000</v>
      </c>
      <c r="Z1833" s="1">
        <v>64.08</v>
      </c>
      <c r="AA1833" t="s">
        <v>81</v>
      </c>
      <c r="AB1833" t="s">
        <v>82</v>
      </c>
      <c r="AC1833">
        <v>180</v>
      </c>
      <c r="AD1833" t="s">
        <v>93</v>
      </c>
      <c r="AE1833" t="s">
        <v>41</v>
      </c>
      <c r="AG1833" t="s">
        <v>871</v>
      </c>
      <c r="AH1833" t="s">
        <v>54</v>
      </c>
    </row>
    <row r="1834" spans="1:34" x14ac:dyDescent="0.25">
      <c r="A1834" t="s">
        <v>33</v>
      </c>
      <c r="B1834" t="s">
        <v>34</v>
      </c>
      <c r="C1834">
        <v>4077</v>
      </c>
      <c r="D1834" t="s">
        <v>73</v>
      </c>
      <c r="E1834">
        <v>25</v>
      </c>
      <c r="F1834" t="s">
        <v>74</v>
      </c>
      <c r="G1834" t="s">
        <v>74</v>
      </c>
      <c r="H1834" t="s">
        <v>75</v>
      </c>
      <c r="I1834">
        <v>20190823</v>
      </c>
      <c r="K1834" s="1">
        <v>2312850</v>
      </c>
      <c r="L1834" t="s">
        <v>76</v>
      </c>
      <c r="M1834" t="s">
        <v>77</v>
      </c>
      <c r="N1834" t="s">
        <v>78</v>
      </c>
      <c r="O1834" t="s">
        <v>36</v>
      </c>
      <c r="P1834" t="s">
        <v>36</v>
      </c>
      <c r="Q1834" t="s">
        <v>37</v>
      </c>
      <c r="R1834" s="1">
        <v>2312850</v>
      </c>
      <c r="S1834">
        <v>223696</v>
      </c>
      <c r="T1834" s="1">
        <v>67500000</v>
      </c>
      <c r="U1834" t="s">
        <v>71</v>
      </c>
      <c r="V1834">
        <v>67500000</v>
      </c>
      <c r="W1834">
        <v>1</v>
      </c>
      <c r="X1834" t="s">
        <v>2511</v>
      </c>
      <c r="Y1834" s="1">
        <v>130000000</v>
      </c>
      <c r="Z1834" s="1">
        <v>51.92</v>
      </c>
      <c r="AA1834" t="s">
        <v>81</v>
      </c>
      <c r="AB1834" t="s">
        <v>82</v>
      </c>
      <c r="AC1834">
        <v>240</v>
      </c>
      <c r="AD1834" t="s">
        <v>243</v>
      </c>
      <c r="AE1834" t="s">
        <v>84</v>
      </c>
      <c r="AG1834" t="s">
        <v>253</v>
      </c>
      <c r="AH1834" t="s">
        <v>54</v>
      </c>
    </row>
    <row r="1835" spans="1:34" x14ac:dyDescent="0.25">
      <c r="A1835" t="s">
        <v>33</v>
      </c>
      <c r="B1835" t="s">
        <v>34</v>
      </c>
      <c r="C1835">
        <v>4077</v>
      </c>
      <c r="D1835" t="s">
        <v>73</v>
      </c>
      <c r="E1835">
        <v>25</v>
      </c>
      <c r="F1835" t="s">
        <v>74</v>
      </c>
      <c r="G1835" t="s">
        <v>74</v>
      </c>
      <c r="H1835" t="s">
        <v>75</v>
      </c>
      <c r="I1835">
        <v>20190730</v>
      </c>
      <c r="K1835" s="1">
        <v>1155000</v>
      </c>
      <c r="L1835" t="s">
        <v>76</v>
      </c>
      <c r="M1835" t="s">
        <v>77</v>
      </c>
      <c r="N1835" t="s">
        <v>78</v>
      </c>
      <c r="O1835" t="s">
        <v>36</v>
      </c>
      <c r="P1835" t="s">
        <v>36</v>
      </c>
      <c r="Q1835" t="s">
        <v>37</v>
      </c>
      <c r="R1835" s="1">
        <v>1252032</v>
      </c>
      <c r="S1835">
        <v>5780</v>
      </c>
      <c r="T1835" s="1">
        <v>42000000</v>
      </c>
      <c r="U1835" t="s">
        <v>123</v>
      </c>
      <c r="V1835">
        <v>42000000</v>
      </c>
      <c r="W1835">
        <v>1</v>
      </c>
      <c r="X1835" t="s">
        <v>2242</v>
      </c>
      <c r="Y1835" s="1">
        <v>90000000</v>
      </c>
      <c r="Z1835" s="1">
        <v>46.67</v>
      </c>
      <c r="AA1835" t="s">
        <v>81</v>
      </c>
      <c r="AB1835" t="s">
        <v>82</v>
      </c>
      <c r="AC1835">
        <v>360</v>
      </c>
      <c r="AD1835" t="s">
        <v>93</v>
      </c>
      <c r="AE1835" t="s">
        <v>84</v>
      </c>
      <c r="AF1835" t="s">
        <v>124</v>
      </c>
      <c r="AG1835" t="s">
        <v>104</v>
      </c>
      <c r="AH1835" t="s">
        <v>54</v>
      </c>
    </row>
    <row r="1836" spans="1:34" x14ac:dyDescent="0.25">
      <c r="A1836" t="s">
        <v>33</v>
      </c>
      <c r="B1836" t="s">
        <v>34</v>
      </c>
      <c r="C1836">
        <v>4515</v>
      </c>
      <c r="D1836" t="s">
        <v>57</v>
      </c>
      <c r="E1836">
        <v>24</v>
      </c>
      <c r="F1836" t="s">
        <v>74</v>
      </c>
      <c r="G1836" t="s">
        <v>74</v>
      </c>
      <c r="H1836" t="s">
        <v>161</v>
      </c>
      <c r="I1836">
        <v>20190815</v>
      </c>
      <c r="K1836" s="1">
        <v>2298231</v>
      </c>
      <c r="L1836" t="s">
        <v>76</v>
      </c>
      <c r="M1836" t="s">
        <v>97</v>
      </c>
      <c r="N1836" t="s">
        <v>85</v>
      </c>
      <c r="O1836" t="s">
        <v>36</v>
      </c>
      <c r="P1836" t="s">
        <v>36</v>
      </c>
      <c r="Q1836" t="s">
        <v>37</v>
      </c>
      <c r="R1836" s="1">
        <v>2858100</v>
      </c>
      <c r="S1836">
        <v>738786</v>
      </c>
      <c r="T1836" s="1">
        <v>60000000</v>
      </c>
      <c r="U1836" t="s">
        <v>516</v>
      </c>
      <c r="V1836">
        <v>60000000</v>
      </c>
      <c r="W1836">
        <v>1</v>
      </c>
      <c r="X1836" t="s">
        <v>2511</v>
      </c>
      <c r="Y1836" s="1">
        <v>116000000</v>
      </c>
      <c r="Z1836" s="1">
        <v>51.72</v>
      </c>
      <c r="AA1836" t="s">
        <v>81</v>
      </c>
      <c r="AB1836" t="s">
        <v>124</v>
      </c>
      <c r="AC1836">
        <v>180</v>
      </c>
      <c r="AD1836" t="s">
        <v>344</v>
      </c>
      <c r="AE1836" t="s">
        <v>41</v>
      </c>
      <c r="AG1836" t="s">
        <v>607</v>
      </c>
      <c r="AH1836" t="s">
        <v>54</v>
      </c>
    </row>
    <row r="1837" spans="1:34" x14ac:dyDescent="0.25">
      <c r="A1837" t="s">
        <v>33</v>
      </c>
      <c r="B1837" t="s">
        <v>34</v>
      </c>
      <c r="C1837">
        <v>4077</v>
      </c>
      <c r="D1837" t="s">
        <v>73</v>
      </c>
      <c r="E1837">
        <v>24</v>
      </c>
      <c r="F1837" t="s">
        <v>74</v>
      </c>
      <c r="G1837" t="s">
        <v>74</v>
      </c>
      <c r="H1837" t="s">
        <v>75</v>
      </c>
      <c r="I1837">
        <v>20190522</v>
      </c>
      <c r="K1837" s="1">
        <v>1667274</v>
      </c>
      <c r="L1837" t="s">
        <v>76</v>
      </c>
      <c r="M1837" t="s">
        <v>77</v>
      </c>
      <c r="N1837" t="s">
        <v>78</v>
      </c>
      <c r="O1837" t="s">
        <v>36</v>
      </c>
      <c r="P1837" t="s">
        <v>36</v>
      </c>
      <c r="Q1837" t="s">
        <v>37</v>
      </c>
      <c r="R1837" s="1">
        <v>1667274</v>
      </c>
      <c r="S1837">
        <v>110553</v>
      </c>
      <c r="T1837" s="1">
        <v>65000000</v>
      </c>
      <c r="U1837" t="s">
        <v>564</v>
      </c>
      <c r="V1837">
        <v>65000000</v>
      </c>
      <c r="W1837">
        <v>1</v>
      </c>
      <c r="X1837" t="s">
        <v>1812</v>
      </c>
      <c r="Y1837" s="1">
        <v>102382000</v>
      </c>
      <c r="Z1837" s="1">
        <v>63.49</v>
      </c>
      <c r="AA1837" t="s">
        <v>81</v>
      </c>
      <c r="AB1837" t="s">
        <v>82</v>
      </c>
      <c r="AC1837">
        <v>360</v>
      </c>
      <c r="AD1837" t="s">
        <v>83</v>
      </c>
      <c r="AE1837" t="s">
        <v>84</v>
      </c>
      <c r="AF1837" t="s">
        <v>82</v>
      </c>
      <c r="AG1837" t="s">
        <v>1604</v>
      </c>
      <c r="AH1837" t="s">
        <v>42</v>
      </c>
    </row>
    <row r="1838" spans="1:34" x14ac:dyDescent="0.25">
      <c r="A1838" t="s">
        <v>33</v>
      </c>
      <c r="B1838" t="s">
        <v>34</v>
      </c>
      <c r="C1838">
        <v>10</v>
      </c>
      <c r="D1838" t="s">
        <v>236</v>
      </c>
      <c r="E1838">
        <v>24</v>
      </c>
      <c r="F1838" t="s">
        <v>74</v>
      </c>
      <c r="G1838" t="s">
        <v>74</v>
      </c>
      <c r="H1838" t="s">
        <v>1978</v>
      </c>
      <c r="I1838">
        <v>20190703</v>
      </c>
      <c r="K1838" s="1">
        <v>4600000</v>
      </c>
      <c r="L1838" t="s">
        <v>76</v>
      </c>
      <c r="M1838" t="s">
        <v>97</v>
      </c>
      <c r="N1838" t="s">
        <v>85</v>
      </c>
      <c r="O1838" t="s">
        <v>36</v>
      </c>
      <c r="P1838" t="s">
        <v>36</v>
      </c>
      <c r="Q1838" t="s">
        <v>37</v>
      </c>
      <c r="R1838" s="1">
        <v>4600000</v>
      </c>
      <c r="S1838">
        <v>1211281</v>
      </c>
      <c r="T1838" s="1">
        <v>186900000</v>
      </c>
      <c r="U1838" t="s">
        <v>657</v>
      </c>
      <c r="V1838">
        <v>186900000</v>
      </c>
      <c r="W1838">
        <v>1</v>
      </c>
      <c r="X1838" t="s">
        <v>2242</v>
      </c>
      <c r="Y1838" s="1">
        <v>267000000</v>
      </c>
      <c r="Z1838" s="1">
        <v>70</v>
      </c>
      <c r="AA1838" t="s">
        <v>81</v>
      </c>
      <c r="AC1838">
        <v>180</v>
      </c>
      <c r="AE1838" t="s">
        <v>41</v>
      </c>
    </row>
    <row r="1839" spans="1:34" x14ac:dyDescent="0.25">
      <c r="A1839" t="s">
        <v>33</v>
      </c>
      <c r="B1839" t="s">
        <v>34</v>
      </c>
      <c r="C1839">
        <v>81</v>
      </c>
      <c r="D1839" t="s">
        <v>283</v>
      </c>
      <c r="E1839">
        <v>24</v>
      </c>
      <c r="F1839" t="s">
        <v>74</v>
      </c>
      <c r="G1839" t="s">
        <v>74</v>
      </c>
      <c r="H1839" t="s">
        <v>218</v>
      </c>
      <c r="I1839">
        <v>20190219</v>
      </c>
      <c r="K1839" s="1">
        <v>6000000</v>
      </c>
      <c r="L1839" t="s">
        <v>76</v>
      </c>
      <c r="M1839" t="s">
        <v>97</v>
      </c>
      <c r="N1839" t="s">
        <v>85</v>
      </c>
      <c r="O1839" t="s">
        <v>36</v>
      </c>
      <c r="P1839" t="s">
        <v>44</v>
      </c>
      <c r="Q1839" t="s">
        <v>37</v>
      </c>
      <c r="R1839" s="1">
        <v>8330000</v>
      </c>
      <c r="S1839">
        <v>1382912</v>
      </c>
      <c r="T1839" s="1">
        <v>160000000</v>
      </c>
      <c r="U1839" t="s">
        <v>71</v>
      </c>
      <c r="V1839">
        <v>160000000</v>
      </c>
      <c r="W1839">
        <v>1</v>
      </c>
      <c r="X1839" t="s">
        <v>1037</v>
      </c>
      <c r="Y1839" s="1">
        <v>250375000</v>
      </c>
      <c r="Z1839" s="1">
        <v>63.9</v>
      </c>
      <c r="AA1839" t="s">
        <v>81</v>
      </c>
      <c r="AB1839" t="s">
        <v>82</v>
      </c>
      <c r="AC1839">
        <v>240</v>
      </c>
      <c r="AD1839" t="s">
        <v>93</v>
      </c>
      <c r="AE1839" t="s">
        <v>41</v>
      </c>
      <c r="AG1839" t="s">
        <v>1231</v>
      </c>
      <c r="AH1839" t="s">
        <v>54</v>
      </c>
    </row>
    <row r="1840" spans="1:34" x14ac:dyDescent="0.25">
      <c r="A1840" t="s">
        <v>33</v>
      </c>
      <c r="B1840" t="s">
        <v>34</v>
      </c>
      <c r="C1840">
        <v>4077</v>
      </c>
      <c r="D1840" t="s">
        <v>73</v>
      </c>
      <c r="E1840">
        <v>24</v>
      </c>
      <c r="F1840" t="s">
        <v>74</v>
      </c>
      <c r="G1840" t="s">
        <v>74</v>
      </c>
      <c r="H1840" t="s">
        <v>75</v>
      </c>
      <c r="I1840">
        <v>20190404</v>
      </c>
      <c r="K1840" s="1">
        <v>2491817</v>
      </c>
      <c r="L1840" t="s">
        <v>76</v>
      </c>
      <c r="M1840" t="s">
        <v>77</v>
      </c>
      <c r="N1840" t="s">
        <v>78</v>
      </c>
      <c r="O1840" t="s">
        <v>36</v>
      </c>
      <c r="P1840" t="s">
        <v>36</v>
      </c>
      <c r="Q1840" t="s">
        <v>37</v>
      </c>
      <c r="R1840" s="1">
        <v>2491817</v>
      </c>
      <c r="S1840">
        <v>110996</v>
      </c>
      <c r="T1840" s="1">
        <v>79000000</v>
      </c>
      <c r="U1840" t="s">
        <v>1602</v>
      </c>
      <c r="V1840">
        <v>79000000</v>
      </c>
      <c r="W1840">
        <v>1</v>
      </c>
      <c r="X1840" t="s">
        <v>1587</v>
      </c>
      <c r="Y1840" s="1">
        <v>118600000</v>
      </c>
      <c r="Z1840" s="1">
        <v>66.61</v>
      </c>
      <c r="AA1840" t="s">
        <v>81</v>
      </c>
      <c r="AB1840" t="s">
        <v>82</v>
      </c>
      <c r="AC1840">
        <v>204</v>
      </c>
      <c r="AD1840" t="s">
        <v>93</v>
      </c>
      <c r="AE1840" t="s">
        <v>84</v>
      </c>
      <c r="AF1840" t="s">
        <v>82</v>
      </c>
      <c r="AG1840" t="s">
        <v>871</v>
      </c>
      <c r="AH1840" t="s">
        <v>42</v>
      </c>
    </row>
    <row r="1841" spans="1:34" x14ac:dyDescent="0.25">
      <c r="A1841" t="s">
        <v>33</v>
      </c>
      <c r="B1841" t="s">
        <v>34</v>
      </c>
      <c r="C1841">
        <v>4077</v>
      </c>
      <c r="D1841" t="s">
        <v>73</v>
      </c>
      <c r="E1841">
        <v>24</v>
      </c>
      <c r="F1841" t="s">
        <v>74</v>
      </c>
      <c r="G1841" t="s">
        <v>74</v>
      </c>
      <c r="H1841" t="s">
        <v>75</v>
      </c>
      <c r="I1841">
        <v>20190508</v>
      </c>
      <c r="K1841" s="1">
        <v>1813791</v>
      </c>
      <c r="L1841" t="s">
        <v>76</v>
      </c>
      <c r="M1841" t="s">
        <v>97</v>
      </c>
      <c r="N1841" t="s">
        <v>78</v>
      </c>
      <c r="O1841" t="s">
        <v>36</v>
      </c>
      <c r="P1841" t="s">
        <v>36</v>
      </c>
      <c r="Q1841" t="s">
        <v>37</v>
      </c>
      <c r="R1841" s="1">
        <v>1813791</v>
      </c>
      <c r="S1841">
        <v>271930</v>
      </c>
      <c r="T1841" s="1">
        <v>60000000</v>
      </c>
      <c r="U1841" t="s">
        <v>769</v>
      </c>
      <c r="V1841">
        <v>60000000</v>
      </c>
      <c r="W1841">
        <v>1</v>
      </c>
      <c r="X1841" t="s">
        <v>1812</v>
      </c>
      <c r="Y1841" s="1">
        <v>116000000</v>
      </c>
      <c r="Z1841" s="1">
        <v>51.72</v>
      </c>
      <c r="AA1841" t="s">
        <v>81</v>
      </c>
      <c r="AB1841" t="s">
        <v>82</v>
      </c>
      <c r="AC1841">
        <v>240</v>
      </c>
      <c r="AD1841" t="s">
        <v>89</v>
      </c>
      <c r="AE1841" t="s">
        <v>84</v>
      </c>
      <c r="AG1841" t="s">
        <v>607</v>
      </c>
      <c r="AH1841" t="s">
        <v>54</v>
      </c>
    </row>
    <row r="1842" spans="1:34" x14ac:dyDescent="0.25">
      <c r="A1842" t="s">
        <v>33</v>
      </c>
      <c r="B1842" t="s">
        <v>34</v>
      </c>
      <c r="C1842">
        <v>4729</v>
      </c>
      <c r="D1842" t="s">
        <v>196</v>
      </c>
      <c r="E1842">
        <v>24</v>
      </c>
      <c r="F1842" t="s">
        <v>74</v>
      </c>
      <c r="G1842" t="s">
        <v>74</v>
      </c>
      <c r="H1842" t="s">
        <v>75</v>
      </c>
      <c r="I1842">
        <v>20191021</v>
      </c>
      <c r="K1842" s="1">
        <v>4340225</v>
      </c>
      <c r="L1842" t="s">
        <v>130</v>
      </c>
      <c r="M1842" t="s">
        <v>97</v>
      </c>
      <c r="N1842" t="s">
        <v>251</v>
      </c>
      <c r="O1842" t="s">
        <v>36</v>
      </c>
      <c r="P1842" t="s">
        <v>36</v>
      </c>
      <c r="Q1842" t="s">
        <v>37</v>
      </c>
      <c r="R1842" s="1">
        <v>4340225</v>
      </c>
      <c r="S1842">
        <v>3243838</v>
      </c>
      <c r="T1842" s="1">
        <v>85000000</v>
      </c>
      <c r="V1842">
        <v>85000000</v>
      </c>
      <c r="W1842">
        <v>1</v>
      </c>
      <c r="X1842" t="s">
        <v>2883</v>
      </c>
      <c r="Y1842" s="1">
        <v>244000000</v>
      </c>
      <c r="Z1842" s="1">
        <v>34.840000000000003</v>
      </c>
      <c r="AA1842" t="s">
        <v>81</v>
      </c>
      <c r="AB1842" t="s">
        <v>82</v>
      </c>
      <c r="AC1842">
        <v>180</v>
      </c>
      <c r="AD1842" t="s">
        <v>93</v>
      </c>
      <c r="AE1842" t="s">
        <v>41</v>
      </c>
      <c r="AG1842" t="s">
        <v>2964</v>
      </c>
      <c r="AH1842" t="s">
        <v>54</v>
      </c>
    </row>
    <row r="1843" spans="1:34" x14ac:dyDescent="0.25">
      <c r="A1843" t="s">
        <v>33</v>
      </c>
      <c r="B1843" t="s">
        <v>34</v>
      </c>
      <c r="C1843">
        <v>58</v>
      </c>
      <c r="D1843" t="s">
        <v>51</v>
      </c>
      <c r="E1843">
        <v>24</v>
      </c>
      <c r="F1843" t="s">
        <v>74</v>
      </c>
      <c r="G1843" t="s">
        <v>74</v>
      </c>
      <c r="H1843" t="s">
        <v>75</v>
      </c>
      <c r="I1843">
        <v>20191122</v>
      </c>
      <c r="K1843" s="1">
        <v>2649986</v>
      </c>
      <c r="L1843" t="s">
        <v>76</v>
      </c>
      <c r="M1843" t="s">
        <v>77</v>
      </c>
      <c r="N1843" t="s">
        <v>78</v>
      </c>
      <c r="O1843" t="s">
        <v>36</v>
      </c>
      <c r="P1843" t="s">
        <v>36</v>
      </c>
      <c r="Q1843" t="s">
        <v>37</v>
      </c>
      <c r="R1843" s="1">
        <v>3323372</v>
      </c>
      <c r="S1843">
        <v>226749</v>
      </c>
      <c r="T1843" s="1">
        <v>82400000</v>
      </c>
      <c r="U1843" t="s">
        <v>1144</v>
      </c>
      <c r="V1843">
        <v>82400000</v>
      </c>
      <c r="W1843">
        <v>1</v>
      </c>
      <c r="X1843" t="s">
        <v>3021</v>
      </c>
      <c r="Y1843" s="1">
        <v>112000000</v>
      </c>
      <c r="Z1843" s="1">
        <v>73.569999999999993</v>
      </c>
      <c r="AA1843" t="s">
        <v>81</v>
      </c>
      <c r="AB1843" t="s">
        <v>82</v>
      </c>
      <c r="AC1843">
        <v>360</v>
      </c>
      <c r="AD1843" t="s">
        <v>89</v>
      </c>
      <c r="AE1843" t="s">
        <v>84</v>
      </c>
      <c r="AF1843" t="s">
        <v>82</v>
      </c>
      <c r="AG1843" t="s">
        <v>274</v>
      </c>
      <c r="AH1843" t="s">
        <v>42</v>
      </c>
    </row>
    <row r="1844" spans="1:34" x14ac:dyDescent="0.25">
      <c r="A1844" t="s">
        <v>33</v>
      </c>
      <c r="B1844" t="s">
        <v>34</v>
      </c>
      <c r="C1844">
        <v>80</v>
      </c>
      <c r="D1844" t="s">
        <v>404</v>
      </c>
      <c r="E1844">
        <v>24</v>
      </c>
      <c r="F1844" t="s">
        <v>74</v>
      </c>
      <c r="G1844" t="s">
        <v>74</v>
      </c>
      <c r="H1844" t="s">
        <v>75</v>
      </c>
      <c r="I1844">
        <v>20190115</v>
      </c>
      <c r="K1844" s="1">
        <v>5534000</v>
      </c>
      <c r="L1844" t="s">
        <v>76</v>
      </c>
      <c r="M1844" t="s">
        <v>97</v>
      </c>
      <c r="N1844" t="s">
        <v>85</v>
      </c>
      <c r="O1844" t="s">
        <v>36</v>
      </c>
      <c r="P1844" t="s">
        <v>36</v>
      </c>
      <c r="Q1844" t="s">
        <v>37</v>
      </c>
      <c r="R1844" s="1">
        <v>5539000</v>
      </c>
      <c r="S1844">
        <v>1692815</v>
      </c>
      <c r="T1844" s="1">
        <v>205700000</v>
      </c>
      <c r="U1844" t="s">
        <v>71</v>
      </c>
      <c r="V1844">
        <v>205700000</v>
      </c>
      <c r="W1844">
        <v>1</v>
      </c>
      <c r="X1844" t="s">
        <v>39</v>
      </c>
      <c r="Y1844" s="1">
        <v>293917000</v>
      </c>
      <c r="Z1844" s="1">
        <v>69.989999999999995</v>
      </c>
      <c r="AA1844" t="s">
        <v>81</v>
      </c>
      <c r="AB1844" t="s">
        <v>82</v>
      </c>
      <c r="AC1844">
        <v>240</v>
      </c>
      <c r="AD1844" t="s">
        <v>93</v>
      </c>
      <c r="AE1844" t="s">
        <v>41</v>
      </c>
      <c r="AG1844" t="s">
        <v>788</v>
      </c>
      <c r="AH1844" t="s">
        <v>42</v>
      </c>
    </row>
    <row r="1845" spans="1:34" x14ac:dyDescent="0.25">
      <c r="A1845" t="s">
        <v>33</v>
      </c>
      <c r="B1845" t="s">
        <v>34</v>
      </c>
      <c r="C1845">
        <v>4077</v>
      </c>
      <c r="D1845" t="s">
        <v>73</v>
      </c>
      <c r="E1845">
        <v>24</v>
      </c>
      <c r="F1845" t="s">
        <v>74</v>
      </c>
      <c r="G1845" t="s">
        <v>74</v>
      </c>
      <c r="H1845" t="s">
        <v>75</v>
      </c>
      <c r="I1845">
        <v>20191219</v>
      </c>
      <c r="K1845" s="1">
        <v>2100000</v>
      </c>
      <c r="L1845" t="s">
        <v>76</v>
      </c>
      <c r="M1845" t="s">
        <v>77</v>
      </c>
      <c r="N1845" t="s">
        <v>78</v>
      </c>
      <c r="O1845" t="s">
        <v>36</v>
      </c>
      <c r="P1845" t="s">
        <v>36</v>
      </c>
      <c r="Q1845" t="s">
        <v>37</v>
      </c>
      <c r="R1845" s="1">
        <v>2100000</v>
      </c>
      <c r="S1845">
        <v>87000</v>
      </c>
      <c r="T1845" s="1">
        <v>87900000</v>
      </c>
      <c r="U1845" t="s">
        <v>221</v>
      </c>
      <c r="V1845">
        <v>87900000</v>
      </c>
      <c r="W1845">
        <v>1</v>
      </c>
      <c r="X1845" t="s">
        <v>3141</v>
      </c>
      <c r="Y1845" s="1">
        <v>111237680</v>
      </c>
      <c r="Z1845" s="1">
        <v>79.02</v>
      </c>
      <c r="AA1845" t="s">
        <v>81</v>
      </c>
      <c r="AB1845" t="s">
        <v>82</v>
      </c>
      <c r="AC1845">
        <v>360</v>
      </c>
      <c r="AD1845" t="s">
        <v>411</v>
      </c>
      <c r="AE1845" t="s">
        <v>84</v>
      </c>
      <c r="AG1845" t="s">
        <v>1990</v>
      </c>
      <c r="AH1845" t="s">
        <v>42</v>
      </c>
    </row>
    <row r="1846" spans="1:34" x14ac:dyDescent="0.25">
      <c r="A1846" t="s">
        <v>33</v>
      </c>
      <c r="B1846" t="s">
        <v>34</v>
      </c>
      <c r="C1846">
        <v>4757</v>
      </c>
      <c r="D1846" t="s">
        <v>333</v>
      </c>
      <c r="E1846">
        <v>24</v>
      </c>
      <c r="F1846" t="s">
        <v>74</v>
      </c>
      <c r="G1846" t="s">
        <v>74</v>
      </c>
      <c r="H1846" t="s">
        <v>809</v>
      </c>
      <c r="I1846">
        <v>20191023</v>
      </c>
      <c r="J1846" t="s">
        <v>111</v>
      </c>
      <c r="K1846" s="1">
        <v>10765508</v>
      </c>
      <c r="L1846" t="s">
        <v>130</v>
      </c>
      <c r="M1846" t="s">
        <v>97</v>
      </c>
      <c r="N1846" t="s">
        <v>149</v>
      </c>
      <c r="O1846" t="s">
        <v>44</v>
      </c>
      <c r="P1846" t="s">
        <v>44</v>
      </c>
      <c r="Q1846" t="s">
        <v>37</v>
      </c>
      <c r="R1846" s="1">
        <v>13961341</v>
      </c>
      <c r="S1846">
        <v>5893154</v>
      </c>
      <c r="T1846" s="1">
        <v>270000000</v>
      </c>
      <c r="V1846">
        <v>0</v>
      </c>
      <c r="W1846">
        <v>0</v>
      </c>
      <c r="X1846" t="s">
        <v>2883</v>
      </c>
      <c r="Y1846" s="1">
        <v>30000001</v>
      </c>
      <c r="Z1846" s="1">
        <v>90</v>
      </c>
      <c r="AA1846" t="s">
        <v>81</v>
      </c>
      <c r="AB1846" t="s">
        <v>82</v>
      </c>
      <c r="AC1846">
        <v>180</v>
      </c>
      <c r="AD1846" t="s">
        <v>93</v>
      </c>
      <c r="AE1846" t="s">
        <v>151</v>
      </c>
      <c r="AG1846" t="s">
        <v>2980</v>
      </c>
      <c r="AH1846" t="s">
        <v>42</v>
      </c>
    </row>
    <row r="1847" spans="1:34" x14ac:dyDescent="0.25">
      <c r="A1847" t="s">
        <v>33</v>
      </c>
      <c r="B1847" t="s">
        <v>34</v>
      </c>
      <c r="C1847">
        <v>4576</v>
      </c>
      <c r="D1847" t="s">
        <v>144</v>
      </c>
      <c r="E1847">
        <v>24</v>
      </c>
      <c r="F1847" t="s">
        <v>74</v>
      </c>
      <c r="G1847" t="s">
        <v>74</v>
      </c>
      <c r="H1847" t="s">
        <v>218</v>
      </c>
      <c r="I1847">
        <v>20191212</v>
      </c>
      <c r="K1847" s="1">
        <v>11991000</v>
      </c>
      <c r="L1847" t="s">
        <v>130</v>
      </c>
      <c r="M1847" t="s">
        <v>97</v>
      </c>
      <c r="N1847" t="s">
        <v>149</v>
      </c>
      <c r="O1847" t="s">
        <v>44</v>
      </c>
      <c r="P1847" t="s">
        <v>44</v>
      </c>
      <c r="Q1847" t="s">
        <v>37</v>
      </c>
      <c r="R1847" s="1">
        <v>11991667</v>
      </c>
      <c r="S1847">
        <v>273362</v>
      </c>
      <c r="T1847" s="1">
        <v>300000000</v>
      </c>
      <c r="V1847">
        <v>300000000</v>
      </c>
      <c r="W1847">
        <v>1</v>
      </c>
      <c r="X1847" t="s">
        <v>3141</v>
      </c>
      <c r="Y1847" s="1">
        <v>405000000</v>
      </c>
      <c r="Z1847" s="1">
        <v>74.069999999999993</v>
      </c>
      <c r="AA1847" t="s">
        <v>81</v>
      </c>
      <c r="AB1847" t="s">
        <v>82</v>
      </c>
      <c r="AC1847">
        <v>240</v>
      </c>
      <c r="AD1847" t="s">
        <v>93</v>
      </c>
      <c r="AE1847" t="s">
        <v>151</v>
      </c>
      <c r="AG1847" t="s">
        <v>1105</v>
      </c>
      <c r="AH1847" t="s">
        <v>54</v>
      </c>
    </row>
    <row r="1848" spans="1:34" x14ac:dyDescent="0.25">
      <c r="A1848" t="s">
        <v>33</v>
      </c>
      <c r="B1848" t="s">
        <v>34</v>
      </c>
      <c r="C1848">
        <v>4077</v>
      </c>
      <c r="D1848" t="s">
        <v>73</v>
      </c>
      <c r="E1848">
        <v>24</v>
      </c>
      <c r="F1848" t="s">
        <v>74</v>
      </c>
      <c r="G1848" t="s">
        <v>74</v>
      </c>
      <c r="H1848" t="s">
        <v>75</v>
      </c>
      <c r="I1848">
        <v>20191107</v>
      </c>
      <c r="K1848" s="1">
        <v>1060000</v>
      </c>
      <c r="L1848" t="s">
        <v>76</v>
      </c>
      <c r="M1848" t="s">
        <v>77</v>
      </c>
      <c r="N1848" t="s">
        <v>78</v>
      </c>
      <c r="O1848" t="s">
        <v>36</v>
      </c>
      <c r="P1848" t="s">
        <v>36</v>
      </c>
      <c r="Q1848" t="s">
        <v>37</v>
      </c>
      <c r="R1848" s="1">
        <v>1157032</v>
      </c>
      <c r="S1848">
        <v>166033</v>
      </c>
      <c r="T1848" s="1">
        <v>92750000</v>
      </c>
      <c r="U1848" t="s">
        <v>742</v>
      </c>
      <c r="V1848">
        <v>92750000</v>
      </c>
      <c r="W1848">
        <v>1</v>
      </c>
      <c r="X1848" t="s">
        <v>3021</v>
      </c>
      <c r="Y1848" s="1">
        <v>132500000</v>
      </c>
      <c r="Z1848" s="1">
        <v>70</v>
      </c>
      <c r="AA1848" t="s">
        <v>81</v>
      </c>
      <c r="AB1848" t="s">
        <v>82</v>
      </c>
      <c r="AC1848">
        <v>360</v>
      </c>
      <c r="AD1848" t="s">
        <v>132</v>
      </c>
      <c r="AE1848" t="s">
        <v>84</v>
      </c>
      <c r="AG1848" t="s">
        <v>644</v>
      </c>
      <c r="AH1848" t="s">
        <v>42</v>
      </c>
    </row>
    <row r="1849" spans="1:34" x14ac:dyDescent="0.25">
      <c r="A1849" t="s">
        <v>33</v>
      </c>
      <c r="B1849" t="s">
        <v>34</v>
      </c>
      <c r="C1849">
        <v>70</v>
      </c>
      <c r="D1849" t="s">
        <v>301</v>
      </c>
      <c r="E1849">
        <v>24</v>
      </c>
      <c r="F1849" t="s">
        <v>74</v>
      </c>
      <c r="G1849" t="s">
        <v>74</v>
      </c>
      <c r="H1849" t="s">
        <v>161</v>
      </c>
      <c r="I1849">
        <v>20190131</v>
      </c>
      <c r="K1849" s="1">
        <v>5060278</v>
      </c>
      <c r="L1849" t="s">
        <v>130</v>
      </c>
      <c r="M1849" t="s">
        <v>97</v>
      </c>
      <c r="N1849" t="s">
        <v>251</v>
      </c>
      <c r="O1849" t="s">
        <v>36</v>
      </c>
      <c r="P1849" t="s">
        <v>36</v>
      </c>
      <c r="Q1849" t="s">
        <v>37</v>
      </c>
      <c r="R1849" s="1">
        <v>6233427</v>
      </c>
      <c r="S1849">
        <v>313144</v>
      </c>
      <c r="T1849" s="1">
        <v>140000000</v>
      </c>
      <c r="V1849">
        <v>140000000</v>
      </c>
      <c r="W1849">
        <v>1</v>
      </c>
      <c r="X1849" t="s">
        <v>39</v>
      </c>
      <c r="Y1849" s="1">
        <v>200000000</v>
      </c>
      <c r="Z1849" s="1">
        <v>70</v>
      </c>
      <c r="AA1849" t="s">
        <v>81</v>
      </c>
      <c r="AB1849" t="s">
        <v>82</v>
      </c>
      <c r="AC1849">
        <v>180</v>
      </c>
      <c r="AD1849" t="s">
        <v>93</v>
      </c>
      <c r="AE1849" t="s">
        <v>41</v>
      </c>
      <c r="AG1849" t="s">
        <v>1032</v>
      </c>
      <c r="AH1849" t="s">
        <v>42</v>
      </c>
    </row>
    <row r="1850" spans="1:34" x14ac:dyDescent="0.25">
      <c r="A1850" t="s">
        <v>33</v>
      </c>
      <c r="B1850" t="s">
        <v>34</v>
      </c>
      <c r="C1850">
        <v>4563</v>
      </c>
      <c r="D1850" t="s">
        <v>166</v>
      </c>
      <c r="E1850">
        <v>24</v>
      </c>
      <c r="F1850" t="s">
        <v>74</v>
      </c>
      <c r="G1850" t="s">
        <v>74</v>
      </c>
      <c r="H1850" t="s">
        <v>161</v>
      </c>
      <c r="I1850">
        <v>20190306</v>
      </c>
      <c r="K1850" s="1">
        <v>4372200</v>
      </c>
      <c r="L1850" t="s">
        <v>76</v>
      </c>
      <c r="M1850" t="s">
        <v>97</v>
      </c>
      <c r="N1850" t="s">
        <v>85</v>
      </c>
      <c r="O1850" t="s">
        <v>36</v>
      </c>
      <c r="P1850" t="s">
        <v>36</v>
      </c>
      <c r="Q1850" t="s">
        <v>37</v>
      </c>
      <c r="R1850" s="1">
        <v>4372200</v>
      </c>
      <c r="S1850">
        <v>823397</v>
      </c>
      <c r="T1850" s="1">
        <v>110000000</v>
      </c>
      <c r="U1850" t="s">
        <v>343</v>
      </c>
      <c r="V1850">
        <v>110000000</v>
      </c>
      <c r="W1850">
        <v>1</v>
      </c>
      <c r="X1850" t="s">
        <v>1359</v>
      </c>
      <c r="Y1850" s="1">
        <v>165070000</v>
      </c>
      <c r="Z1850" s="1">
        <v>66.64</v>
      </c>
      <c r="AA1850" t="s">
        <v>81</v>
      </c>
      <c r="AB1850" t="s">
        <v>82</v>
      </c>
      <c r="AC1850">
        <v>180</v>
      </c>
      <c r="AD1850" t="s">
        <v>93</v>
      </c>
      <c r="AE1850" t="s">
        <v>41</v>
      </c>
      <c r="AG1850" t="s">
        <v>1386</v>
      </c>
      <c r="AH1850" t="s">
        <v>54</v>
      </c>
    </row>
    <row r="1851" spans="1:34" x14ac:dyDescent="0.25">
      <c r="A1851" t="s">
        <v>33</v>
      </c>
      <c r="B1851" t="s">
        <v>34</v>
      </c>
      <c r="C1851">
        <v>4077</v>
      </c>
      <c r="D1851" t="s">
        <v>73</v>
      </c>
      <c r="E1851">
        <v>24</v>
      </c>
      <c r="F1851" t="s">
        <v>74</v>
      </c>
      <c r="G1851" t="s">
        <v>74</v>
      </c>
      <c r="H1851" t="s">
        <v>75</v>
      </c>
      <c r="I1851">
        <v>20190917</v>
      </c>
      <c r="K1851" s="1">
        <v>1600000</v>
      </c>
      <c r="L1851" t="s">
        <v>76</v>
      </c>
      <c r="M1851" t="s">
        <v>77</v>
      </c>
      <c r="N1851" t="s">
        <v>85</v>
      </c>
      <c r="O1851" t="s">
        <v>36</v>
      </c>
      <c r="P1851" t="s">
        <v>36</v>
      </c>
      <c r="Q1851" t="s">
        <v>37</v>
      </c>
      <c r="R1851" s="1">
        <v>1600000</v>
      </c>
      <c r="S1851">
        <v>249000</v>
      </c>
      <c r="T1851" s="1">
        <v>83700000</v>
      </c>
      <c r="U1851" t="s">
        <v>71</v>
      </c>
      <c r="V1851">
        <v>83700000</v>
      </c>
      <c r="W1851">
        <v>1</v>
      </c>
      <c r="X1851" t="s">
        <v>2709</v>
      </c>
      <c r="Y1851" s="1">
        <v>119700000</v>
      </c>
      <c r="Z1851" s="1">
        <v>69.92</v>
      </c>
      <c r="AA1851" t="s">
        <v>81</v>
      </c>
      <c r="AB1851" t="s">
        <v>82</v>
      </c>
      <c r="AC1851">
        <v>240</v>
      </c>
      <c r="AD1851" t="s">
        <v>152</v>
      </c>
      <c r="AE1851" t="s">
        <v>41</v>
      </c>
      <c r="AG1851" t="s">
        <v>115</v>
      </c>
      <c r="AH1851" t="s">
        <v>42</v>
      </c>
    </row>
    <row r="1852" spans="1:34" x14ac:dyDescent="0.25">
      <c r="A1852" t="s">
        <v>33</v>
      </c>
      <c r="B1852" t="s">
        <v>34</v>
      </c>
      <c r="C1852">
        <v>4077</v>
      </c>
      <c r="D1852" t="s">
        <v>73</v>
      </c>
      <c r="E1852">
        <v>24</v>
      </c>
      <c r="F1852" t="s">
        <v>74</v>
      </c>
      <c r="G1852" t="s">
        <v>74</v>
      </c>
      <c r="H1852" t="s">
        <v>538</v>
      </c>
      <c r="I1852">
        <v>20190530</v>
      </c>
      <c r="K1852" s="1">
        <v>1160000</v>
      </c>
      <c r="L1852" t="s">
        <v>76</v>
      </c>
      <c r="M1852" t="s">
        <v>97</v>
      </c>
      <c r="N1852" t="s">
        <v>78</v>
      </c>
      <c r="O1852" t="s">
        <v>36</v>
      </c>
      <c r="P1852" t="s">
        <v>36</v>
      </c>
      <c r="Q1852" t="s">
        <v>37</v>
      </c>
      <c r="R1852" s="1">
        <v>3173937</v>
      </c>
      <c r="S1852">
        <v>1290693</v>
      </c>
      <c r="T1852" s="1">
        <v>83000000</v>
      </c>
      <c r="U1852" t="s">
        <v>769</v>
      </c>
      <c r="V1852">
        <v>83000000</v>
      </c>
      <c r="W1852">
        <v>1</v>
      </c>
      <c r="X1852" t="s">
        <v>1812</v>
      </c>
      <c r="Y1852" s="1">
        <v>118600000</v>
      </c>
      <c r="Z1852" s="1">
        <v>69.98</v>
      </c>
      <c r="AA1852" t="s">
        <v>81</v>
      </c>
      <c r="AB1852" t="s">
        <v>82</v>
      </c>
      <c r="AC1852">
        <v>360</v>
      </c>
      <c r="AD1852" t="s">
        <v>93</v>
      </c>
      <c r="AE1852" t="s">
        <v>84</v>
      </c>
      <c r="AG1852" t="s">
        <v>871</v>
      </c>
      <c r="AH1852" t="s">
        <v>42</v>
      </c>
    </row>
    <row r="1853" spans="1:34" x14ac:dyDescent="0.25">
      <c r="A1853" t="s">
        <v>33</v>
      </c>
      <c r="B1853" t="s">
        <v>34</v>
      </c>
      <c r="C1853">
        <v>4077</v>
      </c>
      <c r="D1853" t="s">
        <v>73</v>
      </c>
      <c r="E1853">
        <v>24</v>
      </c>
      <c r="F1853" t="s">
        <v>74</v>
      </c>
      <c r="G1853" t="s">
        <v>74</v>
      </c>
      <c r="H1853" t="s">
        <v>75</v>
      </c>
      <c r="I1853">
        <v>20191128</v>
      </c>
      <c r="K1853" s="1">
        <v>3664000</v>
      </c>
      <c r="L1853" t="s">
        <v>76</v>
      </c>
      <c r="M1853" t="s">
        <v>77</v>
      </c>
      <c r="N1853" t="s">
        <v>78</v>
      </c>
      <c r="O1853" t="s">
        <v>36</v>
      </c>
      <c r="P1853" t="s">
        <v>36</v>
      </c>
      <c r="Q1853" t="s">
        <v>37</v>
      </c>
      <c r="R1853" s="1">
        <v>3664000</v>
      </c>
      <c r="S1853">
        <v>1979560</v>
      </c>
      <c r="T1853" s="1">
        <v>103600000</v>
      </c>
      <c r="U1853" t="s">
        <v>71</v>
      </c>
      <c r="V1853">
        <v>103600000</v>
      </c>
      <c r="W1853">
        <v>1</v>
      </c>
      <c r="X1853" t="s">
        <v>3021</v>
      </c>
      <c r="Y1853" s="1">
        <v>148000000</v>
      </c>
      <c r="Z1853" s="1">
        <v>70</v>
      </c>
      <c r="AA1853" t="s">
        <v>81</v>
      </c>
      <c r="AB1853" t="s">
        <v>82</v>
      </c>
      <c r="AC1853">
        <v>240</v>
      </c>
      <c r="AD1853" t="s">
        <v>93</v>
      </c>
      <c r="AE1853" t="s">
        <v>84</v>
      </c>
      <c r="AG1853" t="s">
        <v>638</v>
      </c>
      <c r="AH1853" t="s">
        <v>54</v>
      </c>
    </row>
    <row r="1854" spans="1:34" x14ac:dyDescent="0.25">
      <c r="A1854" t="s">
        <v>33</v>
      </c>
      <c r="B1854" t="s">
        <v>34</v>
      </c>
      <c r="C1854">
        <v>4077</v>
      </c>
      <c r="D1854" t="s">
        <v>73</v>
      </c>
      <c r="E1854">
        <v>24</v>
      </c>
      <c r="F1854" t="s">
        <v>74</v>
      </c>
      <c r="G1854" t="s">
        <v>74</v>
      </c>
      <c r="H1854" t="s">
        <v>75</v>
      </c>
      <c r="I1854">
        <v>20190610</v>
      </c>
      <c r="K1854" s="1">
        <v>1600000</v>
      </c>
      <c r="L1854" t="s">
        <v>76</v>
      </c>
      <c r="M1854" t="s">
        <v>77</v>
      </c>
      <c r="N1854" t="s">
        <v>78</v>
      </c>
      <c r="O1854" t="s">
        <v>36</v>
      </c>
      <c r="P1854" t="s">
        <v>36</v>
      </c>
      <c r="Q1854" t="s">
        <v>37</v>
      </c>
      <c r="R1854" s="1">
        <v>3648414</v>
      </c>
      <c r="S1854">
        <v>376833</v>
      </c>
      <c r="T1854" s="1">
        <v>51000000</v>
      </c>
      <c r="U1854" t="s">
        <v>79</v>
      </c>
      <c r="V1854">
        <v>51000000</v>
      </c>
      <c r="W1854">
        <v>1</v>
      </c>
      <c r="X1854" t="s">
        <v>2027</v>
      </c>
      <c r="Y1854" s="1">
        <v>73730300</v>
      </c>
      <c r="Z1854" s="1">
        <v>69.17</v>
      </c>
      <c r="AA1854" t="s">
        <v>81</v>
      </c>
      <c r="AB1854" t="s">
        <v>82</v>
      </c>
      <c r="AC1854">
        <v>360</v>
      </c>
      <c r="AD1854" t="s">
        <v>83</v>
      </c>
      <c r="AE1854" t="s">
        <v>233</v>
      </c>
      <c r="AF1854" t="s">
        <v>82</v>
      </c>
      <c r="AG1854" t="s">
        <v>2087</v>
      </c>
      <c r="AH1854" t="s">
        <v>54</v>
      </c>
    </row>
    <row r="1855" spans="1:34" x14ac:dyDescent="0.25">
      <c r="A1855" t="s">
        <v>33</v>
      </c>
      <c r="B1855" t="s">
        <v>34</v>
      </c>
      <c r="C1855">
        <v>4077</v>
      </c>
      <c r="D1855" t="s">
        <v>73</v>
      </c>
      <c r="E1855">
        <v>24</v>
      </c>
      <c r="F1855" t="s">
        <v>74</v>
      </c>
      <c r="G1855" t="s">
        <v>74</v>
      </c>
      <c r="H1855" t="s">
        <v>3050</v>
      </c>
      <c r="I1855">
        <v>20191218</v>
      </c>
      <c r="K1855" s="1">
        <v>4118090</v>
      </c>
      <c r="L1855" t="s">
        <v>76</v>
      </c>
      <c r="M1855" t="s">
        <v>77</v>
      </c>
      <c r="N1855" t="s">
        <v>85</v>
      </c>
      <c r="O1855" t="s">
        <v>36</v>
      </c>
      <c r="P1855" t="s">
        <v>36</v>
      </c>
      <c r="Q1855" t="s">
        <v>37</v>
      </c>
      <c r="R1855" s="1">
        <v>4118090</v>
      </c>
      <c r="S1855">
        <v>2806548</v>
      </c>
      <c r="T1855" s="1">
        <v>82952300</v>
      </c>
      <c r="U1855" t="s">
        <v>613</v>
      </c>
      <c r="V1855">
        <v>82952300</v>
      </c>
      <c r="W1855">
        <v>1</v>
      </c>
      <c r="X1855" t="s">
        <v>3141</v>
      </c>
      <c r="Y1855" s="1">
        <v>118503400</v>
      </c>
      <c r="Z1855" s="1">
        <v>70</v>
      </c>
      <c r="AA1855" t="s">
        <v>81</v>
      </c>
      <c r="AB1855" t="s">
        <v>82</v>
      </c>
      <c r="AC1855">
        <v>240</v>
      </c>
      <c r="AD1855" t="s">
        <v>93</v>
      </c>
      <c r="AE1855" t="s">
        <v>41</v>
      </c>
      <c r="AG1855" t="s">
        <v>1662</v>
      </c>
      <c r="AH1855" t="s">
        <v>42</v>
      </c>
    </row>
    <row r="1856" spans="1:34" x14ac:dyDescent="0.25">
      <c r="A1856" t="s">
        <v>33</v>
      </c>
      <c r="B1856" t="s">
        <v>34</v>
      </c>
      <c r="C1856">
        <v>4077</v>
      </c>
      <c r="D1856" t="s">
        <v>73</v>
      </c>
      <c r="E1856">
        <v>24</v>
      </c>
      <c r="F1856" t="s">
        <v>74</v>
      </c>
      <c r="G1856" t="s">
        <v>74</v>
      </c>
      <c r="H1856" t="s">
        <v>75</v>
      </c>
      <c r="I1856">
        <v>20190517</v>
      </c>
      <c r="K1856" s="1">
        <v>2000000</v>
      </c>
      <c r="L1856" t="s">
        <v>76</v>
      </c>
      <c r="M1856" t="s">
        <v>77</v>
      </c>
      <c r="N1856" t="s">
        <v>85</v>
      </c>
      <c r="O1856" t="s">
        <v>36</v>
      </c>
      <c r="P1856" t="s">
        <v>36</v>
      </c>
      <c r="Q1856" t="s">
        <v>37</v>
      </c>
      <c r="R1856" s="1">
        <v>2000000</v>
      </c>
      <c r="S1856">
        <v>166317</v>
      </c>
      <c r="T1856" s="1">
        <v>72000000</v>
      </c>
      <c r="U1856" t="s">
        <v>669</v>
      </c>
      <c r="V1856">
        <v>72000000</v>
      </c>
      <c r="W1856">
        <v>1</v>
      </c>
      <c r="X1856" t="s">
        <v>1812</v>
      </c>
      <c r="Y1856" s="1">
        <v>109000000</v>
      </c>
      <c r="Z1856" s="1">
        <v>66.06</v>
      </c>
      <c r="AA1856" t="s">
        <v>81</v>
      </c>
      <c r="AB1856" t="s">
        <v>82</v>
      </c>
      <c r="AC1856">
        <v>204</v>
      </c>
      <c r="AD1856" t="s">
        <v>419</v>
      </c>
      <c r="AE1856" t="s">
        <v>41</v>
      </c>
      <c r="AG1856" t="s">
        <v>523</v>
      </c>
      <c r="AH1856" t="s">
        <v>42</v>
      </c>
    </row>
    <row r="1857" spans="1:34" x14ac:dyDescent="0.25">
      <c r="A1857" t="s">
        <v>33</v>
      </c>
      <c r="B1857" t="s">
        <v>34</v>
      </c>
      <c r="C1857">
        <v>4077</v>
      </c>
      <c r="D1857" t="s">
        <v>73</v>
      </c>
      <c r="E1857">
        <v>24</v>
      </c>
      <c r="F1857" t="s">
        <v>74</v>
      </c>
      <c r="G1857" t="s">
        <v>74</v>
      </c>
      <c r="H1857" t="s">
        <v>3050</v>
      </c>
      <c r="I1857">
        <v>20191224</v>
      </c>
      <c r="J1857" t="s">
        <v>96</v>
      </c>
      <c r="K1857" s="1">
        <v>4000000</v>
      </c>
      <c r="L1857" t="s">
        <v>76</v>
      </c>
      <c r="M1857" t="s">
        <v>77</v>
      </c>
      <c r="N1857" t="s">
        <v>85</v>
      </c>
      <c r="O1857" t="s">
        <v>36</v>
      </c>
      <c r="P1857" t="s">
        <v>36</v>
      </c>
      <c r="Q1857" t="s">
        <v>37</v>
      </c>
      <c r="R1857" s="1">
        <v>4000000</v>
      </c>
      <c r="S1857">
        <v>2371972</v>
      </c>
      <c r="T1857" s="1">
        <v>82600000</v>
      </c>
      <c r="U1857" t="s">
        <v>613</v>
      </c>
      <c r="V1857">
        <v>0</v>
      </c>
      <c r="W1857">
        <v>0</v>
      </c>
      <c r="X1857" t="s">
        <v>3141</v>
      </c>
      <c r="Y1857" s="1">
        <v>35400001</v>
      </c>
      <c r="Z1857" s="1">
        <v>70</v>
      </c>
      <c r="AA1857" t="s">
        <v>81</v>
      </c>
      <c r="AB1857" t="s">
        <v>82</v>
      </c>
      <c r="AC1857">
        <v>180</v>
      </c>
      <c r="AD1857" t="s">
        <v>93</v>
      </c>
      <c r="AE1857" t="s">
        <v>41</v>
      </c>
      <c r="AF1857" t="s">
        <v>82</v>
      </c>
      <c r="AG1857" t="s">
        <v>359</v>
      </c>
      <c r="AH1857" t="s">
        <v>42</v>
      </c>
    </row>
    <row r="1858" spans="1:34" x14ac:dyDescent="0.25">
      <c r="A1858" t="s">
        <v>33</v>
      </c>
      <c r="B1858" t="s">
        <v>34</v>
      </c>
      <c r="C1858">
        <v>4667</v>
      </c>
      <c r="D1858" t="s">
        <v>141</v>
      </c>
      <c r="E1858">
        <v>24</v>
      </c>
      <c r="F1858" t="s">
        <v>451</v>
      </c>
      <c r="G1858" t="s">
        <v>74</v>
      </c>
      <c r="H1858" t="s">
        <v>114</v>
      </c>
      <c r="I1858">
        <v>20190930</v>
      </c>
      <c r="K1858" s="1">
        <v>12396000</v>
      </c>
      <c r="L1858" t="s">
        <v>130</v>
      </c>
      <c r="M1858" t="s">
        <v>97</v>
      </c>
      <c r="N1858" t="s">
        <v>149</v>
      </c>
      <c r="O1858" t="s">
        <v>44</v>
      </c>
      <c r="P1858" t="s">
        <v>44</v>
      </c>
      <c r="Q1858" t="s">
        <v>37</v>
      </c>
      <c r="R1858" s="1">
        <v>12396400</v>
      </c>
      <c r="S1858">
        <v>588342</v>
      </c>
      <c r="T1858" s="1">
        <v>378700000</v>
      </c>
      <c r="V1858">
        <v>378700000</v>
      </c>
      <c r="W1858">
        <v>1</v>
      </c>
      <c r="X1858" t="s">
        <v>2709</v>
      </c>
      <c r="Y1858" s="1">
        <v>640000000</v>
      </c>
      <c r="Z1858" s="1">
        <v>59.17</v>
      </c>
      <c r="AA1858" t="s">
        <v>81</v>
      </c>
      <c r="AB1858" t="s">
        <v>82</v>
      </c>
      <c r="AC1858">
        <v>240</v>
      </c>
      <c r="AD1858" t="s">
        <v>93</v>
      </c>
      <c r="AE1858" t="s">
        <v>151</v>
      </c>
      <c r="AG1858" t="s">
        <v>2870</v>
      </c>
      <c r="AH1858" t="s">
        <v>42</v>
      </c>
    </row>
    <row r="1859" spans="1:34" x14ac:dyDescent="0.25">
      <c r="A1859" t="s">
        <v>33</v>
      </c>
      <c r="B1859" t="s">
        <v>34</v>
      </c>
      <c r="C1859">
        <v>4077</v>
      </c>
      <c r="D1859" t="s">
        <v>73</v>
      </c>
      <c r="E1859">
        <v>24</v>
      </c>
      <c r="F1859" t="s">
        <v>74</v>
      </c>
      <c r="G1859" t="s">
        <v>74</v>
      </c>
      <c r="H1859" t="s">
        <v>75</v>
      </c>
      <c r="I1859">
        <v>20191224</v>
      </c>
      <c r="K1859" s="1">
        <v>2270390</v>
      </c>
      <c r="L1859" t="s">
        <v>76</v>
      </c>
      <c r="M1859" t="s">
        <v>77</v>
      </c>
      <c r="N1859" t="s">
        <v>78</v>
      </c>
      <c r="O1859" t="s">
        <v>36</v>
      </c>
      <c r="P1859" t="s">
        <v>36</v>
      </c>
      <c r="Q1859" t="s">
        <v>37</v>
      </c>
      <c r="R1859" s="1">
        <v>2270390</v>
      </c>
      <c r="S1859">
        <v>418089</v>
      </c>
      <c r="T1859" s="1">
        <v>75900000</v>
      </c>
      <c r="U1859" t="s">
        <v>1740</v>
      </c>
      <c r="V1859">
        <v>75900000</v>
      </c>
      <c r="W1859">
        <v>1</v>
      </c>
      <c r="X1859" t="s">
        <v>3141</v>
      </c>
      <c r="Y1859" s="1">
        <v>110500000</v>
      </c>
      <c r="Z1859" s="1">
        <v>68.69</v>
      </c>
      <c r="AA1859" t="s">
        <v>81</v>
      </c>
      <c r="AB1859" t="s">
        <v>82</v>
      </c>
      <c r="AC1859">
        <v>240</v>
      </c>
      <c r="AD1859" t="s">
        <v>89</v>
      </c>
      <c r="AE1859" t="s">
        <v>84</v>
      </c>
      <c r="AF1859" t="s">
        <v>82</v>
      </c>
      <c r="AG1859" t="s">
        <v>213</v>
      </c>
      <c r="AH1859" t="s">
        <v>42</v>
      </c>
    </row>
    <row r="1860" spans="1:34" x14ac:dyDescent="0.25">
      <c r="A1860" t="s">
        <v>33</v>
      </c>
      <c r="B1860" t="s">
        <v>34</v>
      </c>
      <c r="C1860">
        <v>10</v>
      </c>
      <c r="D1860" t="s">
        <v>236</v>
      </c>
      <c r="E1860">
        <v>24</v>
      </c>
      <c r="F1860" t="s">
        <v>74</v>
      </c>
      <c r="G1860" t="s">
        <v>74</v>
      </c>
      <c r="H1860" t="s">
        <v>75</v>
      </c>
      <c r="I1860">
        <v>20191220</v>
      </c>
      <c r="K1860" s="1">
        <v>2343250</v>
      </c>
      <c r="L1860" t="s">
        <v>76</v>
      </c>
      <c r="M1860" t="s">
        <v>77</v>
      </c>
      <c r="N1860" t="s">
        <v>78</v>
      </c>
      <c r="O1860" t="s">
        <v>36</v>
      </c>
      <c r="P1860" t="s">
        <v>36</v>
      </c>
      <c r="Q1860" t="s">
        <v>37</v>
      </c>
      <c r="R1860" s="1">
        <v>2343250</v>
      </c>
      <c r="S1860">
        <v>1019285</v>
      </c>
      <c r="T1860" s="1">
        <v>79000000</v>
      </c>
      <c r="U1860" t="s">
        <v>618</v>
      </c>
      <c r="V1860">
        <v>79000000</v>
      </c>
      <c r="W1860">
        <v>1</v>
      </c>
      <c r="X1860" t="s">
        <v>3141</v>
      </c>
      <c r="Y1860" s="1">
        <v>113000000</v>
      </c>
      <c r="Z1860" s="1">
        <v>69.91</v>
      </c>
      <c r="AA1860" t="s">
        <v>81</v>
      </c>
      <c r="AB1860" t="s">
        <v>82</v>
      </c>
      <c r="AC1860">
        <v>240</v>
      </c>
      <c r="AD1860" t="s">
        <v>132</v>
      </c>
      <c r="AE1860" t="s">
        <v>84</v>
      </c>
      <c r="AF1860" t="s">
        <v>82</v>
      </c>
      <c r="AG1860" t="s">
        <v>401</v>
      </c>
      <c r="AH1860" t="s">
        <v>42</v>
      </c>
    </row>
    <row r="1861" spans="1:34" x14ac:dyDescent="0.25">
      <c r="A1861" t="s">
        <v>33</v>
      </c>
      <c r="B1861" t="s">
        <v>34</v>
      </c>
      <c r="C1861">
        <v>4077</v>
      </c>
      <c r="D1861" t="s">
        <v>73</v>
      </c>
      <c r="E1861">
        <v>24</v>
      </c>
      <c r="F1861" t="s">
        <v>74</v>
      </c>
      <c r="G1861" t="s">
        <v>74</v>
      </c>
      <c r="H1861" t="s">
        <v>75</v>
      </c>
      <c r="I1861">
        <v>20190409</v>
      </c>
      <c r="K1861" s="1">
        <v>3596333</v>
      </c>
      <c r="L1861" t="s">
        <v>76</v>
      </c>
      <c r="M1861" t="s">
        <v>77</v>
      </c>
      <c r="N1861" t="s">
        <v>85</v>
      </c>
      <c r="O1861" t="s">
        <v>36</v>
      </c>
      <c r="P1861" t="s">
        <v>36</v>
      </c>
      <c r="Q1861" t="s">
        <v>37</v>
      </c>
      <c r="R1861" s="1">
        <v>3630000</v>
      </c>
      <c r="S1861">
        <v>812000</v>
      </c>
      <c r="T1861" s="1">
        <v>83700000</v>
      </c>
      <c r="U1861" t="s">
        <v>71</v>
      </c>
      <c r="V1861">
        <v>83700000</v>
      </c>
      <c r="W1861">
        <v>1</v>
      </c>
      <c r="X1861" t="s">
        <v>1587</v>
      </c>
      <c r="Y1861" s="1">
        <v>119700000</v>
      </c>
      <c r="Z1861" s="1">
        <v>69.92</v>
      </c>
      <c r="AA1861" t="s">
        <v>81</v>
      </c>
      <c r="AB1861" t="s">
        <v>82</v>
      </c>
      <c r="AC1861">
        <v>240</v>
      </c>
      <c r="AD1861" t="s">
        <v>152</v>
      </c>
      <c r="AE1861" t="s">
        <v>41</v>
      </c>
      <c r="AG1861" t="s">
        <v>115</v>
      </c>
      <c r="AH1861" t="s">
        <v>42</v>
      </c>
    </row>
    <row r="1862" spans="1:34" x14ac:dyDescent="0.25">
      <c r="A1862" t="s">
        <v>33</v>
      </c>
      <c r="B1862" t="s">
        <v>34</v>
      </c>
      <c r="C1862">
        <v>4077</v>
      </c>
      <c r="D1862" t="s">
        <v>73</v>
      </c>
      <c r="E1862">
        <v>24</v>
      </c>
      <c r="F1862" t="s">
        <v>74</v>
      </c>
      <c r="G1862" t="s">
        <v>74</v>
      </c>
      <c r="H1862" t="s">
        <v>75</v>
      </c>
      <c r="I1862">
        <v>20190327</v>
      </c>
      <c r="J1862" t="s">
        <v>111</v>
      </c>
      <c r="K1862" s="1">
        <v>2000000</v>
      </c>
      <c r="L1862" t="s">
        <v>76</v>
      </c>
      <c r="M1862" t="s">
        <v>77</v>
      </c>
      <c r="N1862" t="s">
        <v>78</v>
      </c>
      <c r="O1862" t="s">
        <v>36</v>
      </c>
      <c r="P1862" t="s">
        <v>36</v>
      </c>
      <c r="Q1862" t="s">
        <v>37</v>
      </c>
      <c r="R1862" s="1">
        <v>2000000</v>
      </c>
      <c r="S1862">
        <v>1078460</v>
      </c>
      <c r="T1862" s="1">
        <v>62100000</v>
      </c>
      <c r="U1862" t="s">
        <v>79</v>
      </c>
      <c r="V1862">
        <v>0</v>
      </c>
      <c r="W1862">
        <v>0</v>
      </c>
      <c r="X1862" t="s">
        <v>1359</v>
      </c>
      <c r="Y1862" s="1">
        <v>36471001</v>
      </c>
      <c r="Z1862" s="1">
        <v>63</v>
      </c>
      <c r="AA1862" t="s">
        <v>81</v>
      </c>
      <c r="AB1862" t="s">
        <v>82</v>
      </c>
      <c r="AC1862">
        <v>360</v>
      </c>
      <c r="AD1862" t="s">
        <v>83</v>
      </c>
      <c r="AE1862" t="s">
        <v>84</v>
      </c>
      <c r="AF1862" t="s">
        <v>82</v>
      </c>
      <c r="AG1862" t="s">
        <v>1407</v>
      </c>
      <c r="AH1862" t="s">
        <v>42</v>
      </c>
    </row>
    <row r="1863" spans="1:34" x14ac:dyDescent="0.25">
      <c r="A1863" t="s">
        <v>33</v>
      </c>
      <c r="B1863" t="s">
        <v>34</v>
      </c>
      <c r="C1863">
        <v>4077</v>
      </c>
      <c r="D1863" t="s">
        <v>73</v>
      </c>
      <c r="E1863">
        <v>23</v>
      </c>
      <c r="F1863" t="s">
        <v>74</v>
      </c>
      <c r="G1863" t="s">
        <v>74</v>
      </c>
      <c r="H1863" t="s">
        <v>75</v>
      </c>
      <c r="I1863">
        <v>20190502</v>
      </c>
      <c r="K1863" s="1">
        <v>4230000</v>
      </c>
      <c r="L1863" t="s">
        <v>76</v>
      </c>
      <c r="M1863" t="s">
        <v>77</v>
      </c>
      <c r="N1863" t="s">
        <v>85</v>
      </c>
      <c r="O1863" t="s">
        <v>36</v>
      </c>
      <c r="P1863" t="s">
        <v>36</v>
      </c>
      <c r="Q1863" t="s">
        <v>37</v>
      </c>
      <c r="R1863" s="1">
        <v>4230000</v>
      </c>
      <c r="S1863">
        <v>131603</v>
      </c>
      <c r="T1863" s="1">
        <v>83760000</v>
      </c>
      <c r="U1863" t="s">
        <v>71</v>
      </c>
      <c r="V1863">
        <v>83760000</v>
      </c>
      <c r="W1863">
        <v>1</v>
      </c>
      <c r="X1863" t="s">
        <v>1812</v>
      </c>
      <c r="Y1863" s="1">
        <v>139600000</v>
      </c>
      <c r="Z1863" s="1">
        <v>60</v>
      </c>
      <c r="AA1863" t="s">
        <v>81</v>
      </c>
      <c r="AB1863" t="s">
        <v>82</v>
      </c>
      <c r="AC1863">
        <v>180</v>
      </c>
      <c r="AD1863" t="s">
        <v>93</v>
      </c>
      <c r="AE1863" t="s">
        <v>41</v>
      </c>
      <c r="AG1863" t="s">
        <v>1031</v>
      </c>
      <c r="AH1863" t="s">
        <v>42</v>
      </c>
    </row>
    <row r="1864" spans="1:34" x14ac:dyDescent="0.25">
      <c r="A1864" t="s">
        <v>33</v>
      </c>
      <c r="B1864" t="s">
        <v>34</v>
      </c>
      <c r="C1864">
        <v>4077</v>
      </c>
      <c r="D1864" t="s">
        <v>73</v>
      </c>
      <c r="E1864">
        <v>23</v>
      </c>
      <c r="F1864" t="s">
        <v>74</v>
      </c>
      <c r="G1864" t="s">
        <v>74</v>
      </c>
      <c r="H1864" t="s">
        <v>75</v>
      </c>
      <c r="I1864">
        <v>20191002</v>
      </c>
      <c r="K1864" s="1">
        <v>1300000</v>
      </c>
      <c r="L1864" t="s">
        <v>76</v>
      </c>
      <c r="M1864" t="s">
        <v>77</v>
      </c>
      <c r="N1864" t="s">
        <v>85</v>
      </c>
      <c r="O1864" t="s">
        <v>36</v>
      </c>
      <c r="P1864" t="s">
        <v>36</v>
      </c>
      <c r="Q1864" t="s">
        <v>37</v>
      </c>
      <c r="R1864" s="1">
        <v>2000000</v>
      </c>
      <c r="S1864">
        <v>286240</v>
      </c>
      <c r="T1864" s="1">
        <v>83800000</v>
      </c>
      <c r="U1864" t="s">
        <v>71</v>
      </c>
      <c r="V1864">
        <v>83800000</v>
      </c>
      <c r="W1864">
        <v>1</v>
      </c>
      <c r="X1864" t="s">
        <v>2883</v>
      </c>
      <c r="Y1864" s="1">
        <v>119800000</v>
      </c>
      <c r="Z1864" s="1">
        <v>69.95</v>
      </c>
      <c r="AA1864" t="s">
        <v>81</v>
      </c>
      <c r="AB1864" t="s">
        <v>82</v>
      </c>
      <c r="AC1864">
        <v>180</v>
      </c>
      <c r="AD1864" t="s">
        <v>93</v>
      </c>
      <c r="AE1864" t="s">
        <v>41</v>
      </c>
      <c r="AF1864" t="s">
        <v>82</v>
      </c>
      <c r="AG1864" t="s">
        <v>829</v>
      </c>
      <c r="AH1864" t="s">
        <v>42</v>
      </c>
    </row>
    <row r="1865" spans="1:34" x14ac:dyDescent="0.25">
      <c r="A1865" t="s">
        <v>33</v>
      </c>
      <c r="B1865" t="s">
        <v>34</v>
      </c>
      <c r="C1865">
        <v>4077</v>
      </c>
      <c r="D1865" t="s">
        <v>73</v>
      </c>
      <c r="E1865">
        <v>23</v>
      </c>
      <c r="F1865" t="s">
        <v>74</v>
      </c>
      <c r="G1865" t="s">
        <v>74</v>
      </c>
      <c r="H1865" t="s">
        <v>75</v>
      </c>
      <c r="I1865">
        <v>20190625</v>
      </c>
      <c r="K1865" s="1">
        <v>2585600</v>
      </c>
      <c r="L1865" t="s">
        <v>76</v>
      </c>
      <c r="M1865" t="s">
        <v>77</v>
      </c>
      <c r="N1865" t="s">
        <v>85</v>
      </c>
      <c r="O1865" t="s">
        <v>36</v>
      </c>
      <c r="P1865" t="s">
        <v>36</v>
      </c>
      <c r="Q1865" t="s">
        <v>37</v>
      </c>
      <c r="R1865" s="1">
        <v>3085600</v>
      </c>
      <c r="S1865">
        <v>1742706</v>
      </c>
      <c r="T1865" s="1">
        <v>82530000</v>
      </c>
      <c r="U1865" t="s">
        <v>1361</v>
      </c>
      <c r="V1865">
        <v>82530000</v>
      </c>
      <c r="W1865">
        <v>1</v>
      </c>
      <c r="X1865" t="s">
        <v>2027</v>
      </c>
      <c r="Y1865" s="1">
        <v>117900000</v>
      </c>
      <c r="Z1865" s="1">
        <v>70</v>
      </c>
      <c r="AA1865" t="s">
        <v>81</v>
      </c>
      <c r="AB1865" t="s">
        <v>82</v>
      </c>
      <c r="AC1865">
        <v>180</v>
      </c>
      <c r="AD1865" t="s">
        <v>93</v>
      </c>
      <c r="AE1865" t="s">
        <v>41</v>
      </c>
      <c r="AG1865" t="s">
        <v>107</v>
      </c>
      <c r="AH1865" t="s">
        <v>54</v>
      </c>
    </row>
    <row r="1866" spans="1:34" x14ac:dyDescent="0.25">
      <c r="A1866" t="s">
        <v>33</v>
      </c>
      <c r="B1866" t="s">
        <v>34</v>
      </c>
      <c r="C1866">
        <v>4581</v>
      </c>
      <c r="D1866" t="s">
        <v>160</v>
      </c>
      <c r="E1866">
        <v>23</v>
      </c>
      <c r="F1866" t="s">
        <v>74</v>
      </c>
      <c r="G1866" t="s">
        <v>74</v>
      </c>
      <c r="H1866" t="s">
        <v>75</v>
      </c>
      <c r="I1866">
        <v>20190428</v>
      </c>
      <c r="J1866" t="s">
        <v>111</v>
      </c>
      <c r="K1866" s="1">
        <v>3847000</v>
      </c>
      <c r="L1866" t="s">
        <v>130</v>
      </c>
      <c r="M1866" t="s">
        <v>77</v>
      </c>
      <c r="N1866" t="s">
        <v>251</v>
      </c>
      <c r="O1866" t="s">
        <v>36</v>
      </c>
      <c r="P1866" t="s">
        <v>36</v>
      </c>
      <c r="Q1866" t="s">
        <v>37</v>
      </c>
      <c r="R1866" s="1">
        <v>3847000</v>
      </c>
      <c r="S1866">
        <v>29028</v>
      </c>
      <c r="T1866" s="1">
        <v>105000000</v>
      </c>
      <c r="V1866">
        <v>0</v>
      </c>
      <c r="W1866">
        <v>0</v>
      </c>
      <c r="X1866" t="s">
        <v>1587</v>
      </c>
      <c r="Y1866" s="1">
        <v>45000001</v>
      </c>
      <c r="Z1866" s="1">
        <v>70</v>
      </c>
      <c r="AA1866" t="s">
        <v>164</v>
      </c>
      <c r="AB1866" t="s">
        <v>82</v>
      </c>
      <c r="AC1866">
        <v>180</v>
      </c>
      <c r="AD1866" t="s">
        <v>93</v>
      </c>
      <c r="AE1866" t="s">
        <v>41</v>
      </c>
      <c r="AG1866" t="s">
        <v>1780</v>
      </c>
      <c r="AH1866" t="s">
        <v>54</v>
      </c>
    </row>
    <row r="1867" spans="1:34" x14ac:dyDescent="0.25">
      <c r="A1867" t="s">
        <v>33</v>
      </c>
      <c r="B1867" t="s">
        <v>34</v>
      </c>
      <c r="C1867">
        <v>4077</v>
      </c>
      <c r="D1867" t="s">
        <v>73</v>
      </c>
      <c r="E1867">
        <v>23</v>
      </c>
      <c r="F1867" t="s">
        <v>74</v>
      </c>
      <c r="G1867" t="s">
        <v>74</v>
      </c>
      <c r="H1867" t="s">
        <v>75</v>
      </c>
      <c r="I1867">
        <v>20190520</v>
      </c>
      <c r="K1867" s="1">
        <v>2282643</v>
      </c>
      <c r="L1867" t="s">
        <v>76</v>
      </c>
      <c r="M1867" t="s">
        <v>77</v>
      </c>
      <c r="N1867" t="s">
        <v>85</v>
      </c>
      <c r="O1867" t="s">
        <v>36</v>
      </c>
      <c r="P1867" t="s">
        <v>36</v>
      </c>
      <c r="Q1867" t="s">
        <v>37</v>
      </c>
      <c r="R1867" s="1">
        <v>2282643</v>
      </c>
      <c r="S1867">
        <v>194763</v>
      </c>
      <c r="T1867" s="1">
        <v>55000000</v>
      </c>
      <c r="U1867" t="s">
        <v>1349</v>
      </c>
      <c r="V1867">
        <v>55000000</v>
      </c>
      <c r="W1867">
        <v>1</v>
      </c>
      <c r="X1867" t="s">
        <v>1812</v>
      </c>
      <c r="Y1867" s="1">
        <v>112000000</v>
      </c>
      <c r="Z1867" s="1">
        <v>49.11</v>
      </c>
      <c r="AA1867" t="s">
        <v>81</v>
      </c>
      <c r="AB1867" t="s">
        <v>82</v>
      </c>
      <c r="AC1867">
        <v>240</v>
      </c>
      <c r="AD1867" t="s">
        <v>132</v>
      </c>
      <c r="AE1867" t="s">
        <v>41</v>
      </c>
      <c r="AG1867" t="s">
        <v>274</v>
      </c>
      <c r="AH1867" t="s">
        <v>54</v>
      </c>
    </row>
    <row r="1868" spans="1:34" x14ac:dyDescent="0.25">
      <c r="A1868" t="s">
        <v>33</v>
      </c>
      <c r="B1868" t="s">
        <v>34</v>
      </c>
      <c r="C1868">
        <v>4077</v>
      </c>
      <c r="D1868" t="s">
        <v>73</v>
      </c>
      <c r="E1868">
        <v>23</v>
      </c>
      <c r="F1868" t="s">
        <v>74</v>
      </c>
      <c r="G1868" t="s">
        <v>74</v>
      </c>
      <c r="H1868" t="s">
        <v>75</v>
      </c>
      <c r="I1868">
        <v>20190423</v>
      </c>
      <c r="K1868" s="1">
        <v>1066500</v>
      </c>
      <c r="L1868" t="s">
        <v>76</v>
      </c>
      <c r="M1868" t="s">
        <v>97</v>
      </c>
      <c r="N1868" t="s">
        <v>78</v>
      </c>
      <c r="O1868" t="s">
        <v>36</v>
      </c>
      <c r="P1868" t="s">
        <v>36</v>
      </c>
      <c r="Q1868" t="s">
        <v>37</v>
      </c>
      <c r="R1868" s="1">
        <v>1185000</v>
      </c>
      <c r="S1868">
        <v>85335</v>
      </c>
      <c r="T1868" s="1">
        <v>44000000</v>
      </c>
      <c r="U1868" t="s">
        <v>618</v>
      </c>
      <c r="V1868">
        <v>44000000</v>
      </c>
      <c r="W1868">
        <v>1</v>
      </c>
      <c r="X1868" t="s">
        <v>1587</v>
      </c>
      <c r="Y1868" s="1">
        <v>118600000</v>
      </c>
      <c r="Z1868" s="1">
        <v>37.1</v>
      </c>
      <c r="AA1868" t="s">
        <v>81</v>
      </c>
      <c r="AB1868" t="s">
        <v>82</v>
      </c>
      <c r="AC1868">
        <v>360</v>
      </c>
      <c r="AD1868" t="s">
        <v>93</v>
      </c>
      <c r="AE1868" t="s">
        <v>84</v>
      </c>
      <c r="AG1868" t="s">
        <v>871</v>
      </c>
      <c r="AH1868" t="s">
        <v>54</v>
      </c>
    </row>
    <row r="1869" spans="1:34" x14ac:dyDescent="0.25">
      <c r="A1869" t="s">
        <v>33</v>
      </c>
      <c r="B1869" t="s">
        <v>34</v>
      </c>
      <c r="C1869">
        <v>4077</v>
      </c>
      <c r="D1869" t="s">
        <v>73</v>
      </c>
      <c r="E1869">
        <v>23</v>
      </c>
      <c r="F1869" t="s">
        <v>74</v>
      </c>
      <c r="G1869" t="s">
        <v>74</v>
      </c>
      <c r="H1869" t="s">
        <v>75</v>
      </c>
      <c r="I1869">
        <v>20190222</v>
      </c>
      <c r="K1869" s="1">
        <v>1658048</v>
      </c>
      <c r="L1869" t="s">
        <v>76</v>
      </c>
      <c r="M1869" t="s">
        <v>77</v>
      </c>
      <c r="N1869" t="s">
        <v>78</v>
      </c>
      <c r="O1869" t="s">
        <v>36</v>
      </c>
      <c r="P1869" t="s">
        <v>36</v>
      </c>
      <c r="Q1869" t="s">
        <v>45</v>
      </c>
      <c r="R1869" s="1">
        <v>1692226</v>
      </c>
      <c r="S1869">
        <v>82703</v>
      </c>
      <c r="T1869" s="1">
        <v>65000000</v>
      </c>
      <c r="U1869" t="s">
        <v>669</v>
      </c>
      <c r="V1869">
        <v>65000000</v>
      </c>
      <c r="W1869">
        <v>1</v>
      </c>
      <c r="X1869" t="s">
        <v>1037</v>
      </c>
      <c r="Y1869" s="1">
        <v>111795600</v>
      </c>
      <c r="Z1869" s="1">
        <v>58.14</v>
      </c>
      <c r="AA1869" t="s">
        <v>81</v>
      </c>
      <c r="AB1869" t="s">
        <v>82</v>
      </c>
      <c r="AC1869">
        <v>360</v>
      </c>
      <c r="AD1869" t="s">
        <v>419</v>
      </c>
      <c r="AE1869" t="s">
        <v>84</v>
      </c>
      <c r="AF1869" t="s">
        <v>124</v>
      </c>
      <c r="AG1869" t="s">
        <v>746</v>
      </c>
      <c r="AH1869" t="s">
        <v>54</v>
      </c>
    </row>
    <row r="1870" spans="1:34" x14ac:dyDescent="0.25">
      <c r="A1870" t="s">
        <v>33</v>
      </c>
      <c r="B1870" t="s">
        <v>34</v>
      </c>
      <c r="C1870">
        <v>4077</v>
      </c>
      <c r="D1870" t="s">
        <v>73</v>
      </c>
      <c r="E1870">
        <v>23</v>
      </c>
      <c r="F1870" t="s">
        <v>74</v>
      </c>
      <c r="G1870" t="s">
        <v>74</v>
      </c>
      <c r="H1870" t="s">
        <v>75</v>
      </c>
      <c r="I1870">
        <v>20191008</v>
      </c>
      <c r="K1870" s="1">
        <v>2500000</v>
      </c>
      <c r="L1870" t="s">
        <v>76</v>
      </c>
      <c r="M1870" t="s">
        <v>97</v>
      </c>
      <c r="N1870" t="s">
        <v>85</v>
      </c>
      <c r="O1870" t="s">
        <v>36</v>
      </c>
      <c r="P1870" t="s">
        <v>36</v>
      </c>
      <c r="Q1870" t="s">
        <v>37</v>
      </c>
      <c r="R1870" s="1">
        <v>2500000</v>
      </c>
      <c r="S1870">
        <v>351833</v>
      </c>
      <c r="T1870" s="1">
        <v>68000000</v>
      </c>
      <c r="U1870" t="s">
        <v>71</v>
      </c>
      <c r="V1870">
        <v>68000000</v>
      </c>
      <c r="W1870">
        <v>1</v>
      </c>
      <c r="X1870" t="s">
        <v>2883</v>
      </c>
      <c r="Y1870" s="1">
        <v>118503000</v>
      </c>
      <c r="Z1870" s="1">
        <v>57.38</v>
      </c>
      <c r="AA1870" t="s">
        <v>81</v>
      </c>
      <c r="AB1870" t="s">
        <v>82</v>
      </c>
      <c r="AC1870">
        <v>240</v>
      </c>
      <c r="AD1870" t="s">
        <v>265</v>
      </c>
      <c r="AE1870" t="s">
        <v>41</v>
      </c>
      <c r="AG1870" t="s">
        <v>1234</v>
      </c>
      <c r="AH1870" t="s">
        <v>42</v>
      </c>
    </row>
    <row r="1871" spans="1:34" x14ac:dyDescent="0.25">
      <c r="A1871" t="s">
        <v>33</v>
      </c>
      <c r="B1871" t="s">
        <v>34</v>
      </c>
      <c r="C1871">
        <v>4077</v>
      </c>
      <c r="D1871" t="s">
        <v>73</v>
      </c>
      <c r="E1871">
        <v>23</v>
      </c>
      <c r="F1871" t="s">
        <v>74</v>
      </c>
      <c r="G1871" t="s">
        <v>74</v>
      </c>
      <c r="H1871" t="s">
        <v>75</v>
      </c>
      <c r="I1871">
        <v>20191011</v>
      </c>
      <c r="K1871" s="1">
        <v>3535000</v>
      </c>
      <c r="L1871" t="s">
        <v>76</v>
      </c>
      <c r="M1871" t="s">
        <v>97</v>
      </c>
      <c r="N1871" t="s">
        <v>78</v>
      </c>
      <c r="O1871" t="s">
        <v>36</v>
      </c>
      <c r="P1871" t="s">
        <v>36</v>
      </c>
      <c r="Q1871" t="s">
        <v>37</v>
      </c>
      <c r="R1871" s="1">
        <v>3535384</v>
      </c>
      <c r="S1871">
        <v>590422</v>
      </c>
      <c r="T1871" s="1">
        <v>103600000</v>
      </c>
      <c r="U1871" t="s">
        <v>71</v>
      </c>
      <c r="V1871">
        <v>103600000</v>
      </c>
      <c r="W1871">
        <v>1</v>
      </c>
      <c r="X1871" t="s">
        <v>2883</v>
      </c>
      <c r="Y1871" s="1">
        <v>148000000</v>
      </c>
      <c r="Z1871" s="1">
        <v>70</v>
      </c>
      <c r="AA1871" t="s">
        <v>81</v>
      </c>
      <c r="AB1871" t="s">
        <v>82</v>
      </c>
      <c r="AC1871">
        <v>216</v>
      </c>
      <c r="AD1871" t="s">
        <v>93</v>
      </c>
      <c r="AE1871" t="s">
        <v>84</v>
      </c>
      <c r="AG1871" t="s">
        <v>638</v>
      </c>
      <c r="AH1871" t="s">
        <v>54</v>
      </c>
    </row>
    <row r="1872" spans="1:34" x14ac:dyDescent="0.25">
      <c r="A1872" t="s">
        <v>33</v>
      </c>
      <c r="B1872" t="s">
        <v>34</v>
      </c>
      <c r="C1872">
        <v>89</v>
      </c>
      <c r="D1872" t="s">
        <v>277</v>
      </c>
      <c r="E1872">
        <v>23</v>
      </c>
      <c r="F1872" t="s">
        <v>74</v>
      </c>
      <c r="G1872" t="s">
        <v>74</v>
      </c>
      <c r="H1872" t="s">
        <v>75</v>
      </c>
      <c r="I1872">
        <v>20190422</v>
      </c>
      <c r="K1872" s="1">
        <v>3066400</v>
      </c>
      <c r="L1872" t="s">
        <v>130</v>
      </c>
      <c r="M1872" t="s">
        <v>97</v>
      </c>
      <c r="N1872" t="s">
        <v>251</v>
      </c>
      <c r="O1872" t="s">
        <v>36</v>
      </c>
      <c r="P1872" t="s">
        <v>36</v>
      </c>
      <c r="Q1872" t="s">
        <v>37</v>
      </c>
      <c r="R1872" s="1">
        <v>3066400</v>
      </c>
      <c r="S1872">
        <v>0</v>
      </c>
      <c r="T1872" s="1">
        <v>89000000</v>
      </c>
      <c r="V1872">
        <v>89000000</v>
      </c>
      <c r="W1872">
        <v>1</v>
      </c>
      <c r="X1872" t="s">
        <v>1587</v>
      </c>
      <c r="Y1872" s="1">
        <v>130000000</v>
      </c>
      <c r="Z1872" s="1">
        <v>68.459999999999994</v>
      </c>
      <c r="AA1872" t="s">
        <v>81</v>
      </c>
      <c r="AB1872" t="s">
        <v>82</v>
      </c>
      <c r="AC1872">
        <v>240</v>
      </c>
      <c r="AD1872" t="s">
        <v>93</v>
      </c>
      <c r="AE1872" t="s">
        <v>41</v>
      </c>
      <c r="AG1872" t="s">
        <v>1731</v>
      </c>
      <c r="AH1872" t="s">
        <v>54</v>
      </c>
    </row>
    <row r="1873" spans="1:34" x14ac:dyDescent="0.25">
      <c r="A1873" t="s">
        <v>33</v>
      </c>
      <c r="B1873" t="s">
        <v>34</v>
      </c>
      <c r="C1873">
        <v>4077</v>
      </c>
      <c r="D1873" t="s">
        <v>73</v>
      </c>
      <c r="E1873">
        <v>23</v>
      </c>
      <c r="F1873" t="s">
        <v>74</v>
      </c>
      <c r="G1873" t="s">
        <v>74</v>
      </c>
      <c r="H1873" t="s">
        <v>75</v>
      </c>
      <c r="I1873">
        <v>20191107</v>
      </c>
      <c r="K1873" s="1">
        <v>3045600</v>
      </c>
      <c r="L1873" t="s">
        <v>76</v>
      </c>
      <c r="M1873" t="s">
        <v>77</v>
      </c>
      <c r="N1873" t="s">
        <v>78</v>
      </c>
      <c r="O1873" t="s">
        <v>36</v>
      </c>
      <c r="P1873" t="s">
        <v>36</v>
      </c>
      <c r="Q1873" t="s">
        <v>37</v>
      </c>
      <c r="R1873" s="1">
        <v>3045600</v>
      </c>
      <c r="S1873">
        <v>479038</v>
      </c>
      <c r="T1873" s="1">
        <v>92750000</v>
      </c>
      <c r="U1873" t="s">
        <v>1591</v>
      </c>
      <c r="V1873">
        <v>92750000</v>
      </c>
      <c r="W1873">
        <v>1</v>
      </c>
      <c r="X1873" t="s">
        <v>3021</v>
      </c>
      <c r="Y1873" s="1">
        <v>132500000</v>
      </c>
      <c r="Z1873" s="1">
        <v>70</v>
      </c>
      <c r="AA1873" t="s">
        <v>81</v>
      </c>
      <c r="AB1873" t="s">
        <v>82</v>
      </c>
      <c r="AC1873">
        <v>240</v>
      </c>
      <c r="AD1873" t="s">
        <v>132</v>
      </c>
      <c r="AE1873" t="s">
        <v>84</v>
      </c>
      <c r="AG1873" t="s">
        <v>644</v>
      </c>
      <c r="AH1873" t="s">
        <v>42</v>
      </c>
    </row>
    <row r="1874" spans="1:34" x14ac:dyDescent="0.25">
      <c r="A1874" t="s">
        <v>33</v>
      </c>
      <c r="B1874" t="s">
        <v>34</v>
      </c>
      <c r="C1874">
        <v>4635</v>
      </c>
      <c r="D1874" t="s">
        <v>309</v>
      </c>
      <c r="E1874">
        <v>23</v>
      </c>
      <c r="F1874" t="s">
        <v>74</v>
      </c>
      <c r="G1874" t="s">
        <v>74</v>
      </c>
      <c r="H1874" t="s">
        <v>217</v>
      </c>
      <c r="I1874">
        <v>20190115</v>
      </c>
      <c r="K1874" s="1">
        <v>9828477</v>
      </c>
      <c r="L1874" t="s">
        <v>76</v>
      </c>
      <c r="M1874" t="s">
        <v>97</v>
      </c>
      <c r="N1874" t="s">
        <v>85</v>
      </c>
      <c r="O1874" t="s">
        <v>44</v>
      </c>
      <c r="P1874" t="s">
        <v>112</v>
      </c>
      <c r="Q1874" t="s">
        <v>45</v>
      </c>
      <c r="R1874" s="1">
        <v>45000000</v>
      </c>
      <c r="S1874">
        <v>2583344</v>
      </c>
      <c r="T1874" s="1">
        <v>200000000</v>
      </c>
      <c r="U1874" t="s">
        <v>754</v>
      </c>
      <c r="V1874">
        <v>200000000</v>
      </c>
      <c r="W1874">
        <v>1</v>
      </c>
      <c r="X1874" t="s">
        <v>39</v>
      </c>
      <c r="Y1874" s="1">
        <v>365769054</v>
      </c>
      <c r="Z1874" s="1">
        <v>54.68</v>
      </c>
      <c r="AA1874" t="s">
        <v>81</v>
      </c>
      <c r="AB1874" t="s">
        <v>82</v>
      </c>
      <c r="AC1874">
        <v>180</v>
      </c>
      <c r="AD1874" t="s">
        <v>309</v>
      </c>
      <c r="AE1874" t="s">
        <v>41</v>
      </c>
      <c r="AG1874" t="s">
        <v>792</v>
      </c>
      <c r="AH1874" t="s">
        <v>42</v>
      </c>
    </row>
    <row r="1875" spans="1:34" x14ac:dyDescent="0.25">
      <c r="A1875" t="s">
        <v>33</v>
      </c>
      <c r="B1875" t="s">
        <v>34</v>
      </c>
      <c r="C1875">
        <v>71</v>
      </c>
      <c r="D1875" t="s">
        <v>183</v>
      </c>
      <c r="E1875">
        <v>23</v>
      </c>
      <c r="F1875" t="s">
        <v>74</v>
      </c>
      <c r="G1875" t="s">
        <v>74</v>
      </c>
      <c r="H1875" t="s">
        <v>75</v>
      </c>
      <c r="I1875">
        <v>20190516</v>
      </c>
      <c r="J1875" t="s">
        <v>96</v>
      </c>
      <c r="K1875" s="1">
        <v>9840727</v>
      </c>
      <c r="L1875" t="s">
        <v>130</v>
      </c>
      <c r="M1875" t="s">
        <v>97</v>
      </c>
      <c r="N1875" t="s">
        <v>251</v>
      </c>
      <c r="O1875" t="s">
        <v>44</v>
      </c>
      <c r="P1875" t="s">
        <v>44</v>
      </c>
      <c r="Q1875" t="s">
        <v>37</v>
      </c>
      <c r="R1875" s="1">
        <v>9840727</v>
      </c>
      <c r="S1875">
        <v>2383990</v>
      </c>
      <c r="T1875" s="1">
        <v>166400000</v>
      </c>
      <c r="V1875">
        <v>0</v>
      </c>
      <c r="W1875">
        <v>0</v>
      </c>
      <c r="X1875" t="s">
        <v>1812</v>
      </c>
      <c r="Y1875" s="1">
        <v>143600001</v>
      </c>
      <c r="Z1875" s="1">
        <v>53.68</v>
      </c>
      <c r="AA1875" t="s">
        <v>164</v>
      </c>
      <c r="AB1875" t="s">
        <v>82</v>
      </c>
      <c r="AC1875">
        <v>180</v>
      </c>
      <c r="AD1875" t="s">
        <v>93</v>
      </c>
      <c r="AE1875" t="s">
        <v>41</v>
      </c>
      <c r="AG1875" t="s">
        <v>1907</v>
      </c>
      <c r="AH1875" t="s">
        <v>42</v>
      </c>
    </row>
    <row r="1876" spans="1:34" x14ac:dyDescent="0.25">
      <c r="A1876" t="s">
        <v>33</v>
      </c>
      <c r="B1876" t="s">
        <v>34</v>
      </c>
      <c r="C1876">
        <v>4077</v>
      </c>
      <c r="D1876" t="s">
        <v>73</v>
      </c>
      <c r="E1876">
        <v>23</v>
      </c>
      <c r="F1876" t="s">
        <v>74</v>
      </c>
      <c r="G1876" t="s">
        <v>74</v>
      </c>
      <c r="H1876" t="s">
        <v>538</v>
      </c>
      <c r="I1876">
        <v>20191004</v>
      </c>
      <c r="K1876" s="1">
        <v>1530285</v>
      </c>
      <c r="L1876" t="s">
        <v>76</v>
      </c>
      <c r="M1876" t="s">
        <v>77</v>
      </c>
      <c r="N1876" t="s">
        <v>78</v>
      </c>
      <c r="O1876" t="s">
        <v>36</v>
      </c>
      <c r="P1876" t="s">
        <v>36</v>
      </c>
      <c r="Q1876" t="s">
        <v>37</v>
      </c>
      <c r="R1876" s="1">
        <v>1530285</v>
      </c>
      <c r="S1876">
        <v>26101</v>
      </c>
      <c r="T1876" s="1">
        <v>60000000</v>
      </c>
      <c r="U1876" t="s">
        <v>240</v>
      </c>
      <c r="V1876">
        <v>60000000</v>
      </c>
      <c r="W1876">
        <v>1</v>
      </c>
      <c r="X1876" t="s">
        <v>2883</v>
      </c>
      <c r="Y1876" s="1">
        <v>103600000</v>
      </c>
      <c r="Z1876" s="1">
        <v>57.92</v>
      </c>
      <c r="AA1876" t="s">
        <v>81</v>
      </c>
      <c r="AB1876" t="s">
        <v>82</v>
      </c>
      <c r="AC1876">
        <v>360</v>
      </c>
      <c r="AD1876" t="s">
        <v>89</v>
      </c>
      <c r="AE1876" t="s">
        <v>84</v>
      </c>
      <c r="AF1876" t="s">
        <v>82</v>
      </c>
      <c r="AG1876" t="s">
        <v>919</v>
      </c>
      <c r="AH1876" t="s">
        <v>54</v>
      </c>
    </row>
    <row r="1877" spans="1:34" x14ac:dyDescent="0.25">
      <c r="A1877" t="s">
        <v>33</v>
      </c>
      <c r="B1877" t="s">
        <v>34</v>
      </c>
      <c r="C1877">
        <v>4077</v>
      </c>
      <c r="D1877" t="s">
        <v>73</v>
      </c>
      <c r="E1877">
        <v>23</v>
      </c>
      <c r="F1877" t="s">
        <v>74</v>
      </c>
      <c r="G1877" t="s">
        <v>74</v>
      </c>
      <c r="H1877" t="s">
        <v>75</v>
      </c>
      <c r="I1877">
        <v>20190719</v>
      </c>
      <c r="K1877" s="1">
        <v>2750000</v>
      </c>
      <c r="L1877" t="s">
        <v>76</v>
      </c>
      <c r="M1877" t="s">
        <v>77</v>
      </c>
      <c r="N1877" t="s">
        <v>85</v>
      </c>
      <c r="O1877" t="s">
        <v>36</v>
      </c>
      <c r="P1877" t="s">
        <v>36</v>
      </c>
      <c r="Q1877" t="s">
        <v>37</v>
      </c>
      <c r="R1877" s="1">
        <v>2750000</v>
      </c>
      <c r="S1877">
        <v>690215</v>
      </c>
      <c r="T1877" s="1">
        <v>70000000</v>
      </c>
      <c r="U1877" t="s">
        <v>71</v>
      </c>
      <c r="V1877">
        <v>70000000</v>
      </c>
      <c r="W1877">
        <v>1</v>
      </c>
      <c r="X1877" t="s">
        <v>2242</v>
      </c>
      <c r="Y1877" s="1">
        <v>140000000</v>
      </c>
      <c r="Z1877" s="1">
        <v>50</v>
      </c>
      <c r="AA1877" t="s">
        <v>81</v>
      </c>
      <c r="AB1877" t="s">
        <v>82</v>
      </c>
      <c r="AC1877">
        <v>240</v>
      </c>
      <c r="AD1877" t="s">
        <v>93</v>
      </c>
      <c r="AE1877" t="s">
        <v>41</v>
      </c>
      <c r="AG1877" t="s">
        <v>257</v>
      </c>
      <c r="AH1877" t="s">
        <v>54</v>
      </c>
    </row>
    <row r="1878" spans="1:34" x14ac:dyDescent="0.25">
      <c r="A1878" t="s">
        <v>33</v>
      </c>
      <c r="B1878" t="s">
        <v>34</v>
      </c>
      <c r="C1878">
        <v>92</v>
      </c>
      <c r="D1878" t="s">
        <v>280</v>
      </c>
      <c r="E1878">
        <v>23</v>
      </c>
      <c r="F1878" t="s">
        <v>74</v>
      </c>
      <c r="G1878" t="s">
        <v>74</v>
      </c>
      <c r="H1878" t="s">
        <v>1978</v>
      </c>
      <c r="I1878">
        <v>20191022</v>
      </c>
      <c r="J1878" t="s">
        <v>105</v>
      </c>
      <c r="K1878" s="1">
        <v>2100000</v>
      </c>
      <c r="L1878" t="s">
        <v>130</v>
      </c>
      <c r="M1878" t="s">
        <v>97</v>
      </c>
      <c r="N1878" t="s">
        <v>149</v>
      </c>
      <c r="O1878" t="s">
        <v>36</v>
      </c>
      <c r="P1878" t="s">
        <v>36</v>
      </c>
      <c r="Q1878" t="s">
        <v>45</v>
      </c>
      <c r="R1878" s="1">
        <v>3600000</v>
      </c>
      <c r="S1878">
        <v>1335135</v>
      </c>
      <c r="T1878" s="1">
        <v>60000000</v>
      </c>
      <c r="V1878">
        <v>0</v>
      </c>
      <c r="W1878">
        <v>0</v>
      </c>
      <c r="X1878" t="s">
        <v>2883</v>
      </c>
      <c r="Y1878" s="1">
        <v>89464001</v>
      </c>
      <c r="Z1878" s="1">
        <v>40.14</v>
      </c>
      <c r="AA1878" t="s">
        <v>81</v>
      </c>
      <c r="AB1878" t="s">
        <v>124</v>
      </c>
      <c r="AC1878">
        <v>180</v>
      </c>
      <c r="AD1878" t="s">
        <v>93</v>
      </c>
      <c r="AE1878" t="s">
        <v>151</v>
      </c>
      <c r="AG1878" t="s">
        <v>2975</v>
      </c>
      <c r="AH1878" t="s">
        <v>42</v>
      </c>
    </row>
    <row r="1879" spans="1:34" x14ac:dyDescent="0.25">
      <c r="A1879" t="s">
        <v>33</v>
      </c>
      <c r="B1879" t="s">
        <v>34</v>
      </c>
      <c r="C1879">
        <v>73</v>
      </c>
      <c r="D1879" t="s">
        <v>191</v>
      </c>
      <c r="E1879">
        <v>23</v>
      </c>
      <c r="F1879" t="s">
        <v>74</v>
      </c>
      <c r="G1879" t="s">
        <v>74</v>
      </c>
      <c r="H1879" t="s">
        <v>75</v>
      </c>
      <c r="I1879">
        <v>20190814</v>
      </c>
      <c r="J1879" t="s">
        <v>111</v>
      </c>
      <c r="K1879" s="1">
        <v>2098000</v>
      </c>
      <c r="L1879" t="s">
        <v>130</v>
      </c>
      <c r="M1879" t="s">
        <v>97</v>
      </c>
      <c r="N1879" t="s">
        <v>251</v>
      </c>
      <c r="O1879" t="s">
        <v>36</v>
      </c>
      <c r="P1879" t="s">
        <v>36</v>
      </c>
      <c r="Q1879" t="s">
        <v>37</v>
      </c>
      <c r="R1879" s="1">
        <v>2098000</v>
      </c>
      <c r="S1879">
        <v>430000</v>
      </c>
      <c r="T1879" s="1">
        <v>64100000</v>
      </c>
      <c r="V1879">
        <v>0</v>
      </c>
      <c r="W1879">
        <v>0</v>
      </c>
      <c r="X1879" t="s">
        <v>2511</v>
      </c>
      <c r="Y1879" s="1">
        <v>66900001</v>
      </c>
      <c r="Z1879" s="1">
        <v>48.93</v>
      </c>
      <c r="AA1879" t="s">
        <v>164</v>
      </c>
      <c r="AB1879" t="s">
        <v>82</v>
      </c>
      <c r="AC1879">
        <v>180</v>
      </c>
      <c r="AD1879" t="s">
        <v>367</v>
      </c>
      <c r="AE1879" t="s">
        <v>41</v>
      </c>
      <c r="AG1879" t="s">
        <v>2578</v>
      </c>
      <c r="AH1879" t="s">
        <v>42</v>
      </c>
    </row>
    <row r="1880" spans="1:34" x14ac:dyDescent="0.25">
      <c r="A1880" t="s">
        <v>33</v>
      </c>
      <c r="B1880" t="s">
        <v>34</v>
      </c>
      <c r="C1880">
        <v>63</v>
      </c>
      <c r="D1880" t="s">
        <v>62</v>
      </c>
      <c r="E1880">
        <v>23</v>
      </c>
      <c r="F1880" t="s">
        <v>74</v>
      </c>
      <c r="G1880" t="s">
        <v>74</v>
      </c>
      <c r="H1880" t="s">
        <v>75</v>
      </c>
      <c r="I1880">
        <v>20190425</v>
      </c>
      <c r="J1880" t="s">
        <v>96</v>
      </c>
      <c r="K1880" s="1">
        <v>6500000</v>
      </c>
      <c r="L1880" t="s">
        <v>130</v>
      </c>
      <c r="M1880" t="s">
        <v>97</v>
      </c>
      <c r="N1880" t="s">
        <v>251</v>
      </c>
      <c r="O1880" t="s">
        <v>36</v>
      </c>
      <c r="P1880" t="s">
        <v>36</v>
      </c>
      <c r="Q1880" t="s">
        <v>37</v>
      </c>
      <c r="R1880" s="1">
        <v>6500000</v>
      </c>
      <c r="S1880">
        <v>1273827</v>
      </c>
      <c r="T1880" s="1">
        <v>119000000</v>
      </c>
      <c r="V1880">
        <v>0</v>
      </c>
      <c r="W1880">
        <v>0</v>
      </c>
      <c r="X1880" t="s">
        <v>1587</v>
      </c>
      <c r="Y1880" s="1">
        <v>51000001</v>
      </c>
      <c r="Z1880" s="1">
        <v>70</v>
      </c>
      <c r="AA1880" t="s">
        <v>81</v>
      </c>
      <c r="AB1880" t="s">
        <v>82</v>
      </c>
      <c r="AC1880">
        <v>180</v>
      </c>
      <c r="AD1880" t="s">
        <v>93</v>
      </c>
      <c r="AE1880" t="s">
        <v>41</v>
      </c>
      <c r="AG1880" t="s">
        <v>1769</v>
      </c>
      <c r="AH1880" t="s">
        <v>54</v>
      </c>
    </row>
    <row r="1881" spans="1:34" x14ac:dyDescent="0.25">
      <c r="A1881" t="s">
        <v>33</v>
      </c>
      <c r="B1881" t="s">
        <v>34</v>
      </c>
      <c r="C1881">
        <v>66</v>
      </c>
      <c r="D1881" t="s">
        <v>167</v>
      </c>
      <c r="E1881">
        <v>23</v>
      </c>
      <c r="F1881" t="s">
        <v>74</v>
      </c>
      <c r="G1881" t="s">
        <v>74</v>
      </c>
      <c r="H1881" t="s">
        <v>75</v>
      </c>
      <c r="I1881">
        <v>20191218</v>
      </c>
      <c r="K1881" s="1">
        <v>2487348</v>
      </c>
      <c r="L1881" t="s">
        <v>130</v>
      </c>
      <c r="M1881" t="s">
        <v>97</v>
      </c>
      <c r="N1881" t="s">
        <v>149</v>
      </c>
      <c r="O1881" t="s">
        <v>36</v>
      </c>
      <c r="P1881" t="s">
        <v>36</v>
      </c>
      <c r="Q1881" t="s">
        <v>37</v>
      </c>
      <c r="R1881" s="1">
        <v>2487348</v>
      </c>
      <c r="S1881">
        <v>1731640</v>
      </c>
      <c r="T1881" s="1">
        <v>83700000</v>
      </c>
      <c r="V1881">
        <v>83700000</v>
      </c>
      <c r="W1881">
        <v>1</v>
      </c>
      <c r="X1881" t="s">
        <v>3141</v>
      </c>
      <c r="Y1881" s="1">
        <v>230000000</v>
      </c>
      <c r="Z1881" s="1">
        <v>36.39</v>
      </c>
      <c r="AA1881" t="s">
        <v>81</v>
      </c>
      <c r="AB1881" t="s">
        <v>82</v>
      </c>
      <c r="AC1881">
        <v>180</v>
      </c>
      <c r="AD1881" t="s">
        <v>93</v>
      </c>
      <c r="AE1881" t="s">
        <v>241</v>
      </c>
      <c r="AG1881" t="s">
        <v>3201</v>
      </c>
      <c r="AH1881" t="s">
        <v>42</v>
      </c>
    </row>
    <row r="1882" spans="1:34" x14ac:dyDescent="0.25">
      <c r="A1882" t="s">
        <v>33</v>
      </c>
      <c r="B1882" t="s">
        <v>34</v>
      </c>
      <c r="C1882">
        <v>4077</v>
      </c>
      <c r="D1882" t="s">
        <v>73</v>
      </c>
      <c r="E1882">
        <v>23</v>
      </c>
      <c r="F1882" t="s">
        <v>74</v>
      </c>
      <c r="G1882" t="s">
        <v>74</v>
      </c>
      <c r="H1882" t="s">
        <v>538</v>
      </c>
      <c r="I1882">
        <v>20191112</v>
      </c>
      <c r="K1882" s="1">
        <v>2226000</v>
      </c>
      <c r="L1882" t="s">
        <v>76</v>
      </c>
      <c r="M1882" t="s">
        <v>97</v>
      </c>
      <c r="N1882" t="s">
        <v>85</v>
      </c>
      <c r="O1882" t="s">
        <v>36</v>
      </c>
      <c r="P1882" t="s">
        <v>36</v>
      </c>
      <c r="Q1882" t="s">
        <v>37</v>
      </c>
      <c r="R1882" s="1">
        <v>3226000</v>
      </c>
      <c r="S1882">
        <v>770342</v>
      </c>
      <c r="T1882" s="1">
        <v>74918264</v>
      </c>
      <c r="U1882" t="s">
        <v>769</v>
      </c>
      <c r="V1882">
        <v>74918264</v>
      </c>
      <c r="W1882">
        <v>1</v>
      </c>
      <c r="X1882" t="s">
        <v>3021</v>
      </c>
      <c r="Y1882" s="1">
        <v>110737680</v>
      </c>
      <c r="Z1882" s="1">
        <v>67.650000000000006</v>
      </c>
      <c r="AA1882" t="s">
        <v>81</v>
      </c>
      <c r="AB1882" t="s">
        <v>82</v>
      </c>
      <c r="AC1882">
        <v>240</v>
      </c>
      <c r="AD1882" t="s">
        <v>93</v>
      </c>
      <c r="AE1882" t="s">
        <v>41</v>
      </c>
      <c r="AG1882" t="s">
        <v>897</v>
      </c>
      <c r="AH1882" t="s">
        <v>54</v>
      </c>
    </row>
    <row r="1883" spans="1:34" x14ac:dyDescent="0.25">
      <c r="A1883" t="s">
        <v>33</v>
      </c>
      <c r="B1883" t="s">
        <v>34</v>
      </c>
      <c r="C1883">
        <v>4077</v>
      </c>
      <c r="D1883" t="s">
        <v>73</v>
      </c>
      <c r="E1883">
        <v>23</v>
      </c>
      <c r="F1883" t="s">
        <v>74</v>
      </c>
      <c r="G1883" t="s">
        <v>74</v>
      </c>
      <c r="H1883" t="s">
        <v>75</v>
      </c>
      <c r="I1883">
        <v>20190709</v>
      </c>
      <c r="K1883" s="1">
        <v>2807150</v>
      </c>
      <c r="L1883" t="s">
        <v>76</v>
      </c>
      <c r="M1883" t="s">
        <v>77</v>
      </c>
      <c r="N1883" t="s">
        <v>85</v>
      </c>
      <c r="O1883" t="s">
        <v>36</v>
      </c>
      <c r="P1883" t="s">
        <v>36</v>
      </c>
      <c r="Q1883" t="s">
        <v>37</v>
      </c>
      <c r="R1883" s="1">
        <v>6183748</v>
      </c>
      <c r="S1883">
        <v>1148132</v>
      </c>
      <c r="T1883" s="1">
        <v>83790000</v>
      </c>
      <c r="U1883" t="s">
        <v>71</v>
      </c>
      <c r="V1883">
        <v>83790000</v>
      </c>
      <c r="W1883">
        <v>1</v>
      </c>
      <c r="X1883" t="s">
        <v>2242</v>
      </c>
      <c r="Y1883" s="1">
        <v>119700000</v>
      </c>
      <c r="Z1883" s="1">
        <v>70</v>
      </c>
      <c r="AA1883" t="s">
        <v>81</v>
      </c>
      <c r="AB1883" t="s">
        <v>82</v>
      </c>
      <c r="AC1883">
        <v>240</v>
      </c>
      <c r="AD1883" t="s">
        <v>152</v>
      </c>
      <c r="AE1883" t="s">
        <v>41</v>
      </c>
      <c r="AG1883" t="s">
        <v>115</v>
      </c>
      <c r="AH1883" t="s">
        <v>42</v>
      </c>
    </row>
    <row r="1884" spans="1:34" x14ac:dyDescent="0.25">
      <c r="A1884" t="s">
        <v>33</v>
      </c>
      <c r="B1884" t="s">
        <v>34</v>
      </c>
      <c r="C1884">
        <v>4077</v>
      </c>
      <c r="D1884" t="s">
        <v>73</v>
      </c>
      <c r="E1884">
        <v>23</v>
      </c>
      <c r="F1884" t="s">
        <v>74</v>
      </c>
      <c r="G1884" t="s">
        <v>74</v>
      </c>
      <c r="H1884" t="s">
        <v>75</v>
      </c>
      <c r="I1884">
        <v>20190313</v>
      </c>
      <c r="K1884" s="1">
        <v>1356000</v>
      </c>
      <c r="L1884" t="s">
        <v>76</v>
      </c>
      <c r="M1884" t="s">
        <v>77</v>
      </c>
      <c r="N1884" t="s">
        <v>78</v>
      </c>
      <c r="O1884" t="s">
        <v>36</v>
      </c>
      <c r="P1884" t="s">
        <v>36</v>
      </c>
      <c r="Q1884" t="s">
        <v>37</v>
      </c>
      <c r="R1884" s="1">
        <v>1356000</v>
      </c>
      <c r="S1884">
        <v>362805</v>
      </c>
      <c r="T1884" s="1">
        <v>60819660</v>
      </c>
      <c r="U1884" t="s">
        <v>343</v>
      </c>
      <c r="V1884">
        <v>60819660</v>
      </c>
      <c r="W1884">
        <v>1</v>
      </c>
      <c r="X1884" t="s">
        <v>1359</v>
      </c>
      <c r="Y1884" s="1">
        <v>86886000</v>
      </c>
      <c r="Z1884" s="1">
        <v>70</v>
      </c>
      <c r="AA1884" t="s">
        <v>81</v>
      </c>
      <c r="AB1884" t="s">
        <v>82</v>
      </c>
      <c r="AC1884">
        <v>360</v>
      </c>
      <c r="AD1884" t="s">
        <v>83</v>
      </c>
      <c r="AE1884" t="s">
        <v>84</v>
      </c>
      <c r="AF1884" t="s">
        <v>82</v>
      </c>
      <c r="AG1884" t="s">
        <v>1054</v>
      </c>
      <c r="AH1884" t="s">
        <v>42</v>
      </c>
    </row>
    <row r="1885" spans="1:34" x14ac:dyDescent="0.25">
      <c r="A1885" t="s">
        <v>33</v>
      </c>
      <c r="B1885" t="s">
        <v>34</v>
      </c>
      <c r="C1885">
        <v>4581</v>
      </c>
      <c r="D1885" t="s">
        <v>160</v>
      </c>
      <c r="E1885">
        <v>23</v>
      </c>
      <c r="F1885" t="s">
        <v>74</v>
      </c>
      <c r="G1885" t="s">
        <v>74</v>
      </c>
      <c r="H1885" t="s">
        <v>161</v>
      </c>
      <c r="I1885">
        <v>20190430</v>
      </c>
      <c r="K1885" s="1">
        <v>2068213</v>
      </c>
      <c r="L1885" t="s">
        <v>76</v>
      </c>
      <c r="M1885" t="s">
        <v>97</v>
      </c>
      <c r="N1885" t="s">
        <v>220</v>
      </c>
      <c r="O1885" t="s">
        <v>36</v>
      </c>
      <c r="P1885" t="s">
        <v>36</v>
      </c>
      <c r="Q1885" t="s">
        <v>37</v>
      </c>
      <c r="R1885" s="1">
        <v>2196776</v>
      </c>
      <c r="S1885">
        <v>373432</v>
      </c>
      <c r="T1885" s="1">
        <v>78000000</v>
      </c>
      <c r="U1885" t="s">
        <v>1805</v>
      </c>
      <c r="V1885">
        <v>78000000</v>
      </c>
      <c r="W1885">
        <v>1</v>
      </c>
      <c r="X1885" t="s">
        <v>1587</v>
      </c>
      <c r="Y1885" s="1">
        <v>292400000</v>
      </c>
      <c r="Z1885" s="1">
        <v>26.68</v>
      </c>
      <c r="AA1885" t="s">
        <v>81</v>
      </c>
      <c r="AB1885" t="s">
        <v>82</v>
      </c>
      <c r="AC1885">
        <v>240</v>
      </c>
      <c r="AD1885" t="s">
        <v>93</v>
      </c>
      <c r="AE1885" t="s">
        <v>151</v>
      </c>
      <c r="AG1885" t="s">
        <v>1803</v>
      </c>
      <c r="AH1885" t="s">
        <v>54</v>
      </c>
    </row>
    <row r="1886" spans="1:34" x14ac:dyDescent="0.25">
      <c r="A1886" t="s">
        <v>33</v>
      </c>
      <c r="B1886" t="s">
        <v>34</v>
      </c>
      <c r="C1886">
        <v>4077</v>
      </c>
      <c r="D1886" t="s">
        <v>73</v>
      </c>
      <c r="E1886">
        <v>23</v>
      </c>
      <c r="F1886" t="s">
        <v>74</v>
      </c>
      <c r="G1886" t="s">
        <v>74</v>
      </c>
      <c r="H1886" t="s">
        <v>75</v>
      </c>
      <c r="I1886">
        <v>20191112</v>
      </c>
      <c r="K1886" s="1">
        <v>1597000</v>
      </c>
      <c r="L1886" t="s">
        <v>76</v>
      </c>
      <c r="M1886" t="s">
        <v>97</v>
      </c>
      <c r="N1886" t="s">
        <v>78</v>
      </c>
      <c r="O1886" t="s">
        <v>36</v>
      </c>
      <c r="P1886" t="s">
        <v>36</v>
      </c>
      <c r="Q1886" t="s">
        <v>37</v>
      </c>
      <c r="R1886" s="1">
        <v>1597032</v>
      </c>
      <c r="S1886">
        <v>375336</v>
      </c>
      <c r="T1886" s="1">
        <v>62700000</v>
      </c>
      <c r="U1886" t="s">
        <v>769</v>
      </c>
      <c r="V1886">
        <v>62700000</v>
      </c>
      <c r="W1886">
        <v>1</v>
      </c>
      <c r="X1886" t="s">
        <v>3021</v>
      </c>
      <c r="Y1886" s="1">
        <v>127300000</v>
      </c>
      <c r="Z1886" s="1">
        <v>49.25</v>
      </c>
      <c r="AA1886" t="s">
        <v>81</v>
      </c>
      <c r="AB1886" t="s">
        <v>82</v>
      </c>
      <c r="AC1886">
        <v>360</v>
      </c>
      <c r="AD1886" t="s">
        <v>93</v>
      </c>
      <c r="AE1886" t="s">
        <v>84</v>
      </c>
      <c r="AG1886" t="s">
        <v>897</v>
      </c>
      <c r="AH1886" t="s">
        <v>54</v>
      </c>
    </row>
    <row r="1887" spans="1:34" x14ac:dyDescent="0.25">
      <c r="A1887" t="s">
        <v>33</v>
      </c>
      <c r="B1887" t="s">
        <v>34</v>
      </c>
      <c r="C1887">
        <v>4895</v>
      </c>
      <c r="D1887" t="s">
        <v>207</v>
      </c>
      <c r="E1887">
        <v>23</v>
      </c>
      <c r="F1887" t="s">
        <v>74</v>
      </c>
      <c r="G1887" t="s">
        <v>74</v>
      </c>
      <c r="H1887" t="s">
        <v>1978</v>
      </c>
      <c r="I1887">
        <v>20190829</v>
      </c>
      <c r="K1887" s="1">
        <v>3315440</v>
      </c>
      <c r="L1887" t="s">
        <v>76</v>
      </c>
      <c r="M1887" t="s">
        <v>97</v>
      </c>
      <c r="N1887" t="s">
        <v>251</v>
      </c>
      <c r="O1887" t="s">
        <v>36</v>
      </c>
      <c r="P1887" t="s">
        <v>36</v>
      </c>
      <c r="Q1887" t="s">
        <v>37</v>
      </c>
      <c r="R1887" s="1">
        <v>6315440</v>
      </c>
      <c r="S1887">
        <v>2767271</v>
      </c>
      <c r="T1887" s="1">
        <v>140400000</v>
      </c>
      <c r="U1887" t="s">
        <v>2686</v>
      </c>
      <c r="V1887">
        <v>140400000</v>
      </c>
      <c r="W1887">
        <v>1</v>
      </c>
      <c r="X1887" t="s">
        <v>2511</v>
      </c>
      <c r="Y1887" s="1">
        <v>216000000</v>
      </c>
      <c r="Z1887" s="1">
        <v>65</v>
      </c>
      <c r="AA1887" t="s">
        <v>164</v>
      </c>
      <c r="AB1887" t="s">
        <v>124</v>
      </c>
      <c r="AC1887">
        <v>240</v>
      </c>
      <c r="AD1887" t="s">
        <v>311</v>
      </c>
      <c r="AE1887" t="s">
        <v>41</v>
      </c>
      <c r="AG1887" t="s">
        <v>2642</v>
      </c>
      <c r="AH1887" t="s">
        <v>54</v>
      </c>
    </row>
    <row r="1888" spans="1:34" x14ac:dyDescent="0.25">
      <c r="A1888" t="s">
        <v>33</v>
      </c>
      <c r="B1888" t="s">
        <v>34</v>
      </c>
      <c r="C1888">
        <v>4695</v>
      </c>
      <c r="D1888" t="s">
        <v>203</v>
      </c>
      <c r="E1888">
        <v>22</v>
      </c>
      <c r="F1888" t="s">
        <v>74</v>
      </c>
      <c r="G1888" t="s">
        <v>74</v>
      </c>
      <c r="H1888" t="s">
        <v>218</v>
      </c>
      <c r="I1888">
        <v>20191029</v>
      </c>
      <c r="K1888" s="1">
        <v>4305000</v>
      </c>
      <c r="L1888" t="s">
        <v>130</v>
      </c>
      <c r="M1888" t="s">
        <v>97</v>
      </c>
      <c r="N1888" t="s">
        <v>149</v>
      </c>
      <c r="O1888" t="s">
        <v>36</v>
      </c>
      <c r="P1888" t="s">
        <v>36</v>
      </c>
      <c r="Q1888" t="s">
        <v>37</v>
      </c>
      <c r="R1888" s="1">
        <v>4305000</v>
      </c>
      <c r="S1888">
        <v>961802</v>
      </c>
      <c r="T1888" s="1">
        <v>128300000</v>
      </c>
      <c r="V1888">
        <v>128300000</v>
      </c>
      <c r="W1888">
        <v>1</v>
      </c>
      <c r="X1888" t="s">
        <v>2883</v>
      </c>
      <c r="Y1888" s="1">
        <v>335000000</v>
      </c>
      <c r="Z1888" s="1">
        <v>38.299999999999997</v>
      </c>
      <c r="AA1888" t="s">
        <v>81</v>
      </c>
      <c r="AB1888" t="s">
        <v>82</v>
      </c>
      <c r="AC1888">
        <v>240</v>
      </c>
      <c r="AD1888" t="s">
        <v>93</v>
      </c>
      <c r="AE1888" t="s">
        <v>151</v>
      </c>
      <c r="AG1888" t="s">
        <v>3005</v>
      </c>
      <c r="AH1888" t="s">
        <v>42</v>
      </c>
    </row>
    <row r="1889" spans="1:34" x14ac:dyDescent="0.25">
      <c r="A1889" t="s">
        <v>33</v>
      </c>
      <c r="B1889" t="s">
        <v>34</v>
      </c>
      <c r="C1889">
        <v>4518</v>
      </c>
      <c r="D1889" t="s">
        <v>168</v>
      </c>
      <c r="E1889">
        <v>22</v>
      </c>
      <c r="F1889" t="s">
        <v>74</v>
      </c>
      <c r="G1889" t="s">
        <v>74</v>
      </c>
      <c r="H1889" t="s">
        <v>75</v>
      </c>
      <c r="I1889">
        <v>20190722</v>
      </c>
      <c r="K1889" s="1">
        <v>1560000</v>
      </c>
      <c r="L1889" t="s">
        <v>76</v>
      </c>
      <c r="M1889" t="s">
        <v>77</v>
      </c>
      <c r="N1889" t="s">
        <v>85</v>
      </c>
      <c r="O1889" t="s">
        <v>36</v>
      </c>
      <c r="P1889" t="s">
        <v>36</v>
      </c>
      <c r="Q1889" t="s">
        <v>37</v>
      </c>
      <c r="R1889" s="1">
        <v>1960000</v>
      </c>
      <c r="S1889">
        <v>795768</v>
      </c>
      <c r="T1889" s="1">
        <v>83930000</v>
      </c>
      <c r="U1889" t="s">
        <v>71</v>
      </c>
      <c r="V1889">
        <v>83930000</v>
      </c>
      <c r="W1889">
        <v>1</v>
      </c>
      <c r="X1889" t="s">
        <v>2242</v>
      </c>
      <c r="Y1889" s="1">
        <v>119900000</v>
      </c>
      <c r="Z1889" s="1">
        <v>70</v>
      </c>
      <c r="AA1889" t="s">
        <v>81</v>
      </c>
      <c r="AB1889" t="s">
        <v>82</v>
      </c>
      <c r="AC1889">
        <v>240</v>
      </c>
      <c r="AD1889" t="s">
        <v>93</v>
      </c>
      <c r="AE1889" t="s">
        <v>41</v>
      </c>
      <c r="AG1889" t="s">
        <v>648</v>
      </c>
      <c r="AH1889" t="s">
        <v>54</v>
      </c>
    </row>
    <row r="1890" spans="1:34" x14ac:dyDescent="0.25">
      <c r="A1890" t="s">
        <v>33</v>
      </c>
      <c r="B1890" t="s">
        <v>34</v>
      </c>
      <c r="C1890">
        <v>4077</v>
      </c>
      <c r="D1890" t="s">
        <v>73</v>
      </c>
      <c r="E1890">
        <v>22</v>
      </c>
      <c r="F1890" t="s">
        <v>74</v>
      </c>
      <c r="G1890" t="s">
        <v>74</v>
      </c>
      <c r="H1890" t="s">
        <v>75</v>
      </c>
      <c r="I1890">
        <v>20190220</v>
      </c>
      <c r="K1890" s="1">
        <v>1100000</v>
      </c>
      <c r="L1890" t="s">
        <v>76</v>
      </c>
      <c r="M1890" t="s">
        <v>77</v>
      </c>
      <c r="N1890" t="s">
        <v>78</v>
      </c>
      <c r="O1890" t="s">
        <v>36</v>
      </c>
      <c r="P1890" t="s">
        <v>36</v>
      </c>
      <c r="Q1890" t="s">
        <v>37</v>
      </c>
      <c r="R1890" s="1">
        <v>1100000</v>
      </c>
      <c r="S1890">
        <v>219716</v>
      </c>
      <c r="T1890" s="1">
        <v>39000000</v>
      </c>
      <c r="U1890" t="s">
        <v>103</v>
      </c>
      <c r="V1890">
        <v>39000000</v>
      </c>
      <c r="W1890">
        <v>1</v>
      </c>
      <c r="X1890" t="s">
        <v>1037</v>
      </c>
      <c r="Y1890" s="1">
        <v>81000000</v>
      </c>
      <c r="Z1890" s="1">
        <v>48.15</v>
      </c>
      <c r="AA1890" t="s">
        <v>81</v>
      </c>
      <c r="AB1890" t="s">
        <v>82</v>
      </c>
      <c r="AC1890">
        <v>360</v>
      </c>
      <c r="AD1890" t="s">
        <v>83</v>
      </c>
      <c r="AE1890" t="s">
        <v>84</v>
      </c>
      <c r="AF1890" t="s">
        <v>82</v>
      </c>
      <c r="AG1890" t="s">
        <v>737</v>
      </c>
      <c r="AH1890" t="s">
        <v>42</v>
      </c>
    </row>
    <row r="1891" spans="1:34" x14ac:dyDescent="0.25">
      <c r="A1891" t="s">
        <v>33</v>
      </c>
      <c r="B1891" t="s">
        <v>34</v>
      </c>
      <c r="C1891">
        <v>4823</v>
      </c>
      <c r="D1891" t="s">
        <v>370</v>
      </c>
      <c r="E1891">
        <v>22</v>
      </c>
      <c r="F1891" t="s">
        <v>74</v>
      </c>
      <c r="G1891" t="s">
        <v>74</v>
      </c>
      <c r="H1891" t="s">
        <v>75</v>
      </c>
      <c r="I1891">
        <v>20190523</v>
      </c>
      <c r="K1891" s="1">
        <v>3048000</v>
      </c>
      <c r="L1891" t="s">
        <v>130</v>
      </c>
      <c r="M1891" t="s">
        <v>97</v>
      </c>
      <c r="N1891" t="s">
        <v>149</v>
      </c>
      <c r="O1891" t="s">
        <v>36</v>
      </c>
      <c r="P1891" t="s">
        <v>36</v>
      </c>
      <c r="Q1891" t="s">
        <v>37</v>
      </c>
      <c r="R1891" s="1">
        <v>3718876</v>
      </c>
      <c r="S1891">
        <v>1695584</v>
      </c>
      <c r="T1891" s="1">
        <v>164000000</v>
      </c>
      <c r="V1891">
        <v>164000000</v>
      </c>
      <c r="W1891">
        <v>1</v>
      </c>
      <c r="X1891" t="s">
        <v>1812</v>
      </c>
      <c r="Y1891" s="1">
        <v>205000000</v>
      </c>
      <c r="Z1891" s="1">
        <v>80</v>
      </c>
      <c r="AA1891" t="s">
        <v>81</v>
      </c>
      <c r="AB1891" t="s">
        <v>82</v>
      </c>
      <c r="AC1891">
        <v>240</v>
      </c>
      <c r="AD1891" t="s">
        <v>93</v>
      </c>
      <c r="AE1891" t="s">
        <v>151</v>
      </c>
      <c r="AG1891" t="s">
        <v>1965</v>
      </c>
      <c r="AH1891" t="s">
        <v>54</v>
      </c>
    </row>
    <row r="1892" spans="1:34" x14ac:dyDescent="0.25">
      <c r="A1892" t="s">
        <v>33</v>
      </c>
      <c r="B1892" t="s">
        <v>34</v>
      </c>
      <c r="C1892">
        <v>4572</v>
      </c>
      <c r="D1892" t="s">
        <v>142</v>
      </c>
      <c r="E1892">
        <v>22</v>
      </c>
      <c r="F1892" t="s">
        <v>74</v>
      </c>
      <c r="G1892" t="s">
        <v>74</v>
      </c>
      <c r="H1892" t="s">
        <v>75</v>
      </c>
      <c r="I1892">
        <v>20190523</v>
      </c>
      <c r="K1892" s="1">
        <v>3290000</v>
      </c>
      <c r="L1892" t="s">
        <v>76</v>
      </c>
      <c r="M1892" t="s">
        <v>77</v>
      </c>
      <c r="N1892" t="s">
        <v>85</v>
      </c>
      <c r="O1892" t="s">
        <v>36</v>
      </c>
      <c r="P1892" t="s">
        <v>36</v>
      </c>
      <c r="Q1892" t="s">
        <v>37</v>
      </c>
      <c r="R1892" s="1">
        <v>3290000</v>
      </c>
      <c r="S1892">
        <v>961532</v>
      </c>
      <c r="T1892" s="1">
        <v>77700000</v>
      </c>
      <c r="U1892" t="s">
        <v>71</v>
      </c>
      <c r="V1892">
        <v>77700000</v>
      </c>
      <c r="W1892">
        <v>1</v>
      </c>
      <c r="X1892" t="s">
        <v>1812</v>
      </c>
      <c r="Y1892" s="1">
        <v>111000000</v>
      </c>
      <c r="Z1892" s="1">
        <v>70</v>
      </c>
      <c r="AA1892" t="s">
        <v>81</v>
      </c>
      <c r="AB1892" t="s">
        <v>82</v>
      </c>
      <c r="AC1892">
        <v>180</v>
      </c>
      <c r="AD1892" t="s">
        <v>152</v>
      </c>
      <c r="AE1892" t="s">
        <v>41</v>
      </c>
      <c r="AG1892" t="s">
        <v>244</v>
      </c>
      <c r="AH1892" t="s">
        <v>54</v>
      </c>
    </row>
    <row r="1893" spans="1:34" x14ac:dyDescent="0.25">
      <c r="A1893" t="s">
        <v>33</v>
      </c>
      <c r="B1893" t="s">
        <v>34</v>
      </c>
      <c r="C1893">
        <v>4762</v>
      </c>
      <c r="D1893" t="s">
        <v>282</v>
      </c>
      <c r="E1893">
        <v>22</v>
      </c>
      <c r="F1893" t="s">
        <v>74</v>
      </c>
      <c r="G1893" t="s">
        <v>74</v>
      </c>
      <c r="H1893" t="s">
        <v>75</v>
      </c>
      <c r="I1893">
        <v>20190509</v>
      </c>
      <c r="J1893" t="s">
        <v>111</v>
      </c>
      <c r="K1893" s="1">
        <v>1102400</v>
      </c>
      <c r="L1893" t="s">
        <v>76</v>
      </c>
      <c r="M1893" t="s">
        <v>77</v>
      </c>
      <c r="N1893" t="s">
        <v>85</v>
      </c>
      <c r="O1893" t="s">
        <v>36</v>
      </c>
      <c r="P1893" t="s">
        <v>36</v>
      </c>
      <c r="Q1893" t="s">
        <v>37</v>
      </c>
      <c r="R1893" s="1">
        <v>1102400</v>
      </c>
      <c r="S1893">
        <v>30202</v>
      </c>
      <c r="T1893" s="1">
        <v>41100000</v>
      </c>
      <c r="U1893" t="s">
        <v>71</v>
      </c>
      <c r="V1893">
        <v>0</v>
      </c>
      <c r="W1893">
        <v>0</v>
      </c>
      <c r="X1893" t="s">
        <v>1812</v>
      </c>
      <c r="Y1893" s="1">
        <v>55450001</v>
      </c>
      <c r="Z1893" s="1">
        <v>42.57</v>
      </c>
      <c r="AA1893" t="s">
        <v>81</v>
      </c>
      <c r="AB1893" t="s">
        <v>82</v>
      </c>
      <c r="AC1893">
        <v>240</v>
      </c>
      <c r="AD1893" t="s">
        <v>89</v>
      </c>
      <c r="AE1893" t="s">
        <v>41</v>
      </c>
      <c r="AF1893" t="s">
        <v>82</v>
      </c>
      <c r="AG1893" t="s">
        <v>1863</v>
      </c>
      <c r="AH1893" t="s">
        <v>54</v>
      </c>
    </row>
    <row r="1894" spans="1:34" x14ac:dyDescent="0.25">
      <c r="A1894" t="s">
        <v>33</v>
      </c>
      <c r="B1894" t="s">
        <v>34</v>
      </c>
      <c r="C1894">
        <v>4077</v>
      </c>
      <c r="D1894" t="s">
        <v>73</v>
      </c>
      <c r="E1894">
        <v>22</v>
      </c>
      <c r="F1894" t="s">
        <v>74</v>
      </c>
      <c r="G1894" t="s">
        <v>74</v>
      </c>
      <c r="H1894" t="s">
        <v>75</v>
      </c>
      <c r="I1894">
        <v>20190402</v>
      </c>
      <c r="K1894" s="1">
        <v>1305227</v>
      </c>
      <c r="L1894" t="s">
        <v>76</v>
      </c>
      <c r="M1894" t="s">
        <v>77</v>
      </c>
      <c r="N1894" t="s">
        <v>78</v>
      </c>
      <c r="O1894" t="s">
        <v>36</v>
      </c>
      <c r="P1894" t="s">
        <v>36</v>
      </c>
      <c r="Q1894" t="s">
        <v>37</v>
      </c>
      <c r="R1894" s="1">
        <v>1305227</v>
      </c>
      <c r="S1894">
        <v>27996</v>
      </c>
      <c r="T1894" s="1">
        <v>47700000</v>
      </c>
      <c r="U1894" t="s">
        <v>79</v>
      </c>
      <c r="V1894">
        <v>47700000</v>
      </c>
      <c r="W1894">
        <v>1</v>
      </c>
      <c r="X1894" t="s">
        <v>1587</v>
      </c>
      <c r="Y1894" s="1">
        <v>86085000</v>
      </c>
      <c r="Z1894" s="1">
        <v>55.41</v>
      </c>
      <c r="AA1894" t="s">
        <v>81</v>
      </c>
      <c r="AB1894" t="s">
        <v>82</v>
      </c>
      <c r="AC1894">
        <v>360</v>
      </c>
      <c r="AD1894" t="s">
        <v>83</v>
      </c>
      <c r="AE1894" t="s">
        <v>84</v>
      </c>
      <c r="AF1894" t="s">
        <v>82</v>
      </c>
      <c r="AG1894" t="s">
        <v>1524</v>
      </c>
      <c r="AH1894" t="s">
        <v>54</v>
      </c>
    </row>
    <row r="1895" spans="1:34" x14ac:dyDescent="0.25">
      <c r="A1895" t="s">
        <v>33</v>
      </c>
      <c r="B1895" t="s">
        <v>34</v>
      </c>
      <c r="C1895">
        <v>4077</v>
      </c>
      <c r="D1895" t="s">
        <v>73</v>
      </c>
      <c r="E1895">
        <v>22</v>
      </c>
      <c r="F1895" t="s">
        <v>74</v>
      </c>
      <c r="G1895" t="s">
        <v>74</v>
      </c>
      <c r="H1895" t="s">
        <v>75</v>
      </c>
      <c r="I1895">
        <v>20190711</v>
      </c>
      <c r="K1895" s="1">
        <v>2689180</v>
      </c>
      <c r="L1895" t="s">
        <v>76</v>
      </c>
      <c r="M1895" t="s">
        <v>77</v>
      </c>
      <c r="N1895" t="s">
        <v>85</v>
      </c>
      <c r="O1895" t="s">
        <v>36</v>
      </c>
      <c r="P1895" t="s">
        <v>36</v>
      </c>
      <c r="Q1895" t="s">
        <v>37</v>
      </c>
      <c r="R1895" s="1">
        <v>2689180</v>
      </c>
      <c r="S1895">
        <v>84731</v>
      </c>
      <c r="T1895" s="1">
        <v>78000000</v>
      </c>
      <c r="U1895" t="s">
        <v>1961</v>
      </c>
      <c r="V1895">
        <v>78000000</v>
      </c>
      <c r="W1895">
        <v>1</v>
      </c>
      <c r="X1895" t="s">
        <v>2242</v>
      </c>
      <c r="Y1895" s="1">
        <v>111795660</v>
      </c>
      <c r="Z1895" s="1">
        <v>69.77</v>
      </c>
      <c r="AA1895" t="s">
        <v>81</v>
      </c>
      <c r="AB1895" t="s">
        <v>82</v>
      </c>
      <c r="AC1895">
        <v>240</v>
      </c>
      <c r="AD1895" t="s">
        <v>93</v>
      </c>
      <c r="AE1895" t="s">
        <v>41</v>
      </c>
      <c r="AF1895" t="s">
        <v>82</v>
      </c>
      <c r="AG1895" t="s">
        <v>503</v>
      </c>
      <c r="AH1895" t="s">
        <v>54</v>
      </c>
    </row>
    <row r="1896" spans="1:34" x14ac:dyDescent="0.25">
      <c r="A1896" t="s">
        <v>33</v>
      </c>
      <c r="B1896" t="s">
        <v>34</v>
      </c>
      <c r="C1896">
        <v>4077</v>
      </c>
      <c r="D1896" t="s">
        <v>73</v>
      </c>
      <c r="E1896">
        <v>22</v>
      </c>
      <c r="F1896" t="s">
        <v>74</v>
      </c>
      <c r="G1896" t="s">
        <v>74</v>
      </c>
      <c r="H1896" t="s">
        <v>75</v>
      </c>
      <c r="I1896">
        <v>20191216</v>
      </c>
      <c r="K1896" s="1">
        <v>1535284</v>
      </c>
      <c r="L1896" t="s">
        <v>76</v>
      </c>
      <c r="M1896" t="s">
        <v>77</v>
      </c>
      <c r="N1896" t="s">
        <v>78</v>
      </c>
      <c r="O1896" t="s">
        <v>36</v>
      </c>
      <c r="P1896" t="s">
        <v>36</v>
      </c>
      <c r="Q1896" t="s">
        <v>37</v>
      </c>
      <c r="R1896" s="1">
        <v>1535284</v>
      </c>
      <c r="S1896">
        <v>481513</v>
      </c>
      <c r="T1896" s="1">
        <v>39837680</v>
      </c>
      <c r="U1896" t="s">
        <v>79</v>
      </c>
      <c r="V1896">
        <v>39837680</v>
      </c>
      <c r="W1896">
        <v>1</v>
      </c>
      <c r="X1896" t="s">
        <v>3141</v>
      </c>
      <c r="Y1896" s="1">
        <v>92734000</v>
      </c>
      <c r="Z1896" s="1">
        <v>42.96</v>
      </c>
      <c r="AA1896" t="s">
        <v>81</v>
      </c>
      <c r="AB1896" t="s">
        <v>82</v>
      </c>
      <c r="AC1896">
        <v>240</v>
      </c>
      <c r="AD1896" t="s">
        <v>83</v>
      </c>
      <c r="AE1896" t="s">
        <v>84</v>
      </c>
      <c r="AF1896" t="s">
        <v>124</v>
      </c>
      <c r="AG1896" t="s">
        <v>3186</v>
      </c>
      <c r="AH1896" t="s">
        <v>54</v>
      </c>
    </row>
    <row r="1897" spans="1:34" x14ac:dyDescent="0.25">
      <c r="A1897" t="s">
        <v>33</v>
      </c>
      <c r="B1897" t="s">
        <v>34</v>
      </c>
      <c r="C1897">
        <v>4077</v>
      </c>
      <c r="D1897" t="s">
        <v>73</v>
      </c>
      <c r="E1897">
        <v>22</v>
      </c>
      <c r="F1897" t="s">
        <v>74</v>
      </c>
      <c r="G1897" t="s">
        <v>74</v>
      </c>
      <c r="H1897" t="s">
        <v>75</v>
      </c>
      <c r="I1897">
        <v>20190212</v>
      </c>
      <c r="K1897" s="1">
        <v>1656734</v>
      </c>
      <c r="L1897" t="s">
        <v>130</v>
      </c>
      <c r="M1897" t="s">
        <v>97</v>
      </c>
      <c r="N1897" t="s">
        <v>215</v>
      </c>
      <c r="O1897" t="s">
        <v>36</v>
      </c>
      <c r="P1897" t="s">
        <v>36</v>
      </c>
      <c r="Q1897" t="s">
        <v>37</v>
      </c>
      <c r="R1897" s="1">
        <v>1656734</v>
      </c>
      <c r="S1897">
        <v>41225</v>
      </c>
      <c r="T1897" s="1">
        <v>66000000</v>
      </c>
      <c r="V1897">
        <v>66000000</v>
      </c>
      <c r="W1897">
        <v>1</v>
      </c>
      <c r="X1897" t="s">
        <v>1037</v>
      </c>
      <c r="Y1897" s="1">
        <v>100000000</v>
      </c>
      <c r="Z1897" s="1">
        <v>66</v>
      </c>
      <c r="AA1897" t="s">
        <v>81</v>
      </c>
      <c r="AB1897" t="s">
        <v>82</v>
      </c>
      <c r="AC1897">
        <v>360</v>
      </c>
      <c r="AD1897" t="s">
        <v>93</v>
      </c>
      <c r="AE1897" t="s">
        <v>84</v>
      </c>
      <c r="AG1897" t="s">
        <v>1161</v>
      </c>
      <c r="AH1897" t="s">
        <v>42</v>
      </c>
    </row>
    <row r="1898" spans="1:34" x14ac:dyDescent="0.25">
      <c r="A1898" t="s">
        <v>33</v>
      </c>
      <c r="B1898" t="s">
        <v>34</v>
      </c>
      <c r="C1898">
        <v>4965</v>
      </c>
      <c r="D1898" t="s">
        <v>1763</v>
      </c>
      <c r="E1898">
        <v>21</v>
      </c>
      <c r="F1898" t="s">
        <v>74</v>
      </c>
      <c r="G1898" t="s">
        <v>74</v>
      </c>
      <c r="H1898" t="s">
        <v>218</v>
      </c>
      <c r="I1898">
        <v>20191112</v>
      </c>
      <c r="K1898" s="1">
        <v>8953996</v>
      </c>
      <c r="L1898" t="s">
        <v>76</v>
      </c>
      <c r="M1898" t="s">
        <v>97</v>
      </c>
      <c r="N1898" t="s">
        <v>251</v>
      </c>
      <c r="O1898" t="s">
        <v>44</v>
      </c>
      <c r="P1898" t="s">
        <v>44</v>
      </c>
      <c r="Q1898" t="s">
        <v>37</v>
      </c>
      <c r="R1898" s="1">
        <v>11453996</v>
      </c>
      <c r="S1898">
        <v>151520</v>
      </c>
      <c r="T1898" s="1">
        <v>238000000</v>
      </c>
      <c r="U1898" t="s">
        <v>3053</v>
      </c>
      <c r="V1898">
        <v>238000000</v>
      </c>
      <c r="W1898">
        <v>1</v>
      </c>
      <c r="X1898" t="s">
        <v>3021</v>
      </c>
      <c r="Y1898" s="1">
        <v>340000000</v>
      </c>
      <c r="Z1898" s="1">
        <v>70</v>
      </c>
      <c r="AA1898" t="s">
        <v>81</v>
      </c>
      <c r="AB1898" t="s">
        <v>82</v>
      </c>
      <c r="AC1898">
        <v>240</v>
      </c>
      <c r="AD1898" t="s">
        <v>93</v>
      </c>
      <c r="AE1898" t="s">
        <v>41</v>
      </c>
      <c r="AG1898" t="s">
        <v>3054</v>
      </c>
      <c r="AH1898" t="s">
        <v>42</v>
      </c>
    </row>
    <row r="1899" spans="1:34" x14ac:dyDescent="0.25">
      <c r="A1899" t="s">
        <v>33</v>
      </c>
      <c r="B1899" t="s">
        <v>34</v>
      </c>
      <c r="C1899">
        <v>4077</v>
      </c>
      <c r="D1899" t="s">
        <v>73</v>
      </c>
      <c r="E1899">
        <v>21</v>
      </c>
      <c r="F1899" t="s">
        <v>74</v>
      </c>
      <c r="G1899" t="s">
        <v>74</v>
      </c>
      <c r="H1899" t="s">
        <v>75</v>
      </c>
      <c r="I1899">
        <v>20190606</v>
      </c>
      <c r="K1899" s="1">
        <v>3500000</v>
      </c>
      <c r="L1899" t="s">
        <v>76</v>
      </c>
      <c r="M1899" t="s">
        <v>77</v>
      </c>
      <c r="N1899" t="s">
        <v>85</v>
      </c>
      <c r="O1899" t="s">
        <v>36</v>
      </c>
      <c r="P1899" t="s">
        <v>36</v>
      </c>
      <c r="Q1899" t="s">
        <v>37</v>
      </c>
      <c r="R1899" s="1">
        <v>3500000</v>
      </c>
      <c r="S1899">
        <v>133292</v>
      </c>
      <c r="T1899" s="1">
        <v>97720000</v>
      </c>
      <c r="U1899" t="s">
        <v>117</v>
      </c>
      <c r="V1899">
        <v>97720000</v>
      </c>
      <c r="W1899">
        <v>1</v>
      </c>
      <c r="X1899" t="s">
        <v>2027</v>
      </c>
      <c r="Y1899" s="1">
        <v>139600000</v>
      </c>
      <c r="Z1899" s="1">
        <v>70</v>
      </c>
      <c r="AA1899" t="s">
        <v>81</v>
      </c>
      <c r="AB1899" t="s">
        <v>82</v>
      </c>
      <c r="AC1899">
        <v>240</v>
      </c>
      <c r="AD1899" t="s">
        <v>93</v>
      </c>
      <c r="AE1899" t="s">
        <v>41</v>
      </c>
      <c r="AG1899" t="s">
        <v>1031</v>
      </c>
      <c r="AH1899" t="s">
        <v>54</v>
      </c>
    </row>
    <row r="1900" spans="1:34" x14ac:dyDescent="0.25">
      <c r="A1900" t="s">
        <v>33</v>
      </c>
      <c r="B1900" t="s">
        <v>34</v>
      </c>
      <c r="C1900">
        <v>4753</v>
      </c>
      <c r="D1900" t="s">
        <v>434</v>
      </c>
      <c r="E1900">
        <v>21</v>
      </c>
      <c r="F1900" t="s">
        <v>74</v>
      </c>
      <c r="G1900" t="s">
        <v>74</v>
      </c>
      <c r="H1900" t="s">
        <v>75</v>
      </c>
      <c r="I1900">
        <v>20190422</v>
      </c>
      <c r="K1900" s="1">
        <v>5129000</v>
      </c>
      <c r="L1900" t="s">
        <v>130</v>
      </c>
      <c r="M1900" t="s">
        <v>97</v>
      </c>
      <c r="N1900" t="s">
        <v>149</v>
      </c>
      <c r="O1900" t="s">
        <v>36</v>
      </c>
      <c r="P1900" t="s">
        <v>36</v>
      </c>
      <c r="Q1900" t="s">
        <v>37</v>
      </c>
      <c r="R1900" s="1">
        <v>5129000</v>
      </c>
      <c r="S1900">
        <v>1466069</v>
      </c>
      <c r="T1900" s="1">
        <v>155000000</v>
      </c>
      <c r="V1900">
        <v>155000000</v>
      </c>
      <c r="W1900">
        <v>1</v>
      </c>
      <c r="X1900" t="s">
        <v>1587</v>
      </c>
      <c r="Y1900" s="1">
        <v>200000000</v>
      </c>
      <c r="Z1900" s="1">
        <v>77.5</v>
      </c>
      <c r="AA1900" t="s">
        <v>164</v>
      </c>
      <c r="AB1900" t="s">
        <v>82</v>
      </c>
      <c r="AC1900">
        <v>240</v>
      </c>
      <c r="AD1900" t="s">
        <v>93</v>
      </c>
      <c r="AE1900" t="s">
        <v>151</v>
      </c>
      <c r="AG1900" t="s">
        <v>1732</v>
      </c>
      <c r="AH1900" t="s">
        <v>54</v>
      </c>
    </row>
    <row r="1901" spans="1:34" x14ac:dyDescent="0.25">
      <c r="A1901" t="s">
        <v>33</v>
      </c>
      <c r="B1901" t="s">
        <v>34</v>
      </c>
      <c r="C1901">
        <v>38</v>
      </c>
      <c r="D1901" t="s">
        <v>438</v>
      </c>
      <c r="E1901">
        <v>21</v>
      </c>
      <c r="F1901" t="s">
        <v>74</v>
      </c>
      <c r="G1901" t="s">
        <v>74</v>
      </c>
      <c r="H1901" t="s">
        <v>75</v>
      </c>
      <c r="I1901">
        <v>20190729</v>
      </c>
      <c r="K1901" s="1">
        <v>8000000</v>
      </c>
      <c r="L1901" t="s">
        <v>130</v>
      </c>
      <c r="M1901" t="s">
        <v>97</v>
      </c>
      <c r="N1901" t="s">
        <v>251</v>
      </c>
      <c r="O1901" t="s">
        <v>44</v>
      </c>
      <c r="P1901" t="s">
        <v>44</v>
      </c>
      <c r="Q1901" t="s">
        <v>45</v>
      </c>
      <c r="R1901" s="1">
        <v>8000000</v>
      </c>
      <c r="S1901">
        <v>1525560</v>
      </c>
      <c r="T1901" s="1">
        <v>90000000</v>
      </c>
      <c r="V1901">
        <v>90000000</v>
      </c>
      <c r="W1901">
        <v>1</v>
      </c>
      <c r="X1901" t="s">
        <v>2242</v>
      </c>
      <c r="Y1901" s="1">
        <v>130000000</v>
      </c>
      <c r="Z1901" s="1">
        <v>69.23</v>
      </c>
      <c r="AA1901" t="s">
        <v>81</v>
      </c>
      <c r="AB1901" t="s">
        <v>82</v>
      </c>
      <c r="AC1901">
        <v>180</v>
      </c>
      <c r="AD1901" t="s">
        <v>273</v>
      </c>
      <c r="AE1901" t="s">
        <v>41</v>
      </c>
      <c r="AG1901" t="s">
        <v>2475</v>
      </c>
      <c r="AH1901" t="s">
        <v>42</v>
      </c>
    </row>
    <row r="1902" spans="1:34" x14ac:dyDescent="0.25">
      <c r="A1902" t="s">
        <v>33</v>
      </c>
      <c r="B1902" t="s">
        <v>34</v>
      </c>
      <c r="C1902">
        <v>4077</v>
      </c>
      <c r="D1902" t="s">
        <v>73</v>
      </c>
      <c r="E1902">
        <v>21</v>
      </c>
      <c r="F1902" t="s">
        <v>74</v>
      </c>
      <c r="G1902" t="s">
        <v>74</v>
      </c>
      <c r="H1902" t="s">
        <v>75</v>
      </c>
      <c r="I1902">
        <v>20190926</v>
      </c>
      <c r="K1902" s="1">
        <v>2000000</v>
      </c>
      <c r="L1902" t="s">
        <v>76</v>
      </c>
      <c r="M1902" t="s">
        <v>77</v>
      </c>
      <c r="N1902" t="s">
        <v>78</v>
      </c>
      <c r="O1902" t="s">
        <v>36</v>
      </c>
      <c r="P1902" t="s">
        <v>36</v>
      </c>
      <c r="Q1902" t="s">
        <v>37</v>
      </c>
      <c r="R1902" s="1">
        <v>2000000</v>
      </c>
      <c r="S1902">
        <v>212000</v>
      </c>
      <c r="T1902" s="1">
        <v>70000000</v>
      </c>
      <c r="U1902" t="s">
        <v>71</v>
      </c>
      <c r="V1902">
        <v>70000000</v>
      </c>
      <c r="W1902">
        <v>1</v>
      </c>
      <c r="X1902" t="s">
        <v>2709</v>
      </c>
      <c r="Y1902" s="1">
        <v>140000000</v>
      </c>
      <c r="Z1902" s="1">
        <v>50</v>
      </c>
      <c r="AA1902" t="s">
        <v>81</v>
      </c>
      <c r="AB1902" t="s">
        <v>82</v>
      </c>
      <c r="AC1902">
        <v>240</v>
      </c>
      <c r="AD1902" t="s">
        <v>243</v>
      </c>
      <c r="AE1902" t="s">
        <v>84</v>
      </c>
      <c r="AG1902" t="s">
        <v>257</v>
      </c>
      <c r="AH1902" t="s">
        <v>42</v>
      </c>
    </row>
    <row r="1903" spans="1:34" x14ac:dyDescent="0.25">
      <c r="A1903" t="s">
        <v>33</v>
      </c>
      <c r="B1903" t="s">
        <v>34</v>
      </c>
      <c r="C1903">
        <v>70</v>
      </c>
      <c r="D1903" t="s">
        <v>301</v>
      </c>
      <c r="E1903">
        <v>21</v>
      </c>
      <c r="F1903" t="s">
        <v>74</v>
      </c>
      <c r="G1903" t="s">
        <v>74</v>
      </c>
      <c r="H1903" t="s">
        <v>218</v>
      </c>
      <c r="I1903">
        <v>20191218</v>
      </c>
      <c r="K1903" s="1">
        <v>7011000</v>
      </c>
      <c r="L1903" t="s">
        <v>76</v>
      </c>
      <c r="M1903" t="s">
        <v>97</v>
      </c>
      <c r="N1903" t="s">
        <v>251</v>
      </c>
      <c r="O1903" t="s">
        <v>36</v>
      </c>
      <c r="P1903" t="s">
        <v>36</v>
      </c>
      <c r="Q1903" t="s">
        <v>37</v>
      </c>
      <c r="R1903" s="1">
        <v>7011000</v>
      </c>
      <c r="S1903">
        <v>208629</v>
      </c>
      <c r="T1903" s="1">
        <v>154000000</v>
      </c>
      <c r="U1903" t="s">
        <v>3202</v>
      </c>
      <c r="V1903">
        <v>154000000</v>
      </c>
      <c r="W1903">
        <v>1</v>
      </c>
      <c r="X1903" t="s">
        <v>3141</v>
      </c>
      <c r="Y1903" s="1">
        <v>220000000</v>
      </c>
      <c r="Z1903" s="1">
        <v>70</v>
      </c>
      <c r="AA1903" t="s">
        <v>81</v>
      </c>
      <c r="AB1903" t="s">
        <v>82</v>
      </c>
      <c r="AC1903">
        <v>180</v>
      </c>
      <c r="AD1903" t="s">
        <v>93</v>
      </c>
      <c r="AE1903" t="s">
        <v>41</v>
      </c>
      <c r="AG1903" t="s">
        <v>1058</v>
      </c>
      <c r="AH1903" t="s">
        <v>54</v>
      </c>
    </row>
    <row r="1904" spans="1:34" x14ac:dyDescent="0.25">
      <c r="A1904" t="s">
        <v>33</v>
      </c>
      <c r="B1904" t="s">
        <v>34</v>
      </c>
      <c r="C1904">
        <v>96</v>
      </c>
      <c r="D1904" t="s">
        <v>204</v>
      </c>
      <c r="E1904">
        <v>21</v>
      </c>
      <c r="F1904" t="s">
        <v>74</v>
      </c>
      <c r="G1904" t="s">
        <v>74</v>
      </c>
      <c r="H1904" t="s">
        <v>75</v>
      </c>
      <c r="I1904">
        <v>20190222</v>
      </c>
      <c r="K1904" s="1">
        <v>8094928</v>
      </c>
      <c r="L1904" t="s">
        <v>130</v>
      </c>
      <c r="M1904" t="s">
        <v>97</v>
      </c>
      <c r="N1904" t="s">
        <v>149</v>
      </c>
      <c r="O1904" t="s">
        <v>44</v>
      </c>
      <c r="P1904" t="s">
        <v>44</v>
      </c>
      <c r="Q1904" t="s">
        <v>45</v>
      </c>
      <c r="R1904" s="1">
        <v>11500000</v>
      </c>
      <c r="S1904">
        <v>131531</v>
      </c>
      <c r="T1904" s="1">
        <v>428000000</v>
      </c>
      <c r="V1904">
        <v>428000000</v>
      </c>
      <c r="W1904">
        <v>1</v>
      </c>
      <c r="X1904" t="s">
        <v>1037</v>
      </c>
      <c r="Y1904" s="1">
        <v>645000000</v>
      </c>
      <c r="Z1904" s="1">
        <v>66.36</v>
      </c>
      <c r="AA1904" t="s">
        <v>81</v>
      </c>
      <c r="AB1904" t="s">
        <v>82</v>
      </c>
      <c r="AC1904">
        <v>180</v>
      </c>
      <c r="AD1904" t="s">
        <v>93</v>
      </c>
      <c r="AE1904" t="s">
        <v>151</v>
      </c>
      <c r="AG1904" t="s">
        <v>1286</v>
      </c>
      <c r="AH1904" t="s">
        <v>54</v>
      </c>
    </row>
    <row r="1905" spans="1:34" x14ac:dyDescent="0.25">
      <c r="A1905" t="s">
        <v>33</v>
      </c>
      <c r="B1905" t="s">
        <v>34</v>
      </c>
      <c r="C1905">
        <v>4762</v>
      </c>
      <c r="D1905" t="s">
        <v>282</v>
      </c>
      <c r="E1905">
        <v>21</v>
      </c>
      <c r="F1905" t="s">
        <v>451</v>
      </c>
      <c r="G1905" t="s">
        <v>74</v>
      </c>
      <c r="H1905" t="s">
        <v>114</v>
      </c>
      <c r="I1905">
        <v>20190808</v>
      </c>
      <c r="K1905" s="1">
        <v>4334400</v>
      </c>
      <c r="L1905" t="s">
        <v>130</v>
      </c>
      <c r="M1905" t="s">
        <v>97</v>
      </c>
      <c r="N1905" t="s">
        <v>251</v>
      </c>
      <c r="O1905" t="s">
        <v>36</v>
      </c>
      <c r="P1905" t="s">
        <v>36</v>
      </c>
      <c r="Q1905" t="s">
        <v>37</v>
      </c>
      <c r="R1905" s="1">
        <v>4334400</v>
      </c>
      <c r="S1905">
        <v>1071768</v>
      </c>
      <c r="T1905" s="1">
        <v>75500000</v>
      </c>
      <c r="V1905">
        <v>75500000</v>
      </c>
      <c r="W1905">
        <v>1</v>
      </c>
      <c r="X1905" t="s">
        <v>2511</v>
      </c>
      <c r="Y1905" s="1">
        <v>121550000</v>
      </c>
      <c r="Z1905" s="1">
        <v>62.11</v>
      </c>
      <c r="AA1905" t="s">
        <v>81</v>
      </c>
      <c r="AB1905" t="s">
        <v>124</v>
      </c>
      <c r="AC1905">
        <v>240</v>
      </c>
      <c r="AD1905" t="s">
        <v>93</v>
      </c>
      <c r="AE1905" t="s">
        <v>41</v>
      </c>
      <c r="AG1905" t="s">
        <v>2541</v>
      </c>
      <c r="AH1905" t="s">
        <v>54</v>
      </c>
    </row>
    <row r="1906" spans="1:34" x14ac:dyDescent="0.25">
      <c r="A1906" t="s">
        <v>33</v>
      </c>
      <c r="B1906" t="s">
        <v>34</v>
      </c>
      <c r="C1906">
        <v>4518</v>
      </c>
      <c r="D1906" t="s">
        <v>168</v>
      </c>
      <c r="E1906">
        <v>28</v>
      </c>
      <c r="F1906" t="s">
        <v>74</v>
      </c>
      <c r="G1906" t="s">
        <v>74</v>
      </c>
      <c r="H1906" t="s">
        <v>2063</v>
      </c>
      <c r="I1906">
        <v>20190808</v>
      </c>
      <c r="J1906" t="s">
        <v>111</v>
      </c>
      <c r="K1906" s="1">
        <v>3564410</v>
      </c>
      <c r="L1906" t="s">
        <v>130</v>
      </c>
      <c r="M1906" t="s">
        <v>97</v>
      </c>
      <c r="N1906" t="s">
        <v>149</v>
      </c>
      <c r="O1906" t="s">
        <v>36</v>
      </c>
      <c r="P1906" t="s">
        <v>44</v>
      </c>
      <c r="Q1906" t="s">
        <v>37</v>
      </c>
      <c r="R1906" s="1">
        <v>9871018</v>
      </c>
      <c r="S1906">
        <v>1635505</v>
      </c>
      <c r="T1906" s="1">
        <v>206000000</v>
      </c>
      <c r="V1906">
        <v>0</v>
      </c>
      <c r="W1906">
        <v>0</v>
      </c>
      <c r="X1906" t="s">
        <v>2511</v>
      </c>
      <c r="Y1906" s="1">
        <v>204000000</v>
      </c>
      <c r="Z1906" s="1">
        <v>50.24</v>
      </c>
      <c r="AA1906" t="s">
        <v>164</v>
      </c>
      <c r="AB1906" t="s">
        <v>124</v>
      </c>
      <c r="AC1906">
        <v>240</v>
      </c>
      <c r="AD1906" t="s">
        <v>93</v>
      </c>
      <c r="AE1906" t="s">
        <v>151</v>
      </c>
      <c r="AG1906" t="s">
        <v>684</v>
      </c>
      <c r="AH1906" t="s">
        <v>42</v>
      </c>
    </row>
    <row r="1907" spans="1:34" x14ac:dyDescent="0.25">
      <c r="A1907" t="s">
        <v>33</v>
      </c>
      <c r="B1907" t="s">
        <v>34</v>
      </c>
      <c r="C1907">
        <v>88</v>
      </c>
      <c r="D1907" t="s">
        <v>296</v>
      </c>
      <c r="E1907">
        <v>28</v>
      </c>
      <c r="F1907" t="s">
        <v>74</v>
      </c>
      <c r="G1907" t="s">
        <v>74</v>
      </c>
      <c r="H1907" t="s">
        <v>75</v>
      </c>
      <c r="I1907">
        <v>20190530</v>
      </c>
      <c r="K1907" s="1">
        <v>3937500</v>
      </c>
      <c r="L1907" t="s">
        <v>76</v>
      </c>
      <c r="M1907" t="s">
        <v>97</v>
      </c>
      <c r="N1907" t="s">
        <v>220</v>
      </c>
      <c r="O1907" t="s">
        <v>36</v>
      </c>
      <c r="P1907" t="s">
        <v>36</v>
      </c>
      <c r="Q1907" t="s">
        <v>37</v>
      </c>
      <c r="R1907" s="1">
        <v>3937500</v>
      </c>
      <c r="S1907">
        <v>291943</v>
      </c>
      <c r="T1907" s="1">
        <v>94560000</v>
      </c>
      <c r="U1907" t="s">
        <v>896</v>
      </c>
      <c r="V1907">
        <v>94560000</v>
      </c>
      <c r="W1907">
        <v>1</v>
      </c>
      <c r="X1907" t="s">
        <v>1812</v>
      </c>
      <c r="Y1907" s="1">
        <v>118200000</v>
      </c>
      <c r="Z1907" s="1">
        <v>80</v>
      </c>
      <c r="AA1907" t="s">
        <v>81</v>
      </c>
      <c r="AB1907" t="s">
        <v>82</v>
      </c>
      <c r="AC1907">
        <v>180</v>
      </c>
      <c r="AD1907" t="s">
        <v>376</v>
      </c>
      <c r="AE1907" t="s">
        <v>151</v>
      </c>
      <c r="AG1907" t="s">
        <v>1360</v>
      </c>
      <c r="AH1907" t="s">
        <v>42</v>
      </c>
    </row>
    <row r="1908" spans="1:34" x14ac:dyDescent="0.25">
      <c r="A1908" t="s">
        <v>33</v>
      </c>
      <c r="B1908" t="s">
        <v>34</v>
      </c>
      <c r="C1908">
        <v>4560</v>
      </c>
      <c r="D1908" t="s">
        <v>287</v>
      </c>
      <c r="E1908">
        <v>28</v>
      </c>
      <c r="F1908" t="s">
        <v>74</v>
      </c>
      <c r="G1908" t="s">
        <v>74</v>
      </c>
      <c r="H1908" t="s">
        <v>75</v>
      </c>
      <c r="I1908">
        <v>20190128</v>
      </c>
      <c r="J1908" t="s">
        <v>105</v>
      </c>
      <c r="K1908" s="1">
        <v>5957280</v>
      </c>
      <c r="L1908" t="s">
        <v>76</v>
      </c>
      <c r="M1908" t="s">
        <v>97</v>
      </c>
      <c r="N1908" t="s">
        <v>220</v>
      </c>
      <c r="O1908" t="s">
        <v>36</v>
      </c>
      <c r="P1908" t="s">
        <v>44</v>
      </c>
      <c r="Q1908" t="s">
        <v>45</v>
      </c>
      <c r="R1908" s="1">
        <v>8900000</v>
      </c>
      <c r="S1908">
        <v>491252</v>
      </c>
      <c r="T1908" s="1">
        <v>181643000</v>
      </c>
      <c r="U1908" t="s">
        <v>859</v>
      </c>
      <c r="V1908">
        <v>0</v>
      </c>
      <c r="W1908">
        <v>0</v>
      </c>
      <c r="X1908" t="s">
        <v>39</v>
      </c>
      <c r="Y1908" s="1">
        <v>77847001</v>
      </c>
      <c r="Z1908" s="1">
        <v>70</v>
      </c>
      <c r="AA1908" t="s">
        <v>81</v>
      </c>
      <c r="AB1908" t="s">
        <v>82</v>
      </c>
      <c r="AC1908">
        <v>240</v>
      </c>
      <c r="AD1908" t="s">
        <v>93</v>
      </c>
      <c r="AE1908" t="s">
        <v>151</v>
      </c>
      <c r="AG1908" t="s">
        <v>992</v>
      </c>
      <c r="AH1908" t="s">
        <v>54</v>
      </c>
    </row>
    <row r="1909" spans="1:34" x14ac:dyDescent="0.25">
      <c r="A1909" t="s">
        <v>33</v>
      </c>
      <c r="B1909" t="s">
        <v>34</v>
      </c>
      <c r="C1909">
        <v>4077</v>
      </c>
      <c r="D1909" t="s">
        <v>73</v>
      </c>
      <c r="E1909">
        <v>28</v>
      </c>
      <c r="F1909" t="s">
        <v>74</v>
      </c>
      <c r="G1909" t="s">
        <v>74</v>
      </c>
      <c r="H1909" t="s">
        <v>75</v>
      </c>
      <c r="I1909">
        <v>20191111</v>
      </c>
      <c r="K1909" s="1">
        <v>1200000</v>
      </c>
      <c r="L1909" t="s">
        <v>76</v>
      </c>
      <c r="M1909" t="s">
        <v>77</v>
      </c>
      <c r="N1909" t="s">
        <v>78</v>
      </c>
      <c r="O1909" t="s">
        <v>36</v>
      </c>
      <c r="P1909" t="s">
        <v>36</v>
      </c>
      <c r="Q1909" t="s">
        <v>37</v>
      </c>
      <c r="R1909" s="1">
        <v>1200000</v>
      </c>
      <c r="S1909">
        <v>28233</v>
      </c>
      <c r="T1909" s="1">
        <v>24300000</v>
      </c>
      <c r="U1909" t="s">
        <v>71</v>
      </c>
      <c r="V1909">
        <v>24300000</v>
      </c>
      <c r="W1909">
        <v>1</v>
      </c>
      <c r="X1909" t="s">
        <v>3021</v>
      </c>
      <c r="Y1909" s="1">
        <v>73080000</v>
      </c>
      <c r="Z1909" s="1">
        <v>33.25</v>
      </c>
      <c r="AA1909" t="s">
        <v>81</v>
      </c>
      <c r="AB1909" t="s">
        <v>82</v>
      </c>
      <c r="AC1909">
        <v>240</v>
      </c>
      <c r="AD1909" t="s">
        <v>93</v>
      </c>
      <c r="AE1909" t="s">
        <v>84</v>
      </c>
      <c r="AF1909" t="s">
        <v>82</v>
      </c>
      <c r="AG1909" t="s">
        <v>2029</v>
      </c>
      <c r="AH1909" t="s">
        <v>54</v>
      </c>
    </row>
    <row r="1910" spans="1:34" x14ac:dyDescent="0.25">
      <c r="A1910" t="s">
        <v>33</v>
      </c>
      <c r="B1910" t="s">
        <v>34</v>
      </c>
      <c r="C1910">
        <v>4077</v>
      </c>
      <c r="D1910" t="s">
        <v>73</v>
      </c>
      <c r="E1910">
        <v>28</v>
      </c>
      <c r="F1910" t="s">
        <v>74</v>
      </c>
      <c r="G1910" t="s">
        <v>74</v>
      </c>
      <c r="H1910" t="s">
        <v>75</v>
      </c>
      <c r="I1910">
        <v>20190130</v>
      </c>
      <c r="K1910" s="1">
        <v>1500000</v>
      </c>
      <c r="L1910" t="s">
        <v>76</v>
      </c>
      <c r="M1910" t="s">
        <v>77</v>
      </c>
      <c r="N1910" t="s">
        <v>78</v>
      </c>
      <c r="O1910" t="s">
        <v>36</v>
      </c>
      <c r="P1910" t="s">
        <v>36</v>
      </c>
      <c r="Q1910" t="s">
        <v>37</v>
      </c>
      <c r="R1910" s="1">
        <v>1650000</v>
      </c>
      <c r="S1910">
        <v>0</v>
      </c>
      <c r="T1910" s="1">
        <v>52000000</v>
      </c>
      <c r="U1910" t="s">
        <v>103</v>
      </c>
      <c r="V1910">
        <v>52000000</v>
      </c>
      <c r="W1910">
        <v>1</v>
      </c>
      <c r="X1910" t="s">
        <v>39</v>
      </c>
      <c r="Y1910" s="1">
        <v>90000000</v>
      </c>
      <c r="Z1910" s="1">
        <v>57.78</v>
      </c>
      <c r="AA1910" t="s">
        <v>81</v>
      </c>
      <c r="AB1910" t="s">
        <v>82</v>
      </c>
      <c r="AC1910">
        <v>240</v>
      </c>
      <c r="AD1910" t="s">
        <v>83</v>
      </c>
      <c r="AE1910" t="s">
        <v>84</v>
      </c>
      <c r="AF1910" t="s">
        <v>82</v>
      </c>
      <c r="AG1910" t="s">
        <v>104</v>
      </c>
      <c r="AH1910" t="s">
        <v>42</v>
      </c>
    </row>
    <row r="1911" spans="1:34" x14ac:dyDescent="0.25">
      <c r="A1911" t="s">
        <v>33</v>
      </c>
      <c r="B1911" t="s">
        <v>34</v>
      </c>
      <c r="C1911">
        <v>4077</v>
      </c>
      <c r="D1911" t="s">
        <v>73</v>
      </c>
      <c r="E1911">
        <v>28</v>
      </c>
      <c r="F1911" t="s">
        <v>74</v>
      </c>
      <c r="G1911" t="s">
        <v>74</v>
      </c>
      <c r="H1911" t="s">
        <v>75</v>
      </c>
      <c r="I1911">
        <v>20191119</v>
      </c>
      <c r="K1911" s="1">
        <v>1300000</v>
      </c>
      <c r="L1911" t="s">
        <v>76</v>
      </c>
      <c r="M1911" t="s">
        <v>77</v>
      </c>
      <c r="N1911" t="s">
        <v>85</v>
      </c>
      <c r="O1911" t="s">
        <v>36</v>
      </c>
      <c r="P1911" t="s">
        <v>36</v>
      </c>
      <c r="Q1911" t="s">
        <v>37</v>
      </c>
      <c r="R1911" s="1">
        <v>1397032</v>
      </c>
      <c r="S1911">
        <v>290312</v>
      </c>
      <c r="T1911" s="1">
        <v>79940000</v>
      </c>
      <c r="U1911" t="s">
        <v>635</v>
      </c>
      <c r="V1911">
        <v>79940000</v>
      </c>
      <c r="W1911">
        <v>1</v>
      </c>
      <c r="X1911" t="s">
        <v>3021</v>
      </c>
      <c r="Y1911" s="1">
        <v>114200000</v>
      </c>
      <c r="Z1911" s="1">
        <v>70</v>
      </c>
      <c r="AA1911" t="s">
        <v>81</v>
      </c>
      <c r="AB1911" t="s">
        <v>82</v>
      </c>
      <c r="AC1911">
        <v>180</v>
      </c>
      <c r="AD1911" t="s">
        <v>83</v>
      </c>
      <c r="AE1911" t="s">
        <v>41</v>
      </c>
      <c r="AF1911" t="s">
        <v>82</v>
      </c>
      <c r="AG1911" t="s">
        <v>776</v>
      </c>
      <c r="AH1911" t="s">
        <v>42</v>
      </c>
    </row>
    <row r="1912" spans="1:34" x14ac:dyDescent="0.25">
      <c r="A1912" t="s">
        <v>33</v>
      </c>
      <c r="B1912" t="s">
        <v>34</v>
      </c>
      <c r="C1912">
        <v>4077</v>
      </c>
      <c r="D1912" t="s">
        <v>73</v>
      </c>
      <c r="E1912">
        <v>28</v>
      </c>
      <c r="F1912" t="s">
        <v>74</v>
      </c>
      <c r="G1912" t="s">
        <v>74</v>
      </c>
      <c r="H1912" t="s">
        <v>75</v>
      </c>
      <c r="I1912">
        <v>20190903</v>
      </c>
      <c r="K1912" s="1">
        <v>1235960</v>
      </c>
      <c r="L1912" t="s">
        <v>76</v>
      </c>
      <c r="M1912" t="s">
        <v>77</v>
      </c>
      <c r="N1912" t="s">
        <v>85</v>
      </c>
      <c r="O1912" t="s">
        <v>36</v>
      </c>
      <c r="P1912" t="s">
        <v>36</v>
      </c>
      <c r="Q1912" t="s">
        <v>37</v>
      </c>
      <c r="R1912" s="1">
        <v>1235960</v>
      </c>
      <c r="S1912">
        <v>462385</v>
      </c>
      <c r="T1912" s="1">
        <v>71500000</v>
      </c>
      <c r="U1912" t="s">
        <v>1740</v>
      </c>
      <c r="V1912">
        <v>71500000</v>
      </c>
      <c r="W1912">
        <v>1</v>
      </c>
      <c r="X1912" t="s">
        <v>2709</v>
      </c>
      <c r="Y1912" s="1">
        <v>109000000</v>
      </c>
      <c r="Z1912" s="1">
        <v>65.599999999999994</v>
      </c>
      <c r="AA1912" t="s">
        <v>81</v>
      </c>
      <c r="AB1912" t="s">
        <v>82</v>
      </c>
      <c r="AC1912">
        <v>240</v>
      </c>
      <c r="AD1912" t="s">
        <v>89</v>
      </c>
      <c r="AE1912" t="s">
        <v>41</v>
      </c>
      <c r="AF1912" t="s">
        <v>82</v>
      </c>
      <c r="AG1912" t="s">
        <v>523</v>
      </c>
      <c r="AH1912" t="s">
        <v>42</v>
      </c>
    </row>
    <row r="1913" spans="1:34" x14ac:dyDescent="0.25">
      <c r="A1913" t="s">
        <v>33</v>
      </c>
      <c r="B1913" t="s">
        <v>34</v>
      </c>
      <c r="C1913">
        <v>4563</v>
      </c>
      <c r="D1913" t="s">
        <v>166</v>
      </c>
      <c r="E1913">
        <v>28</v>
      </c>
      <c r="F1913" t="s">
        <v>74</v>
      </c>
      <c r="G1913" t="s">
        <v>74</v>
      </c>
      <c r="H1913" t="s">
        <v>161</v>
      </c>
      <c r="I1913">
        <v>20190826</v>
      </c>
      <c r="K1913" s="1">
        <v>3659300</v>
      </c>
      <c r="L1913" t="s">
        <v>76</v>
      </c>
      <c r="M1913" t="s">
        <v>97</v>
      </c>
      <c r="N1913" t="s">
        <v>251</v>
      </c>
      <c r="O1913" t="s">
        <v>36</v>
      </c>
      <c r="P1913" t="s">
        <v>36</v>
      </c>
      <c r="Q1913" t="s">
        <v>37</v>
      </c>
      <c r="R1913" s="1">
        <v>3659300</v>
      </c>
      <c r="S1913">
        <v>227225</v>
      </c>
      <c r="T1913" s="1">
        <v>101388000</v>
      </c>
      <c r="U1913" t="s">
        <v>2654</v>
      </c>
      <c r="V1913">
        <v>101388000</v>
      </c>
      <c r="W1913">
        <v>1</v>
      </c>
      <c r="X1913" t="s">
        <v>2511</v>
      </c>
      <c r="Y1913" s="1">
        <v>144840000</v>
      </c>
      <c r="Z1913" s="1">
        <v>70</v>
      </c>
      <c r="AA1913" t="s">
        <v>81</v>
      </c>
      <c r="AB1913" t="s">
        <v>124</v>
      </c>
      <c r="AC1913">
        <v>180</v>
      </c>
      <c r="AD1913" t="s">
        <v>93</v>
      </c>
      <c r="AE1913" t="s">
        <v>41</v>
      </c>
      <c r="AG1913" t="s">
        <v>2655</v>
      </c>
      <c r="AH1913" t="s">
        <v>42</v>
      </c>
    </row>
    <row r="1914" spans="1:34" x14ac:dyDescent="0.25">
      <c r="A1914" t="s">
        <v>33</v>
      </c>
      <c r="B1914" t="s">
        <v>34</v>
      </c>
      <c r="C1914">
        <v>4823</v>
      </c>
      <c r="D1914" t="s">
        <v>370</v>
      </c>
      <c r="E1914">
        <v>28</v>
      </c>
      <c r="F1914" t="s">
        <v>74</v>
      </c>
      <c r="G1914" t="s">
        <v>74</v>
      </c>
      <c r="H1914" t="s">
        <v>75</v>
      </c>
      <c r="I1914">
        <v>20190924</v>
      </c>
      <c r="K1914" s="1">
        <v>3887512</v>
      </c>
      <c r="L1914" t="s">
        <v>130</v>
      </c>
      <c r="M1914" t="s">
        <v>97</v>
      </c>
      <c r="N1914" t="s">
        <v>251</v>
      </c>
      <c r="O1914" t="s">
        <v>36</v>
      </c>
      <c r="P1914" t="s">
        <v>36</v>
      </c>
      <c r="Q1914" t="s">
        <v>37</v>
      </c>
      <c r="R1914" s="1">
        <v>3887512</v>
      </c>
      <c r="S1914">
        <v>60527</v>
      </c>
      <c r="T1914" s="1">
        <v>98000000</v>
      </c>
      <c r="V1914">
        <v>98000000</v>
      </c>
      <c r="W1914">
        <v>1</v>
      </c>
      <c r="X1914" t="s">
        <v>2709</v>
      </c>
      <c r="Y1914" s="1">
        <v>140000000</v>
      </c>
      <c r="Z1914" s="1">
        <v>70</v>
      </c>
      <c r="AA1914" t="s">
        <v>81</v>
      </c>
      <c r="AB1914" t="s">
        <v>82</v>
      </c>
      <c r="AC1914">
        <v>240</v>
      </c>
      <c r="AD1914" t="s">
        <v>93</v>
      </c>
      <c r="AE1914" t="s">
        <v>41</v>
      </c>
      <c r="AG1914" t="s">
        <v>2831</v>
      </c>
      <c r="AH1914" t="s">
        <v>42</v>
      </c>
    </row>
    <row r="1915" spans="1:34" x14ac:dyDescent="0.25">
      <c r="A1915" t="s">
        <v>33</v>
      </c>
      <c r="B1915" t="s">
        <v>34</v>
      </c>
      <c r="C1915">
        <v>4573</v>
      </c>
      <c r="D1915" t="s">
        <v>140</v>
      </c>
      <c r="E1915">
        <v>28</v>
      </c>
      <c r="F1915" t="s">
        <v>74</v>
      </c>
      <c r="G1915" t="s">
        <v>74</v>
      </c>
      <c r="H1915" t="s">
        <v>75</v>
      </c>
      <c r="I1915">
        <v>20190422</v>
      </c>
      <c r="K1915" s="1">
        <v>5143067</v>
      </c>
      <c r="L1915" t="s">
        <v>76</v>
      </c>
      <c r="M1915" t="s">
        <v>97</v>
      </c>
      <c r="N1915" t="s">
        <v>220</v>
      </c>
      <c r="O1915" t="s">
        <v>36</v>
      </c>
      <c r="P1915" t="s">
        <v>36</v>
      </c>
      <c r="Q1915" t="s">
        <v>45</v>
      </c>
      <c r="R1915" s="1">
        <v>6925148</v>
      </c>
      <c r="S1915">
        <v>490026</v>
      </c>
      <c r="T1915" s="1">
        <v>200000000</v>
      </c>
      <c r="U1915" t="s">
        <v>476</v>
      </c>
      <c r="V1915">
        <v>200000000</v>
      </c>
      <c r="W1915">
        <v>1</v>
      </c>
      <c r="X1915" t="s">
        <v>1587</v>
      </c>
      <c r="Y1915" s="1">
        <v>363000000</v>
      </c>
      <c r="Z1915" s="1">
        <v>55.1</v>
      </c>
      <c r="AA1915" t="s">
        <v>81</v>
      </c>
      <c r="AB1915" t="s">
        <v>82</v>
      </c>
      <c r="AC1915">
        <v>120</v>
      </c>
      <c r="AD1915" t="s">
        <v>93</v>
      </c>
      <c r="AE1915" t="s">
        <v>151</v>
      </c>
      <c r="AG1915" t="s">
        <v>1287</v>
      </c>
      <c r="AH1915" t="s">
        <v>42</v>
      </c>
    </row>
    <row r="1916" spans="1:34" x14ac:dyDescent="0.25">
      <c r="A1916" t="s">
        <v>33</v>
      </c>
      <c r="B1916" t="s">
        <v>34</v>
      </c>
      <c r="C1916">
        <v>4582</v>
      </c>
      <c r="D1916" t="s">
        <v>155</v>
      </c>
      <c r="E1916">
        <v>28</v>
      </c>
      <c r="F1916" t="s">
        <v>74</v>
      </c>
      <c r="G1916" t="s">
        <v>74</v>
      </c>
      <c r="H1916" t="s">
        <v>75</v>
      </c>
      <c r="I1916">
        <v>20190111</v>
      </c>
      <c r="J1916" t="s">
        <v>245</v>
      </c>
      <c r="K1916" s="1">
        <v>1449000</v>
      </c>
      <c r="L1916" t="s">
        <v>76</v>
      </c>
      <c r="M1916" t="s">
        <v>77</v>
      </c>
      <c r="N1916" t="s">
        <v>78</v>
      </c>
      <c r="O1916" t="s">
        <v>36</v>
      </c>
      <c r="P1916" t="s">
        <v>36</v>
      </c>
      <c r="Q1916" t="s">
        <v>37</v>
      </c>
      <c r="R1916" s="1">
        <v>1449160</v>
      </c>
      <c r="S1916">
        <v>65258</v>
      </c>
      <c r="T1916" s="1">
        <v>44023000</v>
      </c>
      <c r="U1916" t="s">
        <v>79</v>
      </c>
      <c r="V1916">
        <v>0</v>
      </c>
      <c r="W1916">
        <v>0</v>
      </c>
      <c r="X1916" t="s">
        <v>39</v>
      </c>
      <c r="Y1916" s="1">
        <v>34976901</v>
      </c>
      <c r="Z1916" s="1">
        <v>55.73</v>
      </c>
      <c r="AA1916" t="s">
        <v>81</v>
      </c>
      <c r="AB1916" t="s">
        <v>82</v>
      </c>
      <c r="AC1916">
        <v>360</v>
      </c>
      <c r="AD1916" t="s">
        <v>93</v>
      </c>
      <c r="AE1916" t="s">
        <v>84</v>
      </c>
      <c r="AF1916" t="s">
        <v>124</v>
      </c>
      <c r="AG1916" t="s">
        <v>358</v>
      </c>
      <c r="AH1916" t="s">
        <v>54</v>
      </c>
    </row>
    <row r="1917" spans="1:34" x14ac:dyDescent="0.25">
      <c r="A1917" t="s">
        <v>33</v>
      </c>
      <c r="B1917" t="s">
        <v>34</v>
      </c>
      <c r="C1917">
        <v>4077</v>
      </c>
      <c r="D1917" t="s">
        <v>73</v>
      </c>
      <c r="E1917">
        <v>28</v>
      </c>
      <c r="F1917" t="s">
        <v>74</v>
      </c>
      <c r="G1917" t="s">
        <v>74</v>
      </c>
      <c r="H1917" t="s">
        <v>75</v>
      </c>
      <c r="I1917">
        <v>20191018</v>
      </c>
      <c r="J1917" t="s">
        <v>105</v>
      </c>
      <c r="K1917" s="1">
        <v>1700000</v>
      </c>
      <c r="L1917" t="s">
        <v>76</v>
      </c>
      <c r="M1917" t="s">
        <v>77</v>
      </c>
      <c r="N1917" t="s">
        <v>78</v>
      </c>
      <c r="O1917" t="s">
        <v>36</v>
      </c>
      <c r="P1917" t="s">
        <v>36</v>
      </c>
      <c r="Q1917" t="s">
        <v>37</v>
      </c>
      <c r="R1917" s="1">
        <v>1700000</v>
      </c>
      <c r="S1917">
        <v>21062</v>
      </c>
      <c r="T1917" s="1">
        <v>97200000</v>
      </c>
      <c r="U1917" t="s">
        <v>46</v>
      </c>
      <c r="V1917">
        <v>0</v>
      </c>
      <c r="W1917">
        <v>0</v>
      </c>
      <c r="X1917" t="s">
        <v>2883</v>
      </c>
      <c r="Y1917" s="1">
        <v>42800001</v>
      </c>
      <c r="Z1917" s="1">
        <v>69.430000000000007</v>
      </c>
      <c r="AA1917" t="s">
        <v>81</v>
      </c>
      <c r="AB1917" t="s">
        <v>82</v>
      </c>
      <c r="AC1917">
        <v>240</v>
      </c>
      <c r="AD1917" t="s">
        <v>93</v>
      </c>
      <c r="AE1917" t="s">
        <v>84</v>
      </c>
      <c r="AG1917" t="s">
        <v>257</v>
      </c>
      <c r="AH1917" t="s">
        <v>42</v>
      </c>
    </row>
    <row r="1918" spans="1:34" x14ac:dyDescent="0.25">
      <c r="A1918" t="s">
        <v>33</v>
      </c>
      <c r="B1918" t="s">
        <v>34</v>
      </c>
      <c r="C1918">
        <v>46</v>
      </c>
      <c r="D1918" t="s">
        <v>214</v>
      </c>
      <c r="E1918">
        <v>28</v>
      </c>
      <c r="F1918" t="s">
        <v>74</v>
      </c>
      <c r="G1918" t="s">
        <v>74</v>
      </c>
      <c r="H1918" t="s">
        <v>75</v>
      </c>
      <c r="I1918">
        <v>20190709</v>
      </c>
      <c r="K1918" s="1">
        <v>1065000</v>
      </c>
      <c r="L1918" t="s">
        <v>76</v>
      </c>
      <c r="M1918" t="s">
        <v>77</v>
      </c>
      <c r="N1918" t="s">
        <v>78</v>
      </c>
      <c r="O1918" t="s">
        <v>36</v>
      </c>
      <c r="P1918" t="s">
        <v>36</v>
      </c>
      <c r="Q1918" t="s">
        <v>37</v>
      </c>
      <c r="R1918" s="1">
        <v>1065000</v>
      </c>
      <c r="S1918">
        <v>16759</v>
      </c>
      <c r="T1918" s="1">
        <v>37000000</v>
      </c>
      <c r="U1918" t="s">
        <v>618</v>
      </c>
      <c r="V1918">
        <v>37000000</v>
      </c>
      <c r="W1918">
        <v>1</v>
      </c>
      <c r="X1918" t="s">
        <v>2242</v>
      </c>
      <c r="Y1918" s="1">
        <v>118600000</v>
      </c>
      <c r="Z1918" s="1">
        <v>31.2</v>
      </c>
      <c r="AA1918" t="s">
        <v>81</v>
      </c>
      <c r="AB1918" t="s">
        <v>82</v>
      </c>
      <c r="AC1918">
        <v>240</v>
      </c>
      <c r="AD1918" t="s">
        <v>93</v>
      </c>
      <c r="AE1918" t="s">
        <v>84</v>
      </c>
      <c r="AF1918" t="s">
        <v>82</v>
      </c>
      <c r="AG1918" t="s">
        <v>871</v>
      </c>
      <c r="AH1918" t="s">
        <v>54</v>
      </c>
    </row>
    <row r="1919" spans="1:34" x14ac:dyDescent="0.25">
      <c r="A1919" t="s">
        <v>33</v>
      </c>
      <c r="B1919" t="s">
        <v>34</v>
      </c>
      <c r="C1919">
        <v>64</v>
      </c>
      <c r="D1919" t="s">
        <v>397</v>
      </c>
      <c r="E1919">
        <v>28</v>
      </c>
      <c r="F1919" t="s">
        <v>74</v>
      </c>
      <c r="G1919" t="s">
        <v>74</v>
      </c>
      <c r="H1919" t="s">
        <v>161</v>
      </c>
      <c r="I1919">
        <v>20191004</v>
      </c>
      <c r="K1919" s="1">
        <v>1972253</v>
      </c>
      <c r="L1919" t="s">
        <v>76</v>
      </c>
      <c r="M1919" t="s">
        <v>97</v>
      </c>
      <c r="N1919" t="s">
        <v>85</v>
      </c>
      <c r="O1919" t="s">
        <v>36</v>
      </c>
      <c r="P1919" t="s">
        <v>36</v>
      </c>
      <c r="Q1919" t="s">
        <v>37</v>
      </c>
      <c r="R1919" s="1">
        <v>3085000</v>
      </c>
      <c r="S1919">
        <v>61356</v>
      </c>
      <c r="T1919" s="1">
        <v>78890120</v>
      </c>
      <c r="U1919" t="s">
        <v>71</v>
      </c>
      <c r="V1919">
        <v>78890120</v>
      </c>
      <c r="W1919">
        <v>1</v>
      </c>
      <c r="X1919" t="s">
        <v>2883</v>
      </c>
      <c r="Y1919" s="1">
        <v>137000000</v>
      </c>
      <c r="Z1919" s="1">
        <v>57.58</v>
      </c>
      <c r="AA1919" t="s">
        <v>81</v>
      </c>
      <c r="AB1919" t="s">
        <v>124</v>
      </c>
      <c r="AC1919">
        <v>240</v>
      </c>
      <c r="AD1919" t="s">
        <v>243</v>
      </c>
      <c r="AE1919" t="s">
        <v>41</v>
      </c>
      <c r="AG1919" t="s">
        <v>831</v>
      </c>
      <c r="AH1919" t="s">
        <v>54</v>
      </c>
    </row>
    <row r="1920" spans="1:34" x14ac:dyDescent="0.25">
      <c r="A1920" t="s">
        <v>33</v>
      </c>
      <c r="B1920" t="s">
        <v>34</v>
      </c>
      <c r="C1920">
        <v>4077</v>
      </c>
      <c r="D1920" t="s">
        <v>73</v>
      </c>
      <c r="E1920">
        <v>28</v>
      </c>
      <c r="F1920" t="s">
        <v>74</v>
      </c>
      <c r="G1920" t="s">
        <v>74</v>
      </c>
      <c r="H1920" t="s">
        <v>75</v>
      </c>
      <c r="I1920">
        <v>20190814</v>
      </c>
      <c r="K1920" s="1">
        <v>1175701</v>
      </c>
      <c r="L1920" t="s">
        <v>76</v>
      </c>
      <c r="M1920" t="s">
        <v>77</v>
      </c>
      <c r="N1920" t="s">
        <v>85</v>
      </c>
      <c r="O1920" t="s">
        <v>36</v>
      </c>
      <c r="P1920" t="s">
        <v>36</v>
      </c>
      <c r="Q1920" t="s">
        <v>45</v>
      </c>
      <c r="R1920" s="1">
        <v>4600000</v>
      </c>
      <c r="S1920">
        <v>431533</v>
      </c>
      <c r="T1920" s="1">
        <v>84000000</v>
      </c>
      <c r="U1920" t="s">
        <v>71</v>
      </c>
      <c r="V1920">
        <v>84000000</v>
      </c>
      <c r="W1920">
        <v>1</v>
      </c>
      <c r="X1920" t="s">
        <v>2511</v>
      </c>
      <c r="Y1920" s="1">
        <v>140000000</v>
      </c>
      <c r="Z1920" s="1">
        <v>60</v>
      </c>
      <c r="AA1920" t="s">
        <v>81</v>
      </c>
      <c r="AB1920" t="s">
        <v>82</v>
      </c>
      <c r="AC1920">
        <v>240</v>
      </c>
      <c r="AD1920" t="s">
        <v>93</v>
      </c>
      <c r="AE1920" t="s">
        <v>41</v>
      </c>
      <c r="AG1920" t="s">
        <v>257</v>
      </c>
      <c r="AH1920" t="s">
        <v>42</v>
      </c>
    </row>
    <row r="1921" spans="1:34" x14ac:dyDescent="0.25">
      <c r="A1921" t="s">
        <v>33</v>
      </c>
      <c r="B1921" t="s">
        <v>34</v>
      </c>
      <c r="C1921">
        <v>4077</v>
      </c>
      <c r="D1921" t="s">
        <v>73</v>
      </c>
      <c r="E1921">
        <v>28</v>
      </c>
      <c r="F1921" t="s">
        <v>74</v>
      </c>
      <c r="G1921" t="s">
        <v>74</v>
      </c>
      <c r="H1921" t="s">
        <v>75</v>
      </c>
      <c r="I1921">
        <v>20190326</v>
      </c>
      <c r="K1921" s="1">
        <v>2691000</v>
      </c>
      <c r="L1921" t="s">
        <v>76</v>
      </c>
      <c r="M1921" t="s">
        <v>77</v>
      </c>
      <c r="N1921" t="s">
        <v>78</v>
      </c>
      <c r="O1921" t="s">
        <v>36</v>
      </c>
      <c r="P1921" t="s">
        <v>36</v>
      </c>
      <c r="Q1921" t="s">
        <v>37</v>
      </c>
      <c r="R1921" s="1">
        <v>2691000</v>
      </c>
      <c r="S1921">
        <v>762906</v>
      </c>
      <c r="T1921" s="1">
        <v>78200000</v>
      </c>
      <c r="U1921" t="s">
        <v>103</v>
      </c>
      <c r="V1921">
        <v>78200000</v>
      </c>
      <c r="W1921">
        <v>1</v>
      </c>
      <c r="X1921" t="s">
        <v>1359</v>
      </c>
      <c r="Y1921" s="1">
        <v>111795000</v>
      </c>
      <c r="Z1921" s="1">
        <v>69.95</v>
      </c>
      <c r="AA1921" t="s">
        <v>81</v>
      </c>
      <c r="AB1921" t="s">
        <v>82</v>
      </c>
      <c r="AC1921">
        <v>240</v>
      </c>
      <c r="AD1921" t="s">
        <v>243</v>
      </c>
      <c r="AE1921" t="s">
        <v>84</v>
      </c>
      <c r="AF1921" t="s">
        <v>82</v>
      </c>
      <c r="AG1921" t="s">
        <v>455</v>
      </c>
      <c r="AH1921" t="s">
        <v>42</v>
      </c>
    </row>
    <row r="1922" spans="1:34" x14ac:dyDescent="0.25">
      <c r="A1922" t="s">
        <v>33</v>
      </c>
      <c r="B1922" t="s">
        <v>34</v>
      </c>
      <c r="C1922">
        <v>95</v>
      </c>
      <c r="D1922" t="s">
        <v>415</v>
      </c>
      <c r="E1922">
        <v>28</v>
      </c>
      <c r="F1922" t="s">
        <v>74</v>
      </c>
      <c r="G1922" t="s">
        <v>74</v>
      </c>
      <c r="H1922" t="s">
        <v>75</v>
      </c>
      <c r="I1922">
        <v>20190913</v>
      </c>
      <c r="K1922" s="1">
        <v>2000000</v>
      </c>
      <c r="L1922" t="s">
        <v>130</v>
      </c>
      <c r="M1922" t="s">
        <v>77</v>
      </c>
      <c r="N1922" t="s">
        <v>251</v>
      </c>
      <c r="O1922" t="s">
        <v>36</v>
      </c>
      <c r="P1922" t="s">
        <v>36</v>
      </c>
      <c r="Q1922" t="s">
        <v>37</v>
      </c>
      <c r="R1922" s="1">
        <v>2000000</v>
      </c>
      <c r="S1922">
        <v>887916</v>
      </c>
      <c r="T1922" s="1">
        <v>52500000</v>
      </c>
      <c r="V1922">
        <v>52500000</v>
      </c>
      <c r="W1922">
        <v>1</v>
      </c>
      <c r="X1922" t="s">
        <v>2709</v>
      </c>
      <c r="Y1922" s="1">
        <v>75000000</v>
      </c>
      <c r="Z1922" s="1">
        <v>70</v>
      </c>
      <c r="AA1922" t="s">
        <v>164</v>
      </c>
      <c r="AB1922" t="s">
        <v>82</v>
      </c>
      <c r="AC1922">
        <v>240</v>
      </c>
      <c r="AD1922" t="s">
        <v>93</v>
      </c>
      <c r="AE1922" t="s">
        <v>41</v>
      </c>
      <c r="AG1922" t="s">
        <v>839</v>
      </c>
      <c r="AH1922" t="s">
        <v>42</v>
      </c>
    </row>
    <row r="1923" spans="1:34" x14ac:dyDescent="0.25">
      <c r="A1923" t="s">
        <v>33</v>
      </c>
      <c r="B1923" t="s">
        <v>34</v>
      </c>
      <c r="C1923">
        <v>4077</v>
      </c>
      <c r="D1923" t="s">
        <v>73</v>
      </c>
      <c r="E1923">
        <v>28</v>
      </c>
      <c r="F1923" t="s">
        <v>74</v>
      </c>
      <c r="G1923" t="s">
        <v>74</v>
      </c>
      <c r="H1923" t="s">
        <v>75</v>
      </c>
      <c r="I1923">
        <v>20191126</v>
      </c>
      <c r="K1923" s="1">
        <v>1571556</v>
      </c>
      <c r="L1923" t="s">
        <v>76</v>
      </c>
      <c r="M1923" t="s">
        <v>77</v>
      </c>
      <c r="N1923" t="s">
        <v>78</v>
      </c>
      <c r="O1923" t="s">
        <v>36</v>
      </c>
      <c r="P1923" t="s">
        <v>36</v>
      </c>
      <c r="Q1923" t="s">
        <v>37</v>
      </c>
      <c r="R1923" s="1">
        <v>1571556</v>
      </c>
      <c r="S1923">
        <v>0</v>
      </c>
      <c r="T1923" s="1">
        <v>50000000</v>
      </c>
      <c r="U1923" t="s">
        <v>1591</v>
      </c>
      <c r="V1923">
        <v>50000000</v>
      </c>
      <c r="W1923">
        <v>1</v>
      </c>
      <c r="X1923" t="s">
        <v>3021</v>
      </c>
      <c r="Y1923" s="1">
        <v>115000000</v>
      </c>
      <c r="Z1923" s="1">
        <v>43.48</v>
      </c>
      <c r="AA1923" t="s">
        <v>81</v>
      </c>
      <c r="AB1923" t="s">
        <v>82</v>
      </c>
      <c r="AC1923">
        <v>360</v>
      </c>
      <c r="AD1923" t="s">
        <v>411</v>
      </c>
      <c r="AE1923" t="s">
        <v>84</v>
      </c>
      <c r="AF1923" t="s">
        <v>82</v>
      </c>
      <c r="AG1923" t="s">
        <v>252</v>
      </c>
      <c r="AH1923" t="s">
        <v>54</v>
      </c>
    </row>
    <row r="1924" spans="1:34" x14ac:dyDescent="0.25">
      <c r="A1924" t="s">
        <v>33</v>
      </c>
      <c r="B1924" t="s">
        <v>34</v>
      </c>
      <c r="C1924">
        <v>4077</v>
      </c>
      <c r="D1924" t="s">
        <v>73</v>
      </c>
      <c r="E1924">
        <v>28</v>
      </c>
      <c r="F1924" t="s">
        <v>74</v>
      </c>
      <c r="G1924" t="s">
        <v>74</v>
      </c>
      <c r="H1924" t="s">
        <v>75</v>
      </c>
      <c r="I1924">
        <v>20190417</v>
      </c>
      <c r="K1924" s="1">
        <v>2166666</v>
      </c>
      <c r="L1924" t="s">
        <v>76</v>
      </c>
      <c r="M1924" t="s">
        <v>97</v>
      </c>
      <c r="N1924" t="s">
        <v>78</v>
      </c>
      <c r="O1924" t="s">
        <v>36</v>
      </c>
      <c r="P1924" t="s">
        <v>36</v>
      </c>
      <c r="Q1924" t="s">
        <v>37</v>
      </c>
      <c r="R1924" s="1">
        <v>2166666</v>
      </c>
      <c r="S1924">
        <v>167227</v>
      </c>
      <c r="T1924" s="1">
        <v>79800000</v>
      </c>
      <c r="U1924" t="s">
        <v>618</v>
      </c>
      <c r="V1924">
        <v>79800000</v>
      </c>
      <c r="W1924">
        <v>1</v>
      </c>
      <c r="X1924" t="s">
        <v>1587</v>
      </c>
      <c r="Y1924" s="1">
        <v>114000000</v>
      </c>
      <c r="Z1924" s="1">
        <v>70</v>
      </c>
      <c r="AA1924" t="s">
        <v>81</v>
      </c>
      <c r="AB1924" t="s">
        <v>82</v>
      </c>
      <c r="AC1924">
        <v>240</v>
      </c>
      <c r="AD1924" t="s">
        <v>89</v>
      </c>
      <c r="AE1924" t="s">
        <v>84</v>
      </c>
      <c r="AG1924" t="s">
        <v>574</v>
      </c>
      <c r="AH1924" t="s">
        <v>42</v>
      </c>
    </row>
    <row r="1925" spans="1:34" x14ac:dyDescent="0.25">
      <c r="A1925" t="s">
        <v>33</v>
      </c>
      <c r="B1925" t="s">
        <v>34</v>
      </c>
      <c r="C1925">
        <v>4560</v>
      </c>
      <c r="D1925" t="s">
        <v>287</v>
      </c>
      <c r="E1925">
        <v>28</v>
      </c>
      <c r="F1925" t="s">
        <v>74</v>
      </c>
      <c r="G1925" t="s">
        <v>74</v>
      </c>
      <c r="H1925" t="s">
        <v>75</v>
      </c>
      <c r="I1925">
        <v>20190920</v>
      </c>
      <c r="J1925" t="s">
        <v>111</v>
      </c>
      <c r="K1925" s="1">
        <v>828116</v>
      </c>
      <c r="L1925" t="s">
        <v>76</v>
      </c>
      <c r="M1925" t="s">
        <v>77</v>
      </c>
      <c r="N1925" t="s">
        <v>78</v>
      </c>
      <c r="O1925" t="s">
        <v>36</v>
      </c>
      <c r="P1925" t="s">
        <v>36</v>
      </c>
      <c r="Q1925" t="s">
        <v>37</v>
      </c>
      <c r="R1925" s="1">
        <v>1729816</v>
      </c>
      <c r="S1925">
        <v>682005</v>
      </c>
      <c r="T1925" s="1">
        <v>45600000</v>
      </c>
      <c r="U1925" t="s">
        <v>103</v>
      </c>
      <c r="V1925">
        <v>0</v>
      </c>
      <c r="W1925">
        <v>0</v>
      </c>
      <c r="X1925" t="s">
        <v>2709</v>
      </c>
      <c r="Y1925" s="1">
        <v>43762001</v>
      </c>
      <c r="Z1925" s="1">
        <v>51.03</v>
      </c>
      <c r="AA1925" t="s">
        <v>81</v>
      </c>
      <c r="AB1925" t="s">
        <v>82</v>
      </c>
      <c r="AC1925">
        <v>360</v>
      </c>
      <c r="AD1925" t="s">
        <v>83</v>
      </c>
      <c r="AE1925" t="s">
        <v>84</v>
      </c>
      <c r="AF1925" t="s">
        <v>82</v>
      </c>
      <c r="AG1925" t="s">
        <v>1728</v>
      </c>
      <c r="AH1925" t="s">
        <v>42</v>
      </c>
    </row>
    <row r="1926" spans="1:34" x14ac:dyDescent="0.25">
      <c r="A1926" t="s">
        <v>33</v>
      </c>
      <c r="B1926" t="s">
        <v>34</v>
      </c>
      <c r="C1926">
        <v>4077</v>
      </c>
      <c r="D1926" t="s">
        <v>73</v>
      </c>
      <c r="E1926">
        <v>28</v>
      </c>
      <c r="F1926" t="s">
        <v>74</v>
      </c>
      <c r="G1926" t="s">
        <v>74</v>
      </c>
      <c r="H1926" t="s">
        <v>75</v>
      </c>
      <c r="I1926">
        <v>20191105</v>
      </c>
      <c r="K1926" s="1">
        <v>4372800</v>
      </c>
      <c r="L1926" t="s">
        <v>76</v>
      </c>
      <c r="M1926" t="s">
        <v>97</v>
      </c>
      <c r="N1926" t="s">
        <v>85</v>
      </c>
      <c r="O1926" t="s">
        <v>36</v>
      </c>
      <c r="P1926" t="s">
        <v>36</v>
      </c>
      <c r="Q1926" t="s">
        <v>37</v>
      </c>
      <c r="R1926" s="1">
        <v>4372800</v>
      </c>
      <c r="S1926">
        <v>121850</v>
      </c>
      <c r="T1926" s="1">
        <v>92750000</v>
      </c>
      <c r="U1926" t="s">
        <v>1591</v>
      </c>
      <c r="V1926">
        <v>92750000</v>
      </c>
      <c r="W1926">
        <v>1</v>
      </c>
      <c r="X1926" t="s">
        <v>3021</v>
      </c>
      <c r="Y1926" s="1">
        <v>132500000</v>
      </c>
      <c r="Z1926" s="1">
        <v>70</v>
      </c>
      <c r="AA1926" t="s">
        <v>81</v>
      </c>
      <c r="AB1926" t="s">
        <v>82</v>
      </c>
      <c r="AC1926">
        <v>120</v>
      </c>
      <c r="AD1926" t="s">
        <v>132</v>
      </c>
      <c r="AE1926" t="s">
        <v>41</v>
      </c>
      <c r="AG1926" t="s">
        <v>644</v>
      </c>
      <c r="AH1926" t="s">
        <v>42</v>
      </c>
    </row>
    <row r="1927" spans="1:34" x14ac:dyDescent="0.25">
      <c r="A1927" t="s">
        <v>33</v>
      </c>
      <c r="B1927" t="s">
        <v>34</v>
      </c>
      <c r="C1927">
        <v>4077</v>
      </c>
      <c r="D1927" t="s">
        <v>73</v>
      </c>
      <c r="E1927">
        <v>28</v>
      </c>
      <c r="F1927" t="s">
        <v>74</v>
      </c>
      <c r="G1927" t="s">
        <v>74</v>
      </c>
      <c r="H1927" t="s">
        <v>75</v>
      </c>
      <c r="I1927">
        <v>20190722</v>
      </c>
      <c r="K1927" s="1">
        <v>2200000</v>
      </c>
      <c r="L1927" t="s">
        <v>76</v>
      </c>
      <c r="M1927" t="s">
        <v>77</v>
      </c>
      <c r="N1927" t="s">
        <v>85</v>
      </c>
      <c r="O1927" t="s">
        <v>36</v>
      </c>
      <c r="P1927" t="s">
        <v>36</v>
      </c>
      <c r="Q1927" t="s">
        <v>37</v>
      </c>
      <c r="R1927" s="1">
        <v>2200000</v>
      </c>
      <c r="S1927">
        <v>287878</v>
      </c>
      <c r="T1927" s="1">
        <v>67141000</v>
      </c>
      <c r="U1927" t="s">
        <v>240</v>
      </c>
      <c r="V1927">
        <v>67141000</v>
      </c>
      <c r="W1927">
        <v>1</v>
      </c>
      <c r="X1927" t="s">
        <v>2242</v>
      </c>
      <c r="Y1927" s="1">
        <v>96100000</v>
      </c>
      <c r="Z1927" s="1">
        <v>69.87</v>
      </c>
      <c r="AA1927" t="s">
        <v>81</v>
      </c>
      <c r="AB1927" t="s">
        <v>82</v>
      </c>
      <c r="AC1927">
        <v>180</v>
      </c>
      <c r="AD1927" t="s">
        <v>89</v>
      </c>
      <c r="AE1927" t="s">
        <v>41</v>
      </c>
      <c r="AF1927" t="s">
        <v>82</v>
      </c>
      <c r="AG1927" t="s">
        <v>1053</v>
      </c>
      <c r="AH1927" t="s">
        <v>54</v>
      </c>
    </row>
    <row r="1928" spans="1:34" x14ac:dyDescent="0.25">
      <c r="A1928" t="s">
        <v>33</v>
      </c>
      <c r="B1928" t="s">
        <v>34</v>
      </c>
      <c r="C1928">
        <v>4923</v>
      </c>
      <c r="D1928" t="s">
        <v>331</v>
      </c>
      <c r="E1928">
        <v>28</v>
      </c>
      <c r="F1928" t="s">
        <v>74</v>
      </c>
      <c r="G1928" t="s">
        <v>74</v>
      </c>
      <c r="H1928" t="s">
        <v>1978</v>
      </c>
      <c r="I1928">
        <v>20190802</v>
      </c>
      <c r="K1928" s="1">
        <v>2031975</v>
      </c>
      <c r="L1928" t="s">
        <v>76</v>
      </c>
      <c r="M1928" t="s">
        <v>77</v>
      </c>
      <c r="N1928" t="s">
        <v>85</v>
      </c>
      <c r="O1928" t="s">
        <v>36</v>
      </c>
      <c r="P1928" t="s">
        <v>36</v>
      </c>
      <c r="Q1928" t="s">
        <v>37</v>
      </c>
      <c r="R1928" s="1">
        <v>2031975</v>
      </c>
      <c r="S1928">
        <v>212276</v>
      </c>
      <c r="T1928" s="1">
        <v>57500000</v>
      </c>
      <c r="U1928" t="s">
        <v>482</v>
      </c>
      <c r="V1928">
        <v>57500000</v>
      </c>
      <c r="W1928">
        <v>1</v>
      </c>
      <c r="X1928" t="s">
        <v>2511</v>
      </c>
      <c r="Y1928" s="1">
        <v>98000000</v>
      </c>
      <c r="Z1928" s="1">
        <v>58.67</v>
      </c>
      <c r="AA1928" t="s">
        <v>81</v>
      </c>
      <c r="AB1928" t="s">
        <v>124</v>
      </c>
      <c r="AC1928">
        <v>240</v>
      </c>
      <c r="AD1928" t="s">
        <v>93</v>
      </c>
      <c r="AE1928" t="s">
        <v>41</v>
      </c>
      <c r="AF1928" t="s">
        <v>82</v>
      </c>
      <c r="AG1928" t="s">
        <v>589</v>
      </c>
      <c r="AH1928" t="s">
        <v>54</v>
      </c>
    </row>
    <row r="1929" spans="1:34" x14ac:dyDescent="0.25">
      <c r="A1929" t="s">
        <v>33</v>
      </c>
      <c r="B1929" t="s">
        <v>34</v>
      </c>
      <c r="C1929">
        <v>4518</v>
      </c>
      <c r="D1929" t="s">
        <v>168</v>
      </c>
      <c r="E1929">
        <v>28</v>
      </c>
      <c r="F1929" t="s">
        <v>74</v>
      </c>
      <c r="G1929" t="s">
        <v>74</v>
      </c>
      <c r="H1929" t="s">
        <v>161</v>
      </c>
      <c r="I1929">
        <v>20190612</v>
      </c>
      <c r="K1929" s="1">
        <v>1782700</v>
      </c>
      <c r="L1929" t="s">
        <v>130</v>
      </c>
      <c r="M1929" t="s">
        <v>97</v>
      </c>
      <c r="N1929" t="s">
        <v>251</v>
      </c>
      <c r="O1929" t="s">
        <v>36</v>
      </c>
      <c r="P1929" t="s">
        <v>36</v>
      </c>
      <c r="Q1929" t="s">
        <v>37</v>
      </c>
      <c r="R1929" s="1">
        <v>1782700</v>
      </c>
      <c r="S1929">
        <v>866995</v>
      </c>
      <c r="T1929" s="1">
        <v>15000000</v>
      </c>
      <c r="V1929">
        <v>15000000</v>
      </c>
      <c r="W1929">
        <v>1</v>
      </c>
      <c r="X1929" t="s">
        <v>2027</v>
      </c>
      <c r="Y1929" s="1">
        <v>135000000</v>
      </c>
      <c r="Z1929" s="1">
        <v>11.11</v>
      </c>
      <c r="AA1929" t="s">
        <v>81</v>
      </c>
      <c r="AB1929" t="s">
        <v>82</v>
      </c>
      <c r="AC1929">
        <v>180</v>
      </c>
      <c r="AD1929" t="s">
        <v>93</v>
      </c>
      <c r="AE1929" t="s">
        <v>41</v>
      </c>
      <c r="AG1929" t="s">
        <v>2113</v>
      </c>
      <c r="AH1929" t="s">
        <v>54</v>
      </c>
    </row>
    <row r="1930" spans="1:34" x14ac:dyDescent="0.25">
      <c r="A1930" t="s">
        <v>33</v>
      </c>
      <c r="B1930" t="s">
        <v>34</v>
      </c>
      <c r="C1930">
        <v>4077</v>
      </c>
      <c r="D1930" t="s">
        <v>73</v>
      </c>
      <c r="E1930">
        <v>28</v>
      </c>
      <c r="F1930" t="s">
        <v>74</v>
      </c>
      <c r="G1930" t="s">
        <v>74</v>
      </c>
      <c r="H1930" t="s">
        <v>75</v>
      </c>
      <c r="I1930">
        <v>20190709</v>
      </c>
      <c r="K1930" s="1">
        <v>1479117</v>
      </c>
      <c r="L1930" t="s">
        <v>76</v>
      </c>
      <c r="M1930" t="s">
        <v>97</v>
      </c>
      <c r="N1930" t="s">
        <v>78</v>
      </c>
      <c r="O1930" t="s">
        <v>36</v>
      </c>
      <c r="P1930" t="s">
        <v>36</v>
      </c>
      <c r="Q1930" t="s">
        <v>37</v>
      </c>
      <c r="R1930" s="1">
        <v>2769783</v>
      </c>
      <c r="S1930">
        <v>662566</v>
      </c>
      <c r="T1930" s="1">
        <v>58100000</v>
      </c>
      <c r="U1930" t="s">
        <v>618</v>
      </c>
      <c r="V1930">
        <v>58100000</v>
      </c>
      <c r="W1930">
        <v>1</v>
      </c>
      <c r="X1930" t="s">
        <v>2242</v>
      </c>
      <c r="Y1930" s="1">
        <v>112000000</v>
      </c>
      <c r="Z1930" s="1">
        <v>51.88</v>
      </c>
      <c r="AA1930" t="s">
        <v>81</v>
      </c>
      <c r="AB1930" t="s">
        <v>82</v>
      </c>
      <c r="AC1930">
        <v>300</v>
      </c>
      <c r="AD1930" t="s">
        <v>93</v>
      </c>
      <c r="AE1930" t="s">
        <v>84</v>
      </c>
      <c r="AG1930" t="s">
        <v>274</v>
      </c>
      <c r="AH1930" t="s">
        <v>54</v>
      </c>
    </row>
    <row r="1931" spans="1:34" x14ac:dyDescent="0.25">
      <c r="A1931" t="s">
        <v>33</v>
      </c>
      <c r="B1931" t="s">
        <v>34</v>
      </c>
      <c r="C1931">
        <v>4077</v>
      </c>
      <c r="D1931" t="s">
        <v>73</v>
      </c>
      <c r="E1931">
        <v>28</v>
      </c>
      <c r="F1931" t="s">
        <v>74</v>
      </c>
      <c r="G1931" t="s">
        <v>74</v>
      </c>
      <c r="H1931" t="s">
        <v>75</v>
      </c>
      <c r="I1931">
        <v>20190521</v>
      </c>
      <c r="K1931" s="1">
        <v>3345321</v>
      </c>
      <c r="L1931" t="s">
        <v>76</v>
      </c>
      <c r="M1931" t="s">
        <v>77</v>
      </c>
      <c r="N1931" t="s">
        <v>78</v>
      </c>
      <c r="O1931" t="s">
        <v>36</v>
      </c>
      <c r="P1931" t="s">
        <v>36</v>
      </c>
      <c r="Q1931" t="s">
        <v>37</v>
      </c>
      <c r="R1931" s="1">
        <v>3345321</v>
      </c>
      <c r="S1931">
        <v>505714</v>
      </c>
      <c r="T1931" s="1">
        <v>65700000</v>
      </c>
      <c r="U1931" t="s">
        <v>1740</v>
      </c>
      <c r="V1931">
        <v>65700000</v>
      </c>
      <c r="W1931">
        <v>1</v>
      </c>
      <c r="X1931" t="s">
        <v>1812</v>
      </c>
      <c r="Y1931" s="1">
        <v>96100000</v>
      </c>
      <c r="Z1931" s="1">
        <v>68.37</v>
      </c>
      <c r="AA1931" t="s">
        <v>81</v>
      </c>
      <c r="AB1931" t="s">
        <v>82</v>
      </c>
      <c r="AC1931">
        <v>240</v>
      </c>
      <c r="AD1931" t="s">
        <v>89</v>
      </c>
      <c r="AE1931" t="s">
        <v>84</v>
      </c>
      <c r="AF1931" t="s">
        <v>82</v>
      </c>
      <c r="AG1931" t="s">
        <v>1053</v>
      </c>
      <c r="AH1931" t="s">
        <v>54</v>
      </c>
    </row>
    <row r="1932" spans="1:34" x14ac:dyDescent="0.25">
      <c r="A1932" t="s">
        <v>33</v>
      </c>
      <c r="B1932" t="s">
        <v>34</v>
      </c>
      <c r="C1932">
        <v>4518</v>
      </c>
      <c r="D1932" t="s">
        <v>168</v>
      </c>
      <c r="E1932">
        <v>28</v>
      </c>
      <c r="F1932" t="s">
        <v>74</v>
      </c>
      <c r="G1932" t="s">
        <v>74</v>
      </c>
      <c r="H1932" t="s">
        <v>218</v>
      </c>
      <c r="I1932">
        <v>20190520</v>
      </c>
      <c r="K1932" s="1">
        <v>2150000</v>
      </c>
      <c r="L1932" t="s">
        <v>130</v>
      </c>
      <c r="M1932" t="s">
        <v>97</v>
      </c>
      <c r="N1932" t="s">
        <v>251</v>
      </c>
      <c r="O1932" t="s">
        <v>36</v>
      </c>
      <c r="P1932" t="s">
        <v>36</v>
      </c>
      <c r="Q1932" t="s">
        <v>37</v>
      </c>
      <c r="R1932" s="1">
        <v>2150000</v>
      </c>
      <c r="S1932">
        <v>102617</v>
      </c>
      <c r="T1932" s="1">
        <v>95000000</v>
      </c>
      <c r="V1932">
        <v>95000000</v>
      </c>
      <c r="W1932">
        <v>1</v>
      </c>
      <c r="X1932" t="s">
        <v>1812</v>
      </c>
      <c r="Y1932" s="1">
        <v>140000000</v>
      </c>
      <c r="Z1932" s="1">
        <v>67.86</v>
      </c>
      <c r="AA1932" t="s">
        <v>81</v>
      </c>
      <c r="AB1932" t="s">
        <v>82</v>
      </c>
      <c r="AC1932">
        <v>240</v>
      </c>
      <c r="AD1932" t="s">
        <v>93</v>
      </c>
      <c r="AE1932" t="s">
        <v>41</v>
      </c>
      <c r="AG1932" t="s">
        <v>1936</v>
      </c>
      <c r="AH1932" t="s">
        <v>54</v>
      </c>
    </row>
    <row r="1933" spans="1:34" x14ac:dyDescent="0.25">
      <c r="A1933" t="s">
        <v>33</v>
      </c>
      <c r="B1933" t="s">
        <v>34</v>
      </c>
      <c r="C1933">
        <v>4077</v>
      </c>
      <c r="D1933" t="s">
        <v>73</v>
      </c>
      <c r="E1933">
        <v>28</v>
      </c>
      <c r="F1933" t="s">
        <v>74</v>
      </c>
      <c r="G1933" t="s">
        <v>74</v>
      </c>
      <c r="H1933" t="s">
        <v>75</v>
      </c>
      <c r="I1933">
        <v>20190510</v>
      </c>
      <c r="J1933" t="s">
        <v>111</v>
      </c>
      <c r="K1933" s="1">
        <v>2000000</v>
      </c>
      <c r="L1933" t="s">
        <v>76</v>
      </c>
      <c r="M1933" t="s">
        <v>77</v>
      </c>
      <c r="N1933" t="s">
        <v>78</v>
      </c>
      <c r="O1933" t="s">
        <v>36</v>
      </c>
      <c r="P1933" t="s">
        <v>36</v>
      </c>
      <c r="Q1933" t="s">
        <v>37</v>
      </c>
      <c r="R1933" s="1">
        <v>2000000</v>
      </c>
      <c r="S1933">
        <v>417201</v>
      </c>
      <c r="T1933" s="1">
        <v>98000000</v>
      </c>
      <c r="U1933" t="s">
        <v>71</v>
      </c>
      <c r="V1933">
        <v>0</v>
      </c>
      <c r="W1933">
        <v>0</v>
      </c>
      <c r="X1933" t="s">
        <v>1812</v>
      </c>
      <c r="Y1933" s="1">
        <v>42000001</v>
      </c>
      <c r="Z1933" s="1">
        <v>70</v>
      </c>
      <c r="AA1933" t="s">
        <v>81</v>
      </c>
      <c r="AB1933" t="s">
        <v>82</v>
      </c>
      <c r="AC1933">
        <v>360</v>
      </c>
      <c r="AD1933" t="s">
        <v>93</v>
      </c>
      <c r="AE1933" t="s">
        <v>84</v>
      </c>
      <c r="AG1933" t="s">
        <v>257</v>
      </c>
      <c r="AH1933" t="s">
        <v>54</v>
      </c>
    </row>
    <row r="1934" spans="1:34" x14ac:dyDescent="0.25">
      <c r="A1934" t="s">
        <v>33</v>
      </c>
      <c r="B1934" t="s">
        <v>34</v>
      </c>
      <c r="C1934">
        <v>4682</v>
      </c>
      <c r="D1934" t="s">
        <v>179</v>
      </c>
      <c r="E1934">
        <v>28</v>
      </c>
      <c r="F1934" t="s">
        <v>74</v>
      </c>
      <c r="G1934" t="s">
        <v>74</v>
      </c>
      <c r="H1934" t="s">
        <v>218</v>
      </c>
      <c r="I1934">
        <v>20190325</v>
      </c>
      <c r="J1934" t="s">
        <v>111</v>
      </c>
      <c r="K1934" s="1">
        <v>3586000</v>
      </c>
      <c r="L1934" t="s">
        <v>130</v>
      </c>
      <c r="M1934" t="s">
        <v>97</v>
      </c>
      <c r="N1934" t="s">
        <v>251</v>
      </c>
      <c r="O1934" t="s">
        <v>36</v>
      </c>
      <c r="P1934" t="s">
        <v>36</v>
      </c>
      <c r="Q1934" t="s">
        <v>45</v>
      </c>
      <c r="R1934" s="1">
        <v>3586000</v>
      </c>
      <c r="S1934">
        <v>763331</v>
      </c>
      <c r="T1934" s="1">
        <v>133000000</v>
      </c>
      <c r="V1934">
        <v>0</v>
      </c>
      <c r="W1934">
        <v>0</v>
      </c>
      <c r="X1934" t="s">
        <v>1359</v>
      </c>
      <c r="Y1934" s="1">
        <v>57000001</v>
      </c>
      <c r="Z1934" s="1">
        <v>70</v>
      </c>
      <c r="AA1934" t="s">
        <v>164</v>
      </c>
      <c r="AB1934" t="s">
        <v>82</v>
      </c>
      <c r="AC1934">
        <v>180</v>
      </c>
      <c r="AD1934" t="s">
        <v>243</v>
      </c>
      <c r="AE1934" t="s">
        <v>41</v>
      </c>
      <c r="AG1934" t="s">
        <v>1535</v>
      </c>
      <c r="AH1934" t="s">
        <v>42</v>
      </c>
    </row>
    <row r="1935" spans="1:34" x14ac:dyDescent="0.25">
      <c r="A1935" t="s">
        <v>33</v>
      </c>
      <c r="B1935" t="s">
        <v>34</v>
      </c>
      <c r="C1935">
        <v>4077</v>
      </c>
      <c r="D1935" t="s">
        <v>73</v>
      </c>
      <c r="E1935">
        <v>28</v>
      </c>
      <c r="F1935" t="s">
        <v>74</v>
      </c>
      <c r="G1935" t="s">
        <v>74</v>
      </c>
      <c r="H1935" t="s">
        <v>75</v>
      </c>
      <c r="I1935">
        <v>20190214</v>
      </c>
      <c r="K1935" s="1">
        <v>2444254</v>
      </c>
      <c r="L1935" t="s">
        <v>76</v>
      </c>
      <c r="M1935" t="s">
        <v>77</v>
      </c>
      <c r="N1935" t="s">
        <v>78</v>
      </c>
      <c r="O1935" t="s">
        <v>36</v>
      </c>
      <c r="P1935" t="s">
        <v>36</v>
      </c>
      <c r="Q1935" t="s">
        <v>37</v>
      </c>
      <c r="R1935" s="1">
        <v>2444254</v>
      </c>
      <c r="S1935">
        <v>525414</v>
      </c>
      <c r="T1935" s="1">
        <v>84000000</v>
      </c>
      <c r="U1935" t="s">
        <v>86</v>
      </c>
      <c r="V1935">
        <v>84000000</v>
      </c>
      <c r="W1935">
        <v>1</v>
      </c>
      <c r="X1935" t="s">
        <v>1037</v>
      </c>
      <c r="Y1935" s="1">
        <v>120000000</v>
      </c>
      <c r="Z1935" s="1">
        <v>70</v>
      </c>
      <c r="AA1935" t="s">
        <v>81</v>
      </c>
      <c r="AB1935" t="s">
        <v>82</v>
      </c>
      <c r="AC1935">
        <v>240</v>
      </c>
      <c r="AD1935" t="s">
        <v>93</v>
      </c>
      <c r="AE1935" t="s">
        <v>84</v>
      </c>
      <c r="AG1935" t="s">
        <v>119</v>
      </c>
      <c r="AH1935" t="s">
        <v>42</v>
      </c>
    </row>
    <row r="1936" spans="1:34" x14ac:dyDescent="0.25">
      <c r="A1936" t="s">
        <v>33</v>
      </c>
      <c r="B1936" t="s">
        <v>34</v>
      </c>
      <c r="C1936">
        <v>4077</v>
      </c>
      <c r="D1936" t="s">
        <v>73</v>
      </c>
      <c r="E1936">
        <v>28</v>
      </c>
      <c r="F1936" t="s">
        <v>74</v>
      </c>
      <c r="G1936" t="s">
        <v>74</v>
      </c>
      <c r="H1936" t="s">
        <v>75</v>
      </c>
      <c r="I1936">
        <v>20190228</v>
      </c>
      <c r="K1936" s="1">
        <v>2549000</v>
      </c>
      <c r="L1936" t="s">
        <v>76</v>
      </c>
      <c r="M1936" t="s">
        <v>77</v>
      </c>
      <c r="N1936" t="s">
        <v>78</v>
      </c>
      <c r="O1936" t="s">
        <v>36</v>
      </c>
      <c r="P1936" t="s">
        <v>36</v>
      </c>
      <c r="Q1936" t="s">
        <v>37</v>
      </c>
      <c r="R1936" s="1">
        <v>3381157</v>
      </c>
      <c r="S1936">
        <v>1305303</v>
      </c>
      <c r="T1936" s="1">
        <v>38900000</v>
      </c>
      <c r="U1936" t="s">
        <v>343</v>
      </c>
      <c r="V1936">
        <v>38900000</v>
      </c>
      <c r="W1936">
        <v>1</v>
      </c>
      <c r="X1936" t="s">
        <v>1037</v>
      </c>
      <c r="Y1936" s="1">
        <v>57000000</v>
      </c>
      <c r="Z1936" s="1">
        <v>68.25</v>
      </c>
      <c r="AA1936" t="s">
        <v>81</v>
      </c>
      <c r="AB1936" t="s">
        <v>82</v>
      </c>
      <c r="AC1936">
        <v>360</v>
      </c>
      <c r="AD1936" t="s">
        <v>93</v>
      </c>
      <c r="AE1936" t="s">
        <v>84</v>
      </c>
      <c r="AF1936" t="s">
        <v>82</v>
      </c>
      <c r="AG1936" t="s">
        <v>525</v>
      </c>
      <c r="AH1936" t="s">
        <v>54</v>
      </c>
    </row>
    <row r="1937" spans="1:34" x14ac:dyDescent="0.25">
      <c r="A1937" t="s">
        <v>33</v>
      </c>
      <c r="B1937" t="s">
        <v>34</v>
      </c>
      <c r="C1937">
        <v>4077</v>
      </c>
      <c r="D1937" t="s">
        <v>73</v>
      </c>
      <c r="E1937">
        <v>28</v>
      </c>
      <c r="F1937" t="s">
        <v>74</v>
      </c>
      <c r="G1937" t="s">
        <v>74</v>
      </c>
      <c r="H1937" t="s">
        <v>75</v>
      </c>
      <c r="I1937">
        <v>20190926</v>
      </c>
      <c r="K1937" s="1">
        <v>1322750</v>
      </c>
      <c r="L1937" t="s">
        <v>76</v>
      </c>
      <c r="M1937" t="s">
        <v>77</v>
      </c>
      <c r="N1937" t="s">
        <v>85</v>
      </c>
      <c r="O1937" t="s">
        <v>36</v>
      </c>
      <c r="P1937" t="s">
        <v>36</v>
      </c>
      <c r="Q1937" t="s">
        <v>37</v>
      </c>
      <c r="R1937" s="1">
        <v>3213000</v>
      </c>
      <c r="S1937">
        <v>328124</v>
      </c>
      <c r="T1937" s="1">
        <v>84000000</v>
      </c>
      <c r="U1937" t="s">
        <v>71</v>
      </c>
      <c r="V1937">
        <v>84000000</v>
      </c>
      <c r="W1937">
        <v>1</v>
      </c>
      <c r="X1937" t="s">
        <v>2709</v>
      </c>
      <c r="Y1937" s="1">
        <v>140000000</v>
      </c>
      <c r="Z1937" s="1">
        <v>60</v>
      </c>
      <c r="AA1937" t="s">
        <v>81</v>
      </c>
      <c r="AB1937" t="s">
        <v>82</v>
      </c>
      <c r="AC1937">
        <v>240</v>
      </c>
      <c r="AD1937" t="s">
        <v>93</v>
      </c>
      <c r="AE1937" t="s">
        <v>41</v>
      </c>
      <c r="AG1937" t="s">
        <v>257</v>
      </c>
      <c r="AH1937" t="s">
        <v>42</v>
      </c>
    </row>
    <row r="1938" spans="1:34" x14ac:dyDescent="0.25">
      <c r="A1938" t="s">
        <v>33</v>
      </c>
      <c r="B1938" t="s">
        <v>34</v>
      </c>
      <c r="C1938">
        <v>4077</v>
      </c>
      <c r="D1938" t="s">
        <v>73</v>
      </c>
      <c r="E1938">
        <v>28</v>
      </c>
      <c r="F1938" t="s">
        <v>74</v>
      </c>
      <c r="G1938" t="s">
        <v>74</v>
      </c>
      <c r="H1938" t="s">
        <v>75</v>
      </c>
      <c r="I1938">
        <v>20190507</v>
      </c>
      <c r="K1938" s="1">
        <v>2332000</v>
      </c>
      <c r="L1938" t="s">
        <v>76</v>
      </c>
      <c r="M1938" t="s">
        <v>77</v>
      </c>
      <c r="N1938" t="s">
        <v>78</v>
      </c>
      <c r="O1938" t="s">
        <v>36</v>
      </c>
      <c r="P1938" t="s">
        <v>36</v>
      </c>
      <c r="Q1938" t="s">
        <v>37</v>
      </c>
      <c r="R1938" s="1">
        <v>2332000</v>
      </c>
      <c r="S1938">
        <v>204792</v>
      </c>
      <c r="T1938" s="1">
        <v>77300000</v>
      </c>
      <c r="U1938" t="s">
        <v>128</v>
      </c>
      <c r="V1938">
        <v>77300000</v>
      </c>
      <c r="W1938">
        <v>1</v>
      </c>
      <c r="X1938" t="s">
        <v>1812</v>
      </c>
      <c r="Y1938" s="1">
        <v>110500000</v>
      </c>
      <c r="Z1938" s="1">
        <v>69.95</v>
      </c>
      <c r="AA1938" t="s">
        <v>81</v>
      </c>
      <c r="AB1938" t="s">
        <v>82</v>
      </c>
      <c r="AC1938">
        <v>360</v>
      </c>
      <c r="AD1938" t="s">
        <v>83</v>
      </c>
      <c r="AE1938" t="s">
        <v>84</v>
      </c>
      <c r="AF1938" t="s">
        <v>82</v>
      </c>
      <c r="AG1938" t="s">
        <v>213</v>
      </c>
      <c r="AH1938" t="s">
        <v>54</v>
      </c>
    </row>
    <row r="1939" spans="1:34" x14ac:dyDescent="0.25">
      <c r="A1939" t="s">
        <v>33</v>
      </c>
      <c r="B1939" t="s">
        <v>34</v>
      </c>
      <c r="C1939">
        <v>4077</v>
      </c>
      <c r="D1939" t="s">
        <v>73</v>
      </c>
      <c r="E1939">
        <v>28</v>
      </c>
      <c r="F1939" t="s">
        <v>74</v>
      </c>
      <c r="G1939" t="s">
        <v>74</v>
      </c>
      <c r="H1939" t="s">
        <v>75</v>
      </c>
      <c r="I1939">
        <v>20190816</v>
      </c>
      <c r="K1939" s="1">
        <v>925148</v>
      </c>
      <c r="L1939" t="s">
        <v>76</v>
      </c>
      <c r="M1939" t="s">
        <v>77</v>
      </c>
      <c r="N1939" t="s">
        <v>78</v>
      </c>
      <c r="O1939" t="s">
        <v>36</v>
      </c>
      <c r="P1939" t="s">
        <v>36</v>
      </c>
      <c r="Q1939" t="s">
        <v>37</v>
      </c>
      <c r="R1939" s="1">
        <v>925148</v>
      </c>
      <c r="S1939">
        <v>1102855</v>
      </c>
      <c r="T1939" s="1">
        <v>64000000</v>
      </c>
      <c r="U1939" t="s">
        <v>128</v>
      </c>
      <c r="V1939">
        <v>64000000</v>
      </c>
      <c r="W1939">
        <v>1</v>
      </c>
      <c r="X1939" t="s">
        <v>2511</v>
      </c>
      <c r="Y1939" s="1">
        <v>95000000</v>
      </c>
      <c r="Z1939" s="1">
        <v>67.37</v>
      </c>
      <c r="AA1939" t="s">
        <v>81</v>
      </c>
      <c r="AB1939" t="s">
        <v>82</v>
      </c>
      <c r="AC1939">
        <v>240</v>
      </c>
      <c r="AD1939" t="s">
        <v>83</v>
      </c>
      <c r="AE1939" t="s">
        <v>84</v>
      </c>
      <c r="AF1939" t="s">
        <v>82</v>
      </c>
      <c r="AG1939" t="s">
        <v>216</v>
      </c>
      <c r="AH1939" t="s">
        <v>54</v>
      </c>
    </row>
    <row r="1940" spans="1:34" x14ac:dyDescent="0.25">
      <c r="A1940" t="s">
        <v>33</v>
      </c>
      <c r="B1940" t="s">
        <v>34</v>
      </c>
      <c r="C1940">
        <v>4077</v>
      </c>
      <c r="D1940" t="s">
        <v>73</v>
      </c>
      <c r="E1940">
        <v>28</v>
      </c>
      <c r="F1940" t="s">
        <v>74</v>
      </c>
      <c r="G1940" t="s">
        <v>74</v>
      </c>
      <c r="H1940" t="s">
        <v>161</v>
      </c>
      <c r="I1940">
        <v>20191203</v>
      </c>
      <c r="K1940" s="1">
        <v>2757089</v>
      </c>
      <c r="L1940" t="s">
        <v>76</v>
      </c>
      <c r="M1940" t="s">
        <v>97</v>
      </c>
      <c r="N1940" t="s">
        <v>220</v>
      </c>
      <c r="O1940" t="s">
        <v>36</v>
      </c>
      <c r="P1940" t="s">
        <v>36</v>
      </c>
      <c r="Q1940" t="s">
        <v>37</v>
      </c>
      <c r="R1940" s="1">
        <v>3985000</v>
      </c>
      <c r="S1940">
        <v>0</v>
      </c>
      <c r="T1940" s="1">
        <v>105000000</v>
      </c>
      <c r="U1940" t="s">
        <v>488</v>
      </c>
      <c r="V1940">
        <v>105000000</v>
      </c>
      <c r="W1940">
        <v>1</v>
      </c>
      <c r="X1940" t="s">
        <v>3141</v>
      </c>
      <c r="Y1940" s="1">
        <v>209100000</v>
      </c>
      <c r="Z1940" s="1">
        <v>50.22</v>
      </c>
      <c r="AA1940" t="s">
        <v>81</v>
      </c>
      <c r="AB1940" t="s">
        <v>124</v>
      </c>
      <c r="AC1940">
        <v>240</v>
      </c>
      <c r="AD1940" t="s">
        <v>93</v>
      </c>
      <c r="AE1940" t="s">
        <v>151</v>
      </c>
      <c r="AG1940" t="s">
        <v>1925</v>
      </c>
      <c r="AH1940" t="s">
        <v>54</v>
      </c>
    </row>
    <row r="1941" spans="1:34" x14ac:dyDescent="0.25">
      <c r="A1941" t="s">
        <v>33</v>
      </c>
      <c r="B1941" t="s">
        <v>34</v>
      </c>
      <c r="C1941">
        <v>4077</v>
      </c>
      <c r="D1941" t="s">
        <v>73</v>
      </c>
      <c r="E1941">
        <v>28</v>
      </c>
      <c r="F1941" t="s">
        <v>74</v>
      </c>
      <c r="G1941" t="s">
        <v>74</v>
      </c>
      <c r="H1941" t="s">
        <v>75</v>
      </c>
      <c r="I1941">
        <v>20190205</v>
      </c>
      <c r="K1941" s="1">
        <v>925148</v>
      </c>
      <c r="L1941" t="s">
        <v>76</v>
      </c>
      <c r="M1941" t="s">
        <v>77</v>
      </c>
      <c r="N1941" t="s">
        <v>78</v>
      </c>
      <c r="O1941" t="s">
        <v>36</v>
      </c>
      <c r="P1941" t="s">
        <v>36</v>
      </c>
      <c r="Q1941" t="s">
        <v>37</v>
      </c>
      <c r="R1941" s="1">
        <v>1416116</v>
      </c>
      <c r="S1941">
        <v>5</v>
      </c>
      <c r="T1941" s="1">
        <v>36000000</v>
      </c>
      <c r="U1941" t="s">
        <v>103</v>
      </c>
      <c r="V1941">
        <v>36000000</v>
      </c>
      <c r="W1941">
        <v>1</v>
      </c>
      <c r="X1941" t="s">
        <v>1037</v>
      </c>
      <c r="Y1941" s="1">
        <v>88000000</v>
      </c>
      <c r="Z1941" s="1">
        <v>40.909999999999997</v>
      </c>
      <c r="AA1941" t="s">
        <v>81</v>
      </c>
      <c r="AB1941" t="s">
        <v>82</v>
      </c>
      <c r="AC1941">
        <v>360</v>
      </c>
      <c r="AD1941" t="s">
        <v>83</v>
      </c>
      <c r="AE1941" t="s">
        <v>84</v>
      </c>
      <c r="AF1941" t="s">
        <v>82</v>
      </c>
      <c r="AG1941" t="s">
        <v>634</v>
      </c>
      <c r="AH1941" t="s">
        <v>54</v>
      </c>
    </row>
    <row r="1942" spans="1:34" x14ac:dyDescent="0.25">
      <c r="A1942" t="s">
        <v>33</v>
      </c>
      <c r="B1942" t="s">
        <v>34</v>
      </c>
      <c r="C1942">
        <v>4077</v>
      </c>
      <c r="D1942" t="s">
        <v>73</v>
      </c>
      <c r="E1942">
        <v>28</v>
      </c>
      <c r="F1942" t="s">
        <v>74</v>
      </c>
      <c r="G1942" t="s">
        <v>74</v>
      </c>
      <c r="H1942" t="s">
        <v>75</v>
      </c>
      <c r="I1942">
        <v>20190116</v>
      </c>
      <c r="K1942" s="1">
        <v>2447326</v>
      </c>
      <c r="L1942" t="s">
        <v>76</v>
      </c>
      <c r="M1942" t="s">
        <v>97</v>
      </c>
      <c r="N1942" t="s">
        <v>78</v>
      </c>
      <c r="O1942" t="s">
        <v>36</v>
      </c>
      <c r="P1942" t="s">
        <v>36</v>
      </c>
      <c r="Q1942" t="s">
        <v>37</v>
      </c>
      <c r="R1942" s="1">
        <v>2447326</v>
      </c>
      <c r="S1942">
        <v>1159199</v>
      </c>
      <c r="T1942" s="1">
        <v>60000000</v>
      </c>
      <c r="U1942" t="s">
        <v>240</v>
      </c>
      <c r="V1942">
        <v>60000000</v>
      </c>
      <c r="W1942">
        <v>1</v>
      </c>
      <c r="X1942" t="s">
        <v>39</v>
      </c>
      <c r="Y1942" s="1">
        <v>128000001</v>
      </c>
      <c r="Z1942" s="1">
        <v>46.88</v>
      </c>
      <c r="AA1942" t="s">
        <v>81</v>
      </c>
      <c r="AB1942" t="s">
        <v>82</v>
      </c>
      <c r="AC1942">
        <v>360</v>
      </c>
      <c r="AD1942" t="s">
        <v>93</v>
      </c>
      <c r="AE1942" t="s">
        <v>84</v>
      </c>
      <c r="AG1942" t="s">
        <v>550</v>
      </c>
      <c r="AH1942" t="s">
        <v>42</v>
      </c>
    </row>
    <row r="1943" spans="1:34" x14ac:dyDescent="0.25">
      <c r="A1943" t="s">
        <v>33</v>
      </c>
      <c r="B1943" t="s">
        <v>34</v>
      </c>
      <c r="C1943">
        <v>4077</v>
      </c>
      <c r="D1943" t="s">
        <v>73</v>
      </c>
      <c r="E1943">
        <v>28</v>
      </c>
      <c r="F1943" t="s">
        <v>74</v>
      </c>
      <c r="G1943" t="s">
        <v>74</v>
      </c>
      <c r="H1943" t="s">
        <v>75</v>
      </c>
      <c r="I1943">
        <v>20191016</v>
      </c>
      <c r="K1943" s="1">
        <v>860116</v>
      </c>
      <c r="L1943" t="s">
        <v>76</v>
      </c>
      <c r="M1943" t="s">
        <v>77</v>
      </c>
      <c r="N1943" t="s">
        <v>78</v>
      </c>
      <c r="O1943" t="s">
        <v>36</v>
      </c>
      <c r="P1943" t="s">
        <v>36</v>
      </c>
      <c r="Q1943" t="s">
        <v>37</v>
      </c>
      <c r="R1943" s="1">
        <v>957032</v>
      </c>
      <c r="S1943">
        <v>76000</v>
      </c>
      <c r="T1943" s="1">
        <v>38000000</v>
      </c>
      <c r="U1943" t="s">
        <v>613</v>
      </c>
      <c r="V1943">
        <v>38000000</v>
      </c>
      <c r="W1943">
        <v>1</v>
      </c>
      <c r="X1943" t="s">
        <v>2883</v>
      </c>
      <c r="Y1943" s="1">
        <v>85300000</v>
      </c>
      <c r="Z1943" s="1">
        <v>44.55</v>
      </c>
      <c r="AA1943" t="s">
        <v>81</v>
      </c>
      <c r="AB1943" t="s">
        <v>82</v>
      </c>
      <c r="AC1943">
        <v>360</v>
      </c>
      <c r="AD1943" t="s">
        <v>93</v>
      </c>
      <c r="AE1943" t="s">
        <v>84</v>
      </c>
      <c r="AF1943" t="s">
        <v>82</v>
      </c>
      <c r="AG1943" t="s">
        <v>1040</v>
      </c>
      <c r="AH1943" t="s">
        <v>42</v>
      </c>
    </row>
    <row r="1944" spans="1:34" x14ac:dyDescent="0.25">
      <c r="A1944" t="s">
        <v>33</v>
      </c>
      <c r="B1944" t="s">
        <v>34</v>
      </c>
      <c r="C1944">
        <v>4858</v>
      </c>
      <c r="D1944" t="s">
        <v>279</v>
      </c>
      <c r="E1944">
        <v>28</v>
      </c>
      <c r="F1944" t="s">
        <v>74</v>
      </c>
      <c r="G1944" t="s">
        <v>74</v>
      </c>
      <c r="H1944" t="s">
        <v>75</v>
      </c>
      <c r="I1944">
        <v>20190509</v>
      </c>
      <c r="J1944" t="s">
        <v>105</v>
      </c>
      <c r="K1944" s="1">
        <v>6000000</v>
      </c>
      <c r="L1944" t="s">
        <v>76</v>
      </c>
      <c r="M1944" t="s">
        <v>97</v>
      </c>
      <c r="N1944" t="s">
        <v>85</v>
      </c>
      <c r="O1944" t="s">
        <v>36</v>
      </c>
      <c r="P1944" t="s">
        <v>36</v>
      </c>
      <c r="Q1944" t="s">
        <v>45</v>
      </c>
      <c r="R1944" s="1">
        <v>6000000</v>
      </c>
      <c r="S1944">
        <v>192882</v>
      </c>
      <c r="T1944" s="1">
        <v>100000000</v>
      </c>
      <c r="U1944" t="s">
        <v>103</v>
      </c>
      <c r="V1944">
        <v>0</v>
      </c>
      <c r="W1944">
        <v>0</v>
      </c>
      <c r="X1944" t="s">
        <v>1812</v>
      </c>
      <c r="Y1944" s="1">
        <v>165000001</v>
      </c>
      <c r="Z1944" s="1">
        <v>37.74</v>
      </c>
      <c r="AA1944" t="s">
        <v>81</v>
      </c>
      <c r="AB1944" t="s">
        <v>82</v>
      </c>
      <c r="AC1944">
        <v>240</v>
      </c>
      <c r="AD1944" t="s">
        <v>152</v>
      </c>
      <c r="AE1944" t="s">
        <v>41</v>
      </c>
      <c r="AG1944" t="s">
        <v>238</v>
      </c>
      <c r="AH1944" t="s">
        <v>54</v>
      </c>
    </row>
    <row r="1945" spans="1:34" x14ac:dyDescent="0.25">
      <c r="A1945" t="s">
        <v>33</v>
      </c>
      <c r="B1945" t="s">
        <v>34</v>
      </c>
      <c r="C1945">
        <v>4077</v>
      </c>
      <c r="D1945" t="s">
        <v>73</v>
      </c>
      <c r="E1945">
        <v>28</v>
      </c>
      <c r="F1945" t="s">
        <v>74</v>
      </c>
      <c r="G1945" t="s">
        <v>74</v>
      </c>
      <c r="H1945" t="s">
        <v>75</v>
      </c>
      <c r="I1945">
        <v>20190628</v>
      </c>
      <c r="K1945" s="1">
        <v>1780464</v>
      </c>
      <c r="L1945" t="s">
        <v>76</v>
      </c>
      <c r="M1945" t="s">
        <v>77</v>
      </c>
      <c r="N1945" t="s">
        <v>78</v>
      </c>
      <c r="O1945" t="s">
        <v>36</v>
      </c>
      <c r="P1945" t="s">
        <v>36</v>
      </c>
      <c r="Q1945" t="s">
        <v>37</v>
      </c>
      <c r="R1945" s="1">
        <v>3280464</v>
      </c>
      <c r="S1945">
        <v>27271</v>
      </c>
      <c r="T1945" s="1">
        <v>51037740</v>
      </c>
      <c r="U1945" t="s">
        <v>79</v>
      </c>
      <c r="V1945">
        <v>51037740</v>
      </c>
      <c r="W1945">
        <v>1</v>
      </c>
      <c r="X1945" t="s">
        <v>2027</v>
      </c>
      <c r="Y1945" s="1">
        <v>82750000</v>
      </c>
      <c r="Z1945" s="1">
        <v>61.68</v>
      </c>
      <c r="AA1945" t="s">
        <v>81</v>
      </c>
      <c r="AB1945" t="s">
        <v>82</v>
      </c>
      <c r="AC1945">
        <v>360</v>
      </c>
      <c r="AD1945" t="s">
        <v>83</v>
      </c>
      <c r="AE1945" t="s">
        <v>84</v>
      </c>
      <c r="AF1945" t="s">
        <v>82</v>
      </c>
      <c r="AG1945" t="s">
        <v>1837</v>
      </c>
      <c r="AH1945" t="s">
        <v>42</v>
      </c>
    </row>
    <row r="1946" spans="1:34" x14ac:dyDescent="0.25">
      <c r="A1946" t="s">
        <v>33</v>
      </c>
      <c r="B1946" t="s">
        <v>34</v>
      </c>
      <c r="C1946">
        <v>4515</v>
      </c>
      <c r="D1946" t="s">
        <v>57</v>
      </c>
      <c r="E1946">
        <v>28</v>
      </c>
      <c r="F1946" t="s">
        <v>74</v>
      </c>
      <c r="G1946" t="s">
        <v>74</v>
      </c>
      <c r="H1946" t="s">
        <v>75</v>
      </c>
      <c r="I1946">
        <v>20191210</v>
      </c>
      <c r="K1946" s="1">
        <v>1718168</v>
      </c>
      <c r="L1946" t="s">
        <v>76</v>
      </c>
      <c r="M1946" t="s">
        <v>77</v>
      </c>
      <c r="N1946" t="s">
        <v>85</v>
      </c>
      <c r="O1946" t="s">
        <v>36</v>
      </c>
      <c r="P1946" t="s">
        <v>36</v>
      </c>
      <c r="Q1946" t="s">
        <v>37</v>
      </c>
      <c r="R1946" s="1">
        <v>1718168</v>
      </c>
      <c r="S1946">
        <v>0</v>
      </c>
      <c r="T1946" s="1">
        <v>40000000</v>
      </c>
      <c r="U1946" t="s">
        <v>103</v>
      </c>
      <c r="V1946">
        <v>40000000</v>
      </c>
      <c r="W1946">
        <v>1</v>
      </c>
      <c r="X1946" t="s">
        <v>3141</v>
      </c>
      <c r="Y1946" s="1">
        <v>114021892</v>
      </c>
      <c r="Z1946" s="1">
        <v>35.08</v>
      </c>
      <c r="AA1946" t="s">
        <v>81</v>
      </c>
      <c r="AB1946" t="s">
        <v>82</v>
      </c>
      <c r="AC1946">
        <v>240</v>
      </c>
      <c r="AD1946" t="s">
        <v>83</v>
      </c>
      <c r="AE1946" t="s">
        <v>41</v>
      </c>
      <c r="AF1946" t="s">
        <v>82</v>
      </c>
      <c r="AG1946" t="s">
        <v>2682</v>
      </c>
      <c r="AH1946" t="s">
        <v>42</v>
      </c>
    </row>
    <row r="1947" spans="1:34" x14ac:dyDescent="0.25">
      <c r="A1947" t="s">
        <v>33</v>
      </c>
      <c r="B1947" t="s">
        <v>34</v>
      </c>
      <c r="C1947">
        <v>4077</v>
      </c>
      <c r="D1947" t="s">
        <v>73</v>
      </c>
      <c r="E1947">
        <v>28</v>
      </c>
      <c r="F1947" t="s">
        <v>74</v>
      </c>
      <c r="G1947" t="s">
        <v>74</v>
      </c>
      <c r="H1947" t="s">
        <v>75</v>
      </c>
      <c r="I1947">
        <v>20190528</v>
      </c>
      <c r="K1947" s="1">
        <v>4500000</v>
      </c>
      <c r="L1947" t="s">
        <v>76</v>
      </c>
      <c r="M1947" t="s">
        <v>97</v>
      </c>
      <c r="N1947" t="s">
        <v>85</v>
      </c>
      <c r="O1947" t="s">
        <v>36</v>
      </c>
      <c r="P1947" t="s">
        <v>36</v>
      </c>
      <c r="Q1947" t="s">
        <v>37</v>
      </c>
      <c r="R1947" s="1">
        <v>4500000</v>
      </c>
      <c r="S1947">
        <v>3376079</v>
      </c>
      <c r="T1947" s="1">
        <v>69800000</v>
      </c>
      <c r="U1947" t="s">
        <v>71</v>
      </c>
      <c r="V1947">
        <v>69800000</v>
      </c>
      <c r="W1947">
        <v>1</v>
      </c>
      <c r="X1947" t="s">
        <v>1812</v>
      </c>
      <c r="Y1947" s="1">
        <v>139600000</v>
      </c>
      <c r="Z1947" s="1">
        <v>50</v>
      </c>
      <c r="AA1947" t="s">
        <v>81</v>
      </c>
      <c r="AB1947" t="s">
        <v>82</v>
      </c>
      <c r="AC1947">
        <v>180</v>
      </c>
      <c r="AD1947" t="s">
        <v>93</v>
      </c>
      <c r="AE1947" t="s">
        <v>41</v>
      </c>
      <c r="AG1947" t="s">
        <v>1031</v>
      </c>
      <c r="AH1947" t="s">
        <v>54</v>
      </c>
    </row>
    <row r="1948" spans="1:34" x14ac:dyDescent="0.25">
      <c r="A1948" t="s">
        <v>33</v>
      </c>
      <c r="B1948" t="s">
        <v>34</v>
      </c>
      <c r="C1948">
        <v>4077</v>
      </c>
      <c r="D1948" t="s">
        <v>73</v>
      </c>
      <c r="E1948">
        <v>28</v>
      </c>
      <c r="F1948" t="s">
        <v>74</v>
      </c>
      <c r="G1948" t="s">
        <v>74</v>
      </c>
      <c r="H1948" t="s">
        <v>75</v>
      </c>
      <c r="I1948">
        <v>20190906</v>
      </c>
      <c r="K1948" s="1">
        <v>2861500</v>
      </c>
      <c r="L1948" t="s">
        <v>76</v>
      </c>
      <c r="M1948" t="s">
        <v>77</v>
      </c>
      <c r="N1948" t="s">
        <v>78</v>
      </c>
      <c r="O1948" t="s">
        <v>36</v>
      </c>
      <c r="P1948" t="s">
        <v>36</v>
      </c>
      <c r="Q1948" t="s">
        <v>37</v>
      </c>
      <c r="R1948" s="1">
        <v>2861500</v>
      </c>
      <c r="S1948">
        <v>886208</v>
      </c>
      <c r="T1948" s="1">
        <v>98000000</v>
      </c>
      <c r="U1948" t="s">
        <v>71</v>
      </c>
      <c r="V1948">
        <v>98000000</v>
      </c>
      <c r="W1948">
        <v>1</v>
      </c>
      <c r="X1948" t="s">
        <v>2709</v>
      </c>
      <c r="Y1948" s="1">
        <v>140000000</v>
      </c>
      <c r="Z1948" s="1">
        <v>70</v>
      </c>
      <c r="AA1948" t="s">
        <v>81</v>
      </c>
      <c r="AB1948" t="s">
        <v>82</v>
      </c>
      <c r="AC1948">
        <v>360</v>
      </c>
      <c r="AD1948" t="s">
        <v>93</v>
      </c>
      <c r="AE1948" t="s">
        <v>84</v>
      </c>
      <c r="AG1948" t="s">
        <v>257</v>
      </c>
      <c r="AH1948" t="s">
        <v>54</v>
      </c>
    </row>
    <row r="1949" spans="1:34" x14ac:dyDescent="0.25">
      <c r="A1949" t="s">
        <v>33</v>
      </c>
      <c r="B1949" t="s">
        <v>34</v>
      </c>
      <c r="C1949">
        <v>4734</v>
      </c>
      <c r="D1949" t="s">
        <v>334</v>
      </c>
      <c r="E1949">
        <v>28</v>
      </c>
      <c r="F1949" t="s">
        <v>74</v>
      </c>
      <c r="G1949" t="s">
        <v>74</v>
      </c>
      <c r="H1949" t="s">
        <v>612</v>
      </c>
      <c r="I1949">
        <v>20190920</v>
      </c>
      <c r="J1949" t="s">
        <v>111</v>
      </c>
      <c r="K1949" s="1">
        <v>13666432</v>
      </c>
      <c r="L1949" t="s">
        <v>76</v>
      </c>
      <c r="M1949" t="s">
        <v>97</v>
      </c>
      <c r="N1949" t="s">
        <v>220</v>
      </c>
      <c r="O1949" t="s">
        <v>44</v>
      </c>
      <c r="P1949" t="s">
        <v>44</v>
      </c>
      <c r="Q1949" t="s">
        <v>45</v>
      </c>
      <c r="R1949" s="1">
        <v>18000000</v>
      </c>
      <c r="S1949">
        <v>285162</v>
      </c>
      <c r="T1949" s="1">
        <v>447300000</v>
      </c>
      <c r="U1949" t="s">
        <v>393</v>
      </c>
      <c r="V1949">
        <v>0</v>
      </c>
      <c r="W1949">
        <v>0</v>
      </c>
      <c r="X1949" t="s">
        <v>2709</v>
      </c>
      <c r="Y1949" s="1">
        <v>236800001</v>
      </c>
      <c r="Z1949" s="1">
        <v>65.39</v>
      </c>
      <c r="AA1949" t="s">
        <v>81</v>
      </c>
      <c r="AB1949" t="s">
        <v>82</v>
      </c>
      <c r="AC1949">
        <v>180</v>
      </c>
      <c r="AD1949" t="s">
        <v>93</v>
      </c>
      <c r="AE1949" t="s">
        <v>241</v>
      </c>
      <c r="AG1949" t="s">
        <v>2808</v>
      </c>
      <c r="AH1949" t="s">
        <v>42</v>
      </c>
    </row>
    <row r="1950" spans="1:34" x14ac:dyDescent="0.25">
      <c r="A1950" t="s">
        <v>33</v>
      </c>
      <c r="B1950" t="s">
        <v>34</v>
      </c>
      <c r="C1950">
        <v>4077</v>
      </c>
      <c r="D1950" t="s">
        <v>73</v>
      </c>
      <c r="E1950">
        <v>28</v>
      </c>
      <c r="F1950" t="s">
        <v>74</v>
      </c>
      <c r="G1950" t="s">
        <v>74</v>
      </c>
      <c r="H1950" t="s">
        <v>75</v>
      </c>
      <c r="I1950">
        <v>20190228</v>
      </c>
      <c r="K1950" s="1">
        <v>2000000</v>
      </c>
      <c r="L1950" t="s">
        <v>76</v>
      </c>
      <c r="M1950" t="s">
        <v>97</v>
      </c>
      <c r="N1950" t="s">
        <v>78</v>
      </c>
      <c r="O1950" t="s">
        <v>36</v>
      </c>
      <c r="P1950" t="s">
        <v>36</v>
      </c>
      <c r="Q1950" t="s">
        <v>37</v>
      </c>
      <c r="R1950" s="1">
        <v>2000000</v>
      </c>
      <c r="S1950">
        <v>99144</v>
      </c>
      <c r="T1950" s="1">
        <v>83000000</v>
      </c>
      <c r="U1950" t="s">
        <v>71</v>
      </c>
      <c r="V1950">
        <v>83000000</v>
      </c>
      <c r="W1950">
        <v>1</v>
      </c>
      <c r="X1950" t="s">
        <v>1037</v>
      </c>
      <c r="Y1950" s="1">
        <v>119700000</v>
      </c>
      <c r="Z1950" s="1">
        <v>69.34</v>
      </c>
      <c r="AA1950" t="s">
        <v>81</v>
      </c>
      <c r="AB1950" t="s">
        <v>82</v>
      </c>
      <c r="AC1950">
        <v>360</v>
      </c>
      <c r="AD1950" t="s">
        <v>152</v>
      </c>
      <c r="AE1950" t="s">
        <v>84</v>
      </c>
      <c r="AG1950" t="s">
        <v>115</v>
      </c>
      <c r="AH1950" t="s">
        <v>42</v>
      </c>
    </row>
    <row r="1951" spans="1:34" x14ac:dyDescent="0.25">
      <c r="A1951" t="s">
        <v>33</v>
      </c>
      <c r="B1951" t="s">
        <v>34</v>
      </c>
      <c r="C1951">
        <v>4568</v>
      </c>
      <c r="D1951" t="s">
        <v>147</v>
      </c>
      <c r="E1951">
        <v>28</v>
      </c>
      <c r="F1951" t="s">
        <v>74</v>
      </c>
      <c r="G1951" t="s">
        <v>74</v>
      </c>
      <c r="H1951" t="s">
        <v>75</v>
      </c>
      <c r="I1951">
        <v>20190307</v>
      </c>
      <c r="K1951" s="1">
        <v>1662466</v>
      </c>
      <c r="L1951" t="s">
        <v>76</v>
      </c>
      <c r="M1951" t="s">
        <v>77</v>
      </c>
      <c r="N1951" t="s">
        <v>78</v>
      </c>
      <c r="O1951" t="s">
        <v>36</v>
      </c>
      <c r="P1951" t="s">
        <v>36</v>
      </c>
      <c r="Q1951" t="s">
        <v>37</v>
      </c>
      <c r="R1951" s="1">
        <v>1743256</v>
      </c>
      <c r="S1951">
        <v>0</v>
      </c>
      <c r="T1951" s="1">
        <v>51100000</v>
      </c>
      <c r="U1951" t="s">
        <v>71</v>
      </c>
      <c r="V1951">
        <v>51100000</v>
      </c>
      <c r="W1951">
        <v>1</v>
      </c>
      <c r="X1951" t="s">
        <v>1359</v>
      </c>
      <c r="Y1951" s="1">
        <v>84391000</v>
      </c>
      <c r="Z1951" s="1">
        <v>60.55</v>
      </c>
      <c r="AA1951" t="s">
        <v>81</v>
      </c>
      <c r="AB1951" t="s">
        <v>82</v>
      </c>
      <c r="AC1951">
        <v>240</v>
      </c>
      <c r="AD1951" t="s">
        <v>83</v>
      </c>
      <c r="AE1951" t="s">
        <v>84</v>
      </c>
      <c r="AF1951" t="s">
        <v>82</v>
      </c>
      <c r="AG1951" t="s">
        <v>1398</v>
      </c>
      <c r="AH1951" t="s">
        <v>54</v>
      </c>
    </row>
    <row r="1952" spans="1:34" x14ac:dyDescent="0.25">
      <c r="A1952" t="s">
        <v>33</v>
      </c>
      <c r="B1952" t="s">
        <v>34</v>
      </c>
      <c r="C1952">
        <v>4077</v>
      </c>
      <c r="D1952" t="s">
        <v>73</v>
      </c>
      <c r="E1952">
        <v>28</v>
      </c>
      <c r="F1952" t="s">
        <v>74</v>
      </c>
      <c r="G1952" t="s">
        <v>74</v>
      </c>
      <c r="H1952" t="s">
        <v>75</v>
      </c>
      <c r="I1952">
        <v>20191025</v>
      </c>
      <c r="K1952" s="1">
        <v>1200000</v>
      </c>
      <c r="L1952" t="s">
        <v>76</v>
      </c>
      <c r="M1952" t="s">
        <v>77</v>
      </c>
      <c r="N1952" t="s">
        <v>78</v>
      </c>
      <c r="O1952" t="s">
        <v>36</v>
      </c>
      <c r="P1952" t="s">
        <v>36</v>
      </c>
      <c r="Q1952" t="s">
        <v>37</v>
      </c>
      <c r="R1952" s="1">
        <v>1200000</v>
      </c>
      <c r="S1952">
        <v>107681</v>
      </c>
      <c r="T1952" s="1">
        <v>47500000</v>
      </c>
      <c r="U1952" t="s">
        <v>613</v>
      </c>
      <c r="V1952">
        <v>47500000</v>
      </c>
      <c r="W1952">
        <v>1</v>
      </c>
      <c r="X1952" t="s">
        <v>2883</v>
      </c>
      <c r="Y1952" s="1">
        <v>85300000</v>
      </c>
      <c r="Z1952" s="1">
        <v>55.69</v>
      </c>
      <c r="AA1952" t="s">
        <v>81</v>
      </c>
      <c r="AB1952" t="s">
        <v>82</v>
      </c>
      <c r="AC1952">
        <v>360</v>
      </c>
      <c r="AD1952" t="s">
        <v>93</v>
      </c>
      <c r="AE1952" t="s">
        <v>84</v>
      </c>
      <c r="AF1952" t="s">
        <v>82</v>
      </c>
      <c r="AG1952" t="s">
        <v>1040</v>
      </c>
      <c r="AH1952" t="s">
        <v>42</v>
      </c>
    </row>
    <row r="1953" spans="1:34" x14ac:dyDescent="0.25">
      <c r="A1953" t="s">
        <v>33</v>
      </c>
      <c r="B1953" t="s">
        <v>34</v>
      </c>
      <c r="C1953">
        <v>4506</v>
      </c>
      <c r="D1953" t="s">
        <v>299</v>
      </c>
      <c r="E1953">
        <v>28</v>
      </c>
      <c r="F1953" t="s">
        <v>74</v>
      </c>
      <c r="G1953" t="s">
        <v>74</v>
      </c>
      <c r="H1953" t="s">
        <v>161</v>
      </c>
      <c r="I1953">
        <v>20190711</v>
      </c>
      <c r="K1953" s="1">
        <v>2027454</v>
      </c>
      <c r="L1953" t="s">
        <v>76</v>
      </c>
      <c r="M1953" t="s">
        <v>77</v>
      </c>
      <c r="N1953" t="s">
        <v>85</v>
      </c>
      <c r="O1953" t="s">
        <v>36</v>
      </c>
      <c r="P1953" t="s">
        <v>36</v>
      </c>
      <c r="Q1953" t="s">
        <v>37</v>
      </c>
      <c r="R1953" s="1">
        <v>2030629</v>
      </c>
      <c r="S1953">
        <v>68894</v>
      </c>
      <c r="T1953" s="1">
        <v>59000000</v>
      </c>
      <c r="U1953" t="s">
        <v>71</v>
      </c>
      <c r="V1953">
        <v>59000000</v>
      </c>
      <c r="W1953">
        <v>1</v>
      </c>
      <c r="X1953" t="s">
        <v>2242</v>
      </c>
      <c r="Y1953" s="1">
        <v>103510001</v>
      </c>
      <c r="Z1953" s="1">
        <v>57</v>
      </c>
      <c r="AA1953" t="s">
        <v>81</v>
      </c>
      <c r="AB1953" t="s">
        <v>124</v>
      </c>
      <c r="AC1953">
        <v>180</v>
      </c>
      <c r="AD1953" t="s">
        <v>89</v>
      </c>
      <c r="AE1953" t="s">
        <v>41</v>
      </c>
      <c r="AF1953" t="s">
        <v>82</v>
      </c>
      <c r="AG1953" t="s">
        <v>1721</v>
      </c>
      <c r="AH1953" t="s">
        <v>42</v>
      </c>
    </row>
    <row r="1954" spans="1:34" x14ac:dyDescent="0.25">
      <c r="A1954" t="s">
        <v>33</v>
      </c>
      <c r="B1954" t="s">
        <v>34</v>
      </c>
      <c r="C1954">
        <v>4077</v>
      </c>
      <c r="D1954" t="s">
        <v>73</v>
      </c>
      <c r="E1954">
        <v>28</v>
      </c>
      <c r="F1954" t="s">
        <v>74</v>
      </c>
      <c r="G1954" t="s">
        <v>74</v>
      </c>
      <c r="H1954" t="s">
        <v>75</v>
      </c>
      <c r="I1954">
        <v>20190925</v>
      </c>
      <c r="K1954" s="1">
        <v>2100000</v>
      </c>
      <c r="L1954" t="s">
        <v>76</v>
      </c>
      <c r="M1954" t="s">
        <v>77</v>
      </c>
      <c r="N1954" t="s">
        <v>78</v>
      </c>
      <c r="O1954" t="s">
        <v>36</v>
      </c>
      <c r="P1954" t="s">
        <v>36</v>
      </c>
      <c r="Q1954" t="s">
        <v>37</v>
      </c>
      <c r="R1954" s="1">
        <v>2800000</v>
      </c>
      <c r="S1954">
        <v>4085</v>
      </c>
      <c r="T1954" s="1">
        <v>98000000</v>
      </c>
      <c r="U1954" t="s">
        <v>71</v>
      </c>
      <c r="V1954">
        <v>98000000</v>
      </c>
      <c r="W1954">
        <v>1</v>
      </c>
      <c r="X1954" t="s">
        <v>2709</v>
      </c>
      <c r="Y1954" s="1">
        <v>140000000</v>
      </c>
      <c r="Z1954" s="1">
        <v>70</v>
      </c>
      <c r="AA1954" t="s">
        <v>81</v>
      </c>
      <c r="AB1954" t="s">
        <v>82</v>
      </c>
      <c r="AC1954">
        <v>360</v>
      </c>
      <c r="AD1954" t="s">
        <v>93</v>
      </c>
      <c r="AE1954" t="s">
        <v>84</v>
      </c>
      <c r="AG1954" t="s">
        <v>257</v>
      </c>
      <c r="AH1954" t="s">
        <v>54</v>
      </c>
    </row>
    <row r="1955" spans="1:34" x14ac:dyDescent="0.25">
      <c r="A1955" t="s">
        <v>33</v>
      </c>
      <c r="B1955" t="s">
        <v>34</v>
      </c>
      <c r="C1955">
        <v>4077</v>
      </c>
      <c r="D1955" t="s">
        <v>73</v>
      </c>
      <c r="E1955">
        <v>28</v>
      </c>
      <c r="F1955" t="s">
        <v>74</v>
      </c>
      <c r="G1955" t="s">
        <v>74</v>
      </c>
      <c r="H1955" t="s">
        <v>75</v>
      </c>
      <c r="I1955">
        <v>20191031</v>
      </c>
      <c r="J1955" t="s">
        <v>111</v>
      </c>
      <c r="K1955" s="1">
        <v>1400000</v>
      </c>
      <c r="L1955" t="s">
        <v>76</v>
      </c>
      <c r="M1955" t="s">
        <v>77</v>
      </c>
      <c r="N1955" t="s">
        <v>78</v>
      </c>
      <c r="O1955" t="s">
        <v>36</v>
      </c>
      <c r="P1955" t="s">
        <v>36</v>
      </c>
      <c r="Q1955" t="s">
        <v>37</v>
      </c>
      <c r="R1955" s="1">
        <v>1400000</v>
      </c>
      <c r="S1955">
        <v>22373</v>
      </c>
      <c r="T1955" s="1">
        <v>47000000</v>
      </c>
      <c r="U1955" t="s">
        <v>240</v>
      </c>
      <c r="V1955">
        <v>0</v>
      </c>
      <c r="W1955">
        <v>0</v>
      </c>
      <c r="X1955" t="s">
        <v>2883</v>
      </c>
      <c r="Y1955" s="1">
        <v>63000001</v>
      </c>
      <c r="Z1955" s="1">
        <v>42.73</v>
      </c>
      <c r="AA1955" t="s">
        <v>81</v>
      </c>
      <c r="AB1955" t="s">
        <v>82</v>
      </c>
      <c r="AC1955">
        <v>216</v>
      </c>
      <c r="AD1955" t="s">
        <v>89</v>
      </c>
      <c r="AE1955" t="s">
        <v>84</v>
      </c>
      <c r="AG1955" t="s">
        <v>381</v>
      </c>
      <c r="AH1955" t="s">
        <v>42</v>
      </c>
    </row>
    <row r="1956" spans="1:34" x14ac:dyDescent="0.25">
      <c r="A1956" t="s">
        <v>33</v>
      </c>
      <c r="B1956" t="s">
        <v>34</v>
      </c>
      <c r="C1956">
        <v>45</v>
      </c>
      <c r="D1956" t="s">
        <v>47</v>
      </c>
      <c r="E1956">
        <v>28</v>
      </c>
      <c r="F1956" t="s">
        <v>74</v>
      </c>
      <c r="G1956" t="s">
        <v>74</v>
      </c>
      <c r="H1956" t="s">
        <v>75</v>
      </c>
      <c r="I1956">
        <v>20191028</v>
      </c>
      <c r="K1956" s="1">
        <v>1311967</v>
      </c>
      <c r="L1956" t="s">
        <v>76</v>
      </c>
      <c r="M1956" t="s">
        <v>77</v>
      </c>
      <c r="N1956" t="s">
        <v>78</v>
      </c>
      <c r="O1956" t="s">
        <v>36</v>
      </c>
      <c r="P1956" t="s">
        <v>36</v>
      </c>
      <c r="Q1956" t="s">
        <v>37</v>
      </c>
      <c r="R1956" s="1">
        <v>1612800</v>
      </c>
      <c r="S1956">
        <v>15399</v>
      </c>
      <c r="T1956" s="1">
        <v>63000000</v>
      </c>
      <c r="U1956" t="s">
        <v>619</v>
      </c>
      <c r="V1956">
        <v>63000000</v>
      </c>
      <c r="W1956">
        <v>1</v>
      </c>
      <c r="X1956" t="s">
        <v>2883</v>
      </c>
      <c r="Y1956" s="1">
        <v>98000000</v>
      </c>
      <c r="Z1956" s="1">
        <v>64.290000000000006</v>
      </c>
      <c r="AA1956" t="s">
        <v>81</v>
      </c>
      <c r="AB1956" t="s">
        <v>82</v>
      </c>
      <c r="AC1956">
        <v>360</v>
      </c>
      <c r="AD1956" t="s">
        <v>93</v>
      </c>
      <c r="AE1956" t="s">
        <v>84</v>
      </c>
      <c r="AF1956" t="s">
        <v>82</v>
      </c>
      <c r="AG1956" t="s">
        <v>589</v>
      </c>
      <c r="AH1956" t="s">
        <v>54</v>
      </c>
    </row>
    <row r="1957" spans="1:34" x14ac:dyDescent="0.25">
      <c r="A1957" t="s">
        <v>33</v>
      </c>
      <c r="B1957" t="s">
        <v>34</v>
      </c>
      <c r="C1957">
        <v>4077</v>
      </c>
      <c r="D1957" t="s">
        <v>73</v>
      </c>
      <c r="E1957">
        <v>28</v>
      </c>
      <c r="F1957" t="s">
        <v>74</v>
      </c>
      <c r="G1957" t="s">
        <v>74</v>
      </c>
      <c r="H1957" t="s">
        <v>75</v>
      </c>
      <c r="I1957">
        <v>20190531</v>
      </c>
      <c r="K1957" s="1">
        <v>3298118</v>
      </c>
      <c r="L1957" t="s">
        <v>76</v>
      </c>
      <c r="M1957" t="s">
        <v>77</v>
      </c>
      <c r="N1957" t="s">
        <v>78</v>
      </c>
      <c r="O1957" t="s">
        <v>36</v>
      </c>
      <c r="P1957" t="s">
        <v>36</v>
      </c>
      <c r="Q1957" t="s">
        <v>37</v>
      </c>
      <c r="R1957" s="1">
        <v>3298118</v>
      </c>
      <c r="S1957">
        <v>0</v>
      </c>
      <c r="T1957" s="1">
        <v>80000000</v>
      </c>
      <c r="U1957" t="s">
        <v>117</v>
      </c>
      <c r="V1957">
        <v>80000000</v>
      </c>
      <c r="W1957">
        <v>1</v>
      </c>
      <c r="X1957" t="s">
        <v>1812</v>
      </c>
      <c r="Y1957" s="1">
        <v>140000000</v>
      </c>
      <c r="Z1957" s="1">
        <v>57.14</v>
      </c>
      <c r="AA1957" t="s">
        <v>81</v>
      </c>
      <c r="AB1957" t="s">
        <v>82</v>
      </c>
      <c r="AC1957">
        <v>240</v>
      </c>
      <c r="AD1957" t="s">
        <v>93</v>
      </c>
      <c r="AE1957" t="s">
        <v>84</v>
      </c>
      <c r="AG1957" t="s">
        <v>257</v>
      </c>
      <c r="AH1957" t="s">
        <v>54</v>
      </c>
    </row>
    <row r="1958" spans="1:34" x14ac:dyDescent="0.25">
      <c r="A1958" t="s">
        <v>33</v>
      </c>
      <c r="B1958" t="s">
        <v>34</v>
      </c>
      <c r="C1958">
        <v>4077</v>
      </c>
      <c r="D1958" t="s">
        <v>73</v>
      </c>
      <c r="E1958">
        <v>28</v>
      </c>
      <c r="F1958" t="s">
        <v>74</v>
      </c>
      <c r="G1958" t="s">
        <v>74</v>
      </c>
      <c r="H1958" t="s">
        <v>75</v>
      </c>
      <c r="I1958">
        <v>20191008</v>
      </c>
      <c r="K1958" s="1">
        <v>1135000</v>
      </c>
      <c r="L1958" t="s">
        <v>76</v>
      </c>
      <c r="M1958" t="s">
        <v>77</v>
      </c>
      <c r="N1958" t="s">
        <v>78</v>
      </c>
      <c r="O1958" t="s">
        <v>36</v>
      </c>
      <c r="P1958" t="s">
        <v>36</v>
      </c>
      <c r="Q1958" t="s">
        <v>37</v>
      </c>
      <c r="R1958" s="1">
        <v>1135000</v>
      </c>
      <c r="S1958">
        <v>449218</v>
      </c>
      <c r="T1958" s="1">
        <v>44000000</v>
      </c>
      <c r="U1958" t="s">
        <v>613</v>
      </c>
      <c r="V1958">
        <v>44000000</v>
      </c>
      <c r="W1958">
        <v>1</v>
      </c>
      <c r="X1958" t="s">
        <v>2883</v>
      </c>
      <c r="Y1958" s="1">
        <v>85000000</v>
      </c>
      <c r="Z1958" s="1">
        <v>51.76</v>
      </c>
      <c r="AA1958" t="s">
        <v>81</v>
      </c>
      <c r="AB1958" t="s">
        <v>82</v>
      </c>
      <c r="AC1958">
        <v>360</v>
      </c>
      <c r="AD1958" t="s">
        <v>93</v>
      </c>
      <c r="AE1958" t="s">
        <v>84</v>
      </c>
      <c r="AF1958" t="s">
        <v>82</v>
      </c>
      <c r="AG1958" t="s">
        <v>255</v>
      </c>
      <c r="AH1958" t="s">
        <v>54</v>
      </c>
    </row>
    <row r="1959" spans="1:34" x14ac:dyDescent="0.25">
      <c r="A1959" t="s">
        <v>33</v>
      </c>
      <c r="B1959" t="s">
        <v>34</v>
      </c>
      <c r="C1959">
        <v>4077</v>
      </c>
      <c r="D1959" t="s">
        <v>73</v>
      </c>
      <c r="E1959">
        <v>28</v>
      </c>
      <c r="F1959" t="s">
        <v>74</v>
      </c>
      <c r="G1959" t="s">
        <v>74</v>
      </c>
      <c r="H1959" t="s">
        <v>75</v>
      </c>
      <c r="I1959">
        <v>20190913</v>
      </c>
      <c r="K1959" s="1">
        <v>1851000</v>
      </c>
      <c r="L1959" t="s">
        <v>76</v>
      </c>
      <c r="M1959" t="s">
        <v>77</v>
      </c>
      <c r="N1959" t="s">
        <v>85</v>
      </c>
      <c r="O1959" t="s">
        <v>36</v>
      </c>
      <c r="P1959" t="s">
        <v>36</v>
      </c>
      <c r="Q1959" t="s">
        <v>37</v>
      </c>
      <c r="R1959" s="1">
        <v>2059697</v>
      </c>
      <c r="S1959">
        <v>9192</v>
      </c>
      <c r="T1959" s="1">
        <v>49569190</v>
      </c>
      <c r="U1959" t="s">
        <v>128</v>
      </c>
      <c r="V1959">
        <v>49569190</v>
      </c>
      <c r="W1959">
        <v>1</v>
      </c>
      <c r="X1959" t="s">
        <v>2709</v>
      </c>
      <c r="Y1959" s="1">
        <v>77499000</v>
      </c>
      <c r="Z1959" s="1">
        <v>63.96</v>
      </c>
      <c r="AA1959" t="s">
        <v>81</v>
      </c>
      <c r="AB1959" t="s">
        <v>82</v>
      </c>
      <c r="AC1959">
        <v>180</v>
      </c>
      <c r="AD1959" t="s">
        <v>83</v>
      </c>
      <c r="AE1959" t="s">
        <v>41</v>
      </c>
      <c r="AF1959" t="s">
        <v>124</v>
      </c>
      <c r="AG1959" t="s">
        <v>2719</v>
      </c>
      <c r="AH1959" t="s">
        <v>42</v>
      </c>
    </row>
    <row r="1960" spans="1:34" x14ac:dyDescent="0.25">
      <c r="A1960" t="s">
        <v>33</v>
      </c>
      <c r="B1960" t="s">
        <v>34</v>
      </c>
      <c r="C1960">
        <v>4077</v>
      </c>
      <c r="D1960" t="s">
        <v>73</v>
      </c>
      <c r="E1960">
        <v>27</v>
      </c>
      <c r="F1960" t="s">
        <v>74</v>
      </c>
      <c r="G1960" t="s">
        <v>74</v>
      </c>
      <c r="H1960" t="s">
        <v>75</v>
      </c>
      <c r="I1960">
        <v>20190522</v>
      </c>
      <c r="K1960" s="1">
        <v>1200000</v>
      </c>
      <c r="L1960" t="s">
        <v>76</v>
      </c>
      <c r="M1960" t="s">
        <v>77</v>
      </c>
      <c r="N1960" t="s">
        <v>78</v>
      </c>
      <c r="O1960" t="s">
        <v>36</v>
      </c>
      <c r="P1960" t="s">
        <v>36</v>
      </c>
      <c r="Q1960" t="s">
        <v>37</v>
      </c>
      <c r="R1960" s="1">
        <v>1297032</v>
      </c>
      <c r="S1960">
        <v>0</v>
      </c>
      <c r="T1960" s="1">
        <v>80465000</v>
      </c>
      <c r="U1960" t="s">
        <v>123</v>
      </c>
      <c r="V1960">
        <v>80465000</v>
      </c>
      <c r="W1960">
        <v>1</v>
      </c>
      <c r="X1960" t="s">
        <v>1812</v>
      </c>
      <c r="Y1960" s="1">
        <v>114950459</v>
      </c>
      <c r="Z1960" s="1">
        <v>70</v>
      </c>
      <c r="AA1960" t="s">
        <v>81</v>
      </c>
      <c r="AB1960" t="s">
        <v>82</v>
      </c>
      <c r="AC1960">
        <v>168</v>
      </c>
      <c r="AD1960" t="s">
        <v>89</v>
      </c>
      <c r="AE1960" t="s">
        <v>84</v>
      </c>
      <c r="AF1960" t="s">
        <v>82</v>
      </c>
      <c r="AG1960" t="s">
        <v>934</v>
      </c>
      <c r="AH1960" t="s">
        <v>42</v>
      </c>
    </row>
    <row r="1961" spans="1:34" x14ac:dyDescent="0.25">
      <c r="A1961" t="s">
        <v>33</v>
      </c>
      <c r="B1961" t="s">
        <v>34</v>
      </c>
      <c r="C1961">
        <v>4779</v>
      </c>
      <c r="D1961" t="s">
        <v>284</v>
      </c>
      <c r="E1961">
        <v>27</v>
      </c>
      <c r="F1961" t="s">
        <v>74</v>
      </c>
      <c r="G1961" t="s">
        <v>74</v>
      </c>
      <c r="H1961" t="s">
        <v>75</v>
      </c>
      <c r="I1961">
        <v>20190313</v>
      </c>
      <c r="K1961" s="1">
        <v>1618200</v>
      </c>
      <c r="L1961" t="s">
        <v>76</v>
      </c>
      <c r="M1961" t="s">
        <v>97</v>
      </c>
      <c r="N1961" t="s">
        <v>78</v>
      </c>
      <c r="O1961" t="s">
        <v>36</v>
      </c>
      <c r="P1961" t="s">
        <v>36</v>
      </c>
      <c r="Q1961" t="s">
        <v>37</v>
      </c>
      <c r="R1961" s="1">
        <v>1618200</v>
      </c>
      <c r="S1961">
        <v>0</v>
      </c>
      <c r="T1961" s="1">
        <v>83000000</v>
      </c>
      <c r="U1961" t="s">
        <v>618</v>
      </c>
      <c r="V1961">
        <v>83000000</v>
      </c>
      <c r="W1961">
        <v>1</v>
      </c>
      <c r="X1961" t="s">
        <v>1359</v>
      </c>
      <c r="Y1961" s="1">
        <v>118600000</v>
      </c>
      <c r="Z1961" s="1">
        <v>69.98</v>
      </c>
      <c r="AA1961" t="s">
        <v>81</v>
      </c>
      <c r="AB1961" t="s">
        <v>82</v>
      </c>
      <c r="AC1961">
        <v>360</v>
      </c>
      <c r="AD1961" t="s">
        <v>93</v>
      </c>
      <c r="AE1961" t="s">
        <v>84</v>
      </c>
      <c r="AG1961" t="s">
        <v>871</v>
      </c>
      <c r="AH1961" t="s">
        <v>54</v>
      </c>
    </row>
    <row r="1962" spans="1:34" x14ac:dyDescent="0.25">
      <c r="A1962" t="s">
        <v>33</v>
      </c>
      <c r="B1962" t="s">
        <v>34</v>
      </c>
      <c r="C1962">
        <v>4077</v>
      </c>
      <c r="D1962" t="s">
        <v>73</v>
      </c>
      <c r="E1962">
        <v>27</v>
      </c>
      <c r="F1962" t="s">
        <v>74</v>
      </c>
      <c r="G1962" t="s">
        <v>74</v>
      </c>
      <c r="H1962" t="s">
        <v>75</v>
      </c>
      <c r="I1962">
        <v>20191128</v>
      </c>
      <c r="K1962" s="1">
        <v>1597032</v>
      </c>
      <c r="L1962" t="s">
        <v>76</v>
      </c>
      <c r="M1962" t="s">
        <v>77</v>
      </c>
      <c r="N1962" t="s">
        <v>78</v>
      </c>
      <c r="O1962" t="s">
        <v>36</v>
      </c>
      <c r="P1962" t="s">
        <v>36</v>
      </c>
      <c r="Q1962" t="s">
        <v>37</v>
      </c>
      <c r="R1962" s="1">
        <v>1597032</v>
      </c>
      <c r="S1962">
        <v>127264</v>
      </c>
      <c r="T1962" s="1">
        <v>62000000</v>
      </c>
      <c r="U1962" t="s">
        <v>742</v>
      </c>
      <c r="V1962">
        <v>62000000</v>
      </c>
      <c r="W1962">
        <v>1</v>
      </c>
      <c r="X1962" t="s">
        <v>3021</v>
      </c>
      <c r="Y1962" s="1">
        <v>132500000</v>
      </c>
      <c r="Z1962" s="1">
        <v>46.79</v>
      </c>
      <c r="AA1962" t="s">
        <v>81</v>
      </c>
      <c r="AB1962" t="s">
        <v>82</v>
      </c>
      <c r="AC1962">
        <v>360</v>
      </c>
      <c r="AD1962" t="s">
        <v>132</v>
      </c>
      <c r="AE1962" t="s">
        <v>84</v>
      </c>
      <c r="AF1962" t="s">
        <v>82</v>
      </c>
      <c r="AG1962" t="s">
        <v>644</v>
      </c>
      <c r="AH1962" t="s">
        <v>54</v>
      </c>
    </row>
    <row r="1963" spans="1:34" x14ac:dyDescent="0.25">
      <c r="A1963" t="s">
        <v>33</v>
      </c>
      <c r="B1963" t="s">
        <v>34</v>
      </c>
      <c r="C1963">
        <v>4518</v>
      </c>
      <c r="D1963" t="s">
        <v>168</v>
      </c>
      <c r="E1963">
        <v>27</v>
      </c>
      <c r="F1963" t="s">
        <v>74</v>
      </c>
      <c r="G1963" t="s">
        <v>74</v>
      </c>
      <c r="H1963" t="s">
        <v>75</v>
      </c>
      <c r="I1963">
        <v>20191017</v>
      </c>
      <c r="J1963" t="s">
        <v>105</v>
      </c>
      <c r="K1963" s="1">
        <v>3000000</v>
      </c>
      <c r="L1963" t="s">
        <v>76</v>
      </c>
      <c r="M1963" t="s">
        <v>77</v>
      </c>
      <c r="N1963" t="s">
        <v>85</v>
      </c>
      <c r="O1963" t="s">
        <v>36</v>
      </c>
      <c r="P1963" t="s">
        <v>36</v>
      </c>
      <c r="Q1963" t="s">
        <v>37</v>
      </c>
      <c r="R1963" s="1">
        <v>3000000</v>
      </c>
      <c r="S1963">
        <v>376419</v>
      </c>
      <c r="T1963" s="1">
        <v>47500000</v>
      </c>
      <c r="U1963" t="s">
        <v>103</v>
      </c>
      <c r="V1963">
        <v>0</v>
      </c>
      <c r="W1963">
        <v>0</v>
      </c>
      <c r="X1963" t="s">
        <v>2883</v>
      </c>
      <c r="Y1963" s="1">
        <v>30500001</v>
      </c>
      <c r="Z1963" s="1">
        <v>60.9</v>
      </c>
      <c r="AA1963" t="s">
        <v>81</v>
      </c>
      <c r="AB1963" t="s">
        <v>82</v>
      </c>
      <c r="AC1963">
        <v>180</v>
      </c>
      <c r="AD1963" t="s">
        <v>83</v>
      </c>
      <c r="AE1963" t="s">
        <v>41</v>
      </c>
      <c r="AF1963" t="s">
        <v>82</v>
      </c>
      <c r="AG1963" t="s">
        <v>129</v>
      </c>
      <c r="AH1963" t="s">
        <v>42</v>
      </c>
    </row>
    <row r="1964" spans="1:34" x14ac:dyDescent="0.25">
      <c r="A1964" t="s">
        <v>33</v>
      </c>
      <c r="B1964" t="s">
        <v>34</v>
      </c>
      <c r="C1964">
        <v>4729</v>
      </c>
      <c r="D1964" t="s">
        <v>196</v>
      </c>
      <c r="E1964">
        <v>27</v>
      </c>
      <c r="F1964" t="s">
        <v>74</v>
      </c>
      <c r="G1964" t="s">
        <v>74</v>
      </c>
      <c r="H1964" t="s">
        <v>1978</v>
      </c>
      <c r="I1964">
        <v>20190830</v>
      </c>
      <c r="K1964" s="1">
        <v>2201758</v>
      </c>
      <c r="L1964" t="s">
        <v>130</v>
      </c>
      <c r="M1964" t="s">
        <v>97</v>
      </c>
      <c r="N1964" t="s">
        <v>149</v>
      </c>
      <c r="O1964" t="s">
        <v>36</v>
      </c>
      <c r="P1964" t="s">
        <v>36</v>
      </c>
      <c r="Q1964" t="s">
        <v>37</v>
      </c>
      <c r="R1964" s="1">
        <v>2201758</v>
      </c>
      <c r="S1964">
        <v>1656967</v>
      </c>
      <c r="T1964" s="1">
        <v>150000000</v>
      </c>
      <c r="V1964">
        <v>150000000</v>
      </c>
      <c r="W1964">
        <v>1</v>
      </c>
      <c r="X1964" t="s">
        <v>2511</v>
      </c>
      <c r="Y1964" s="1">
        <v>255000000</v>
      </c>
      <c r="Z1964" s="1">
        <v>58.82</v>
      </c>
      <c r="AA1964" t="s">
        <v>81</v>
      </c>
      <c r="AB1964" t="s">
        <v>124</v>
      </c>
      <c r="AC1964">
        <v>240</v>
      </c>
      <c r="AD1964" t="s">
        <v>93</v>
      </c>
      <c r="AE1964" t="s">
        <v>151</v>
      </c>
      <c r="AG1964" t="s">
        <v>2707</v>
      </c>
      <c r="AH1964" t="s">
        <v>54</v>
      </c>
    </row>
    <row r="1965" spans="1:34" x14ac:dyDescent="0.25">
      <c r="A1965" t="s">
        <v>33</v>
      </c>
      <c r="B1965" t="s">
        <v>34</v>
      </c>
      <c r="C1965">
        <v>4077</v>
      </c>
      <c r="D1965" t="s">
        <v>73</v>
      </c>
      <c r="E1965">
        <v>27</v>
      </c>
      <c r="F1965" t="s">
        <v>74</v>
      </c>
      <c r="G1965" t="s">
        <v>74</v>
      </c>
      <c r="H1965" t="s">
        <v>75</v>
      </c>
      <c r="I1965">
        <v>20191224</v>
      </c>
      <c r="K1965" s="1">
        <v>6250238</v>
      </c>
      <c r="L1965" t="s">
        <v>76</v>
      </c>
      <c r="M1965" t="s">
        <v>77</v>
      </c>
      <c r="N1965" t="s">
        <v>85</v>
      </c>
      <c r="O1965" t="s">
        <v>36</v>
      </c>
      <c r="P1965" t="s">
        <v>36</v>
      </c>
      <c r="Q1965" t="s">
        <v>37</v>
      </c>
      <c r="R1965" s="1">
        <v>6250238</v>
      </c>
      <c r="S1965">
        <v>128723</v>
      </c>
      <c r="T1965" s="1">
        <v>73500000</v>
      </c>
      <c r="U1965" t="s">
        <v>3229</v>
      </c>
      <c r="V1965">
        <v>73500000</v>
      </c>
      <c r="W1965">
        <v>1</v>
      </c>
      <c r="X1965" t="s">
        <v>3141</v>
      </c>
      <c r="Y1965" s="1">
        <v>105000000</v>
      </c>
      <c r="Z1965" s="1">
        <v>70</v>
      </c>
      <c r="AA1965" t="s">
        <v>81</v>
      </c>
      <c r="AB1965" t="s">
        <v>82</v>
      </c>
      <c r="AC1965">
        <v>60</v>
      </c>
      <c r="AD1965" t="s">
        <v>93</v>
      </c>
      <c r="AE1965" t="s">
        <v>41</v>
      </c>
      <c r="AF1965" t="s">
        <v>82</v>
      </c>
      <c r="AG1965" t="s">
        <v>88</v>
      </c>
      <c r="AH1965" t="s">
        <v>42</v>
      </c>
    </row>
    <row r="1966" spans="1:34" x14ac:dyDescent="0.25">
      <c r="A1966" t="s">
        <v>33</v>
      </c>
      <c r="B1966" t="s">
        <v>34</v>
      </c>
      <c r="C1966">
        <v>4077</v>
      </c>
      <c r="D1966" t="s">
        <v>73</v>
      </c>
      <c r="E1966">
        <v>27</v>
      </c>
      <c r="F1966" t="s">
        <v>74</v>
      </c>
      <c r="G1966" t="s">
        <v>74</v>
      </c>
      <c r="H1966" t="s">
        <v>75</v>
      </c>
      <c r="I1966">
        <v>20190607</v>
      </c>
      <c r="K1966" s="1">
        <v>5500000</v>
      </c>
      <c r="L1966" t="s">
        <v>76</v>
      </c>
      <c r="M1966" t="s">
        <v>77</v>
      </c>
      <c r="N1966" t="s">
        <v>78</v>
      </c>
      <c r="O1966" t="s">
        <v>36</v>
      </c>
      <c r="P1966" t="s">
        <v>36</v>
      </c>
      <c r="Q1966" t="s">
        <v>37</v>
      </c>
      <c r="R1966" s="1">
        <v>5500000</v>
      </c>
      <c r="S1966">
        <v>351339</v>
      </c>
      <c r="T1966" s="1">
        <v>70700000</v>
      </c>
      <c r="U1966" t="s">
        <v>516</v>
      </c>
      <c r="V1966">
        <v>70700000</v>
      </c>
      <c r="W1966">
        <v>1</v>
      </c>
      <c r="X1966" t="s">
        <v>2027</v>
      </c>
      <c r="Y1966" s="1">
        <v>101000000</v>
      </c>
      <c r="Z1966" s="1">
        <v>70</v>
      </c>
      <c r="AA1966" t="s">
        <v>81</v>
      </c>
      <c r="AB1966" t="s">
        <v>82</v>
      </c>
      <c r="AC1966">
        <v>240</v>
      </c>
      <c r="AD1966" t="s">
        <v>344</v>
      </c>
      <c r="AE1966" t="s">
        <v>84</v>
      </c>
      <c r="AG1966" t="s">
        <v>497</v>
      </c>
      <c r="AH1966" t="s">
        <v>42</v>
      </c>
    </row>
    <row r="1967" spans="1:34" x14ac:dyDescent="0.25">
      <c r="A1967" t="s">
        <v>33</v>
      </c>
      <c r="B1967" t="s">
        <v>34</v>
      </c>
      <c r="C1967">
        <v>86</v>
      </c>
      <c r="D1967" t="s">
        <v>190</v>
      </c>
      <c r="E1967">
        <v>27</v>
      </c>
      <c r="F1967" t="s">
        <v>74</v>
      </c>
      <c r="G1967" t="s">
        <v>74</v>
      </c>
      <c r="H1967" t="s">
        <v>161</v>
      </c>
      <c r="I1967">
        <v>20190828</v>
      </c>
      <c r="K1967" s="1">
        <v>1782000</v>
      </c>
      <c r="L1967" t="s">
        <v>76</v>
      </c>
      <c r="M1967" t="s">
        <v>77</v>
      </c>
      <c r="N1967" t="s">
        <v>85</v>
      </c>
      <c r="O1967" t="s">
        <v>36</v>
      </c>
      <c r="P1967" t="s">
        <v>36</v>
      </c>
      <c r="Q1967" t="s">
        <v>37</v>
      </c>
      <c r="R1967" s="1">
        <v>1782000</v>
      </c>
      <c r="S1967">
        <v>18289</v>
      </c>
      <c r="T1967" s="1">
        <v>66000000</v>
      </c>
      <c r="U1967" t="s">
        <v>240</v>
      </c>
      <c r="V1967">
        <v>66000000</v>
      </c>
      <c r="W1967">
        <v>1</v>
      </c>
      <c r="X1967" t="s">
        <v>2511</v>
      </c>
      <c r="Y1967" s="1">
        <v>110000000</v>
      </c>
      <c r="Z1967" s="1">
        <v>60</v>
      </c>
      <c r="AA1967" t="s">
        <v>81</v>
      </c>
      <c r="AB1967" t="s">
        <v>124</v>
      </c>
      <c r="AC1967">
        <v>120</v>
      </c>
      <c r="AD1967" t="s">
        <v>89</v>
      </c>
      <c r="AE1967" t="s">
        <v>41</v>
      </c>
      <c r="AF1967" t="s">
        <v>82</v>
      </c>
      <c r="AG1967" t="s">
        <v>381</v>
      </c>
      <c r="AH1967" t="s">
        <v>54</v>
      </c>
    </row>
    <row r="1968" spans="1:34" x14ac:dyDescent="0.25">
      <c r="A1968" t="s">
        <v>33</v>
      </c>
      <c r="B1968" t="s">
        <v>34</v>
      </c>
      <c r="C1968">
        <v>4077</v>
      </c>
      <c r="D1968" t="s">
        <v>73</v>
      </c>
      <c r="E1968">
        <v>27</v>
      </c>
      <c r="F1968" t="s">
        <v>74</v>
      </c>
      <c r="G1968" t="s">
        <v>74</v>
      </c>
      <c r="H1968" t="s">
        <v>75</v>
      </c>
      <c r="I1968">
        <v>20190321</v>
      </c>
      <c r="K1968" s="1">
        <v>1748000</v>
      </c>
      <c r="L1968" t="s">
        <v>76</v>
      </c>
      <c r="M1968" t="s">
        <v>97</v>
      </c>
      <c r="N1968" t="s">
        <v>78</v>
      </c>
      <c r="O1968" t="s">
        <v>36</v>
      </c>
      <c r="P1968" t="s">
        <v>36</v>
      </c>
      <c r="Q1968" t="s">
        <v>37</v>
      </c>
      <c r="R1968" s="1">
        <v>1748000</v>
      </c>
      <c r="S1968">
        <v>0</v>
      </c>
      <c r="T1968" s="1">
        <v>69000000</v>
      </c>
      <c r="U1968" t="s">
        <v>123</v>
      </c>
      <c r="V1968">
        <v>69000000</v>
      </c>
      <c r="W1968">
        <v>1</v>
      </c>
      <c r="X1968" t="s">
        <v>1359</v>
      </c>
      <c r="Y1968" s="1">
        <v>116387000</v>
      </c>
      <c r="Z1968" s="1">
        <v>59.28</v>
      </c>
      <c r="AA1968" t="s">
        <v>81</v>
      </c>
      <c r="AB1968" t="s">
        <v>82</v>
      </c>
      <c r="AC1968">
        <v>360</v>
      </c>
      <c r="AD1968" t="s">
        <v>89</v>
      </c>
      <c r="AE1968" t="s">
        <v>84</v>
      </c>
      <c r="AG1968" t="s">
        <v>907</v>
      </c>
      <c r="AH1968" t="s">
        <v>54</v>
      </c>
    </row>
    <row r="1969" spans="1:34" x14ac:dyDescent="0.25">
      <c r="A1969" t="s">
        <v>33</v>
      </c>
      <c r="B1969" t="s">
        <v>34</v>
      </c>
      <c r="C1969">
        <v>4695</v>
      </c>
      <c r="D1969" t="s">
        <v>203</v>
      </c>
      <c r="E1969">
        <v>27</v>
      </c>
      <c r="F1969" t="s">
        <v>451</v>
      </c>
      <c r="G1969" t="s">
        <v>74</v>
      </c>
      <c r="H1969" t="s">
        <v>108</v>
      </c>
      <c r="I1969">
        <v>20190404</v>
      </c>
      <c r="J1969" t="s">
        <v>111</v>
      </c>
      <c r="K1969" s="1">
        <v>2000000</v>
      </c>
      <c r="L1969" t="s">
        <v>76</v>
      </c>
      <c r="M1969" t="s">
        <v>77</v>
      </c>
      <c r="N1969" t="s">
        <v>85</v>
      </c>
      <c r="O1969" t="s">
        <v>36</v>
      </c>
      <c r="P1969" t="s">
        <v>36</v>
      </c>
      <c r="Q1969" t="s">
        <v>37</v>
      </c>
      <c r="R1969" s="1">
        <v>2000000</v>
      </c>
      <c r="S1969">
        <v>266774</v>
      </c>
      <c r="T1969" s="1">
        <v>84500000</v>
      </c>
      <c r="U1969" t="s">
        <v>791</v>
      </c>
      <c r="V1969">
        <v>0</v>
      </c>
      <c r="W1969">
        <v>0</v>
      </c>
      <c r="X1969" t="s">
        <v>1587</v>
      </c>
      <c r="Y1969" s="1">
        <v>111795660</v>
      </c>
      <c r="Z1969" s="1">
        <v>75.58</v>
      </c>
      <c r="AA1969" t="s">
        <v>81</v>
      </c>
      <c r="AB1969" t="s">
        <v>82</v>
      </c>
      <c r="AC1969">
        <v>180</v>
      </c>
      <c r="AD1969" t="s">
        <v>89</v>
      </c>
      <c r="AE1969" t="s">
        <v>41</v>
      </c>
      <c r="AF1969" t="s">
        <v>82</v>
      </c>
      <c r="AG1969" t="s">
        <v>503</v>
      </c>
      <c r="AH1969" t="s">
        <v>54</v>
      </c>
    </row>
    <row r="1970" spans="1:34" x14ac:dyDescent="0.25">
      <c r="A1970" t="s">
        <v>33</v>
      </c>
      <c r="B1970" t="s">
        <v>34</v>
      </c>
      <c r="C1970">
        <v>4077</v>
      </c>
      <c r="D1970" t="s">
        <v>73</v>
      </c>
      <c r="E1970">
        <v>27</v>
      </c>
      <c r="F1970" t="s">
        <v>74</v>
      </c>
      <c r="G1970" t="s">
        <v>74</v>
      </c>
      <c r="H1970" t="s">
        <v>1978</v>
      </c>
      <c r="I1970">
        <v>20190619</v>
      </c>
      <c r="K1970" s="1">
        <v>2700664</v>
      </c>
      <c r="L1970" t="s">
        <v>76</v>
      </c>
      <c r="M1970" t="s">
        <v>77</v>
      </c>
      <c r="N1970" t="s">
        <v>85</v>
      </c>
      <c r="O1970" t="s">
        <v>36</v>
      </c>
      <c r="P1970" t="s">
        <v>36</v>
      </c>
      <c r="Q1970" t="s">
        <v>37</v>
      </c>
      <c r="R1970" s="1">
        <v>2700664</v>
      </c>
      <c r="S1970">
        <v>51117</v>
      </c>
      <c r="T1970" s="1">
        <v>73300000</v>
      </c>
      <c r="U1970" t="s">
        <v>240</v>
      </c>
      <c r="V1970">
        <v>73300000</v>
      </c>
      <c r="W1970">
        <v>1</v>
      </c>
      <c r="X1970" t="s">
        <v>2027</v>
      </c>
      <c r="Y1970" s="1">
        <v>104800000</v>
      </c>
      <c r="Z1970" s="1">
        <v>69.94</v>
      </c>
      <c r="AA1970" t="s">
        <v>81</v>
      </c>
      <c r="AB1970" t="s">
        <v>124</v>
      </c>
      <c r="AC1970">
        <v>240</v>
      </c>
      <c r="AD1970" t="s">
        <v>89</v>
      </c>
      <c r="AE1970" t="s">
        <v>41</v>
      </c>
      <c r="AF1970" t="s">
        <v>82</v>
      </c>
      <c r="AG1970" t="s">
        <v>697</v>
      </c>
      <c r="AH1970" t="s">
        <v>54</v>
      </c>
    </row>
    <row r="1971" spans="1:34" x14ac:dyDescent="0.25">
      <c r="A1971" t="s">
        <v>33</v>
      </c>
      <c r="B1971" t="s">
        <v>34</v>
      </c>
      <c r="C1971">
        <v>4077</v>
      </c>
      <c r="D1971" t="s">
        <v>73</v>
      </c>
      <c r="E1971">
        <v>27</v>
      </c>
      <c r="F1971" t="s">
        <v>74</v>
      </c>
      <c r="G1971" t="s">
        <v>74</v>
      </c>
      <c r="H1971" t="s">
        <v>75</v>
      </c>
      <c r="I1971">
        <v>20191030</v>
      </c>
      <c r="K1971" s="1">
        <v>2948400</v>
      </c>
      <c r="L1971" t="s">
        <v>76</v>
      </c>
      <c r="M1971" t="s">
        <v>77</v>
      </c>
      <c r="N1971" t="s">
        <v>85</v>
      </c>
      <c r="O1971" t="s">
        <v>36</v>
      </c>
      <c r="P1971" t="s">
        <v>36</v>
      </c>
      <c r="Q1971" t="s">
        <v>37</v>
      </c>
      <c r="R1971" s="1">
        <v>2948400</v>
      </c>
      <c r="S1971">
        <v>371956</v>
      </c>
      <c r="T1971" s="1">
        <v>83400000</v>
      </c>
      <c r="U1971" t="s">
        <v>595</v>
      </c>
      <c r="V1971">
        <v>83400000</v>
      </c>
      <c r="W1971">
        <v>1</v>
      </c>
      <c r="X1971" t="s">
        <v>2883</v>
      </c>
      <c r="Y1971" s="1">
        <v>141200000</v>
      </c>
      <c r="Z1971" s="1">
        <v>59.07</v>
      </c>
      <c r="AA1971" t="s">
        <v>81</v>
      </c>
      <c r="AB1971" t="s">
        <v>82</v>
      </c>
      <c r="AC1971">
        <v>240</v>
      </c>
      <c r="AD1971" t="s">
        <v>93</v>
      </c>
      <c r="AE1971" t="s">
        <v>41</v>
      </c>
      <c r="AG1971" t="s">
        <v>1031</v>
      </c>
      <c r="AH1971" t="s">
        <v>42</v>
      </c>
    </row>
    <row r="1972" spans="1:34" x14ac:dyDescent="0.25">
      <c r="A1972" t="s">
        <v>33</v>
      </c>
      <c r="B1972" t="s">
        <v>34</v>
      </c>
      <c r="C1972">
        <v>4077</v>
      </c>
      <c r="D1972" t="s">
        <v>73</v>
      </c>
      <c r="E1972">
        <v>27</v>
      </c>
      <c r="F1972" t="s">
        <v>74</v>
      </c>
      <c r="G1972" t="s">
        <v>74</v>
      </c>
      <c r="H1972" t="s">
        <v>75</v>
      </c>
      <c r="I1972">
        <v>20190730</v>
      </c>
      <c r="K1972" s="1">
        <v>828116</v>
      </c>
      <c r="L1972" t="s">
        <v>76</v>
      </c>
      <c r="M1972" t="s">
        <v>77</v>
      </c>
      <c r="N1972" t="s">
        <v>78</v>
      </c>
      <c r="O1972" t="s">
        <v>36</v>
      </c>
      <c r="P1972" t="s">
        <v>36</v>
      </c>
      <c r="Q1972" t="s">
        <v>37</v>
      </c>
      <c r="R1972" s="1">
        <v>1297032</v>
      </c>
      <c r="S1972">
        <v>0</v>
      </c>
      <c r="T1972" s="1">
        <v>47800000</v>
      </c>
      <c r="U1972" t="s">
        <v>103</v>
      </c>
      <c r="V1972">
        <v>47800000</v>
      </c>
      <c r="W1972">
        <v>1</v>
      </c>
      <c r="X1972" t="s">
        <v>2242</v>
      </c>
      <c r="Y1972" s="1">
        <v>87450000</v>
      </c>
      <c r="Z1972" s="1">
        <v>54.66</v>
      </c>
      <c r="AA1972" t="s">
        <v>81</v>
      </c>
      <c r="AB1972" t="s">
        <v>82</v>
      </c>
      <c r="AC1972">
        <v>360</v>
      </c>
      <c r="AD1972" t="s">
        <v>83</v>
      </c>
      <c r="AE1972" t="s">
        <v>84</v>
      </c>
      <c r="AF1972" t="s">
        <v>82</v>
      </c>
      <c r="AG1972" t="s">
        <v>1629</v>
      </c>
      <c r="AH1972" t="s">
        <v>42</v>
      </c>
    </row>
    <row r="1973" spans="1:34" x14ac:dyDescent="0.25">
      <c r="A1973" t="s">
        <v>33</v>
      </c>
      <c r="B1973" t="s">
        <v>34</v>
      </c>
      <c r="C1973">
        <v>61</v>
      </c>
      <c r="D1973" t="s">
        <v>61</v>
      </c>
      <c r="E1973">
        <v>27</v>
      </c>
      <c r="F1973" t="s">
        <v>74</v>
      </c>
      <c r="G1973" t="s">
        <v>74</v>
      </c>
      <c r="H1973" t="s">
        <v>75</v>
      </c>
      <c r="I1973">
        <v>20190312</v>
      </c>
      <c r="K1973" s="1">
        <v>2329000</v>
      </c>
      <c r="L1973" t="s">
        <v>76</v>
      </c>
      <c r="M1973" t="s">
        <v>77</v>
      </c>
      <c r="N1973" t="s">
        <v>78</v>
      </c>
      <c r="O1973" t="s">
        <v>36</v>
      </c>
      <c r="P1973" t="s">
        <v>36</v>
      </c>
      <c r="Q1973" t="s">
        <v>37</v>
      </c>
      <c r="R1973" s="1">
        <v>2329000</v>
      </c>
      <c r="S1973">
        <v>657192</v>
      </c>
      <c r="T1973" s="1">
        <v>78000000</v>
      </c>
      <c r="U1973" t="s">
        <v>123</v>
      </c>
      <c r="V1973">
        <v>78000000</v>
      </c>
      <c r="W1973">
        <v>1</v>
      </c>
      <c r="X1973" t="s">
        <v>1359</v>
      </c>
      <c r="Y1973" s="1">
        <v>115350460</v>
      </c>
      <c r="Z1973" s="1">
        <v>67.62</v>
      </c>
      <c r="AA1973" t="s">
        <v>81</v>
      </c>
      <c r="AB1973" t="s">
        <v>82</v>
      </c>
      <c r="AC1973">
        <v>240</v>
      </c>
      <c r="AD1973" t="s">
        <v>89</v>
      </c>
      <c r="AE1973" t="s">
        <v>84</v>
      </c>
      <c r="AF1973" t="s">
        <v>82</v>
      </c>
      <c r="AG1973" t="s">
        <v>1273</v>
      </c>
      <c r="AH1973" t="s">
        <v>42</v>
      </c>
    </row>
    <row r="1974" spans="1:34" x14ac:dyDescent="0.25">
      <c r="A1974" t="s">
        <v>33</v>
      </c>
      <c r="B1974" t="s">
        <v>34</v>
      </c>
      <c r="C1974">
        <v>4738</v>
      </c>
      <c r="D1974" t="s">
        <v>69</v>
      </c>
      <c r="E1974">
        <v>27</v>
      </c>
      <c r="F1974" t="s">
        <v>74</v>
      </c>
      <c r="G1974" t="s">
        <v>74</v>
      </c>
      <c r="H1974" t="s">
        <v>1978</v>
      </c>
      <c r="I1974">
        <v>20190812</v>
      </c>
      <c r="K1974" s="1">
        <v>5367733</v>
      </c>
      <c r="L1974" t="s">
        <v>76</v>
      </c>
      <c r="M1974" t="s">
        <v>97</v>
      </c>
      <c r="N1974" t="s">
        <v>149</v>
      </c>
      <c r="O1974" t="s">
        <v>36</v>
      </c>
      <c r="P1974" t="s">
        <v>112</v>
      </c>
      <c r="Q1974" t="s">
        <v>45</v>
      </c>
      <c r="R1974" s="1">
        <v>20000000</v>
      </c>
      <c r="S1974">
        <v>440593</v>
      </c>
      <c r="T1974" s="1">
        <v>206309000</v>
      </c>
      <c r="V1974">
        <v>206309000</v>
      </c>
      <c r="W1974">
        <v>1</v>
      </c>
      <c r="X1974" t="s">
        <v>2511</v>
      </c>
      <c r="Y1974" s="1">
        <v>295000000</v>
      </c>
      <c r="Z1974" s="1">
        <v>69.94</v>
      </c>
      <c r="AA1974" t="s">
        <v>81</v>
      </c>
      <c r="AB1974" t="s">
        <v>124</v>
      </c>
      <c r="AC1974">
        <v>180</v>
      </c>
      <c r="AD1974" t="s">
        <v>93</v>
      </c>
      <c r="AE1974" t="s">
        <v>151</v>
      </c>
      <c r="AG1974" t="s">
        <v>2556</v>
      </c>
      <c r="AH1974" t="s">
        <v>42</v>
      </c>
    </row>
    <row r="1975" spans="1:34" x14ac:dyDescent="0.25">
      <c r="A1975" t="s">
        <v>33</v>
      </c>
      <c r="B1975" t="s">
        <v>34</v>
      </c>
      <c r="C1975">
        <v>4077</v>
      </c>
      <c r="D1975" t="s">
        <v>73</v>
      </c>
      <c r="E1975">
        <v>27</v>
      </c>
      <c r="F1975" t="s">
        <v>74</v>
      </c>
      <c r="G1975" t="s">
        <v>74</v>
      </c>
      <c r="H1975" t="s">
        <v>538</v>
      </c>
      <c r="I1975">
        <v>20191125</v>
      </c>
      <c r="K1975" s="1">
        <v>1500000</v>
      </c>
      <c r="L1975" t="s">
        <v>76</v>
      </c>
      <c r="M1975" t="s">
        <v>77</v>
      </c>
      <c r="N1975" t="s">
        <v>78</v>
      </c>
      <c r="O1975" t="s">
        <v>36</v>
      </c>
      <c r="P1975" t="s">
        <v>36</v>
      </c>
      <c r="Q1975" t="s">
        <v>37</v>
      </c>
      <c r="R1975" s="1">
        <v>1500000</v>
      </c>
      <c r="S1975">
        <v>0</v>
      </c>
      <c r="T1975" s="1">
        <v>52000000</v>
      </c>
      <c r="U1975" t="s">
        <v>128</v>
      </c>
      <c r="V1975">
        <v>52000000</v>
      </c>
      <c r="W1975">
        <v>1</v>
      </c>
      <c r="X1975" t="s">
        <v>3021</v>
      </c>
      <c r="Y1975" s="1">
        <v>110000000</v>
      </c>
      <c r="Z1975" s="1">
        <v>47.27</v>
      </c>
      <c r="AA1975" t="s">
        <v>81</v>
      </c>
      <c r="AB1975" t="s">
        <v>82</v>
      </c>
      <c r="AC1975">
        <v>360</v>
      </c>
      <c r="AD1975" t="s">
        <v>83</v>
      </c>
      <c r="AE1975" t="s">
        <v>84</v>
      </c>
      <c r="AF1975" t="s">
        <v>82</v>
      </c>
      <c r="AG1975" t="s">
        <v>381</v>
      </c>
      <c r="AH1975" t="s">
        <v>54</v>
      </c>
    </row>
    <row r="1976" spans="1:34" x14ac:dyDescent="0.25">
      <c r="A1976" t="s">
        <v>33</v>
      </c>
      <c r="B1976" t="s">
        <v>34</v>
      </c>
      <c r="C1976">
        <v>4575</v>
      </c>
      <c r="D1976" t="s">
        <v>145</v>
      </c>
      <c r="E1976">
        <v>27</v>
      </c>
      <c r="F1976" t="s">
        <v>74</v>
      </c>
      <c r="G1976" t="s">
        <v>74</v>
      </c>
      <c r="H1976" t="s">
        <v>161</v>
      </c>
      <c r="I1976">
        <v>20190403</v>
      </c>
      <c r="K1976" s="1">
        <v>2016053</v>
      </c>
      <c r="L1976" t="s">
        <v>76</v>
      </c>
      <c r="M1976" t="s">
        <v>97</v>
      </c>
      <c r="N1976" t="s">
        <v>85</v>
      </c>
      <c r="O1976" t="s">
        <v>36</v>
      </c>
      <c r="P1976" t="s">
        <v>36</v>
      </c>
      <c r="Q1976" t="s">
        <v>37</v>
      </c>
      <c r="R1976" s="1">
        <v>2016200</v>
      </c>
      <c r="S1976">
        <v>28702</v>
      </c>
      <c r="T1976" s="1">
        <v>70000000</v>
      </c>
      <c r="U1976" t="s">
        <v>618</v>
      </c>
      <c r="V1976">
        <v>70000000</v>
      </c>
      <c r="W1976">
        <v>1</v>
      </c>
      <c r="X1976" t="s">
        <v>1587</v>
      </c>
      <c r="Y1976" s="1">
        <v>118600000</v>
      </c>
      <c r="Z1976" s="1">
        <v>59.02</v>
      </c>
      <c r="AA1976" t="s">
        <v>81</v>
      </c>
      <c r="AB1976" t="s">
        <v>82</v>
      </c>
      <c r="AC1976">
        <v>240</v>
      </c>
      <c r="AD1976" t="s">
        <v>93</v>
      </c>
      <c r="AE1976" t="s">
        <v>41</v>
      </c>
      <c r="AG1976" t="s">
        <v>871</v>
      </c>
      <c r="AH1976" t="s">
        <v>54</v>
      </c>
    </row>
    <row r="1977" spans="1:34" x14ac:dyDescent="0.25">
      <c r="A1977" t="s">
        <v>33</v>
      </c>
      <c r="B1977" t="s">
        <v>34</v>
      </c>
      <c r="C1977">
        <v>4930</v>
      </c>
      <c r="D1977" t="s">
        <v>178</v>
      </c>
      <c r="E1977">
        <v>27</v>
      </c>
      <c r="F1977" t="s">
        <v>74</v>
      </c>
      <c r="G1977" t="s">
        <v>74</v>
      </c>
      <c r="H1977" t="s">
        <v>75</v>
      </c>
      <c r="I1977">
        <v>20190108</v>
      </c>
      <c r="K1977" s="1">
        <v>10580000</v>
      </c>
      <c r="L1977" t="s">
        <v>130</v>
      </c>
      <c r="M1977" t="s">
        <v>97</v>
      </c>
      <c r="N1977" t="s">
        <v>149</v>
      </c>
      <c r="O1977" t="s">
        <v>44</v>
      </c>
      <c r="P1977" t="s">
        <v>44</v>
      </c>
      <c r="Q1977" t="s">
        <v>37</v>
      </c>
      <c r="R1977" s="1">
        <v>10580000</v>
      </c>
      <c r="S1977">
        <v>29486</v>
      </c>
      <c r="T1977" s="1">
        <v>350000000</v>
      </c>
      <c r="V1977">
        <v>350000000</v>
      </c>
      <c r="W1977">
        <v>1</v>
      </c>
      <c r="X1977" t="s">
        <v>39</v>
      </c>
      <c r="Y1977" s="1">
        <v>720000000</v>
      </c>
      <c r="Z1977" s="1">
        <v>48.61</v>
      </c>
      <c r="AA1977" t="s">
        <v>81</v>
      </c>
      <c r="AB1977" t="s">
        <v>82</v>
      </c>
      <c r="AC1977">
        <v>240</v>
      </c>
      <c r="AD1977" t="s">
        <v>93</v>
      </c>
      <c r="AE1977" t="s">
        <v>151</v>
      </c>
      <c r="AG1977" t="s">
        <v>623</v>
      </c>
      <c r="AH1977" t="s">
        <v>42</v>
      </c>
    </row>
    <row r="1978" spans="1:34" x14ac:dyDescent="0.25">
      <c r="A1978" t="s">
        <v>33</v>
      </c>
      <c r="B1978" t="s">
        <v>34</v>
      </c>
      <c r="C1978">
        <v>4077</v>
      </c>
      <c r="D1978" t="s">
        <v>73</v>
      </c>
      <c r="E1978">
        <v>27</v>
      </c>
      <c r="F1978" t="s">
        <v>74</v>
      </c>
      <c r="G1978" t="s">
        <v>74</v>
      </c>
      <c r="H1978" t="s">
        <v>75</v>
      </c>
      <c r="I1978">
        <v>20190508</v>
      </c>
      <c r="K1978" s="1">
        <v>2000000</v>
      </c>
      <c r="L1978" t="s">
        <v>76</v>
      </c>
      <c r="M1978" t="s">
        <v>77</v>
      </c>
      <c r="N1978" t="s">
        <v>78</v>
      </c>
      <c r="O1978" t="s">
        <v>36</v>
      </c>
      <c r="P1978" t="s">
        <v>36</v>
      </c>
      <c r="Q1978" t="s">
        <v>37</v>
      </c>
      <c r="R1978" s="1">
        <v>2000000</v>
      </c>
      <c r="S1978">
        <v>0</v>
      </c>
      <c r="T1978" s="1">
        <v>58000000</v>
      </c>
      <c r="U1978" t="s">
        <v>1036</v>
      </c>
      <c r="V1978">
        <v>58000000</v>
      </c>
      <c r="W1978">
        <v>1</v>
      </c>
      <c r="X1978" t="s">
        <v>1812</v>
      </c>
      <c r="Y1978" s="1">
        <v>116397000</v>
      </c>
      <c r="Z1978" s="1">
        <v>49.83</v>
      </c>
      <c r="AA1978" t="s">
        <v>81</v>
      </c>
      <c r="AB1978" t="s">
        <v>82</v>
      </c>
      <c r="AC1978">
        <v>240</v>
      </c>
      <c r="AD1978" t="s">
        <v>93</v>
      </c>
      <c r="AE1978" t="s">
        <v>84</v>
      </c>
      <c r="AF1978" t="s">
        <v>82</v>
      </c>
      <c r="AG1978" t="s">
        <v>1737</v>
      </c>
      <c r="AH1978" t="s">
        <v>42</v>
      </c>
    </row>
    <row r="1979" spans="1:34" x14ac:dyDescent="0.25">
      <c r="A1979" t="s">
        <v>33</v>
      </c>
      <c r="B1979" t="s">
        <v>34</v>
      </c>
      <c r="C1979">
        <v>71</v>
      </c>
      <c r="D1979" t="s">
        <v>183</v>
      </c>
      <c r="E1979">
        <v>27</v>
      </c>
      <c r="F1979" t="s">
        <v>74</v>
      </c>
      <c r="G1979" t="s">
        <v>74</v>
      </c>
      <c r="H1979" t="s">
        <v>161</v>
      </c>
      <c r="I1979">
        <v>20190930</v>
      </c>
      <c r="K1979" s="1">
        <v>2969000</v>
      </c>
      <c r="L1979" t="s">
        <v>130</v>
      </c>
      <c r="M1979" t="s">
        <v>97</v>
      </c>
      <c r="N1979" t="s">
        <v>149</v>
      </c>
      <c r="O1979" t="s">
        <v>36</v>
      </c>
      <c r="P1979" t="s">
        <v>36</v>
      </c>
      <c r="Q1979" t="s">
        <v>37</v>
      </c>
      <c r="R1979" s="1">
        <v>2969000</v>
      </c>
      <c r="S1979">
        <v>423214</v>
      </c>
      <c r="T1979" s="1">
        <v>110000000</v>
      </c>
      <c r="V1979">
        <v>110000000</v>
      </c>
      <c r="W1979">
        <v>1</v>
      </c>
      <c r="X1979" t="s">
        <v>2709</v>
      </c>
      <c r="Y1979" s="1">
        <v>150000000</v>
      </c>
      <c r="Z1979" s="1">
        <v>73.33</v>
      </c>
      <c r="AA1979" t="s">
        <v>81</v>
      </c>
      <c r="AB1979" t="s">
        <v>124</v>
      </c>
      <c r="AC1979">
        <v>240</v>
      </c>
      <c r="AD1979" t="s">
        <v>93</v>
      </c>
      <c r="AE1979" t="s">
        <v>151</v>
      </c>
      <c r="AG1979" t="s">
        <v>2875</v>
      </c>
      <c r="AH1979" t="s">
        <v>54</v>
      </c>
    </row>
    <row r="1980" spans="1:34" x14ac:dyDescent="0.25">
      <c r="A1980" t="s">
        <v>33</v>
      </c>
      <c r="B1980" t="s">
        <v>34</v>
      </c>
      <c r="C1980">
        <v>4518</v>
      </c>
      <c r="D1980" t="s">
        <v>168</v>
      </c>
      <c r="E1980">
        <v>27</v>
      </c>
      <c r="F1980" t="s">
        <v>74</v>
      </c>
      <c r="G1980" t="s">
        <v>74</v>
      </c>
      <c r="H1980" t="s">
        <v>75</v>
      </c>
      <c r="I1980">
        <v>20191028</v>
      </c>
      <c r="K1980" s="1">
        <v>9793657</v>
      </c>
      <c r="L1980" t="s">
        <v>130</v>
      </c>
      <c r="M1980" t="s">
        <v>97</v>
      </c>
      <c r="N1980" t="s">
        <v>149</v>
      </c>
      <c r="O1980" t="s">
        <v>44</v>
      </c>
      <c r="P1980" t="s">
        <v>44</v>
      </c>
      <c r="Q1980" t="s">
        <v>45</v>
      </c>
      <c r="R1980" s="1">
        <v>10000000</v>
      </c>
      <c r="S1980">
        <v>1571014</v>
      </c>
      <c r="T1980" s="1">
        <v>180000000</v>
      </c>
      <c r="V1980">
        <v>180000000</v>
      </c>
      <c r="W1980">
        <v>1</v>
      </c>
      <c r="X1980" t="s">
        <v>2883</v>
      </c>
      <c r="Y1980" s="1">
        <v>230000000</v>
      </c>
      <c r="Z1980" s="1">
        <v>78.260000000000005</v>
      </c>
      <c r="AA1980" t="s">
        <v>81</v>
      </c>
      <c r="AB1980" t="s">
        <v>82</v>
      </c>
      <c r="AC1980">
        <v>180</v>
      </c>
      <c r="AD1980" t="s">
        <v>101</v>
      </c>
      <c r="AE1980" t="s">
        <v>151</v>
      </c>
      <c r="AG1980" t="s">
        <v>3003</v>
      </c>
      <c r="AH1980" t="s">
        <v>54</v>
      </c>
    </row>
    <row r="1981" spans="1:34" x14ac:dyDescent="0.25">
      <c r="A1981" t="s">
        <v>33</v>
      </c>
      <c r="B1981" t="s">
        <v>34</v>
      </c>
      <c r="C1981">
        <v>4077</v>
      </c>
      <c r="D1981" t="s">
        <v>73</v>
      </c>
      <c r="E1981">
        <v>27</v>
      </c>
      <c r="F1981" t="s">
        <v>74</v>
      </c>
      <c r="G1981" t="s">
        <v>74</v>
      </c>
      <c r="H1981" t="s">
        <v>75</v>
      </c>
      <c r="I1981">
        <v>20190327</v>
      </c>
      <c r="K1981" s="1">
        <v>1185180</v>
      </c>
      <c r="L1981" t="s">
        <v>76</v>
      </c>
      <c r="M1981" t="s">
        <v>77</v>
      </c>
      <c r="N1981" t="s">
        <v>78</v>
      </c>
      <c r="O1981" t="s">
        <v>36</v>
      </c>
      <c r="P1981" t="s">
        <v>36</v>
      </c>
      <c r="Q1981" t="s">
        <v>37</v>
      </c>
      <c r="R1981" s="1">
        <v>1185180</v>
      </c>
      <c r="S1981">
        <v>50251</v>
      </c>
      <c r="T1981" s="1">
        <v>73300000</v>
      </c>
      <c r="U1981" t="s">
        <v>71</v>
      </c>
      <c r="V1981">
        <v>73300000</v>
      </c>
      <c r="W1981">
        <v>1</v>
      </c>
      <c r="X1981" t="s">
        <v>1359</v>
      </c>
      <c r="Y1981" s="1">
        <v>105416000</v>
      </c>
      <c r="Z1981" s="1">
        <v>69.53</v>
      </c>
      <c r="AA1981" t="s">
        <v>81</v>
      </c>
      <c r="AB1981" t="s">
        <v>82</v>
      </c>
      <c r="AC1981">
        <v>240</v>
      </c>
      <c r="AD1981" t="s">
        <v>93</v>
      </c>
      <c r="AE1981" t="s">
        <v>84</v>
      </c>
      <c r="AF1981" t="s">
        <v>82</v>
      </c>
      <c r="AG1981" t="s">
        <v>1551</v>
      </c>
      <c r="AH1981" t="s">
        <v>54</v>
      </c>
    </row>
    <row r="1982" spans="1:34" x14ac:dyDescent="0.25">
      <c r="A1982" t="s">
        <v>33</v>
      </c>
      <c r="B1982" t="s">
        <v>34</v>
      </c>
      <c r="C1982">
        <v>55</v>
      </c>
      <c r="D1982" t="s">
        <v>184</v>
      </c>
      <c r="E1982">
        <v>27</v>
      </c>
      <c r="F1982" t="s">
        <v>74</v>
      </c>
      <c r="G1982" t="s">
        <v>74</v>
      </c>
      <c r="H1982" t="s">
        <v>75</v>
      </c>
      <c r="I1982">
        <v>20190802</v>
      </c>
      <c r="K1982" s="1">
        <v>2606000</v>
      </c>
      <c r="L1982" t="s">
        <v>76</v>
      </c>
      <c r="M1982" t="s">
        <v>77</v>
      </c>
      <c r="N1982" t="s">
        <v>85</v>
      </c>
      <c r="O1982" t="s">
        <v>36</v>
      </c>
      <c r="P1982" t="s">
        <v>36</v>
      </c>
      <c r="Q1982" t="s">
        <v>37</v>
      </c>
      <c r="R1982" s="1">
        <v>2606000</v>
      </c>
      <c r="S1982">
        <v>16228</v>
      </c>
      <c r="T1982" s="1">
        <v>57000000</v>
      </c>
      <c r="U1982" t="s">
        <v>240</v>
      </c>
      <c r="V1982">
        <v>57000000</v>
      </c>
      <c r="W1982">
        <v>1</v>
      </c>
      <c r="X1982" t="s">
        <v>2511</v>
      </c>
      <c r="Y1982" s="1">
        <v>96100000</v>
      </c>
      <c r="Z1982" s="1">
        <v>59.31</v>
      </c>
      <c r="AA1982" t="s">
        <v>81</v>
      </c>
      <c r="AB1982" t="s">
        <v>82</v>
      </c>
      <c r="AC1982">
        <v>180</v>
      </c>
      <c r="AD1982" t="s">
        <v>89</v>
      </c>
      <c r="AE1982" t="s">
        <v>41</v>
      </c>
      <c r="AF1982" t="s">
        <v>82</v>
      </c>
      <c r="AG1982" t="s">
        <v>1053</v>
      </c>
      <c r="AH1982" t="s">
        <v>54</v>
      </c>
    </row>
    <row r="1983" spans="1:34" x14ac:dyDescent="0.25">
      <c r="A1983" t="s">
        <v>33</v>
      </c>
      <c r="B1983" t="s">
        <v>34</v>
      </c>
      <c r="C1983">
        <v>4077</v>
      </c>
      <c r="D1983" t="s">
        <v>73</v>
      </c>
      <c r="E1983">
        <v>27</v>
      </c>
      <c r="F1983" t="s">
        <v>74</v>
      </c>
      <c r="G1983" t="s">
        <v>74</v>
      </c>
      <c r="H1983" t="s">
        <v>75</v>
      </c>
      <c r="I1983">
        <v>20190508</v>
      </c>
      <c r="K1983" s="1">
        <v>1600000</v>
      </c>
      <c r="L1983" t="s">
        <v>76</v>
      </c>
      <c r="M1983" t="s">
        <v>77</v>
      </c>
      <c r="N1983" t="s">
        <v>85</v>
      </c>
      <c r="O1983" t="s">
        <v>36</v>
      </c>
      <c r="P1983" t="s">
        <v>36</v>
      </c>
      <c r="Q1983" t="s">
        <v>37</v>
      </c>
      <c r="R1983" s="1">
        <v>1600000</v>
      </c>
      <c r="S1983">
        <v>68999</v>
      </c>
      <c r="T1983" s="1">
        <v>77400000</v>
      </c>
      <c r="U1983" t="s">
        <v>516</v>
      </c>
      <c r="V1983">
        <v>77400000</v>
      </c>
      <c r="W1983">
        <v>1</v>
      </c>
      <c r="X1983" t="s">
        <v>1812</v>
      </c>
      <c r="Y1983" s="1">
        <v>111795000</v>
      </c>
      <c r="Z1983" s="1">
        <v>69.23</v>
      </c>
      <c r="AA1983" t="s">
        <v>81</v>
      </c>
      <c r="AB1983" t="s">
        <v>82</v>
      </c>
      <c r="AC1983">
        <v>180</v>
      </c>
      <c r="AD1983" t="s">
        <v>344</v>
      </c>
      <c r="AE1983" t="s">
        <v>41</v>
      </c>
      <c r="AF1983" t="s">
        <v>82</v>
      </c>
      <c r="AG1983" t="s">
        <v>455</v>
      </c>
      <c r="AH1983" t="s">
        <v>54</v>
      </c>
    </row>
    <row r="1984" spans="1:34" x14ac:dyDescent="0.25">
      <c r="A1984" t="s">
        <v>33</v>
      </c>
      <c r="B1984" t="s">
        <v>34</v>
      </c>
      <c r="C1984">
        <v>4077</v>
      </c>
      <c r="D1984" t="s">
        <v>73</v>
      </c>
      <c r="E1984">
        <v>27</v>
      </c>
      <c r="F1984" t="s">
        <v>74</v>
      </c>
      <c r="G1984" t="s">
        <v>74</v>
      </c>
      <c r="H1984" t="s">
        <v>75</v>
      </c>
      <c r="I1984">
        <v>20190118</v>
      </c>
      <c r="K1984" s="1">
        <v>2900000</v>
      </c>
      <c r="L1984" t="s">
        <v>76</v>
      </c>
      <c r="M1984" t="s">
        <v>77</v>
      </c>
      <c r="N1984" t="s">
        <v>78</v>
      </c>
      <c r="O1984" t="s">
        <v>36</v>
      </c>
      <c r="P1984" t="s">
        <v>36</v>
      </c>
      <c r="Q1984" t="s">
        <v>37</v>
      </c>
      <c r="R1984" s="1">
        <v>2900000</v>
      </c>
      <c r="S1984">
        <v>644556</v>
      </c>
      <c r="T1984" s="1">
        <v>78200000</v>
      </c>
      <c r="U1984" t="s">
        <v>559</v>
      </c>
      <c r="V1984">
        <v>78200000</v>
      </c>
      <c r="W1984">
        <v>1</v>
      </c>
      <c r="X1984" t="s">
        <v>39</v>
      </c>
      <c r="Y1984" s="1">
        <v>111795000</v>
      </c>
      <c r="Z1984" s="1">
        <v>69.95</v>
      </c>
      <c r="AA1984" t="s">
        <v>81</v>
      </c>
      <c r="AB1984" t="s">
        <v>82</v>
      </c>
      <c r="AC1984">
        <v>360</v>
      </c>
      <c r="AD1984" t="s">
        <v>243</v>
      </c>
      <c r="AE1984" t="s">
        <v>84</v>
      </c>
      <c r="AF1984" t="s">
        <v>82</v>
      </c>
      <c r="AG1984" t="s">
        <v>455</v>
      </c>
      <c r="AH1984" t="s">
        <v>54</v>
      </c>
    </row>
    <row r="1985" spans="1:34" x14ac:dyDescent="0.25">
      <c r="A1985" t="s">
        <v>33</v>
      </c>
      <c r="B1985" t="s">
        <v>34</v>
      </c>
      <c r="C1985">
        <v>4563</v>
      </c>
      <c r="D1985" t="s">
        <v>166</v>
      </c>
      <c r="E1985">
        <v>27</v>
      </c>
      <c r="F1985" t="s">
        <v>74</v>
      </c>
      <c r="G1985" t="s">
        <v>74</v>
      </c>
      <c r="H1985" t="s">
        <v>161</v>
      </c>
      <c r="I1985">
        <v>20190820</v>
      </c>
      <c r="K1985" s="1">
        <v>2969000</v>
      </c>
      <c r="L1985" t="s">
        <v>130</v>
      </c>
      <c r="M1985" t="s">
        <v>97</v>
      </c>
      <c r="N1985" t="s">
        <v>149</v>
      </c>
      <c r="O1985" t="s">
        <v>36</v>
      </c>
      <c r="P1985" t="s">
        <v>36</v>
      </c>
      <c r="Q1985" t="s">
        <v>37</v>
      </c>
      <c r="R1985" s="1">
        <v>2969000</v>
      </c>
      <c r="S1985">
        <v>919982</v>
      </c>
      <c r="T1985" s="1">
        <v>111849120</v>
      </c>
      <c r="V1985">
        <v>111849120</v>
      </c>
      <c r="W1985">
        <v>1</v>
      </c>
      <c r="X1985" t="s">
        <v>2511</v>
      </c>
      <c r="Y1985" s="1">
        <v>138500000</v>
      </c>
      <c r="Z1985" s="1">
        <v>80.760000000000005</v>
      </c>
      <c r="AA1985" t="s">
        <v>81</v>
      </c>
      <c r="AB1985" t="s">
        <v>124</v>
      </c>
      <c r="AC1985">
        <v>180</v>
      </c>
      <c r="AD1985" t="s">
        <v>93</v>
      </c>
      <c r="AE1985" t="s">
        <v>151</v>
      </c>
      <c r="AG1985" t="s">
        <v>2606</v>
      </c>
      <c r="AH1985" t="s">
        <v>42</v>
      </c>
    </row>
    <row r="1986" spans="1:34" x14ac:dyDescent="0.25">
      <c r="A1986" t="s">
        <v>33</v>
      </c>
      <c r="B1986" t="s">
        <v>34</v>
      </c>
      <c r="C1986">
        <v>4077</v>
      </c>
      <c r="D1986" t="s">
        <v>73</v>
      </c>
      <c r="E1986">
        <v>27</v>
      </c>
      <c r="F1986" t="s">
        <v>74</v>
      </c>
      <c r="G1986" t="s">
        <v>74</v>
      </c>
      <c r="H1986" t="s">
        <v>75</v>
      </c>
      <c r="I1986">
        <v>20190617</v>
      </c>
      <c r="K1986" s="1">
        <v>2399448</v>
      </c>
      <c r="L1986" t="s">
        <v>76</v>
      </c>
      <c r="M1986" t="s">
        <v>77</v>
      </c>
      <c r="N1986" t="s">
        <v>85</v>
      </c>
      <c r="O1986" t="s">
        <v>36</v>
      </c>
      <c r="P1986" t="s">
        <v>36</v>
      </c>
      <c r="Q1986" t="s">
        <v>37</v>
      </c>
      <c r="R1986" s="1">
        <v>2399448</v>
      </c>
      <c r="S1986">
        <v>355853</v>
      </c>
      <c r="T1986" s="1">
        <v>45000000</v>
      </c>
      <c r="U1986" t="s">
        <v>610</v>
      </c>
      <c r="V1986">
        <v>45000000</v>
      </c>
      <c r="W1986">
        <v>1</v>
      </c>
      <c r="X1986" t="s">
        <v>2027</v>
      </c>
      <c r="Y1986" s="1">
        <v>74923400</v>
      </c>
      <c r="Z1986" s="1">
        <v>60.06</v>
      </c>
      <c r="AA1986" t="s">
        <v>81</v>
      </c>
      <c r="AB1986" t="s">
        <v>82</v>
      </c>
      <c r="AC1986">
        <v>240</v>
      </c>
      <c r="AD1986" t="s">
        <v>83</v>
      </c>
      <c r="AE1986" t="s">
        <v>41</v>
      </c>
      <c r="AF1986" t="s">
        <v>82</v>
      </c>
      <c r="AG1986" t="s">
        <v>2073</v>
      </c>
      <c r="AH1986" t="s">
        <v>42</v>
      </c>
    </row>
    <row r="1987" spans="1:34" x14ac:dyDescent="0.25">
      <c r="A1987" t="s">
        <v>33</v>
      </c>
      <c r="B1987" t="s">
        <v>34</v>
      </c>
      <c r="C1987">
        <v>4077</v>
      </c>
      <c r="D1987" t="s">
        <v>73</v>
      </c>
      <c r="E1987">
        <v>27</v>
      </c>
      <c r="F1987" t="s">
        <v>74</v>
      </c>
      <c r="G1987" t="s">
        <v>74</v>
      </c>
      <c r="H1987" t="s">
        <v>75</v>
      </c>
      <c r="I1987">
        <v>20190219</v>
      </c>
      <c r="J1987" t="s">
        <v>111</v>
      </c>
      <c r="K1987" s="1">
        <v>1600000</v>
      </c>
      <c r="L1987" t="s">
        <v>76</v>
      </c>
      <c r="M1987" t="s">
        <v>77</v>
      </c>
      <c r="N1987" t="s">
        <v>78</v>
      </c>
      <c r="O1987" t="s">
        <v>36</v>
      </c>
      <c r="P1987" t="s">
        <v>36</v>
      </c>
      <c r="Q1987" t="s">
        <v>37</v>
      </c>
      <c r="R1987" s="1">
        <v>4600000</v>
      </c>
      <c r="S1987">
        <v>209121</v>
      </c>
      <c r="T1987" s="1">
        <v>77000000</v>
      </c>
      <c r="U1987" t="s">
        <v>123</v>
      </c>
      <c r="V1987">
        <v>0</v>
      </c>
      <c r="W1987">
        <v>0</v>
      </c>
      <c r="X1987" t="s">
        <v>1037</v>
      </c>
      <c r="Y1987" s="1">
        <v>34795731</v>
      </c>
      <c r="Z1987" s="1">
        <v>68.88</v>
      </c>
      <c r="AA1987" t="s">
        <v>81</v>
      </c>
      <c r="AB1987" t="s">
        <v>82</v>
      </c>
      <c r="AC1987">
        <v>360</v>
      </c>
      <c r="AD1987" t="s">
        <v>89</v>
      </c>
      <c r="AE1987" t="s">
        <v>84</v>
      </c>
      <c r="AG1987" t="s">
        <v>783</v>
      </c>
      <c r="AH1987" t="s">
        <v>42</v>
      </c>
    </row>
    <row r="1988" spans="1:34" x14ac:dyDescent="0.25">
      <c r="A1988" t="s">
        <v>33</v>
      </c>
      <c r="B1988" t="s">
        <v>34</v>
      </c>
      <c r="C1988">
        <v>4077</v>
      </c>
      <c r="D1988" t="s">
        <v>73</v>
      </c>
      <c r="E1988">
        <v>27</v>
      </c>
      <c r="F1988" t="s">
        <v>74</v>
      </c>
      <c r="G1988" t="s">
        <v>74</v>
      </c>
      <c r="H1988" t="s">
        <v>75</v>
      </c>
      <c r="I1988">
        <v>20190130</v>
      </c>
      <c r="K1988" s="1">
        <v>3371000</v>
      </c>
      <c r="L1988" t="s">
        <v>76</v>
      </c>
      <c r="M1988" t="s">
        <v>77</v>
      </c>
      <c r="N1988" t="s">
        <v>85</v>
      </c>
      <c r="O1988" t="s">
        <v>36</v>
      </c>
      <c r="P1988" t="s">
        <v>36</v>
      </c>
      <c r="Q1988" t="s">
        <v>37</v>
      </c>
      <c r="R1988" s="1">
        <v>3371000</v>
      </c>
      <c r="S1988">
        <v>0</v>
      </c>
      <c r="T1988" s="1">
        <v>77000000</v>
      </c>
      <c r="U1988" t="s">
        <v>468</v>
      </c>
      <c r="V1988">
        <v>77000000</v>
      </c>
      <c r="W1988">
        <v>1</v>
      </c>
      <c r="X1988" t="s">
        <v>39</v>
      </c>
      <c r="Y1988" s="1">
        <v>110000000</v>
      </c>
      <c r="Z1988" s="1">
        <v>70</v>
      </c>
      <c r="AA1988" t="s">
        <v>81</v>
      </c>
      <c r="AB1988" t="s">
        <v>82</v>
      </c>
      <c r="AC1988">
        <v>144</v>
      </c>
      <c r="AD1988" t="s">
        <v>93</v>
      </c>
      <c r="AE1988" t="s">
        <v>41</v>
      </c>
      <c r="AF1988" t="s">
        <v>82</v>
      </c>
      <c r="AG1988" t="s">
        <v>381</v>
      </c>
      <c r="AH1988" t="s">
        <v>54</v>
      </c>
    </row>
    <row r="1989" spans="1:34" x14ac:dyDescent="0.25">
      <c r="A1989" t="s">
        <v>33</v>
      </c>
      <c r="B1989" t="s">
        <v>34</v>
      </c>
      <c r="C1989">
        <v>4077</v>
      </c>
      <c r="D1989" t="s">
        <v>73</v>
      </c>
      <c r="E1989">
        <v>27</v>
      </c>
      <c r="F1989" t="s">
        <v>74</v>
      </c>
      <c r="G1989" t="s">
        <v>74</v>
      </c>
      <c r="H1989" t="s">
        <v>75</v>
      </c>
      <c r="I1989">
        <v>20191127</v>
      </c>
      <c r="K1989" s="1">
        <v>1697000</v>
      </c>
      <c r="L1989" t="s">
        <v>76</v>
      </c>
      <c r="M1989" t="s">
        <v>77</v>
      </c>
      <c r="N1989" t="s">
        <v>78</v>
      </c>
      <c r="O1989" t="s">
        <v>36</v>
      </c>
      <c r="P1989" t="s">
        <v>36</v>
      </c>
      <c r="Q1989" t="s">
        <v>37</v>
      </c>
      <c r="R1989" s="1">
        <v>1900000</v>
      </c>
      <c r="S1989">
        <v>103336</v>
      </c>
      <c r="T1989" s="1">
        <v>67200000</v>
      </c>
      <c r="U1989" t="s">
        <v>103</v>
      </c>
      <c r="V1989">
        <v>67200000</v>
      </c>
      <c r="W1989">
        <v>1</v>
      </c>
      <c r="X1989" t="s">
        <v>3021</v>
      </c>
      <c r="Y1989" s="1">
        <v>96000000</v>
      </c>
      <c r="Z1989" s="1">
        <v>70</v>
      </c>
      <c r="AA1989" t="s">
        <v>81</v>
      </c>
      <c r="AB1989" t="s">
        <v>82</v>
      </c>
      <c r="AC1989">
        <v>360</v>
      </c>
      <c r="AD1989" t="s">
        <v>83</v>
      </c>
      <c r="AE1989" t="s">
        <v>84</v>
      </c>
      <c r="AF1989" t="s">
        <v>82</v>
      </c>
      <c r="AG1989" t="s">
        <v>639</v>
      </c>
      <c r="AH1989" t="s">
        <v>42</v>
      </c>
    </row>
    <row r="1990" spans="1:34" x14ac:dyDescent="0.25">
      <c r="A1990" t="s">
        <v>33</v>
      </c>
      <c r="B1990" t="s">
        <v>34</v>
      </c>
      <c r="C1990">
        <v>4077</v>
      </c>
      <c r="D1990" t="s">
        <v>73</v>
      </c>
      <c r="E1990">
        <v>27</v>
      </c>
      <c r="F1990" t="s">
        <v>74</v>
      </c>
      <c r="G1990" t="s">
        <v>74</v>
      </c>
      <c r="H1990" t="s">
        <v>75</v>
      </c>
      <c r="I1990">
        <v>20190925</v>
      </c>
      <c r="K1990" s="1">
        <v>1520000</v>
      </c>
      <c r="L1990" t="s">
        <v>76</v>
      </c>
      <c r="M1990" t="s">
        <v>77</v>
      </c>
      <c r="N1990" t="s">
        <v>78</v>
      </c>
      <c r="O1990" t="s">
        <v>36</v>
      </c>
      <c r="P1990" t="s">
        <v>36</v>
      </c>
      <c r="Q1990" t="s">
        <v>37</v>
      </c>
      <c r="R1990" s="1">
        <v>1520000</v>
      </c>
      <c r="S1990">
        <v>0</v>
      </c>
      <c r="T1990" s="1">
        <v>53000000</v>
      </c>
      <c r="U1990" t="s">
        <v>240</v>
      </c>
      <c r="V1990">
        <v>53000000</v>
      </c>
      <c r="W1990">
        <v>1</v>
      </c>
      <c r="X1990" t="s">
        <v>2709</v>
      </c>
      <c r="Y1990" s="1">
        <v>97100000</v>
      </c>
      <c r="Z1990" s="1">
        <v>54.58</v>
      </c>
      <c r="AA1990" t="s">
        <v>81</v>
      </c>
      <c r="AB1990" t="s">
        <v>82</v>
      </c>
      <c r="AC1990">
        <v>240</v>
      </c>
      <c r="AD1990" t="s">
        <v>89</v>
      </c>
      <c r="AE1990" t="s">
        <v>84</v>
      </c>
      <c r="AF1990" t="s">
        <v>82</v>
      </c>
      <c r="AG1990" t="s">
        <v>949</v>
      </c>
      <c r="AH1990" t="s">
        <v>54</v>
      </c>
    </row>
    <row r="1991" spans="1:34" x14ac:dyDescent="0.25">
      <c r="A1991" t="s">
        <v>33</v>
      </c>
      <c r="B1991" t="s">
        <v>34</v>
      </c>
      <c r="C1991">
        <v>4077</v>
      </c>
      <c r="D1991" t="s">
        <v>73</v>
      </c>
      <c r="E1991">
        <v>27</v>
      </c>
      <c r="F1991" t="s">
        <v>74</v>
      </c>
      <c r="G1991" t="s">
        <v>74</v>
      </c>
      <c r="H1991" t="s">
        <v>75</v>
      </c>
      <c r="I1991">
        <v>20190503</v>
      </c>
      <c r="J1991" t="s">
        <v>111</v>
      </c>
      <c r="K1991" s="1">
        <v>1718276</v>
      </c>
      <c r="L1991" t="s">
        <v>76</v>
      </c>
      <c r="M1991" t="s">
        <v>77</v>
      </c>
      <c r="N1991" t="s">
        <v>78</v>
      </c>
      <c r="O1991" t="s">
        <v>36</v>
      </c>
      <c r="P1991" t="s">
        <v>36</v>
      </c>
      <c r="Q1991" t="s">
        <v>37</v>
      </c>
      <c r="R1991" s="1">
        <v>1718276</v>
      </c>
      <c r="S1991">
        <v>481391</v>
      </c>
      <c r="T1991" s="1">
        <v>78256962</v>
      </c>
      <c r="U1991" t="s">
        <v>123</v>
      </c>
      <c r="V1991">
        <v>0</v>
      </c>
      <c r="W1991">
        <v>0</v>
      </c>
      <c r="X1991" t="s">
        <v>1812</v>
      </c>
      <c r="Y1991" s="1">
        <v>33538699</v>
      </c>
      <c r="Z1991" s="1">
        <v>70</v>
      </c>
      <c r="AA1991" t="s">
        <v>81</v>
      </c>
      <c r="AB1991" t="s">
        <v>82</v>
      </c>
      <c r="AC1991">
        <v>360</v>
      </c>
      <c r="AD1991" t="s">
        <v>89</v>
      </c>
      <c r="AE1991" t="s">
        <v>84</v>
      </c>
      <c r="AG1991" t="s">
        <v>503</v>
      </c>
      <c r="AH1991" t="s">
        <v>42</v>
      </c>
    </row>
    <row r="1992" spans="1:34" x14ac:dyDescent="0.25">
      <c r="A1992" t="s">
        <v>33</v>
      </c>
      <c r="B1992" t="s">
        <v>34</v>
      </c>
      <c r="C1992">
        <v>64</v>
      </c>
      <c r="D1992" t="s">
        <v>397</v>
      </c>
      <c r="E1992">
        <v>27</v>
      </c>
      <c r="F1992" t="s">
        <v>74</v>
      </c>
      <c r="G1992" t="s">
        <v>74</v>
      </c>
      <c r="H1992" t="s">
        <v>75</v>
      </c>
      <c r="I1992">
        <v>20191105</v>
      </c>
      <c r="K1992" s="1">
        <v>1128000</v>
      </c>
      <c r="L1992" t="s">
        <v>76</v>
      </c>
      <c r="M1992" t="s">
        <v>77</v>
      </c>
      <c r="N1992" t="s">
        <v>78</v>
      </c>
      <c r="O1992" t="s">
        <v>36</v>
      </c>
      <c r="P1992" t="s">
        <v>36</v>
      </c>
      <c r="Q1992" t="s">
        <v>37</v>
      </c>
      <c r="R1992" s="1">
        <v>1128116</v>
      </c>
      <c r="S1992">
        <v>0</v>
      </c>
      <c r="T1992" s="1">
        <v>39000000</v>
      </c>
      <c r="U1992" t="s">
        <v>103</v>
      </c>
      <c r="V1992">
        <v>39000000</v>
      </c>
      <c r="W1992">
        <v>1</v>
      </c>
      <c r="X1992" t="s">
        <v>3021</v>
      </c>
      <c r="Y1992" s="1">
        <v>111795000</v>
      </c>
      <c r="Z1992" s="1">
        <v>34.89</v>
      </c>
      <c r="AA1992" t="s">
        <v>81</v>
      </c>
      <c r="AB1992" t="s">
        <v>82</v>
      </c>
      <c r="AC1992">
        <v>240</v>
      </c>
      <c r="AD1992" t="s">
        <v>118</v>
      </c>
      <c r="AE1992" t="s">
        <v>84</v>
      </c>
      <c r="AF1992" t="s">
        <v>82</v>
      </c>
      <c r="AG1992" t="s">
        <v>455</v>
      </c>
      <c r="AH1992" t="s">
        <v>42</v>
      </c>
    </row>
    <row r="1993" spans="1:34" x14ac:dyDescent="0.25">
      <c r="A1993" t="s">
        <v>33</v>
      </c>
      <c r="B1993" t="s">
        <v>34</v>
      </c>
      <c r="C1993">
        <v>4077</v>
      </c>
      <c r="D1993" t="s">
        <v>73</v>
      </c>
      <c r="E1993">
        <v>27</v>
      </c>
      <c r="F1993" t="s">
        <v>74</v>
      </c>
      <c r="G1993" t="s">
        <v>74</v>
      </c>
      <c r="H1993" t="s">
        <v>75</v>
      </c>
      <c r="I1993">
        <v>20190918</v>
      </c>
      <c r="K1993" s="1">
        <v>1586022</v>
      </c>
      <c r="L1993" t="s">
        <v>76</v>
      </c>
      <c r="M1993" t="s">
        <v>77</v>
      </c>
      <c r="N1993" t="s">
        <v>85</v>
      </c>
      <c r="O1993" t="s">
        <v>36</v>
      </c>
      <c r="P1993" t="s">
        <v>36</v>
      </c>
      <c r="Q1993" t="s">
        <v>37</v>
      </c>
      <c r="R1993" s="1">
        <v>1586022</v>
      </c>
      <c r="S1993">
        <v>0</v>
      </c>
      <c r="T1993" s="1">
        <v>44300000</v>
      </c>
      <c r="U1993" t="s">
        <v>635</v>
      </c>
      <c r="V1993">
        <v>44300000</v>
      </c>
      <c r="W1993">
        <v>1</v>
      </c>
      <c r="X1993" t="s">
        <v>2709</v>
      </c>
      <c r="Y1993" s="1">
        <v>117000001</v>
      </c>
      <c r="Z1993" s="1">
        <v>37.86</v>
      </c>
      <c r="AA1993" t="s">
        <v>81</v>
      </c>
      <c r="AB1993" t="s">
        <v>82</v>
      </c>
      <c r="AC1993">
        <v>240</v>
      </c>
      <c r="AD1993" t="s">
        <v>83</v>
      </c>
      <c r="AE1993" t="s">
        <v>41</v>
      </c>
      <c r="AF1993" t="s">
        <v>82</v>
      </c>
      <c r="AG1993" t="s">
        <v>650</v>
      </c>
      <c r="AH1993" t="s">
        <v>42</v>
      </c>
    </row>
    <row r="1994" spans="1:34" x14ac:dyDescent="0.25">
      <c r="A1994" t="s">
        <v>33</v>
      </c>
      <c r="B1994" t="s">
        <v>34</v>
      </c>
      <c r="C1994">
        <v>4077</v>
      </c>
      <c r="D1994" t="s">
        <v>73</v>
      </c>
      <c r="E1994">
        <v>27</v>
      </c>
      <c r="F1994" t="s">
        <v>74</v>
      </c>
      <c r="G1994" t="s">
        <v>74</v>
      </c>
      <c r="H1994" t="s">
        <v>75</v>
      </c>
      <c r="I1994">
        <v>20191023</v>
      </c>
      <c r="J1994" t="s">
        <v>105</v>
      </c>
      <c r="K1994" s="1">
        <v>1325148</v>
      </c>
      <c r="L1994" t="s">
        <v>76</v>
      </c>
      <c r="M1994" t="s">
        <v>77</v>
      </c>
      <c r="N1994" t="s">
        <v>78</v>
      </c>
      <c r="O1994" t="s">
        <v>36</v>
      </c>
      <c r="P1994" t="s">
        <v>36</v>
      </c>
      <c r="Q1994" t="s">
        <v>37</v>
      </c>
      <c r="R1994" s="1">
        <v>1325148</v>
      </c>
      <c r="S1994">
        <v>0</v>
      </c>
      <c r="T1994" s="1">
        <v>40000000</v>
      </c>
      <c r="U1994" t="s">
        <v>2982</v>
      </c>
      <c r="V1994">
        <v>0</v>
      </c>
      <c r="W1994">
        <v>0</v>
      </c>
      <c r="X1994" t="s">
        <v>2883</v>
      </c>
      <c r="Y1994" s="1">
        <v>39191001</v>
      </c>
      <c r="Z1994" s="1">
        <v>50.51</v>
      </c>
      <c r="AA1994" t="s">
        <v>81</v>
      </c>
      <c r="AB1994" t="s">
        <v>82</v>
      </c>
      <c r="AC1994">
        <v>360</v>
      </c>
      <c r="AD1994" t="s">
        <v>83</v>
      </c>
      <c r="AE1994" t="s">
        <v>84</v>
      </c>
      <c r="AF1994" t="s">
        <v>82</v>
      </c>
      <c r="AG1994" t="s">
        <v>2983</v>
      </c>
      <c r="AH1994" t="s">
        <v>42</v>
      </c>
    </row>
    <row r="1995" spans="1:34" x14ac:dyDescent="0.25">
      <c r="A1995" t="s">
        <v>33</v>
      </c>
      <c r="B1995" t="s">
        <v>34</v>
      </c>
      <c r="C1995">
        <v>4077</v>
      </c>
      <c r="D1995" t="s">
        <v>73</v>
      </c>
      <c r="E1995">
        <v>27</v>
      </c>
      <c r="F1995" t="s">
        <v>74</v>
      </c>
      <c r="G1995" t="s">
        <v>74</v>
      </c>
      <c r="H1995" t="s">
        <v>75</v>
      </c>
      <c r="I1995">
        <v>20190809</v>
      </c>
      <c r="J1995" t="s">
        <v>105</v>
      </c>
      <c r="K1995" s="1">
        <v>2000000</v>
      </c>
      <c r="L1995" t="s">
        <v>76</v>
      </c>
      <c r="M1995" t="s">
        <v>77</v>
      </c>
      <c r="N1995" t="s">
        <v>85</v>
      </c>
      <c r="O1995" t="s">
        <v>36</v>
      </c>
      <c r="P1995" t="s">
        <v>36</v>
      </c>
      <c r="Q1995" t="s">
        <v>37</v>
      </c>
      <c r="R1995" s="1">
        <v>3500000</v>
      </c>
      <c r="S1995">
        <v>837592</v>
      </c>
      <c r="T1995" s="1">
        <v>84000000</v>
      </c>
      <c r="U1995" t="s">
        <v>1740</v>
      </c>
      <c r="V1995">
        <v>0</v>
      </c>
      <c r="W1995">
        <v>0</v>
      </c>
      <c r="X1995" t="s">
        <v>2511</v>
      </c>
      <c r="Y1995" s="1">
        <v>36000002</v>
      </c>
      <c r="Z1995" s="1">
        <v>70</v>
      </c>
      <c r="AA1995" t="s">
        <v>81</v>
      </c>
      <c r="AB1995" t="s">
        <v>82</v>
      </c>
      <c r="AC1995">
        <v>240</v>
      </c>
      <c r="AD1995" t="s">
        <v>132</v>
      </c>
      <c r="AE1995" t="s">
        <v>41</v>
      </c>
      <c r="AG1995" t="s">
        <v>119</v>
      </c>
      <c r="AH1995" t="s">
        <v>54</v>
      </c>
    </row>
    <row r="1996" spans="1:34" x14ac:dyDescent="0.25">
      <c r="A1996" t="s">
        <v>33</v>
      </c>
      <c r="B1996" t="s">
        <v>34</v>
      </c>
      <c r="C1996">
        <v>43</v>
      </c>
      <c r="D1996" t="s">
        <v>192</v>
      </c>
      <c r="E1996">
        <v>27</v>
      </c>
      <c r="F1996" t="s">
        <v>74</v>
      </c>
      <c r="G1996" t="s">
        <v>74</v>
      </c>
      <c r="H1996" t="s">
        <v>75</v>
      </c>
      <c r="I1996">
        <v>20190401</v>
      </c>
      <c r="K1996" s="1">
        <v>6245500</v>
      </c>
      <c r="L1996" t="s">
        <v>130</v>
      </c>
      <c r="M1996" t="s">
        <v>97</v>
      </c>
      <c r="N1996" t="s">
        <v>251</v>
      </c>
      <c r="O1996" t="s">
        <v>36</v>
      </c>
      <c r="P1996" t="s">
        <v>44</v>
      </c>
      <c r="Q1996" t="s">
        <v>49</v>
      </c>
      <c r="R1996" s="1">
        <v>19552000</v>
      </c>
      <c r="S1996">
        <v>598836</v>
      </c>
      <c r="T1996" s="1">
        <v>140000000</v>
      </c>
      <c r="V1996">
        <v>140000000</v>
      </c>
      <c r="W1996">
        <v>1</v>
      </c>
      <c r="X1996" t="s">
        <v>1587</v>
      </c>
      <c r="Y1996" s="1">
        <v>240000000</v>
      </c>
      <c r="Z1996" s="1">
        <v>58.33</v>
      </c>
      <c r="AA1996" t="s">
        <v>81</v>
      </c>
      <c r="AB1996" t="s">
        <v>82</v>
      </c>
      <c r="AC1996">
        <v>240</v>
      </c>
      <c r="AD1996" t="s">
        <v>93</v>
      </c>
      <c r="AE1996" t="s">
        <v>41</v>
      </c>
      <c r="AG1996" t="s">
        <v>1594</v>
      </c>
      <c r="AH1996" t="s">
        <v>54</v>
      </c>
    </row>
    <row r="1997" spans="1:34" x14ac:dyDescent="0.25">
      <c r="A1997" t="s">
        <v>33</v>
      </c>
      <c r="B1997" t="s">
        <v>34</v>
      </c>
      <c r="C1997">
        <v>4077</v>
      </c>
      <c r="D1997" t="s">
        <v>73</v>
      </c>
      <c r="E1997">
        <v>27</v>
      </c>
      <c r="F1997" t="s">
        <v>74</v>
      </c>
      <c r="G1997" t="s">
        <v>74</v>
      </c>
      <c r="H1997" t="s">
        <v>75</v>
      </c>
      <c r="I1997">
        <v>20190502</v>
      </c>
      <c r="K1997" s="1">
        <v>1813058</v>
      </c>
      <c r="L1997" t="s">
        <v>76</v>
      </c>
      <c r="M1997" t="s">
        <v>77</v>
      </c>
      <c r="N1997" t="s">
        <v>78</v>
      </c>
      <c r="O1997" t="s">
        <v>36</v>
      </c>
      <c r="P1997" t="s">
        <v>36</v>
      </c>
      <c r="Q1997" t="s">
        <v>37</v>
      </c>
      <c r="R1997" s="1">
        <v>2100000</v>
      </c>
      <c r="S1997">
        <v>99231</v>
      </c>
      <c r="T1997" s="1">
        <v>63000000</v>
      </c>
      <c r="U1997" t="s">
        <v>103</v>
      </c>
      <c r="V1997">
        <v>63000000</v>
      </c>
      <c r="W1997">
        <v>1</v>
      </c>
      <c r="X1997" t="s">
        <v>1812</v>
      </c>
      <c r="Y1997" s="1">
        <v>90500000</v>
      </c>
      <c r="Z1997" s="1">
        <v>69.61</v>
      </c>
      <c r="AA1997" t="s">
        <v>81</v>
      </c>
      <c r="AB1997" t="s">
        <v>82</v>
      </c>
      <c r="AC1997">
        <v>240</v>
      </c>
      <c r="AD1997" t="s">
        <v>83</v>
      </c>
      <c r="AE1997" t="s">
        <v>84</v>
      </c>
      <c r="AF1997" t="s">
        <v>82</v>
      </c>
      <c r="AG1997" t="s">
        <v>568</v>
      </c>
      <c r="AH1997" t="s">
        <v>54</v>
      </c>
    </row>
    <row r="1998" spans="1:34" x14ac:dyDescent="0.25">
      <c r="A1998" t="s">
        <v>33</v>
      </c>
      <c r="B1998" t="s">
        <v>34</v>
      </c>
      <c r="C1998">
        <v>4077</v>
      </c>
      <c r="D1998" t="s">
        <v>73</v>
      </c>
      <c r="E1998">
        <v>27</v>
      </c>
      <c r="F1998" t="s">
        <v>74</v>
      </c>
      <c r="G1998" t="s">
        <v>74</v>
      </c>
      <c r="H1998" t="s">
        <v>75</v>
      </c>
      <c r="I1998">
        <v>20190117</v>
      </c>
      <c r="K1998" s="1">
        <v>906685</v>
      </c>
      <c r="L1998" t="s">
        <v>76</v>
      </c>
      <c r="M1998" t="s">
        <v>77</v>
      </c>
      <c r="N1998" t="s">
        <v>78</v>
      </c>
      <c r="O1998" t="s">
        <v>36</v>
      </c>
      <c r="P1998" t="s">
        <v>36</v>
      </c>
      <c r="Q1998" t="s">
        <v>37</v>
      </c>
      <c r="R1998" s="1">
        <v>906685</v>
      </c>
      <c r="S1998">
        <v>295785</v>
      </c>
      <c r="T1998" s="1">
        <v>28044440</v>
      </c>
      <c r="U1998" t="s">
        <v>79</v>
      </c>
      <c r="V1998">
        <v>28044440</v>
      </c>
      <c r="W1998">
        <v>1</v>
      </c>
      <c r="X1998" t="s">
        <v>39</v>
      </c>
      <c r="Y1998" s="1">
        <v>59426000</v>
      </c>
      <c r="Z1998" s="1">
        <v>47.19</v>
      </c>
      <c r="AA1998" t="s">
        <v>81</v>
      </c>
      <c r="AB1998" t="s">
        <v>82</v>
      </c>
      <c r="AC1998">
        <v>360</v>
      </c>
      <c r="AD1998" t="s">
        <v>83</v>
      </c>
      <c r="AE1998" t="s">
        <v>84</v>
      </c>
      <c r="AF1998" t="s">
        <v>82</v>
      </c>
      <c r="AG1998" t="s">
        <v>826</v>
      </c>
      <c r="AH1998" t="s">
        <v>54</v>
      </c>
    </row>
    <row r="1999" spans="1:34" x14ac:dyDescent="0.25">
      <c r="A1999" t="s">
        <v>33</v>
      </c>
      <c r="B1999" t="s">
        <v>34</v>
      </c>
      <c r="C1999">
        <v>4077</v>
      </c>
      <c r="D1999" t="s">
        <v>73</v>
      </c>
      <c r="E1999">
        <v>27</v>
      </c>
      <c r="F1999" t="s">
        <v>74</v>
      </c>
      <c r="G1999" t="s">
        <v>74</v>
      </c>
      <c r="H1999" t="s">
        <v>75</v>
      </c>
      <c r="I1999">
        <v>20190919</v>
      </c>
      <c r="K1999" s="1">
        <v>1603000</v>
      </c>
      <c r="L1999" t="s">
        <v>76</v>
      </c>
      <c r="M1999" t="s">
        <v>77</v>
      </c>
      <c r="N1999" t="s">
        <v>78</v>
      </c>
      <c r="O1999" t="s">
        <v>36</v>
      </c>
      <c r="P1999" t="s">
        <v>36</v>
      </c>
      <c r="Q1999" t="s">
        <v>37</v>
      </c>
      <c r="R1999" s="1">
        <v>1664400</v>
      </c>
      <c r="S1999">
        <v>34626</v>
      </c>
      <c r="T1999" s="1">
        <v>64000000</v>
      </c>
      <c r="U1999" t="s">
        <v>1740</v>
      </c>
      <c r="V1999">
        <v>64000000</v>
      </c>
      <c r="W1999">
        <v>1</v>
      </c>
      <c r="X1999" t="s">
        <v>2709</v>
      </c>
      <c r="Y1999" s="1">
        <v>120000000</v>
      </c>
      <c r="Z1999" s="1">
        <v>53.33</v>
      </c>
      <c r="AA1999" t="s">
        <v>81</v>
      </c>
      <c r="AB1999" t="s">
        <v>82</v>
      </c>
      <c r="AC1999">
        <v>360</v>
      </c>
      <c r="AD1999" t="s">
        <v>132</v>
      </c>
      <c r="AE1999" t="s">
        <v>84</v>
      </c>
      <c r="AF1999" t="s">
        <v>82</v>
      </c>
      <c r="AG1999" t="s">
        <v>119</v>
      </c>
      <c r="AH1999" t="s">
        <v>42</v>
      </c>
    </row>
    <row r="2000" spans="1:34" x14ac:dyDescent="0.25">
      <c r="A2000" t="s">
        <v>33</v>
      </c>
      <c r="B2000" t="s">
        <v>34</v>
      </c>
      <c r="C2000">
        <v>4077</v>
      </c>
      <c r="D2000" t="s">
        <v>73</v>
      </c>
      <c r="E2000">
        <v>27</v>
      </c>
      <c r="F2000" t="s">
        <v>74</v>
      </c>
      <c r="G2000" t="s">
        <v>74</v>
      </c>
      <c r="H2000" t="s">
        <v>75</v>
      </c>
      <c r="I2000">
        <v>20191113</v>
      </c>
      <c r="K2000" s="1">
        <v>1200000</v>
      </c>
      <c r="L2000" t="s">
        <v>76</v>
      </c>
      <c r="M2000" t="s">
        <v>77</v>
      </c>
      <c r="N2000" t="s">
        <v>78</v>
      </c>
      <c r="O2000" t="s">
        <v>36</v>
      </c>
      <c r="P2000" t="s">
        <v>36</v>
      </c>
      <c r="Q2000" t="s">
        <v>37</v>
      </c>
      <c r="R2000" s="1">
        <v>1200000</v>
      </c>
      <c r="S2000">
        <v>112419</v>
      </c>
      <c r="T2000" s="1">
        <v>76000000</v>
      </c>
      <c r="U2000" t="s">
        <v>1591</v>
      </c>
      <c r="V2000">
        <v>76000000</v>
      </c>
      <c r="W2000">
        <v>1</v>
      </c>
      <c r="X2000" t="s">
        <v>3021</v>
      </c>
      <c r="Y2000" s="1">
        <v>114100000</v>
      </c>
      <c r="Z2000" s="1">
        <v>66.61</v>
      </c>
      <c r="AA2000" t="s">
        <v>81</v>
      </c>
      <c r="AB2000" t="s">
        <v>82</v>
      </c>
      <c r="AC2000">
        <v>300</v>
      </c>
      <c r="AD2000" t="s">
        <v>411</v>
      </c>
      <c r="AE2000" t="s">
        <v>84</v>
      </c>
      <c r="AF2000" t="s">
        <v>82</v>
      </c>
      <c r="AG2000" t="s">
        <v>770</v>
      </c>
      <c r="AH2000" t="s">
        <v>54</v>
      </c>
    </row>
    <row r="2001" spans="1:34" x14ac:dyDescent="0.25">
      <c r="A2001" t="s">
        <v>33</v>
      </c>
      <c r="B2001" t="s">
        <v>34</v>
      </c>
      <c r="C2001">
        <v>4077</v>
      </c>
      <c r="D2001" t="s">
        <v>73</v>
      </c>
      <c r="E2001">
        <v>27</v>
      </c>
      <c r="F2001" t="s">
        <v>74</v>
      </c>
      <c r="G2001" t="s">
        <v>74</v>
      </c>
      <c r="H2001" t="s">
        <v>75</v>
      </c>
      <c r="I2001">
        <v>20190906</v>
      </c>
      <c r="K2001" s="1">
        <v>1551857</v>
      </c>
      <c r="L2001" t="s">
        <v>76</v>
      </c>
      <c r="M2001" t="s">
        <v>77</v>
      </c>
      <c r="N2001" t="s">
        <v>78</v>
      </c>
      <c r="O2001" t="s">
        <v>36</v>
      </c>
      <c r="P2001" t="s">
        <v>36</v>
      </c>
      <c r="Q2001" t="s">
        <v>37</v>
      </c>
      <c r="R2001" s="1">
        <v>1551857</v>
      </c>
      <c r="S2001">
        <v>878091</v>
      </c>
      <c r="T2001" s="1">
        <v>51993780</v>
      </c>
      <c r="U2001" t="s">
        <v>128</v>
      </c>
      <c r="V2001">
        <v>51993780</v>
      </c>
      <c r="W2001">
        <v>1</v>
      </c>
      <c r="X2001" t="s">
        <v>2709</v>
      </c>
      <c r="Y2001" s="1">
        <v>85410000</v>
      </c>
      <c r="Z2001" s="1">
        <v>60.88</v>
      </c>
      <c r="AA2001" t="s">
        <v>81</v>
      </c>
      <c r="AB2001" t="s">
        <v>82</v>
      </c>
      <c r="AC2001">
        <v>360</v>
      </c>
      <c r="AD2001" t="s">
        <v>83</v>
      </c>
      <c r="AE2001" t="s">
        <v>84</v>
      </c>
      <c r="AF2001" t="s">
        <v>82</v>
      </c>
      <c r="AG2001" t="s">
        <v>2735</v>
      </c>
      <c r="AH2001" t="s">
        <v>42</v>
      </c>
    </row>
    <row r="2002" spans="1:34" x14ac:dyDescent="0.25">
      <c r="A2002" t="s">
        <v>33</v>
      </c>
      <c r="B2002" t="s">
        <v>34</v>
      </c>
      <c r="C2002">
        <v>4667</v>
      </c>
      <c r="D2002" t="s">
        <v>141</v>
      </c>
      <c r="E2002">
        <v>27</v>
      </c>
      <c r="F2002" t="s">
        <v>451</v>
      </c>
      <c r="G2002" t="s">
        <v>74</v>
      </c>
      <c r="H2002" t="s">
        <v>114</v>
      </c>
      <c r="I2002">
        <v>20191230</v>
      </c>
      <c r="K2002" s="1">
        <v>3500000</v>
      </c>
      <c r="L2002" t="s">
        <v>130</v>
      </c>
      <c r="M2002" t="s">
        <v>77</v>
      </c>
      <c r="N2002" t="s">
        <v>251</v>
      </c>
      <c r="O2002" t="s">
        <v>36</v>
      </c>
      <c r="P2002" t="s">
        <v>36</v>
      </c>
      <c r="Q2002" t="s">
        <v>37</v>
      </c>
      <c r="R2002" s="1">
        <v>3500000</v>
      </c>
      <c r="S2002">
        <v>765630</v>
      </c>
      <c r="T2002" s="1">
        <v>77000000</v>
      </c>
      <c r="V2002">
        <v>77000000</v>
      </c>
      <c r="W2002">
        <v>1</v>
      </c>
      <c r="X2002" t="s">
        <v>3141</v>
      </c>
      <c r="Y2002" s="1">
        <v>110000001</v>
      </c>
      <c r="Z2002" s="1">
        <v>70</v>
      </c>
      <c r="AA2002" t="s">
        <v>81</v>
      </c>
      <c r="AB2002" t="s">
        <v>82</v>
      </c>
      <c r="AC2002">
        <v>240</v>
      </c>
      <c r="AD2002" t="s">
        <v>93</v>
      </c>
      <c r="AE2002" t="s">
        <v>41</v>
      </c>
      <c r="AG2002" t="s">
        <v>3243</v>
      </c>
      <c r="AH2002" t="s">
        <v>42</v>
      </c>
    </row>
    <row r="2003" spans="1:34" x14ac:dyDescent="0.25">
      <c r="A2003" t="s">
        <v>33</v>
      </c>
      <c r="B2003" t="s">
        <v>34</v>
      </c>
      <c r="C2003">
        <v>4077</v>
      </c>
      <c r="D2003" t="s">
        <v>73</v>
      </c>
      <c r="E2003">
        <v>27</v>
      </c>
      <c r="F2003" t="s">
        <v>74</v>
      </c>
      <c r="G2003" t="s">
        <v>74</v>
      </c>
      <c r="H2003" t="s">
        <v>75</v>
      </c>
      <c r="I2003">
        <v>20191203</v>
      </c>
      <c r="K2003" s="1">
        <v>1083000</v>
      </c>
      <c r="L2003" t="s">
        <v>76</v>
      </c>
      <c r="M2003" t="s">
        <v>97</v>
      </c>
      <c r="N2003" t="s">
        <v>220</v>
      </c>
      <c r="O2003" t="s">
        <v>36</v>
      </c>
      <c r="P2003" t="s">
        <v>36</v>
      </c>
      <c r="Q2003" t="s">
        <v>37</v>
      </c>
      <c r="R2003" s="1">
        <v>1173000</v>
      </c>
      <c r="S2003">
        <v>0</v>
      </c>
      <c r="T2003" s="1">
        <v>49370000</v>
      </c>
      <c r="U2003" t="s">
        <v>488</v>
      </c>
      <c r="V2003">
        <v>49370000</v>
      </c>
      <c r="W2003">
        <v>1</v>
      </c>
      <c r="X2003" t="s">
        <v>3141</v>
      </c>
      <c r="Y2003" s="1">
        <v>209100000</v>
      </c>
      <c r="Z2003" s="1">
        <v>23.61</v>
      </c>
      <c r="AA2003" t="s">
        <v>81</v>
      </c>
      <c r="AB2003" t="s">
        <v>124</v>
      </c>
      <c r="AC2003">
        <v>240</v>
      </c>
      <c r="AD2003" t="s">
        <v>93</v>
      </c>
      <c r="AE2003" t="s">
        <v>151</v>
      </c>
      <c r="AG2003" t="s">
        <v>1925</v>
      </c>
      <c r="AH2003" t="s">
        <v>54</v>
      </c>
    </row>
    <row r="2004" spans="1:34" x14ac:dyDescent="0.25">
      <c r="A2004" t="s">
        <v>33</v>
      </c>
      <c r="B2004" t="s">
        <v>34</v>
      </c>
      <c r="C2004">
        <v>4077</v>
      </c>
      <c r="D2004" t="s">
        <v>73</v>
      </c>
      <c r="E2004">
        <v>26</v>
      </c>
      <c r="F2004" t="s">
        <v>74</v>
      </c>
      <c r="G2004" t="s">
        <v>74</v>
      </c>
      <c r="H2004" t="s">
        <v>538</v>
      </c>
      <c r="I2004">
        <v>20190809</v>
      </c>
      <c r="K2004" s="1">
        <v>828116</v>
      </c>
      <c r="L2004" t="s">
        <v>76</v>
      </c>
      <c r="M2004" t="s">
        <v>77</v>
      </c>
      <c r="N2004" t="s">
        <v>78</v>
      </c>
      <c r="O2004" t="s">
        <v>36</v>
      </c>
      <c r="P2004" t="s">
        <v>36</v>
      </c>
      <c r="Q2004" t="s">
        <v>37</v>
      </c>
      <c r="R2004" s="1">
        <v>1184000</v>
      </c>
      <c r="S2004">
        <v>0</v>
      </c>
      <c r="T2004" s="1">
        <v>57000000</v>
      </c>
      <c r="U2004" t="s">
        <v>128</v>
      </c>
      <c r="V2004">
        <v>57000000</v>
      </c>
      <c r="W2004">
        <v>1</v>
      </c>
      <c r="X2004" t="s">
        <v>2511</v>
      </c>
      <c r="Y2004" s="1">
        <v>100900000</v>
      </c>
      <c r="Z2004" s="1">
        <v>56.49</v>
      </c>
      <c r="AA2004" t="s">
        <v>81</v>
      </c>
      <c r="AB2004" t="s">
        <v>82</v>
      </c>
      <c r="AC2004">
        <v>240</v>
      </c>
      <c r="AD2004" t="s">
        <v>83</v>
      </c>
      <c r="AE2004" t="s">
        <v>233</v>
      </c>
      <c r="AF2004" t="s">
        <v>82</v>
      </c>
      <c r="AG2004" t="s">
        <v>1035</v>
      </c>
      <c r="AH2004" t="s">
        <v>42</v>
      </c>
    </row>
    <row r="2005" spans="1:34" x14ac:dyDescent="0.25">
      <c r="A2005" t="s">
        <v>33</v>
      </c>
      <c r="B2005" t="s">
        <v>34</v>
      </c>
      <c r="C2005">
        <v>4573</v>
      </c>
      <c r="D2005" t="s">
        <v>140</v>
      </c>
      <c r="E2005">
        <v>26</v>
      </c>
      <c r="F2005" t="s">
        <v>74</v>
      </c>
      <c r="G2005" t="s">
        <v>74</v>
      </c>
      <c r="H2005" t="s">
        <v>75</v>
      </c>
      <c r="I2005">
        <v>20190219</v>
      </c>
      <c r="K2005" s="1">
        <v>40000000</v>
      </c>
      <c r="L2005" t="s">
        <v>130</v>
      </c>
      <c r="M2005" t="s">
        <v>97</v>
      </c>
      <c r="N2005" t="s">
        <v>149</v>
      </c>
      <c r="O2005" t="s">
        <v>112</v>
      </c>
      <c r="P2005" t="s">
        <v>112</v>
      </c>
      <c r="Q2005" t="s">
        <v>45</v>
      </c>
      <c r="R2005" s="1">
        <v>40000000</v>
      </c>
      <c r="S2005">
        <v>10158239</v>
      </c>
      <c r="T2005" s="1">
        <v>908900000</v>
      </c>
      <c r="V2005">
        <v>908900000</v>
      </c>
      <c r="W2005">
        <v>1</v>
      </c>
      <c r="X2005" t="s">
        <v>1037</v>
      </c>
      <c r="Y2005" s="1">
        <v>1200000000</v>
      </c>
      <c r="Z2005" s="1">
        <v>75.739999999999995</v>
      </c>
      <c r="AA2005" t="s">
        <v>164</v>
      </c>
      <c r="AB2005" t="s">
        <v>82</v>
      </c>
      <c r="AC2005">
        <v>240</v>
      </c>
      <c r="AD2005" t="s">
        <v>93</v>
      </c>
      <c r="AE2005" t="s">
        <v>151</v>
      </c>
      <c r="AG2005" t="s">
        <v>1228</v>
      </c>
      <c r="AH2005" t="s">
        <v>54</v>
      </c>
    </row>
    <row r="2006" spans="1:34" x14ac:dyDescent="0.25">
      <c r="A2006" t="s">
        <v>33</v>
      </c>
      <c r="B2006" t="s">
        <v>34</v>
      </c>
      <c r="C2006">
        <v>4518</v>
      </c>
      <c r="D2006" t="s">
        <v>168</v>
      </c>
      <c r="E2006">
        <v>26</v>
      </c>
      <c r="F2006" t="s">
        <v>74</v>
      </c>
      <c r="G2006" t="s">
        <v>74</v>
      </c>
      <c r="H2006" t="s">
        <v>2063</v>
      </c>
      <c r="I2006">
        <v>20190703</v>
      </c>
      <c r="K2006" s="1">
        <v>828116</v>
      </c>
      <c r="L2006" t="s">
        <v>76</v>
      </c>
      <c r="M2006" t="s">
        <v>77</v>
      </c>
      <c r="N2006" t="s">
        <v>85</v>
      </c>
      <c r="O2006" t="s">
        <v>36</v>
      </c>
      <c r="P2006" t="s">
        <v>36</v>
      </c>
      <c r="Q2006" t="s">
        <v>37</v>
      </c>
      <c r="R2006" s="1">
        <v>1800000</v>
      </c>
      <c r="S2006">
        <v>36146</v>
      </c>
      <c r="T2006" s="1">
        <v>50900000</v>
      </c>
      <c r="U2006" t="s">
        <v>575</v>
      </c>
      <c r="V2006">
        <v>50900000</v>
      </c>
      <c r="W2006">
        <v>1</v>
      </c>
      <c r="X2006" t="s">
        <v>2242</v>
      </c>
      <c r="Y2006" s="1">
        <v>95000000</v>
      </c>
      <c r="Z2006" s="1">
        <v>53.58</v>
      </c>
      <c r="AA2006" t="s">
        <v>81</v>
      </c>
      <c r="AB2006" t="s">
        <v>124</v>
      </c>
      <c r="AC2006">
        <v>240</v>
      </c>
      <c r="AD2006" t="s">
        <v>93</v>
      </c>
      <c r="AE2006" t="s">
        <v>41</v>
      </c>
      <c r="AF2006" t="s">
        <v>82</v>
      </c>
      <c r="AG2006" t="s">
        <v>216</v>
      </c>
      <c r="AH2006" t="s">
        <v>42</v>
      </c>
    </row>
    <row r="2007" spans="1:34" x14ac:dyDescent="0.25">
      <c r="A2007" t="s">
        <v>33</v>
      </c>
      <c r="B2007" t="s">
        <v>34</v>
      </c>
      <c r="C2007">
        <v>4077</v>
      </c>
      <c r="D2007" t="s">
        <v>73</v>
      </c>
      <c r="E2007">
        <v>26</v>
      </c>
      <c r="F2007" t="s">
        <v>74</v>
      </c>
      <c r="G2007" t="s">
        <v>74</v>
      </c>
      <c r="H2007" t="s">
        <v>75</v>
      </c>
      <c r="I2007">
        <v>20190813</v>
      </c>
      <c r="J2007" t="s">
        <v>111</v>
      </c>
      <c r="K2007" s="1">
        <v>990486</v>
      </c>
      <c r="L2007" t="s">
        <v>76</v>
      </c>
      <c r="M2007" t="s">
        <v>77</v>
      </c>
      <c r="N2007" t="s">
        <v>78</v>
      </c>
      <c r="O2007" t="s">
        <v>36</v>
      </c>
      <c r="P2007" t="s">
        <v>36</v>
      </c>
      <c r="Q2007" t="s">
        <v>37</v>
      </c>
      <c r="R2007" s="1">
        <v>1100000</v>
      </c>
      <c r="S2007">
        <v>29195</v>
      </c>
      <c r="T2007" s="1">
        <v>65000000</v>
      </c>
      <c r="U2007" t="s">
        <v>71</v>
      </c>
      <c r="V2007">
        <v>0</v>
      </c>
      <c r="W2007">
        <v>0</v>
      </c>
      <c r="X2007" t="s">
        <v>2511</v>
      </c>
      <c r="Y2007" s="1">
        <v>44700001</v>
      </c>
      <c r="Z2007" s="1">
        <v>59.25</v>
      </c>
      <c r="AA2007" t="s">
        <v>81</v>
      </c>
      <c r="AB2007" t="s">
        <v>82</v>
      </c>
      <c r="AC2007">
        <v>240</v>
      </c>
      <c r="AD2007" t="s">
        <v>152</v>
      </c>
      <c r="AE2007" t="s">
        <v>84</v>
      </c>
      <c r="AF2007" t="s">
        <v>82</v>
      </c>
      <c r="AG2007" t="s">
        <v>1135</v>
      </c>
      <c r="AH2007" t="s">
        <v>42</v>
      </c>
    </row>
    <row r="2008" spans="1:34" x14ac:dyDescent="0.25">
      <c r="A2008" t="s">
        <v>33</v>
      </c>
      <c r="B2008" t="s">
        <v>34</v>
      </c>
      <c r="C2008">
        <v>4077</v>
      </c>
      <c r="D2008" t="s">
        <v>73</v>
      </c>
      <c r="E2008">
        <v>26</v>
      </c>
      <c r="F2008" t="s">
        <v>74</v>
      </c>
      <c r="G2008" t="s">
        <v>74</v>
      </c>
      <c r="H2008" t="s">
        <v>75</v>
      </c>
      <c r="I2008">
        <v>20191230</v>
      </c>
      <c r="K2008" s="1">
        <v>1535280</v>
      </c>
      <c r="L2008" t="s">
        <v>76</v>
      </c>
      <c r="M2008" t="s">
        <v>77</v>
      </c>
      <c r="N2008" t="s">
        <v>78</v>
      </c>
      <c r="O2008" t="s">
        <v>36</v>
      </c>
      <c r="P2008" t="s">
        <v>36</v>
      </c>
      <c r="Q2008" t="s">
        <v>37</v>
      </c>
      <c r="R2008" s="1">
        <v>1535280</v>
      </c>
      <c r="S2008">
        <v>0</v>
      </c>
      <c r="T2008" s="1">
        <v>53000000</v>
      </c>
      <c r="U2008" t="s">
        <v>1276</v>
      </c>
      <c r="V2008">
        <v>53000000</v>
      </c>
      <c r="W2008">
        <v>1</v>
      </c>
      <c r="X2008" t="s">
        <v>3141</v>
      </c>
      <c r="Y2008" s="1">
        <v>117900000</v>
      </c>
      <c r="Z2008" s="1">
        <v>44.95</v>
      </c>
      <c r="AA2008" t="s">
        <v>81</v>
      </c>
      <c r="AB2008" t="s">
        <v>82</v>
      </c>
      <c r="AC2008">
        <v>240</v>
      </c>
      <c r="AD2008" t="s">
        <v>93</v>
      </c>
      <c r="AE2008" t="s">
        <v>84</v>
      </c>
      <c r="AF2008" t="s">
        <v>82</v>
      </c>
      <c r="AG2008" t="s">
        <v>107</v>
      </c>
      <c r="AH2008" t="s">
        <v>42</v>
      </c>
    </row>
    <row r="2009" spans="1:34" x14ac:dyDescent="0.25">
      <c r="A2009" t="s">
        <v>33</v>
      </c>
      <c r="B2009" t="s">
        <v>34</v>
      </c>
      <c r="C2009">
        <v>4077</v>
      </c>
      <c r="D2009" t="s">
        <v>73</v>
      </c>
      <c r="E2009">
        <v>26</v>
      </c>
      <c r="F2009" t="s">
        <v>74</v>
      </c>
      <c r="G2009" t="s">
        <v>74</v>
      </c>
      <c r="H2009" t="s">
        <v>538</v>
      </c>
      <c r="I2009">
        <v>20191114</v>
      </c>
      <c r="K2009" s="1">
        <v>1177032</v>
      </c>
      <c r="L2009" t="s">
        <v>76</v>
      </c>
      <c r="M2009" t="s">
        <v>77</v>
      </c>
      <c r="N2009" t="s">
        <v>78</v>
      </c>
      <c r="O2009" t="s">
        <v>36</v>
      </c>
      <c r="P2009" t="s">
        <v>36</v>
      </c>
      <c r="Q2009" t="s">
        <v>37</v>
      </c>
      <c r="R2009" s="1">
        <v>1177032</v>
      </c>
      <c r="S2009">
        <v>104000</v>
      </c>
      <c r="T2009" s="1">
        <v>48000000</v>
      </c>
      <c r="U2009" t="s">
        <v>564</v>
      </c>
      <c r="V2009">
        <v>48000000</v>
      </c>
      <c r="W2009">
        <v>1</v>
      </c>
      <c r="X2009" t="s">
        <v>3021</v>
      </c>
      <c r="Y2009" s="1">
        <v>102000000</v>
      </c>
      <c r="Z2009" s="1">
        <v>47.06</v>
      </c>
      <c r="AA2009" t="s">
        <v>81</v>
      </c>
      <c r="AB2009" t="s">
        <v>82</v>
      </c>
      <c r="AC2009">
        <v>360</v>
      </c>
      <c r="AD2009" t="s">
        <v>83</v>
      </c>
      <c r="AE2009" t="s">
        <v>84</v>
      </c>
      <c r="AF2009" t="s">
        <v>124</v>
      </c>
      <c r="AG2009" t="s">
        <v>582</v>
      </c>
      <c r="AH2009" t="s">
        <v>42</v>
      </c>
    </row>
    <row r="2010" spans="1:34" x14ac:dyDescent="0.25">
      <c r="A2010" t="s">
        <v>33</v>
      </c>
      <c r="B2010" t="s">
        <v>34</v>
      </c>
      <c r="C2010">
        <v>4077</v>
      </c>
      <c r="D2010" t="s">
        <v>73</v>
      </c>
      <c r="E2010">
        <v>26</v>
      </c>
      <c r="F2010" t="s">
        <v>74</v>
      </c>
      <c r="G2010" t="s">
        <v>74</v>
      </c>
      <c r="H2010" t="s">
        <v>75</v>
      </c>
      <c r="I2010">
        <v>20191127</v>
      </c>
      <c r="K2010" s="1">
        <v>899000</v>
      </c>
      <c r="L2010" t="s">
        <v>76</v>
      </c>
      <c r="M2010" t="s">
        <v>77</v>
      </c>
      <c r="N2010" t="s">
        <v>78</v>
      </c>
      <c r="O2010" t="s">
        <v>36</v>
      </c>
      <c r="P2010" t="s">
        <v>36</v>
      </c>
      <c r="Q2010" t="s">
        <v>37</v>
      </c>
      <c r="R2010" s="1">
        <v>996032</v>
      </c>
      <c r="S2010">
        <v>29441</v>
      </c>
      <c r="T2010" s="1">
        <v>75700000</v>
      </c>
      <c r="U2010" t="s">
        <v>1591</v>
      </c>
      <c r="V2010">
        <v>75700000</v>
      </c>
      <c r="W2010">
        <v>1</v>
      </c>
      <c r="X2010" t="s">
        <v>3021</v>
      </c>
      <c r="Y2010" s="1">
        <v>113700000</v>
      </c>
      <c r="Z2010" s="1">
        <v>66.58</v>
      </c>
      <c r="AA2010" t="s">
        <v>81</v>
      </c>
      <c r="AB2010" t="s">
        <v>82</v>
      </c>
      <c r="AC2010">
        <v>360</v>
      </c>
      <c r="AD2010" t="s">
        <v>411</v>
      </c>
      <c r="AE2010" t="s">
        <v>84</v>
      </c>
      <c r="AF2010" t="s">
        <v>82</v>
      </c>
      <c r="AG2010" t="s">
        <v>1313</v>
      </c>
      <c r="AH2010" t="s">
        <v>54</v>
      </c>
    </row>
    <row r="2011" spans="1:34" x14ac:dyDescent="0.25">
      <c r="A2011" t="s">
        <v>33</v>
      </c>
      <c r="B2011" t="s">
        <v>34</v>
      </c>
      <c r="C2011">
        <v>4077</v>
      </c>
      <c r="D2011" t="s">
        <v>73</v>
      </c>
      <c r="E2011">
        <v>26</v>
      </c>
      <c r="F2011" t="s">
        <v>74</v>
      </c>
      <c r="G2011" t="s">
        <v>74</v>
      </c>
      <c r="H2011" t="s">
        <v>75</v>
      </c>
      <c r="I2011">
        <v>20190515</v>
      </c>
      <c r="K2011" s="1">
        <v>2500000</v>
      </c>
      <c r="L2011" t="s">
        <v>76</v>
      </c>
      <c r="M2011" t="s">
        <v>77</v>
      </c>
      <c r="N2011" t="s">
        <v>78</v>
      </c>
      <c r="O2011" t="s">
        <v>36</v>
      </c>
      <c r="P2011" t="s">
        <v>36</v>
      </c>
      <c r="Q2011" t="s">
        <v>37</v>
      </c>
      <c r="R2011" s="1">
        <v>2500000</v>
      </c>
      <c r="S2011">
        <v>940400</v>
      </c>
      <c r="T2011" s="1">
        <v>96000000</v>
      </c>
      <c r="U2011" t="s">
        <v>71</v>
      </c>
      <c r="V2011">
        <v>96000000</v>
      </c>
      <c r="W2011">
        <v>1</v>
      </c>
      <c r="X2011" t="s">
        <v>1812</v>
      </c>
      <c r="Y2011" s="1">
        <v>140000000</v>
      </c>
      <c r="Z2011" s="1">
        <v>68.569999999999993</v>
      </c>
      <c r="AA2011" t="s">
        <v>81</v>
      </c>
      <c r="AB2011" t="s">
        <v>82</v>
      </c>
      <c r="AC2011">
        <v>360</v>
      </c>
      <c r="AD2011" t="s">
        <v>93</v>
      </c>
      <c r="AE2011" t="s">
        <v>84</v>
      </c>
      <c r="AG2011" t="s">
        <v>257</v>
      </c>
      <c r="AH2011" t="s">
        <v>54</v>
      </c>
    </row>
    <row r="2012" spans="1:34" x14ac:dyDescent="0.25">
      <c r="A2012" t="s">
        <v>33</v>
      </c>
      <c r="B2012" t="s">
        <v>34</v>
      </c>
      <c r="C2012">
        <v>67</v>
      </c>
      <c r="D2012" t="s">
        <v>337</v>
      </c>
      <c r="E2012">
        <v>26</v>
      </c>
      <c r="F2012" t="s">
        <v>74</v>
      </c>
      <c r="G2012" t="s">
        <v>74</v>
      </c>
      <c r="H2012" t="s">
        <v>75</v>
      </c>
      <c r="I2012">
        <v>20191230</v>
      </c>
      <c r="K2012" s="1">
        <v>4101054</v>
      </c>
      <c r="L2012" t="s">
        <v>130</v>
      </c>
      <c r="M2012" t="s">
        <v>97</v>
      </c>
      <c r="N2012" t="s">
        <v>149</v>
      </c>
      <c r="O2012" t="s">
        <v>36</v>
      </c>
      <c r="P2012" t="s">
        <v>36</v>
      </c>
      <c r="Q2012" t="s">
        <v>37</v>
      </c>
      <c r="R2012" s="1">
        <v>4101054</v>
      </c>
      <c r="S2012">
        <v>0</v>
      </c>
      <c r="T2012" s="1">
        <v>80000000</v>
      </c>
      <c r="V2012">
        <v>80000000</v>
      </c>
      <c r="W2012">
        <v>1</v>
      </c>
      <c r="X2012" t="s">
        <v>3141</v>
      </c>
      <c r="Y2012" s="1">
        <v>160000000</v>
      </c>
      <c r="Z2012" s="1">
        <v>50</v>
      </c>
      <c r="AA2012" t="s">
        <v>81</v>
      </c>
      <c r="AB2012" t="s">
        <v>82</v>
      </c>
      <c r="AC2012">
        <v>240</v>
      </c>
      <c r="AD2012" t="s">
        <v>93</v>
      </c>
      <c r="AE2012" t="s">
        <v>151</v>
      </c>
      <c r="AG2012" t="s">
        <v>3244</v>
      </c>
      <c r="AH2012" t="s">
        <v>42</v>
      </c>
    </row>
    <row r="2013" spans="1:34" x14ac:dyDescent="0.25">
      <c r="A2013" t="s">
        <v>33</v>
      </c>
      <c r="B2013" t="s">
        <v>34</v>
      </c>
      <c r="C2013">
        <v>80</v>
      </c>
      <c r="D2013" t="s">
        <v>404</v>
      </c>
      <c r="E2013">
        <v>26</v>
      </c>
      <c r="F2013" t="s">
        <v>74</v>
      </c>
      <c r="G2013" t="s">
        <v>74</v>
      </c>
      <c r="H2013" t="s">
        <v>75</v>
      </c>
      <c r="I2013">
        <v>20191105</v>
      </c>
      <c r="J2013" t="s">
        <v>105</v>
      </c>
      <c r="K2013" s="1">
        <v>4238388</v>
      </c>
      <c r="L2013" t="s">
        <v>76</v>
      </c>
      <c r="M2013" t="s">
        <v>77</v>
      </c>
      <c r="N2013" t="s">
        <v>85</v>
      </c>
      <c r="O2013" t="s">
        <v>36</v>
      </c>
      <c r="P2013" t="s">
        <v>36</v>
      </c>
      <c r="Q2013" t="s">
        <v>45</v>
      </c>
      <c r="R2013" s="1">
        <v>7100000</v>
      </c>
      <c r="S2013">
        <v>1451036</v>
      </c>
      <c r="T2013" s="1">
        <v>200000000</v>
      </c>
      <c r="U2013" t="s">
        <v>71</v>
      </c>
      <c r="V2013">
        <v>0</v>
      </c>
      <c r="W2013">
        <v>0</v>
      </c>
      <c r="X2013" t="s">
        <v>3021</v>
      </c>
      <c r="Y2013" s="1">
        <v>188000001</v>
      </c>
      <c r="Z2013" s="1">
        <v>51.55</v>
      </c>
      <c r="AA2013" t="s">
        <v>81</v>
      </c>
      <c r="AB2013" t="s">
        <v>82</v>
      </c>
      <c r="AC2013">
        <v>240</v>
      </c>
      <c r="AD2013" t="s">
        <v>93</v>
      </c>
      <c r="AE2013" t="s">
        <v>41</v>
      </c>
      <c r="AG2013" t="s">
        <v>891</v>
      </c>
      <c r="AH2013" t="s">
        <v>54</v>
      </c>
    </row>
    <row r="2014" spans="1:34" x14ac:dyDescent="0.25">
      <c r="A2014" t="s">
        <v>33</v>
      </c>
      <c r="B2014" t="s">
        <v>34</v>
      </c>
      <c r="C2014">
        <v>82</v>
      </c>
      <c r="D2014" t="s">
        <v>281</v>
      </c>
      <c r="E2014">
        <v>26</v>
      </c>
      <c r="F2014" t="s">
        <v>74</v>
      </c>
      <c r="G2014" t="s">
        <v>74</v>
      </c>
      <c r="H2014" t="s">
        <v>75</v>
      </c>
      <c r="I2014">
        <v>20190319</v>
      </c>
      <c r="K2014" s="1">
        <v>3048724</v>
      </c>
      <c r="L2014" t="s">
        <v>130</v>
      </c>
      <c r="M2014" t="s">
        <v>97</v>
      </c>
      <c r="N2014" t="s">
        <v>149</v>
      </c>
      <c r="O2014" t="s">
        <v>36</v>
      </c>
      <c r="P2014" t="s">
        <v>36</v>
      </c>
      <c r="Q2014" t="s">
        <v>45</v>
      </c>
      <c r="R2014" s="1">
        <v>5000000</v>
      </c>
      <c r="S2014">
        <v>829000</v>
      </c>
      <c r="T2014" s="1">
        <v>75000000</v>
      </c>
      <c r="V2014">
        <v>75000000</v>
      </c>
      <c r="W2014">
        <v>1</v>
      </c>
      <c r="X2014" t="s">
        <v>1359</v>
      </c>
      <c r="Y2014" s="1">
        <v>190000000</v>
      </c>
      <c r="Z2014" s="1">
        <v>39.47</v>
      </c>
      <c r="AA2014" t="s">
        <v>81</v>
      </c>
      <c r="AB2014" t="s">
        <v>82</v>
      </c>
      <c r="AC2014">
        <v>240</v>
      </c>
      <c r="AD2014" t="s">
        <v>93</v>
      </c>
      <c r="AE2014" t="s">
        <v>151</v>
      </c>
      <c r="AG2014" t="s">
        <v>1487</v>
      </c>
      <c r="AH2014" t="s">
        <v>54</v>
      </c>
    </row>
    <row r="2015" spans="1:34" x14ac:dyDescent="0.25">
      <c r="A2015" t="s">
        <v>33</v>
      </c>
      <c r="B2015" t="s">
        <v>34</v>
      </c>
      <c r="C2015">
        <v>38</v>
      </c>
      <c r="D2015" t="s">
        <v>438</v>
      </c>
      <c r="E2015">
        <v>26</v>
      </c>
      <c r="F2015" t="s">
        <v>74</v>
      </c>
      <c r="G2015" t="s">
        <v>74</v>
      </c>
      <c r="H2015" t="s">
        <v>161</v>
      </c>
      <c r="I2015">
        <v>20190919</v>
      </c>
      <c r="K2015" s="1">
        <v>1358763</v>
      </c>
      <c r="L2015" t="s">
        <v>76</v>
      </c>
      <c r="M2015" t="s">
        <v>97</v>
      </c>
      <c r="N2015" t="s">
        <v>85</v>
      </c>
      <c r="O2015" t="s">
        <v>36</v>
      </c>
      <c r="P2015" t="s">
        <v>36</v>
      </c>
      <c r="Q2015" t="s">
        <v>37</v>
      </c>
      <c r="R2015" s="1">
        <v>3022070</v>
      </c>
      <c r="S2015">
        <v>511210</v>
      </c>
      <c r="T2015" s="1">
        <v>54265120</v>
      </c>
      <c r="U2015" t="s">
        <v>71</v>
      </c>
      <c r="V2015">
        <v>54265120</v>
      </c>
      <c r="W2015">
        <v>1</v>
      </c>
      <c r="X2015" t="s">
        <v>2709</v>
      </c>
      <c r="Y2015" s="1">
        <v>139600000</v>
      </c>
      <c r="Z2015" s="1">
        <v>38.869999999999997</v>
      </c>
      <c r="AA2015" t="s">
        <v>81</v>
      </c>
      <c r="AB2015" t="s">
        <v>124</v>
      </c>
      <c r="AC2015">
        <v>240</v>
      </c>
      <c r="AD2015" t="s">
        <v>93</v>
      </c>
      <c r="AE2015" t="s">
        <v>41</v>
      </c>
      <c r="AG2015" t="s">
        <v>1031</v>
      </c>
      <c r="AH2015" t="s">
        <v>54</v>
      </c>
    </row>
    <row r="2016" spans="1:34" x14ac:dyDescent="0.25">
      <c r="A2016" t="s">
        <v>33</v>
      </c>
      <c r="B2016" t="s">
        <v>34</v>
      </c>
      <c r="C2016">
        <v>4077</v>
      </c>
      <c r="D2016" t="s">
        <v>73</v>
      </c>
      <c r="E2016">
        <v>26</v>
      </c>
      <c r="F2016" t="s">
        <v>74</v>
      </c>
      <c r="G2016" t="s">
        <v>74</v>
      </c>
      <c r="H2016" t="s">
        <v>612</v>
      </c>
      <c r="I2016">
        <v>20190731</v>
      </c>
      <c r="J2016" t="s">
        <v>111</v>
      </c>
      <c r="K2016" s="1">
        <v>1489700</v>
      </c>
      <c r="L2016" t="s">
        <v>76</v>
      </c>
      <c r="M2016" t="s">
        <v>77</v>
      </c>
      <c r="N2016" t="s">
        <v>78</v>
      </c>
      <c r="O2016" t="s">
        <v>36</v>
      </c>
      <c r="P2016" t="s">
        <v>36</v>
      </c>
      <c r="Q2016" t="s">
        <v>37</v>
      </c>
      <c r="R2016" s="1">
        <v>1489700</v>
      </c>
      <c r="S2016">
        <v>225553</v>
      </c>
      <c r="T2016" s="1">
        <v>61000000</v>
      </c>
      <c r="U2016" t="s">
        <v>1036</v>
      </c>
      <c r="V2016">
        <v>0</v>
      </c>
      <c r="W2016">
        <v>0</v>
      </c>
      <c r="X2016" t="s">
        <v>2242</v>
      </c>
      <c r="Y2016" s="1">
        <v>55400001</v>
      </c>
      <c r="Z2016" s="1">
        <v>52.41</v>
      </c>
      <c r="AA2016" t="s">
        <v>81</v>
      </c>
      <c r="AB2016" t="s">
        <v>82</v>
      </c>
      <c r="AC2016">
        <v>240</v>
      </c>
      <c r="AD2016" t="s">
        <v>93</v>
      </c>
      <c r="AE2016" t="s">
        <v>84</v>
      </c>
      <c r="AF2016" t="s">
        <v>82</v>
      </c>
      <c r="AG2016" t="s">
        <v>350</v>
      </c>
      <c r="AH2016" t="s">
        <v>42</v>
      </c>
    </row>
    <row r="2017" spans="1:34" x14ac:dyDescent="0.25">
      <c r="A2017" t="s">
        <v>33</v>
      </c>
      <c r="B2017" t="s">
        <v>34</v>
      </c>
      <c r="C2017">
        <v>4669</v>
      </c>
      <c r="D2017" t="s">
        <v>68</v>
      </c>
      <c r="E2017">
        <v>26</v>
      </c>
      <c r="F2017" t="s">
        <v>74</v>
      </c>
      <c r="G2017" t="s">
        <v>74</v>
      </c>
      <c r="H2017" t="s">
        <v>218</v>
      </c>
      <c r="I2017">
        <v>20190702</v>
      </c>
      <c r="K2017" s="1">
        <v>10765508</v>
      </c>
      <c r="L2017" t="s">
        <v>130</v>
      </c>
      <c r="M2017" t="s">
        <v>97</v>
      </c>
      <c r="N2017" t="s">
        <v>149</v>
      </c>
      <c r="O2017" t="s">
        <v>44</v>
      </c>
      <c r="P2017" t="s">
        <v>44</v>
      </c>
      <c r="Q2017" t="s">
        <v>37</v>
      </c>
      <c r="R2017" s="1">
        <v>10765508</v>
      </c>
      <c r="S2017">
        <v>5033825</v>
      </c>
      <c r="T2017" s="1">
        <v>280000000</v>
      </c>
      <c r="V2017">
        <v>280000000</v>
      </c>
      <c r="W2017">
        <v>1</v>
      </c>
      <c r="X2017" t="s">
        <v>2242</v>
      </c>
      <c r="Y2017" s="1">
        <v>350000000</v>
      </c>
      <c r="Z2017" s="1">
        <v>80</v>
      </c>
      <c r="AA2017" t="s">
        <v>81</v>
      </c>
      <c r="AB2017" t="s">
        <v>124</v>
      </c>
      <c r="AC2017">
        <v>240</v>
      </c>
      <c r="AD2017" t="s">
        <v>93</v>
      </c>
      <c r="AE2017" t="s">
        <v>151</v>
      </c>
      <c r="AG2017" t="s">
        <v>2251</v>
      </c>
      <c r="AH2017" t="s">
        <v>42</v>
      </c>
    </row>
    <row r="2018" spans="1:34" x14ac:dyDescent="0.25">
      <c r="A2018" t="s">
        <v>33</v>
      </c>
      <c r="B2018" t="s">
        <v>34</v>
      </c>
      <c r="C2018">
        <v>4077</v>
      </c>
      <c r="D2018" t="s">
        <v>73</v>
      </c>
      <c r="E2018">
        <v>26</v>
      </c>
      <c r="F2018" t="s">
        <v>74</v>
      </c>
      <c r="G2018" t="s">
        <v>74</v>
      </c>
      <c r="H2018" t="s">
        <v>75</v>
      </c>
      <c r="I2018">
        <v>20190528</v>
      </c>
      <c r="J2018" t="s">
        <v>111</v>
      </c>
      <c r="K2018" s="1">
        <v>845911</v>
      </c>
      <c r="L2018" t="s">
        <v>76</v>
      </c>
      <c r="M2018" t="s">
        <v>77</v>
      </c>
      <c r="N2018" t="s">
        <v>78</v>
      </c>
      <c r="O2018" t="s">
        <v>36</v>
      </c>
      <c r="P2018" t="s">
        <v>36</v>
      </c>
      <c r="Q2018" t="s">
        <v>37</v>
      </c>
      <c r="R2018" s="1">
        <v>845911</v>
      </c>
      <c r="S2018">
        <v>0</v>
      </c>
      <c r="T2018" s="1">
        <v>70000000</v>
      </c>
      <c r="U2018" t="s">
        <v>71</v>
      </c>
      <c r="V2018">
        <v>0</v>
      </c>
      <c r="W2018">
        <v>0</v>
      </c>
      <c r="X2018" t="s">
        <v>1812</v>
      </c>
      <c r="Y2018" s="1">
        <v>41795661</v>
      </c>
      <c r="Z2018" s="1">
        <v>62.61</v>
      </c>
      <c r="AA2018" t="s">
        <v>81</v>
      </c>
      <c r="AB2018" t="s">
        <v>82</v>
      </c>
      <c r="AC2018">
        <v>240</v>
      </c>
      <c r="AD2018" t="s">
        <v>93</v>
      </c>
      <c r="AE2018" t="s">
        <v>84</v>
      </c>
      <c r="AG2018" t="s">
        <v>503</v>
      </c>
      <c r="AH2018" t="s">
        <v>54</v>
      </c>
    </row>
    <row r="2019" spans="1:34" x14ac:dyDescent="0.25">
      <c r="A2019" t="s">
        <v>33</v>
      </c>
      <c r="B2019" t="s">
        <v>34</v>
      </c>
      <c r="C2019">
        <v>41</v>
      </c>
      <c r="D2019" t="s">
        <v>243</v>
      </c>
      <c r="E2019">
        <v>26</v>
      </c>
      <c r="F2019" t="s">
        <v>74</v>
      </c>
      <c r="G2019" t="s">
        <v>74</v>
      </c>
      <c r="H2019" t="s">
        <v>1978</v>
      </c>
      <c r="I2019">
        <v>20190724</v>
      </c>
      <c r="J2019" t="s">
        <v>105</v>
      </c>
      <c r="K2019" s="1">
        <v>2146576</v>
      </c>
      <c r="L2019" t="s">
        <v>76</v>
      </c>
      <c r="M2019" t="s">
        <v>77</v>
      </c>
      <c r="N2019" t="s">
        <v>78</v>
      </c>
      <c r="O2019" t="s">
        <v>36</v>
      </c>
      <c r="P2019" t="s">
        <v>36</v>
      </c>
      <c r="Q2019" t="s">
        <v>45</v>
      </c>
      <c r="R2019" s="1">
        <v>3000000</v>
      </c>
      <c r="S2019">
        <v>10519</v>
      </c>
      <c r="T2019" s="1">
        <v>70389200</v>
      </c>
      <c r="U2019" t="s">
        <v>103</v>
      </c>
      <c r="V2019">
        <v>0</v>
      </c>
      <c r="W2019">
        <v>0</v>
      </c>
      <c r="X2019" t="s">
        <v>2242</v>
      </c>
      <c r="Y2019" s="1">
        <v>41405801</v>
      </c>
      <c r="Z2019" s="1">
        <v>62.96</v>
      </c>
      <c r="AA2019" t="s">
        <v>81</v>
      </c>
      <c r="AB2019" t="s">
        <v>124</v>
      </c>
      <c r="AC2019">
        <v>240</v>
      </c>
      <c r="AD2019" t="s">
        <v>243</v>
      </c>
      <c r="AE2019" t="s">
        <v>84</v>
      </c>
      <c r="AF2019" t="s">
        <v>124</v>
      </c>
      <c r="AG2019" t="s">
        <v>503</v>
      </c>
      <c r="AH2019" t="s">
        <v>42</v>
      </c>
    </row>
    <row r="2020" spans="1:34" x14ac:dyDescent="0.25">
      <c r="A2020" t="s">
        <v>33</v>
      </c>
      <c r="B2020" t="s">
        <v>34</v>
      </c>
      <c r="C2020">
        <v>16</v>
      </c>
      <c r="D2020" t="s">
        <v>170</v>
      </c>
      <c r="E2020">
        <v>25</v>
      </c>
      <c r="F2020" t="s">
        <v>74</v>
      </c>
      <c r="G2020" t="s">
        <v>74</v>
      </c>
      <c r="H2020" t="s">
        <v>75</v>
      </c>
      <c r="I2020">
        <v>20190416</v>
      </c>
      <c r="K2020" s="1">
        <v>6675000</v>
      </c>
      <c r="L2020" t="s">
        <v>76</v>
      </c>
      <c r="M2020" t="s">
        <v>97</v>
      </c>
      <c r="N2020" t="s">
        <v>85</v>
      </c>
      <c r="O2020" t="s">
        <v>36</v>
      </c>
      <c r="P2020" t="s">
        <v>36</v>
      </c>
      <c r="Q2020" t="s">
        <v>37</v>
      </c>
      <c r="R2020" s="1">
        <v>6703517</v>
      </c>
      <c r="S2020">
        <v>4275749</v>
      </c>
      <c r="T2020" s="1">
        <v>206969409</v>
      </c>
      <c r="U2020" t="s">
        <v>86</v>
      </c>
      <c r="V2020">
        <v>206969409</v>
      </c>
      <c r="W2020">
        <v>1</v>
      </c>
      <c r="X2020" t="s">
        <v>1587</v>
      </c>
      <c r="Y2020" s="1">
        <v>321563000</v>
      </c>
      <c r="Z2020" s="1">
        <v>64.36</v>
      </c>
      <c r="AA2020" t="s">
        <v>81</v>
      </c>
      <c r="AB2020" t="s">
        <v>82</v>
      </c>
      <c r="AC2020">
        <v>120</v>
      </c>
      <c r="AD2020" t="s">
        <v>243</v>
      </c>
      <c r="AE2020" t="s">
        <v>41</v>
      </c>
      <c r="AG2020" t="s">
        <v>1715</v>
      </c>
      <c r="AH2020" t="s">
        <v>42</v>
      </c>
    </row>
    <row r="2021" spans="1:34" x14ac:dyDescent="0.25">
      <c r="A2021" t="s">
        <v>33</v>
      </c>
      <c r="B2021" t="s">
        <v>34</v>
      </c>
      <c r="C2021">
        <v>4923</v>
      </c>
      <c r="D2021" t="s">
        <v>331</v>
      </c>
      <c r="E2021">
        <v>21</v>
      </c>
      <c r="F2021" t="s">
        <v>74</v>
      </c>
      <c r="G2021" t="s">
        <v>74</v>
      </c>
      <c r="H2021" t="s">
        <v>75</v>
      </c>
      <c r="I2021">
        <v>20190121</v>
      </c>
      <c r="K2021" s="1">
        <v>5077034</v>
      </c>
      <c r="L2021" t="s">
        <v>76</v>
      </c>
      <c r="M2021" t="s">
        <v>97</v>
      </c>
      <c r="N2021" t="s">
        <v>220</v>
      </c>
      <c r="O2021" t="s">
        <v>36</v>
      </c>
      <c r="P2021" t="s">
        <v>36</v>
      </c>
      <c r="Q2021" t="s">
        <v>37</v>
      </c>
      <c r="R2021" s="1">
        <v>5077034</v>
      </c>
      <c r="S2021">
        <v>367452</v>
      </c>
      <c r="T2021" s="1">
        <v>129222800</v>
      </c>
      <c r="U2021" t="s">
        <v>71</v>
      </c>
      <c r="V2021">
        <v>129222800</v>
      </c>
      <c r="W2021">
        <v>1</v>
      </c>
      <c r="X2021" t="s">
        <v>39</v>
      </c>
      <c r="Y2021" s="1">
        <v>184604000</v>
      </c>
      <c r="Z2021" s="1">
        <v>70</v>
      </c>
      <c r="AA2021" t="s">
        <v>81</v>
      </c>
      <c r="AB2021" t="s">
        <v>82</v>
      </c>
      <c r="AC2021">
        <v>240</v>
      </c>
      <c r="AD2021" t="s">
        <v>93</v>
      </c>
      <c r="AE2021" t="s">
        <v>151</v>
      </c>
      <c r="AG2021" t="s">
        <v>881</v>
      </c>
      <c r="AH2021" t="s">
        <v>42</v>
      </c>
    </row>
    <row r="2022" spans="1:34" x14ac:dyDescent="0.25">
      <c r="A2022" t="s">
        <v>33</v>
      </c>
      <c r="B2022" t="s">
        <v>34</v>
      </c>
      <c r="C2022">
        <v>4077</v>
      </c>
      <c r="D2022" t="s">
        <v>73</v>
      </c>
      <c r="E2022">
        <v>28</v>
      </c>
      <c r="F2022" t="s">
        <v>74</v>
      </c>
      <c r="G2022" t="s">
        <v>74</v>
      </c>
      <c r="H2022" t="s">
        <v>75</v>
      </c>
      <c r="I2022">
        <v>20191113</v>
      </c>
      <c r="K2022" s="1">
        <v>3350000</v>
      </c>
      <c r="L2022" t="s">
        <v>76</v>
      </c>
      <c r="M2022" t="s">
        <v>77</v>
      </c>
      <c r="N2022" t="s">
        <v>78</v>
      </c>
      <c r="O2022" t="s">
        <v>36</v>
      </c>
      <c r="P2022" t="s">
        <v>36</v>
      </c>
      <c r="Q2022" t="s">
        <v>37</v>
      </c>
      <c r="R2022" s="1">
        <v>3350000</v>
      </c>
      <c r="S2022">
        <v>80766</v>
      </c>
      <c r="T2022" s="1">
        <v>103600000</v>
      </c>
      <c r="U2022" t="s">
        <v>71</v>
      </c>
      <c r="V2022">
        <v>103600000</v>
      </c>
      <c r="W2022">
        <v>1</v>
      </c>
      <c r="X2022" t="s">
        <v>3021</v>
      </c>
      <c r="Y2022" s="1">
        <v>148000000</v>
      </c>
      <c r="Z2022" s="1">
        <v>70</v>
      </c>
      <c r="AA2022" t="s">
        <v>81</v>
      </c>
      <c r="AB2022" t="s">
        <v>82</v>
      </c>
      <c r="AC2022">
        <v>240</v>
      </c>
      <c r="AD2022" t="s">
        <v>93</v>
      </c>
      <c r="AE2022" t="s">
        <v>84</v>
      </c>
      <c r="AG2022" t="s">
        <v>638</v>
      </c>
      <c r="AH2022" t="s">
        <v>54</v>
      </c>
    </row>
    <row r="2023" spans="1:34" x14ac:dyDescent="0.25">
      <c r="A2023" t="s">
        <v>33</v>
      </c>
      <c r="B2023" t="s">
        <v>34</v>
      </c>
      <c r="C2023">
        <v>71</v>
      </c>
      <c r="D2023" t="s">
        <v>183</v>
      </c>
      <c r="E2023">
        <v>28</v>
      </c>
      <c r="F2023" t="s">
        <v>74</v>
      </c>
      <c r="G2023" t="s">
        <v>74</v>
      </c>
      <c r="H2023" t="s">
        <v>75</v>
      </c>
      <c r="I2023">
        <v>20191223</v>
      </c>
      <c r="K2023" s="1">
        <v>3600000</v>
      </c>
      <c r="L2023" t="s">
        <v>130</v>
      </c>
      <c r="M2023" t="s">
        <v>97</v>
      </c>
      <c r="N2023" t="s">
        <v>251</v>
      </c>
      <c r="O2023" t="s">
        <v>36</v>
      </c>
      <c r="P2023" t="s">
        <v>36</v>
      </c>
      <c r="Q2023" t="s">
        <v>37</v>
      </c>
      <c r="R2023" s="1">
        <v>3600000</v>
      </c>
      <c r="S2023">
        <v>394472</v>
      </c>
      <c r="T2023" s="1">
        <v>170000000</v>
      </c>
      <c r="V2023">
        <v>170000000</v>
      </c>
      <c r="W2023">
        <v>1</v>
      </c>
      <c r="X2023" t="s">
        <v>3141</v>
      </c>
      <c r="Y2023" s="1">
        <v>500000000</v>
      </c>
      <c r="Z2023" s="1">
        <v>34</v>
      </c>
      <c r="AA2023" t="s">
        <v>81</v>
      </c>
      <c r="AB2023" t="s">
        <v>82</v>
      </c>
      <c r="AC2023">
        <v>240</v>
      </c>
      <c r="AD2023" t="s">
        <v>93</v>
      </c>
      <c r="AE2023" t="s">
        <v>41</v>
      </c>
      <c r="AG2023" t="s">
        <v>3222</v>
      </c>
      <c r="AH2023" t="s">
        <v>54</v>
      </c>
    </row>
    <row r="2024" spans="1:34" x14ac:dyDescent="0.25">
      <c r="A2024" t="s">
        <v>33</v>
      </c>
      <c r="B2024" t="s">
        <v>34</v>
      </c>
      <c r="C2024">
        <v>61</v>
      </c>
      <c r="D2024" t="s">
        <v>61</v>
      </c>
      <c r="E2024">
        <v>28</v>
      </c>
      <c r="F2024" t="s">
        <v>74</v>
      </c>
      <c r="G2024" t="s">
        <v>74</v>
      </c>
      <c r="H2024" t="s">
        <v>218</v>
      </c>
      <c r="I2024">
        <v>20190310</v>
      </c>
      <c r="J2024" t="s">
        <v>111</v>
      </c>
      <c r="K2024" s="1">
        <v>3200000</v>
      </c>
      <c r="L2024" t="s">
        <v>130</v>
      </c>
      <c r="M2024" t="s">
        <v>97</v>
      </c>
      <c r="N2024" t="s">
        <v>149</v>
      </c>
      <c r="O2024" t="s">
        <v>36</v>
      </c>
      <c r="P2024" t="s">
        <v>36</v>
      </c>
      <c r="Q2024" t="s">
        <v>37</v>
      </c>
      <c r="R2024" s="1">
        <v>4000000</v>
      </c>
      <c r="S2024">
        <v>395000</v>
      </c>
      <c r="T2024" s="1">
        <v>120000000</v>
      </c>
      <c r="V2024">
        <v>0</v>
      </c>
      <c r="W2024">
        <v>0</v>
      </c>
      <c r="X2024" t="s">
        <v>1359</v>
      </c>
      <c r="Y2024" s="1">
        <v>30000001</v>
      </c>
      <c r="Z2024" s="1">
        <v>80</v>
      </c>
      <c r="AA2024" t="s">
        <v>164</v>
      </c>
      <c r="AB2024" t="s">
        <v>82</v>
      </c>
      <c r="AC2024">
        <v>240</v>
      </c>
      <c r="AD2024" t="s">
        <v>93</v>
      </c>
      <c r="AE2024" t="s">
        <v>151</v>
      </c>
      <c r="AG2024" t="s">
        <v>1419</v>
      </c>
      <c r="AH2024" t="s">
        <v>54</v>
      </c>
    </row>
    <row r="2025" spans="1:34" x14ac:dyDescent="0.25">
      <c r="A2025" t="s">
        <v>33</v>
      </c>
      <c r="B2025" t="s">
        <v>34</v>
      </c>
      <c r="C2025">
        <v>62</v>
      </c>
      <c r="D2025" t="s">
        <v>180</v>
      </c>
      <c r="E2025">
        <v>28</v>
      </c>
      <c r="F2025" t="s">
        <v>74</v>
      </c>
      <c r="G2025" t="s">
        <v>74</v>
      </c>
      <c r="H2025" t="s">
        <v>218</v>
      </c>
      <c r="I2025">
        <v>20190114</v>
      </c>
      <c r="K2025" s="1">
        <v>5000000</v>
      </c>
      <c r="L2025" t="s">
        <v>130</v>
      </c>
      <c r="M2025" t="s">
        <v>97</v>
      </c>
      <c r="N2025" t="s">
        <v>149</v>
      </c>
      <c r="O2025" t="s">
        <v>36</v>
      </c>
      <c r="P2025" t="s">
        <v>36</v>
      </c>
      <c r="Q2025" t="s">
        <v>37</v>
      </c>
      <c r="R2025" s="1">
        <v>5000000</v>
      </c>
      <c r="S2025">
        <v>879399</v>
      </c>
      <c r="T2025" s="1">
        <v>137500000</v>
      </c>
      <c r="V2025">
        <v>137500000</v>
      </c>
      <c r="W2025">
        <v>1</v>
      </c>
      <c r="X2025" t="s">
        <v>39</v>
      </c>
      <c r="Y2025" s="1">
        <v>280000000</v>
      </c>
      <c r="Z2025" s="1">
        <v>49.11</v>
      </c>
      <c r="AA2025" t="s">
        <v>81</v>
      </c>
      <c r="AB2025" t="s">
        <v>82</v>
      </c>
      <c r="AC2025">
        <v>180</v>
      </c>
      <c r="AD2025" t="s">
        <v>93</v>
      </c>
      <c r="AE2025" t="s">
        <v>151</v>
      </c>
      <c r="AG2025" t="s">
        <v>759</v>
      </c>
      <c r="AH2025" t="s">
        <v>54</v>
      </c>
    </row>
    <row r="2026" spans="1:34" x14ac:dyDescent="0.25">
      <c r="A2026" t="s">
        <v>33</v>
      </c>
      <c r="B2026" t="s">
        <v>34</v>
      </c>
      <c r="C2026">
        <v>4552</v>
      </c>
      <c r="D2026" t="s">
        <v>60</v>
      </c>
      <c r="E2026">
        <v>28</v>
      </c>
      <c r="F2026" t="s">
        <v>74</v>
      </c>
      <c r="G2026" t="s">
        <v>74</v>
      </c>
      <c r="H2026" t="s">
        <v>75</v>
      </c>
      <c r="I2026">
        <v>20191112</v>
      </c>
      <c r="K2026" s="1">
        <v>4718168</v>
      </c>
      <c r="L2026" t="s">
        <v>76</v>
      </c>
      <c r="M2026" t="s">
        <v>77</v>
      </c>
      <c r="N2026" t="s">
        <v>85</v>
      </c>
      <c r="O2026" t="s">
        <v>36</v>
      </c>
      <c r="P2026" t="s">
        <v>36</v>
      </c>
      <c r="Q2026" t="s">
        <v>37</v>
      </c>
      <c r="R2026" s="1">
        <v>4718168</v>
      </c>
      <c r="S2026">
        <v>906000</v>
      </c>
      <c r="T2026" s="1">
        <v>81400000</v>
      </c>
      <c r="U2026" t="s">
        <v>212</v>
      </c>
      <c r="V2026">
        <v>81400000</v>
      </c>
      <c r="W2026">
        <v>1</v>
      </c>
      <c r="X2026" t="s">
        <v>3021</v>
      </c>
      <c r="Y2026" s="1">
        <v>116400000</v>
      </c>
      <c r="Z2026" s="1">
        <v>69.930000000000007</v>
      </c>
      <c r="AA2026" t="s">
        <v>81</v>
      </c>
      <c r="AB2026" t="s">
        <v>82</v>
      </c>
      <c r="AC2026">
        <v>240</v>
      </c>
      <c r="AD2026" t="s">
        <v>411</v>
      </c>
      <c r="AE2026" t="s">
        <v>41</v>
      </c>
      <c r="AF2026" t="s">
        <v>82</v>
      </c>
      <c r="AG2026" t="s">
        <v>350</v>
      </c>
      <c r="AH2026" t="s">
        <v>54</v>
      </c>
    </row>
    <row r="2027" spans="1:34" x14ac:dyDescent="0.25">
      <c r="A2027" t="s">
        <v>33</v>
      </c>
      <c r="B2027" t="s">
        <v>34</v>
      </c>
      <c r="C2027">
        <v>4077</v>
      </c>
      <c r="D2027" t="s">
        <v>73</v>
      </c>
      <c r="E2027">
        <v>28</v>
      </c>
      <c r="F2027" t="s">
        <v>74</v>
      </c>
      <c r="G2027" t="s">
        <v>74</v>
      </c>
      <c r="H2027" t="s">
        <v>75</v>
      </c>
      <c r="I2027">
        <v>20190806</v>
      </c>
      <c r="K2027" s="1">
        <v>3344000</v>
      </c>
      <c r="L2027" t="s">
        <v>76</v>
      </c>
      <c r="M2027" t="s">
        <v>77</v>
      </c>
      <c r="N2027" t="s">
        <v>85</v>
      </c>
      <c r="O2027" t="s">
        <v>36</v>
      </c>
      <c r="P2027" t="s">
        <v>36</v>
      </c>
      <c r="Q2027" t="s">
        <v>37</v>
      </c>
      <c r="R2027" s="1">
        <v>3344000</v>
      </c>
      <c r="S2027">
        <v>10520</v>
      </c>
      <c r="T2027" s="1">
        <v>80000000</v>
      </c>
      <c r="U2027" t="s">
        <v>896</v>
      </c>
      <c r="V2027">
        <v>80000000</v>
      </c>
      <c r="W2027">
        <v>1</v>
      </c>
      <c r="X2027" t="s">
        <v>2511</v>
      </c>
      <c r="Y2027" s="1">
        <v>117500000</v>
      </c>
      <c r="Z2027" s="1">
        <v>68.09</v>
      </c>
      <c r="AA2027" t="s">
        <v>81</v>
      </c>
      <c r="AB2027" t="s">
        <v>82</v>
      </c>
      <c r="AC2027">
        <v>240</v>
      </c>
      <c r="AD2027" t="s">
        <v>344</v>
      </c>
      <c r="AE2027" t="s">
        <v>41</v>
      </c>
      <c r="AG2027" t="s">
        <v>853</v>
      </c>
      <c r="AH2027" t="s">
        <v>54</v>
      </c>
    </row>
    <row r="2028" spans="1:34" x14ac:dyDescent="0.25">
      <c r="A2028" t="s">
        <v>33</v>
      </c>
      <c r="B2028" t="s">
        <v>34</v>
      </c>
      <c r="C2028">
        <v>4730</v>
      </c>
      <c r="D2028" t="s">
        <v>426</v>
      </c>
      <c r="E2028">
        <v>28</v>
      </c>
      <c r="F2028" t="s">
        <v>74</v>
      </c>
      <c r="G2028" t="s">
        <v>74</v>
      </c>
      <c r="H2028" t="s">
        <v>75</v>
      </c>
      <c r="I2028">
        <v>20190429</v>
      </c>
      <c r="K2028" s="1">
        <v>10681890</v>
      </c>
      <c r="L2028" t="s">
        <v>130</v>
      </c>
      <c r="M2028" t="s">
        <v>97</v>
      </c>
      <c r="N2028" t="s">
        <v>149</v>
      </c>
      <c r="O2028" t="s">
        <v>44</v>
      </c>
      <c r="P2028" t="s">
        <v>44</v>
      </c>
      <c r="Q2028" t="s">
        <v>37</v>
      </c>
      <c r="R2028" s="1">
        <v>10681890</v>
      </c>
      <c r="S2028">
        <v>5015529</v>
      </c>
      <c r="T2028" s="1">
        <v>150000000</v>
      </c>
      <c r="V2028">
        <v>150000000</v>
      </c>
      <c r="W2028">
        <v>1</v>
      </c>
      <c r="X2028" t="s">
        <v>1587</v>
      </c>
      <c r="Y2028" s="1">
        <v>270000000</v>
      </c>
      <c r="Z2028" s="1">
        <v>55.56</v>
      </c>
      <c r="AA2028" t="s">
        <v>81</v>
      </c>
      <c r="AB2028" t="s">
        <v>82</v>
      </c>
      <c r="AC2028">
        <v>60</v>
      </c>
      <c r="AD2028" t="s">
        <v>93</v>
      </c>
      <c r="AE2028" t="s">
        <v>151</v>
      </c>
      <c r="AG2028" t="s">
        <v>1792</v>
      </c>
      <c r="AH2028" t="s">
        <v>42</v>
      </c>
    </row>
    <row r="2029" spans="1:34" x14ac:dyDescent="0.25">
      <c r="A2029" t="s">
        <v>33</v>
      </c>
      <c r="B2029" t="s">
        <v>34</v>
      </c>
      <c r="C2029">
        <v>19</v>
      </c>
      <c r="D2029" t="s">
        <v>231</v>
      </c>
      <c r="E2029">
        <v>28</v>
      </c>
      <c r="F2029" t="s">
        <v>74</v>
      </c>
      <c r="G2029" t="s">
        <v>74</v>
      </c>
      <c r="H2029" t="s">
        <v>75</v>
      </c>
      <c r="I2029">
        <v>20190221</v>
      </c>
      <c r="J2029" t="s">
        <v>105</v>
      </c>
      <c r="K2029" s="1">
        <v>11000000</v>
      </c>
      <c r="L2029" t="s">
        <v>76</v>
      </c>
      <c r="M2029" t="s">
        <v>97</v>
      </c>
      <c r="N2029" t="s">
        <v>85</v>
      </c>
      <c r="O2029" t="s">
        <v>44</v>
      </c>
      <c r="P2029" t="s">
        <v>44</v>
      </c>
      <c r="Q2029" t="s">
        <v>37</v>
      </c>
      <c r="R2029" s="1">
        <v>11000000</v>
      </c>
      <c r="S2029">
        <v>3472487</v>
      </c>
      <c r="T2029" s="1">
        <v>118300000</v>
      </c>
      <c r="U2029" t="s">
        <v>212</v>
      </c>
      <c r="V2029">
        <v>0</v>
      </c>
      <c r="W2029">
        <v>0</v>
      </c>
      <c r="X2029" t="s">
        <v>1037</v>
      </c>
      <c r="Y2029" s="1">
        <v>104000001</v>
      </c>
      <c r="Z2029" s="1">
        <v>53.22</v>
      </c>
      <c r="AA2029" t="s">
        <v>81</v>
      </c>
      <c r="AB2029" t="s">
        <v>82</v>
      </c>
      <c r="AC2029">
        <v>240</v>
      </c>
      <c r="AD2029" t="s">
        <v>93</v>
      </c>
      <c r="AE2029" t="s">
        <v>41</v>
      </c>
      <c r="AG2029" t="s">
        <v>1284</v>
      </c>
      <c r="AH2029" t="s">
        <v>42</v>
      </c>
    </row>
    <row r="2030" spans="1:34" x14ac:dyDescent="0.25">
      <c r="A2030" t="s">
        <v>33</v>
      </c>
      <c r="B2030" t="s">
        <v>34</v>
      </c>
      <c r="C2030">
        <v>4923</v>
      </c>
      <c r="D2030" t="s">
        <v>331</v>
      </c>
      <c r="E2030">
        <v>28</v>
      </c>
      <c r="F2030" t="s">
        <v>74</v>
      </c>
      <c r="G2030" t="s">
        <v>74</v>
      </c>
      <c r="H2030" t="s">
        <v>75</v>
      </c>
      <c r="I2030">
        <v>20190205</v>
      </c>
      <c r="J2030" t="s">
        <v>96</v>
      </c>
      <c r="K2030" s="1">
        <v>7589000</v>
      </c>
      <c r="L2030" t="s">
        <v>130</v>
      </c>
      <c r="M2030" t="s">
        <v>97</v>
      </c>
      <c r="N2030" t="s">
        <v>215</v>
      </c>
      <c r="O2030" t="s">
        <v>36</v>
      </c>
      <c r="P2030" t="s">
        <v>44</v>
      </c>
      <c r="Q2030" t="s">
        <v>37</v>
      </c>
      <c r="R2030" s="1">
        <v>9089400</v>
      </c>
      <c r="S2030">
        <v>208099</v>
      </c>
      <c r="T2030" s="1">
        <v>287000000</v>
      </c>
      <c r="V2030">
        <v>0</v>
      </c>
      <c r="W2030">
        <v>0</v>
      </c>
      <c r="X2030" t="s">
        <v>1037</v>
      </c>
      <c r="Y2030" s="1">
        <v>173000001</v>
      </c>
      <c r="Z2030" s="1">
        <v>62.39</v>
      </c>
      <c r="AA2030" t="s">
        <v>81</v>
      </c>
      <c r="AB2030" t="s">
        <v>82</v>
      </c>
      <c r="AC2030">
        <v>360</v>
      </c>
      <c r="AD2030" t="s">
        <v>93</v>
      </c>
      <c r="AE2030" t="s">
        <v>84</v>
      </c>
      <c r="AG2030" t="s">
        <v>1077</v>
      </c>
      <c r="AH2030" t="s">
        <v>54</v>
      </c>
    </row>
    <row r="2031" spans="1:34" x14ac:dyDescent="0.25">
      <c r="A2031" t="s">
        <v>33</v>
      </c>
      <c r="B2031" t="s">
        <v>34</v>
      </c>
      <c r="C2031">
        <v>4552</v>
      </c>
      <c r="D2031" t="s">
        <v>60</v>
      </c>
      <c r="E2031">
        <v>28</v>
      </c>
      <c r="F2031" t="s">
        <v>74</v>
      </c>
      <c r="G2031" t="s">
        <v>74</v>
      </c>
      <c r="H2031" t="s">
        <v>1978</v>
      </c>
      <c r="I2031">
        <v>20190704</v>
      </c>
      <c r="K2031" s="1">
        <v>5500000</v>
      </c>
      <c r="L2031" t="s">
        <v>130</v>
      </c>
      <c r="M2031" t="s">
        <v>97</v>
      </c>
      <c r="N2031" t="s">
        <v>149</v>
      </c>
      <c r="O2031" t="s">
        <v>36</v>
      </c>
      <c r="P2031" t="s">
        <v>36</v>
      </c>
      <c r="Q2031" t="s">
        <v>37</v>
      </c>
      <c r="R2031" s="1">
        <v>5500000</v>
      </c>
      <c r="S2031">
        <v>1563359</v>
      </c>
      <c r="T2031" s="1">
        <v>240000000</v>
      </c>
      <c r="V2031">
        <v>240000000</v>
      </c>
      <c r="W2031">
        <v>1</v>
      </c>
      <c r="X2031" t="s">
        <v>2242</v>
      </c>
      <c r="Y2031" s="1">
        <v>320000000</v>
      </c>
      <c r="Z2031" s="1">
        <v>75</v>
      </c>
      <c r="AA2031" t="s">
        <v>164</v>
      </c>
      <c r="AB2031" t="s">
        <v>124</v>
      </c>
      <c r="AC2031">
        <v>180</v>
      </c>
      <c r="AD2031" t="s">
        <v>93</v>
      </c>
      <c r="AE2031" t="s">
        <v>151</v>
      </c>
      <c r="AG2031" t="s">
        <v>2271</v>
      </c>
      <c r="AH2031" t="s">
        <v>42</v>
      </c>
    </row>
    <row r="2032" spans="1:34" x14ac:dyDescent="0.25">
      <c r="A2032" t="s">
        <v>33</v>
      </c>
      <c r="B2032" t="s">
        <v>34</v>
      </c>
      <c r="C2032">
        <v>4077</v>
      </c>
      <c r="D2032" t="s">
        <v>73</v>
      </c>
      <c r="E2032">
        <v>28</v>
      </c>
      <c r="F2032" t="s">
        <v>74</v>
      </c>
      <c r="G2032" t="s">
        <v>74</v>
      </c>
      <c r="H2032" t="s">
        <v>1978</v>
      </c>
      <c r="I2032">
        <v>20190709</v>
      </c>
      <c r="K2032" s="1">
        <v>4161500</v>
      </c>
      <c r="L2032" t="s">
        <v>76</v>
      </c>
      <c r="M2032" t="s">
        <v>97</v>
      </c>
      <c r="N2032" t="s">
        <v>85</v>
      </c>
      <c r="O2032" t="s">
        <v>36</v>
      </c>
      <c r="P2032" t="s">
        <v>36</v>
      </c>
      <c r="Q2032" t="s">
        <v>37</v>
      </c>
      <c r="R2032" s="1">
        <v>4161500</v>
      </c>
      <c r="S2032">
        <v>84328</v>
      </c>
      <c r="T2032" s="1">
        <v>84000000</v>
      </c>
      <c r="U2032" t="s">
        <v>1740</v>
      </c>
      <c r="V2032">
        <v>84000000</v>
      </c>
      <c r="W2032">
        <v>1</v>
      </c>
      <c r="X2032" t="s">
        <v>2242</v>
      </c>
      <c r="Y2032" s="1">
        <v>120000000</v>
      </c>
      <c r="Z2032" s="1">
        <v>70</v>
      </c>
      <c r="AA2032" t="s">
        <v>81</v>
      </c>
      <c r="AB2032" t="s">
        <v>124</v>
      </c>
      <c r="AC2032">
        <v>120</v>
      </c>
      <c r="AD2032" t="s">
        <v>93</v>
      </c>
      <c r="AE2032" t="s">
        <v>41</v>
      </c>
      <c r="AG2032" t="s">
        <v>119</v>
      </c>
      <c r="AH2032" t="s">
        <v>42</v>
      </c>
    </row>
    <row r="2033" spans="1:34" x14ac:dyDescent="0.25">
      <c r="A2033" t="s">
        <v>33</v>
      </c>
      <c r="B2033" t="s">
        <v>34</v>
      </c>
      <c r="C2033">
        <v>4756</v>
      </c>
      <c r="D2033" t="s">
        <v>425</v>
      </c>
      <c r="E2033">
        <v>28</v>
      </c>
      <c r="F2033" t="s">
        <v>74</v>
      </c>
      <c r="G2033" t="s">
        <v>74</v>
      </c>
      <c r="H2033" t="s">
        <v>218</v>
      </c>
      <c r="I2033">
        <v>20190830</v>
      </c>
      <c r="K2033" s="1">
        <v>5808000</v>
      </c>
      <c r="L2033" t="s">
        <v>76</v>
      </c>
      <c r="M2033" t="s">
        <v>97</v>
      </c>
      <c r="N2033" t="s">
        <v>85</v>
      </c>
      <c r="O2033" t="s">
        <v>36</v>
      </c>
      <c r="P2033" t="s">
        <v>36</v>
      </c>
      <c r="Q2033" t="s">
        <v>37</v>
      </c>
      <c r="R2033" s="1">
        <v>6326022</v>
      </c>
      <c r="S2033">
        <v>2995322</v>
      </c>
      <c r="T2033" s="1">
        <v>302143000</v>
      </c>
      <c r="U2033" t="s">
        <v>249</v>
      </c>
      <c r="V2033">
        <v>302143000</v>
      </c>
      <c r="W2033">
        <v>1</v>
      </c>
      <c r="X2033" t="s">
        <v>2511</v>
      </c>
      <c r="Y2033" s="1">
        <v>535143000</v>
      </c>
      <c r="Z2033" s="1">
        <v>56.46</v>
      </c>
      <c r="AA2033" t="s">
        <v>81</v>
      </c>
      <c r="AB2033" t="s">
        <v>82</v>
      </c>
      <c r="AC2033">
        <v>240</v>
      </c>
      <c r="AD2033" t="s">
        <v>93</v>
      </c>
      <c r="AE2033" t="s">
        <v>41</v>
      </c>
      <c r="AG2033" t="s">
        <v>2699</v>
      </c>
      <c r="AH2033" t="s">
        <v>42</v>
      </c>
    </row>
    <row r="2034" spans="1:34" x14ac:dyDescent="0.25">
      <c r="A2034" t="s">
        <v>33</v>
      </c>
      <c r="B2034" t="s">
        <v>34</v>
      </c>
      <c r="C2034">
        <v>4529</v>
      </c>
      <c r="D2034" t="s">
        <v>59</v>
      </c>
      <c r="E2034">
        <v>28</v>
      </c>
      <c r="F2034" t="s">
        <v>74</v>
      </c>
      <c r="G2034" t="s">
        <v>74</v>
      </c>
      <c r="H2034" t="s">
        <v>75</v>
      </c>
      <c r="I2034">
        <v>20190429</v>
      </c>
      <c r="J2034" t="s">
        <v>105</v>
      </c>
      <c r="K2034" s="1">
        <v>4652062</v>
      </c>
      <c r="L2034" t="s">
        <v>130</v>
      </c>
      <c r="M2034" t="s">
        <v>97</v>
      </c>
      <c r="N2034" t="s">
        <v>251</v>
      </c>
      <c r="O2034" t="s">
        <v>36</v>
      </c>
      <c r="P2034" t="s">
        <v>44</v>
      </c>
      <c r="Q2034" t="s">
        <v>45</v>
      </c>
      <c r="R2034" s="1">
        <v>8500000</v>
      </c>
      <c r="S2034">
        <v>3802406</v>
      </c>
      <c r="T2034" s="1">
        <v>308000000</v>
      </c>
      <c r="V2034">
        <v>0</v>
      </c>
      <c r="W2034">
        <v>0</v>
      </c>
      <c r="X2034" t="s">
        <v>1587</v>
      </c>
      <c r="Y2034" s="1">
        <v>142000001</v>
      </c>
      <c r="Z2034" s="1">
        <v>68.44</v>
      </c>
      <c r="AA2034" t="s">
        <v>81</v>
      </c>
      <c r="AB2034" t="s">
        <v>82</v>
      </c>
      <c r="AC2034">
        <v>240</v>
      </c>
      <c r="AD2034" t="s">
        <v>93</v>
      </c>
      <c r="AE2034" t="s">
        <v>41</v>
      </c>
      <c r="AG2034" t="s">
        <v>1785</v>
      </c>
      <c r="AH2034" t="s">
        <v>42</v>
      </c>
    </row>
    <row r="2035" spans="1:34" x14ac:dyDescent="0.25">
      <c r="A2035" t="s">
        <v>33</v>
      </c>
      <c r="B2035" t="s">
        <v>34</v>
      </c>
      <c r="C2035">
        <v>4077</v>
      </c>
      <c r="D2035" t="s">
        <v>73</v>
      </c>
      <c r="E2035">
        <v>28</v>
      </c>
      <c r="F2035" t="s">
        <v>74</v>
      </c>
      <c r="G2035" t="s">
        <v>74</v>
      </c>
      <c r="H2035" t="s">
        <v>75</v>
      </c>
      <c r="I2035">
        <v>20190919</v>
      </c>
      <c r="K2035" s="1">
        <v>3000000</v>
      </c>
      <c r="L2035" t="s">
        <v>76</v>
      </c>
      <c r="M2035" t="s">
        <v>77</v>
      </c>
      <c r="N2035" t="s">
        <v>85</v>
      </c>
      <c r="O2035" t="s">
        <v>36</v>
      </c>
      <c r="P2035" t="s">
        <v>36</v>
      </c>
      <c r="Q2035" t="s">
        <v>37</v>
      </c>
      <c r="R2035" s="1">
        <v>3000000</v>
      </c>
      <c r="S2035">
        <v>58000</v>
      </c>
      <c r="T2035" s="1">
        <v>60000000</v>
      </c>
      <c r="U2035" t="s">
        <v>240</v>
      </c>
      <c r="V2035">
        <v>60000000</v>
      </c>
      <c r="W2035">
        <v>1</v>
      </c>
      <c r="X2035" t="s">
        <v>2709</v>
      </c>
      <c r="Y2035" s="1">
        <v>104700000</v>
      </c>
      <c r="Z2035" s="1">
        <v>57.31</v>
      </c>
      <c r="AA2035" t="s">
        <v>81</v>
      </c>
      <c r="AB2035" t="s">
        <v>82</v>
      </c>
      <c r="AC2035">
        <v>120</v>
      </c>
      <c r="AD2035" t="s">
        <v>89</v>
      </c>
      <c r="AE2035" t="s">
        <v>41</v>
      </c>
      <c r="AF2035" t="s">
        <v>82</v>
      </c>
      <c r="AG2035" t="s">
        <v>1109</v>
      </c>
      <c r="AH2035" t="s">
        <v>42</v>
      </c>
    </row>
    <row r="2036" spans="1:34" x14ac:dyDescent="0.25">
      <c r="A2036" t="s">
        <v>33</v>
      </c>
      <c r="B2036" t="s">
        <v>34</v>
      </c>
      <c r="C2036">
        <v>4077</v>
      </c>
      <c r="D2036" t="s">
        <v>73</v>
      </c>
      <c r="E2036">
        <v>28</v>
      </c>
      <c r="F2036" t="s">
        <v>74</v>
      </c>
      <c r="G2036" t="s">
        <v>74</v>
      </c>
      <c r="H2036" t="s">
        <v>3050</v>
      </c>
      <c r="I2036">
        <v>20191125</v>
      </c>
      <c r="K2036" s="1">
        <v>3710500</v>
      </c>
      <c r="L2036" t="s">
        <v>76</v>
      </c>
      <c r="M2036" t="s">
        <v>77</v>
      </c>
      <c r="N2036" t="s">
        <v>85</v>
      </c>
      <c r="O2036" t="s">
        <v>36</v>
      </c>
      <c r="P2036" t="s">
        <v>36</v>
      </c>
      <c r="Q2036" t="s">
        <v>37</v>
      </c>
      <c r="R2036" s="1">
        <v>3710500</v>
      </c>
      <c r="S2036">
        <v>545598</v>
      </c>
      <c r="T2036" s="1">
        <v>82900000</v>
      </c>
      <c r="U2036" t="s">
        <v>613</v>
      </c>
      <c r="V2036">
        <v>82900000</v>
      </c>
      <c r="W2036">
        <v>1</v>
      </c>
      <c r="X2036" t="s">
        <v>3021</v>
      </c>
      <c r="Y2036" s="1">
        <v>118500000</v>
      </c>
      <c r="Z2036" s="1">
        <v>69.959999999999994</v>
      </c>
      <c r="AA2036" t="s">
        <v>81</v>
      </c>
      <c r="AB2036" t="s">
        <v>82</v>
      </c>
      <c r="AC2036">
        <v>180</v>
      </c>
      <c r="AD2036" t="s">
        <v>93</v>
      </c>
      <c r="AE2036" t="s">
        <v>41</v>
      </c>
      <c r="AF2036" t="s">
        <v>82</v>
      </c>
      <c r="AG2036" t="s">
        <v>548</v>
      </c>
      <c r="AH2036" t="s">
        <v>42</v>
      </c>
    </row>
    <row r="2037" spans="1:34" x14ac:dyDescent="0.25">
      <c r="A2037" t="s">
        <v>33</v>
      </c>
      <c r="B2037" t="s">
        <v>34</v>
      </c>
      <c r="C2037">
        <v>4</v>
      </c>
      <c r="D2037" t="s">
        <v>228</v>
      </c>
      <c r="E2037">
        <v>28</v>
      </c>
      <c r="F2037" t="s">
        <v>74</v>
      </c>
      <c r="G2037" t="s">
        <v>74</v>
      </c>
      <c r="H2037" t="s">
        <v>75</v>
      </c>
      <c r="I2037">
        <v>20190322</v>
      </c>
      <c r="K2037" s="1">
        <v>6776381</v>
      </c>
      <c r="L2037" t="s">
        <v>76</v>
      </c>
      <c r="M2037" t="s">
        <v>97</v>
      </c>
      <c r="N2037" t="s">
        <v>220</v>
      </c>
      <c r="O2037" t="s">
        <v>36</v>
      </c>
      <c r="P2037" t="s">
        <v>36</v>
      </c>
      <c r="Q2037" t="s">
        <v>37</v>
      </c>
      <c r="R2037" s="1">
        <v>6776381</v>
      </c>
      <c r="S2037">
        <v>1290152</v>
      </c>
      <c r="T2037" s="1">
        <v>177600000</v>
      </c>
      <c r="U2037" t="s">
        <v>1522</v>
      </c>
      <c r="V2037">
        <v>177600000</v>
      </c>
      <c r="W2037">
        <v>1</v>
      </c>
      <c r="X2037" t="s">
        <v>1359</v>
      </c>
      <c r="Y2037" s="1">
        <v>222000000</v>
      </c>
      <c r="Z2037" s="1">
        <v>80</v>
      </c>
      <c r="AA2037" t="s">
        <v>81</v>
      </c>
      <c r="AB2037" t="s">
        <v>82</v>
      </c>
      <c r="AC2037">
        <v>240</v>
      </c>
      <c r="AD2037" t="s">
        <v>152</v>
      </c>
      <c r="AE2037" t="s">
        <v>151</v>
      </c>
      <c r="AG2037" t="s">
        <v>570</v>
      </c>
      <c r="AH2037" t="s">
        <v>54</v>
      </c>
    </row>
    <row r="2038" spans="1:34" x14ac:dyDescent="0.25">
      <c r="A2038" t="s">
        <v>33</v>
      </c>
      <c r="B2038" t="s">
        <v>34</v>
      </c>
      <c r="C2038">
        <v>4077</v>
      </c>
      <c r="D2038" t="s">
        <v>73</v>
      </c>
      <c r="E2038">
        <v>28</v>
      </c>
      <c r="F2038" t="s">
        <v>74</v>
      </c>
      <c r="G2038" t="s">
        <v>74</v>
      </c>
      <c r="H2038" t="s">
        <v>75</v>
      </c>
      <c r="I2038">
        <v>20190703</v>
      </c>
      <c r="K2038" s="1">
        <v>3255000</v>
      </c>
      <c r="L2038" t="s">
        <v>76</v>
      </c>
      <c r="M2038" t="s">
        <v>77</v>
      </c>
      <c r="N2038" t="s">
        <v>85</v>
      </c>
      <c r="O2038" t="s">
        <v>36</v>
      </c>
      <c r="P2038" t="s">
        <v>36</v>
      </c>
      <c r="Q2038" t="s">
        <v>37</v>
      </c>
      <c r="R2038" s="1">
        <v>3255000</v>
      </c>
      <c r="S2038">
        <v>2163450</v>
      </c>
      <c r="T2038" s="1">
        <v>84000000</v>
      </c>
      <c r="U2038" t="s">
        <v>71</v>
      </c>
      <c r="V2038">
        <v>84000000</v>
      </c>
      <c r="W2038">
        <v>1</v>
      </c>
      <c r="X2038" t="s">
        <v>2242</v>
      </c>
      <c r="Y2038" s="1">
        <v>140000000</v>
      </c>
      <c r="Z2038" s="1">
        <v>60</v>
      </c>
      <c r="AA2038" t="s">
        <v>81</v>
      </c>
      <c r="AB2038" t="s">
        <v>82</v>
      </c>
      <c r="AC2038">
        <v>180</v>
      </c>
      <c r="AD2038" t="s">
        <v>93</v>
      </c>
      <c r="AE2038" t="s">
        <v>41</v>
      </c>
      <c r="AG2038" t="s">
        <v>257</v>
      </c>
      <c r="AH2038" t="s">
        <v>42</v>
      </c>
    </row>
    <row r="2039" spans="1:34" x14ac:dyDescent="0.25">
      <c r="A2039" t="s">
        <v>33</v>
      </c>
      <c r="B2039" t="s">
        <v>34</v>
      </c>
      <c r="C2039">
        <v>4859</v>
      </c>
      <c r="D2039" t="s">
        <v>171</v>
      </c>
      <c r="E2039">
        <v>28</v>
      </c>
      <c r="F2039" t="s">
        <v>74</v>
      </c>
      <c r="G2039" t="s">
        <v>74</v>
      </c>
      <c r="H2039" t="s">
        <v>75</v>
      </c>
      <c r="I2039">
        <v>20190520</v>
      </c>
      <c r="J2039" t="s">
        <v>245</v>
      </c>
      <c r="K2039" s="1">
        <v>10853485</v>
      </c>
      <c r="L2039" t="s">
        <v>130</v>
      </c>
      <c r="M2039" t="s">
        <v>97</v>
      </c>
      <c r="N2039" t="s">
        <v>251</v>
      </c>
      <c r="O2039" t="s">
        <v>44</v>
      </c>
      <c r="P2039" t="s">
        <v>112</v>
      </c>
      <c r="Q2039" t="s">
        <v>49</v>
      </c>
      <c r="R2039" s="1">
        <v>80000000</v>
      </c>
      <c r="S2039">
        <v>3458734</v>
      </c>
      <c r="T2039" s="1">
        <v>113400000</v>
      </c>
      <c r="V2039">
        <v>0</v>
      </c>
      <c r="W2039">
        <v>0</v>
      </c>
      <c r="X2039" t="s">
        <v>1812</v>
      </c>
      <c r="Y2039" s="1">
        <v>48600001</v>
      </c>
      <c r="Z2039" s="1">
        <v>70</v>
      </c>
      <c r="AA2039" t="s">
        <v>81</v>
      </c>
      <c r="AB2039" t="s">
        <v>82</v>
      </c>
      <c r="AC2039">
        <v>180</v>
      </c>
      <c r="AD2039" t="s">
        <v>93</v>
      </c>
      <c r="AE2039" t="s">
        <v>41</v>
      </c>
      <c r="AG2039" t="s">
        <v>1934</v>
      </c>
      <c r="AH2039" t="s">
        <v>42</v>
      </c>
    </row>
    <row r="2040" spans="1:34" x14ac:dyDescent="0.25">
      <c r="A2040" t="s">
        <v>33</v>
      </c>
      <c r="B2040" t="s">
        <v>34</v>
      </c>
      <c r="C2040">
        <v>4077</v>
      </c>
      <c r="D2040" t="s">
        <v>73</v>
      </c>
      <c r="E2040">
        <v>28</v>
      </c>
      <c r="F2040" t="s">
        <v>74</v>
      </c>
      <c r="G2040" t="s">
        <v>74</v>
      </c>
      <c r="H2040" t="s">
        <v>538</v>
      </c>
      <c r="I2040">
        <v>20190220</v>
      </c>
      <c r="K2040" s="1">
        <v>1656341</v>
      </c>
      <c r="L2040" t="s">
        <v>76</v>
      </c>
      <c r="M2040" t="s">
        <v>77</v>
      </c>
      <c r="N2040" t="s">
        <v>78</v>
      </c>
      <c r="O2040" t="s">
        <v>36</v>
      </c>
      <c r="P2040" t="s">
        <v>36</v>
      </c>
      <c r="Q2040" t="s">
        <v>37</v>
      </c>
      <c r="R2040" s="1">
        <v>1656341</v>
      </c>
      <c r="S2040">
        <v>82042</v>
      </c>
      <c r="T2040" s="1">
        <v>50000000</v>
      </c>
      <c r="U2040" t="s">
        <v>471</v>
      </c>
      <c r="V2040">
        <v>50000000</v>
      </c>
      <c r="W2040">
        <v>1</v>
      </c>
      <c r="X2040" t="s">
        <v>1037</v>
      </c>
      <c r="Y2040" s="1">
        <v>105467670</v>
      </c>
      <c r="Z2040" s="1">
        <v>47.41</v>
      </c>
      <c r="AA2040" t="s">
        <v>81</v>
      </c>
      <c r="AB2040" t="s">
        <v>82</v>
      </c>
      <c r="AC2040">
        <v>180</v>
      </c>
      <c r="AD2040" t="s">
        <v>93</v>
      </c>
      <c r="AE2040" t="s">
        <v>84</v>
      </c>
      <c r="AF2040" t="s">
        <v>82</v>
      </c>
      <c r="AG2040" t="s">
        <v>125</v>
      </c>
      <c r="AH2040" t="s">
        <v>54</v>
      </c>
    </row>
    <row r="2041" spans="1:34" x14ac:dyDescent="0.25">
      <c r="A2041" t="s">
        <v>33</v>
      </c>
      <c r="B2041" t="s">
        <v>34</v>
      </c>
      <c r="C2041">
        <v>67</v>
      </c>
      <c r="D2041" t="s">
        <v>337</v>
      </c>
      <c r="E2041">
        <v>28</v>
      </c>
      <c r="F2041" t="s">
        <v>74</v>
      </c>
      <c r="G2041" t="s">
        <v>74</v>
      </c>
      <c r="H2041" t="s">
        <v>108</v>
      </c>
      <c r="I2041">
        <v>20190319</v>
      </c>
      <c r="K2041" s="1">
        <v>2869000</v>
      </c>
      <c r="L2041" t="s">
        <v>76</v>
      </c>
      <c r="M2041" t="s">
        <v>97</v>
      </c>
      <c r="N2041" t="s">
        <v>85</v>
      </c>
      <c r="O2041" t="s">
        <v>36</v>
      </c>
      <c r="P2041" t="s">
        <v>36</v>
      </c>
      <c r="Q2041" t="s">
        <v>37</v>
      </c>
      <c r="R2041" s="1">
        <v>2869000</v>
      </c>
      <c r="S2041">
        <v>513595</v>
      </c>
      <c r="T2041" s="1">
        <v>80100000</v>
      </c>
      <c r="U2041" t="s">
        <v>103</v>
      </c>
      <c r="V2041">
        <v>80100000</v>
      </c>
      <c r="W2041">
        <v>1</v>
      </c>
      <c r="X2041" t="s">
        <v>1359</v>
      </c>
      <c r="Y2041" s="1">
        <v>114429000</v>
      </c>
      <c r="Z2041" s="1">
        <v>70</v>
      </c>
      <c r="AA2041" t="s">
        <v>81</v>
      </c>
      <c r="AB2041" t="s">
        <v>82</v>
      </c>
      <c r="AC2041">
        <v>240</v>
      </c>
      <c r="AD2041" t="s">
        <v>243</v>
      </c>
      <c r="AE2041" t="s">
        <v>41</v>
      </c>
      <c r="AF2041" t="s">
        <v>82</v>
      </c>
      <c r="AG2041" t="s">
        <v>1489</v>
      </c>
      <c r="AH2041" t="s">
        <v>42</v>
      </c>
    </row>
    <row r="2042" spans="1:34" x14ac:dyDescent="0.25">
      <c r="A2042" t="s">
        <v>33</v>
      </c>
      <c r="B2042" t="s">
        <v>34</v>
      </c>
      <c r="C2042">
        <v>59</v>
      </c>
      <c r="D2042" t="s">
        <v>394</v>
      </c>
      <c r="E2042">
        <v>28</v>
      </c>
      <c r="F2042" t="s">
        <v>74</v>
      </c>
      <c r="G2042" t="s">
        <v>74</v>
      </c>
      <c r="H2042" t="s">
        <v>75</v>
      </c>
      <c r="I2042">
        <v>20191216</v>
      </c>
      <c r="K2042" s="1">
        <v>53783200</v>
      </c>
      <c r="L2042" t="s">
        <v>76</v>
      </c>
      <c r="M2042" t="s">
        <v>97</v>
      </c>
      <c r="N2042" t="s">
        <v>220</v>
      </c>
      <c r="O2042" t="s">
        <v>112</v>
      </c>
      <c r="P2042" t="s">
        <v>112</v>
      </c>
      <c r="Q2042" t="s">
        <v>37</v>
      </c>
      <c r="R2042" s="1">
        <v>53783200</v>
      </c>
      <c r="S2042">
        <v>485674</v>
      </c>
      <c r="T2042" s="1">
        <v>500000000</v>
      </c>
      <c r="U2042" t="s">
        <v>3187</v>
      </c>
      <c r="V2042">
        <v>500000000</v>
      </c>
      <c r="W2042">
        <v>1</v>
      </c>
      <c r="X2042" t="s">
        <v>3141</v>
      </c>
      <c r="Y2042" s="1">
        <v>1420878000</v>
      </c>
      <c r="Z2042" s="1">
        <v>35.19</v>
      </c>
      <c r="AA2042" t="s">
        <v>81</v>
      </c>
      <c r="AB2042" t="s">
        <v>82</v>
      </c>
      <c r="AC2042">
        <v>180</v>
      </c>
      <c r="AD2042" t="s">
        <v>93</v>
      </c>
      <c r="AE2042" t="s">
        <v>151</v>
      </c>
      <c r="AG2042" t="s">
        <v>3188</v>
      </c>
      <c r="AH2042" t="s">
        <v>54</v>
      </c>
    </row>
    <row r="2043" spans="1:34" x14ac:dyDescent="0.25">
      <c r="A2043" t="s">
        <v>33</v>
      </c>
      <c r="B2043" t="s">
        <v>34</v>
      </c>
      <c r="C2043">
        <v>78</v>
      </c>
      <c r="D2043" t="s">
        <v>335</v>
      </c>
      <c r="E2043">
        <v>28</v>
      </c>
      <c r="F2043" t="s">
        <v>74</v>
      </c>
      <c r="G2043" t="s">
        <v>74</v>
      </c>
      <c r="H2043" t="s">
        <v>218</v>
      </c>
      <c r="I2043">
        <v>20191216</v>
      </c>
      <c r="K2043" s="1">
        <v>11645300</v>
      </c>
      <c r="L2043" t="s">
        <v>130</v>
      </c>
      <c r="M2043" t="s">
        <v>97</v>
      </c>
      <c r="N2043" t="s">
        <v>149</v>
      </c>
      <c r="O2043" t="s">
        <v>44</v>
      </c>
      <c r="P2043" t="s">
        <v>44</v>
      </c>
      <c r="Q2043" t="s">
        <v>37</v>
      </c>
      <c r="R2043" s="1">
        <v>11645300</v>
      </c>
      <c r="S2043">
        <v>1092920</v>
      </c>
      <c r="T2043" s="1">
        <v>60000000</v>
      </c>
      <c r="V2043">
        <v>60000000</v>
      </c>
      <c r="W2043">
        <v>1</v>
      </c>
      <c r="X2043" t="s">
        <v>3141</v>
      </c>
      <c r="Y2043" s="1">
        <v>300000000</v>
      </c>
      <c r="Z2043" s="1">
        <v>20</v>
      </c>
      <c r="AA2043" t="s">
        <v>81</v>
      </c>
      <c r="AB2043" t="s">
        <v>82</v>
      </c>
      <c r="AC2043">
        <v>240</v>
      </c>
      <c r="AD2043" t="s">
        <v>93</v>
      </c>
      <c r="AE2043" t="s">
        <v>151</v>
      </c>
      <c r="AG2043" t="s">
        <v>3189</v>
      </c>
      <c r="AH2043" t="s">
        <v>42</v>
      </c>
    </row>
    <row r="2044" spans="1:34" x14ac:dyDescent="0.25">
      <c r="A2044" t="s">
        <v>33</v>
      </c>
      <c r="B2044" t="s">
        <v>34</v>
      </c>
      <c r="C2044">
        <v>11</v>
      </c>
      <c r="D2044" t="s">
        <v>227</v>
      </c>
      <c r="E2044">
        <v>28</v>
      </c>
      <c r="F2044" t="s">
        <v>74</v>
      </c>
      <c r="G2044" t="s">
        <v>74</v>
      </c>
      <c r="H2044" t="s">
        <v>75</v>
      </c>
      <c r="I2044">
        <v>20190220</v>
      </c>
      <c r="K2044" s="1">
        <v>17181323</v>
      </c>
      <c r="L2044" t="s">
        <v>130</v>
      </c>
      <c r="M2044" t="s">
        <v>97</v>
      </c>
      <c r="N2044" t="s">
        <v>149</v>
      </c>
      <c r="O2044" t="s">
        <v>44</v>
      </c>
      <c r="P2044" t="s">
        <v>44</v>
      </c>
      <c r="Q2044" t="s">
        <v>37</v>
      </c>
      <c r="R2044" s="1">
        <v>17181323</v>
      </c>
      <c r="S2044">
        <v>2897356</v>
      </c>
      <c r="T2044" s="1">
        <v>291000000</v>
      </c>
      <c r="V2044">
        <v>291000000</v>
      </c>
      <c r="W2044">
        <v>1</v>
      </c>
      <c r="X2044" t="s">
        <v>1037</v>
      </c>
      <c r="Y2044" s="1">
        <v>430000000</v>
      </c>
      <c r="Z2044" s="1">
        <v>67.67</v>
      </c>
      <c r="AA2044" t="s">
        <v>81</v>
      </c>
      <c r="AB2044" t="s">
        <v>82</v>
      </c>
      <c r="AC2044">
        <v>240</v>
      </c>
      <c r="AD2044" t="s">
        <v>93</v>
      </c>
      <c r="AE2044" t="s">
        <v>151</v>
      </c>
      <c r="AG2044" t="s">
        <v>1262</v>
      </c>
      <c r="AH2044" t="s">
        <v>42</v>
      </c>
    </row>
    <row r="2045" spans="1:34" x14ac:dyDescent="0.25">
      <c r="A2045" t="s">
        <v>33</v>
      </c>
      <c r="B2045" t="s">
        <v>34</v>
      </c>
      <c r="C2045">
        <v>4552</v>
      </c>
      <c r="D2045" t="s">
        <v>60</v>
      </c>
      <c r="E2045">
        <v>28</v>
      </c>
      <c r="F2045" t="s">
        <v>74</v>
      </c>
      <c r="G2045" t="s">
        <v>74</v>
      </c>
      <c r="H2045" t="s">
        <v>75</v>
      </c>
      <c r="I2045">
        <v>20191212</v>
      </c>
      <c r="J2045" t="s">
        <v>111</v>
      </c>
      <c r="K2045" s="1">
        <v>749001</v>
      </c>
      <c r="L2045" t="s">
        <v>76</v>
      </c>
      <c r="M2045" t="s">
        <v>97</v>
      </c>
      <c r="N2045" t="s">
        <v>220</v>
      </c>
      <c r="O2045" t="s">
        <v>36</v>
      </c>
      <c r="P2045" t="s">
        <v>36</v>
      </c>
      <c r="Q2045" t="s">
        <v>49</v>
      </c>
      <c r="R2045" s="1">
        <v>5800000</v>
      </c>
      <c r="S2045">
        <v>1754497</v>
      </c>
      <c r="T2045" s="1">
        <v>185000000</v>
      </c>
      <c r="U2045" t="s">
        <v>38</v>
      </c>
      <c r="V2045">
        <v>0</v>
      </c>
      <c r="W2045">
        <v>0</v>
      </c>
      <c r="X2045" t="s">
        <v>3141</v>
      </c>
      <c r="Y2045" s="1">
        <v>46300001</v>
      </c>
      <c r="Z2045" s="1">
        <v>79.98</v>
      </c>
      <c r="AA2045" t="s">
        <v>81</v>
      </c>
      <c r="AB2045" t="s">
        <v>82</v>
      </c>
      <c r="AC2045">
        <v>240</v>
      </c>
      <c r="AD2045" t="s">
        <v>89</v>
      </c>
      <c r="AE2045" t="s">
        <v>151</v>
      </c>
      <c r="AG2045" t="s">
        <v>1171</v>
      </c>
      <c r="AH2045" t="s">
        <v>42</v>
      </c>
    </row>
    <row r="2046" spans="1:34" x14ac:dyDescent="0.25">
      <c r="A2046" t="s">
        <v>33</v>
      </c>
      <c r="B2046" t="s">
        <v>34</v>
      </c>
      <c r="C2046">
        <v>4077</v>
      </c>
      <c r="D2046" t="s">
        <v>73</v>
      </c>
      <c r="E2046">
        <v>28</v>
      </c>
      <c r="F2046" t="s">
        <v>74</v>
      </c>
      <c r="G2046" t="s">
        <v>74</v>
      </c>
      <c r="H2046" t="s">
        <v>75</v>
      </c>
      <c r="I2046">
        <v>20190911</v>
      </c>
      <c r="K2046" s="1">
        <v>1693206</v>
      </c>
      <c r="L2046" t="s">
        <v>76</v>
      </c>
      <c r="M2046" t="s">
        <v>97</v>
      </c>
      <c r="N2046" t="s">
        <v>85</v>
      </c>
      <c r="O2046" t="s">
        <v>36</v>
      </c>
      <c r="P2046" t="s">
        <v>36</v>
      </c>
      <c r="Q2046" t="s">
        <v>37</v>
      </c>
      <c r="R2046" s="1">
        <v>1693206</v>
      </c>
      <c r="S2046">
        <v>98257</v>
      </c>
      <c r="T2046" s="1">
        <v>78400000</v>
      </c>
      <c r="U2046" t="s">
        <v>618</v>
      </c>
      <c r="V2046">
        <v>78400000</v>
      </c>
      <c r="W2046">
        <v>1</v>
      </c>
      <c r="X2046" t="s">
        <v>2709</v>
      </c>
      <c r="Y2046" s="1">
        <v>112000000</v>
      </c>
      <c r="Z2046" s="1">
        <v>70</v>
      </c>
      <c r="AA2046" t="s">
        <v>81</v>
      </c>
      <c r="AB2046" t="s">
        <v>82</v>
      </c>
      <c r="AC2046">
        <v>180</v>
      </c>
      <c r="AD2046" t="s">
        <v>89</v>
      </c>
      <c r="AE2046" t="s">
        <v>41</v>
      </c>
      <c r="AF2046" t="s">
        <v>82</v>
      </c>
      <c r="AG2046" t="s">
        <v>274</v>
      </c>
      <c r="AH2046" t="s">
        <v>42</v>
      </c>
    </row>
    <row r="2047" spans="1:34" x14ac:dyDescent="0.25">
      <c r="A2047" t="s">
        <v>33</v>
      </c>
      <c r="B2047" t="s">
        <v>34</v>
      </c>
      <c r="C2047">
        <v>4077</v>
      </c>
      <c r="D2047" t="s">
        <v>73</v>
      </c>
      <c r="E2047">
        <v>28</v>
      </c>
      <c r="F2047" t="s">
        <v>74</v>
      </c>
      <c r="G2047" t="s">
        <v>74</v>
      </c>
      <c r="H2047" t="s">
        <v>75</v>
      </c>
      <c r="I2047">
        <v>20190607</v>
      </c>
      <c r="K2047" s="1">
        <v>1265565</v>
      </c>
      <c r="L2047" t="s">
        <v>76</v>
      </c>
      <c r="M2047" t="s">
        <v>77</v>
      </c>
      <c r="N2047" t="s">
        <v>78</v>
      </c>
      <c r="O2047" t="s">
        <v>36</v>
      </c>
      <c r="P2047" t="s">
        <v>36</v>
      </c>
      <c r="Q2047" t="s">
        <v>37</v>
      </c>
      <c r="R2047" s="1">
        <v>1265565</v>
      </c>
      <c r="S2047">
        <v>8273</v>
      </c>
      <c r="T2047" s="1">
        <v>49187660</v>
      </c>
      <c r="U2047" t="s">
        <v>79</v>
      </c>
      <c r="V2047">
        <v>49187660</v>
      </c>
      <c r="W2047">
        <v>1</v>
      </c>
      <c r="X2047" t="s">
        <v>2027</v>
      </c>
      <c r="Y2047" s="1">
        <v>78593000</v>
      </c>
      <c r="Z2047" s="1">
        <v>62.59</v>
      </c>
      <c r="AA2047" t="s">
        <v>81</v>
      </c>
      <c r="AB2047" t="s">
        <v>82</v>
      </c>
      <c r="AC2047">
        <v>180</v>
      </c>
      <c r="AD2047" t="s">
        <v>83</v>
      </c>
      <c r="AE2047" t="s">
        <v>84</v>
      </c>
      <c r="AF2047" t="s">
        <v>82</v>
      </c>
      <c r="AG2047" t="s">
        <v>958</v>
      </c>
      <c r="AH2047" t="s">
        <v>42</v>
      </c>
    </row>
    <row r="2048" spans="1:34" x14ac:dyDescent="0.25">
      <c r="A2048" t="s">
        <v>33</v>
      </c>
      <c r="B2048" t="s">
        <v>34</v>
      </c>
      <c r="C2048">
        <v>4077</v>
      </c>
      <c r="D2048" t="s">
        <v>73</v>
      </c>
      <c r="E2048">
        <v>28</v>
      </c>
      <c r="F2048" t="s">
        <v>74</v>
      </c>
      <c r="G2048" t="s">
        <v>74</v>
      </c>
      <c r="H2048" t="s">
        <v>75</v>
      </c>
      <c r="I2048">
        <v>20190621</v>
      </c>
      <c r="K2048" s="1">
        <v>1990356</v>
      </c>
      <c r="L2048" t="s">
        <v>76</v>
      </c>
      <c r="M2048" t="s">
        <v>77</v>
      </c>
      <c r="N2048" t="s">
        <v>78</v>
      </c>
      <c r="O2048" t="s">
        <v>36</v>
      </c>
      <c r="P2048" t="s">
        <v>36</v>
      </c>
      <c r="Q2048" t="s">
        <v>37</v>
      </c>
      <c r="R2048" s="1">
        <v>2990356</v>
      </c>
      <c r="S2048">
        <v>95852</v>
      </c>
      <c r="T2048" s="1">
        <v>90000000</v>
      </c>
      <c r="U2048" t="s">
        <v>71</v>
      </c>
      <c r="V2048">
        <v>90000000</v>
      </c>
      <c r="W2048">
        <v>1</v>
      </c>
      <c r="X2048" t="s">
        <v>2027</v>
      </c>
      <c r="Y2048" s="1">
        <v>135000000</v>
      </c>
      <c r="Z2048" s="1">
        <v>66.67</v>
      </c>
      <c r="AA2048" t="s">
        <v>81</v>
      </c>
      <c r="AB2048" t="s">
        <v>82</v>
      </c>
      <c r="AC2048">
        <v>360</v>
      </c>
      <c r="AD2048" t="s">
        <v>243</v>
      </c>
      <c r="AE2048" t="s">
        <v>84</v>
      </c>
      <c r="AG2048" t="s">
        <v>324</v>
      </c>
      <c r="AH2048" t="s">
        <v>54</v>
      </c>
    </row>
    <row r="2049" spans="1:34" x14ac:dyDescent="0.25">
      <c r="A2049" t="s">
        <v>33</v>
      </c>
      <c r="B2049" t="s">
        <v>34</v>
      </c>
      <c r="C2049">
        <v>4</v>
      </c>
      <c r="D2049" t="s">
        <v>228</v>
      </c>
      <c r="E2049">
        <v>28</v>
      </c>
      <c r="F2049" t="s">
        <v>74</v>
      </c>
      <c r="G2049" t="s">
        <v>74</v>
      </c>
      <c r="H2049" t="s">
        <v>75</v>
      </c>
      <c r="I2049">
        <v>20190607</v>
      </c>
      <c r="K2049" s="1">
        <v>6180000</v>
      </c>
      <c r="L2049" t="s">
        <v>76</v>
      </c>
      <c r="M2049" t="s">
        <v>97</v>
      </c>
      <c r="N2049" t="s">
        <v>85</v>
      </c>
      <c r="O2049" t="s">
        <v>36</v>
      </c>
      <c r="P2049" t="s">
        <v>36</v>
      </c>
      <c r="Q2049" t="s">
        <v>37</v>
      </c>
      <c r="R2049" s="1">
        <v>6180000</v>
      </c>
      <c r="S2049">
        <v>743386</v>
      </c>
      <c r="T2049" s="1">
        <v>153351100</v>
      </c>
      <c r="U2049" t="s">
        <v>71</v>
      </c>
      <c r="V2049">
        <v>153351100</v>
      </c>
      <c r="W2049">
        <v>1</v>
      </c>
      <c r="X2049" t="s">
        <v>2027</v>
      </c>
      <c r="Y2049" s="1">
        <v>219073000</v>
      </c>
      <c r="Z2049" s="1">
        <v>70</v>
      </c>
      <c r="AA2049" t="s">
        <v>81</v>
      </c>
      <c r="AB2049" t="s">
        <v>82</v>
      </c>
      <c r="AC2049">
        <v>120</v>
      </c>
      <c r="AD2049" t="s">
        <v>344</v>
      </c>
      <c r="AE2049" t="s">
        <v>41</v>
      </c>
      <c r="AG2049" t="s">
        <v>2069</v>
      </c>
      <c r="AH2049" t="s">
        <v>54</v>
      </c>
    </row>
    <row r="2050" spans="1:34" x14ac:dyDescent="0.25">
      <c r="A2050" t="s">
        <v>33</v>
      </c>
      <c r="B2050" t="s">
        <v>34</v>
      </c>
      <c r="C2050">
        <v>4629</v>
      </c>
      <c r="D2050" t="s">
        <v>43</v>
      </c>
      <c r="E2050">
        <v>28</v>
      </c>
      <c r="F2050" t="s">
        <v>74</v>
      </c>
      <c r="G2050" t="s">
        <v>74</v>
      </c>
      <c r="H2050" t="s">
        <v>75</v>
      </c>
      <c r="I2050">
        <v>20190925</v>
      </c>
      <c r="K2050" s="1">
        <v>3250000</v>
      </c>
      <c r="L2050" t="s">
        <v>76</v>
      </c>
      <c r="M2050" t="s">
        <v>97</v>
      </c>
      <c r="N2050" t="s">
        <v>85</v>
      </c>
      <c r="O2050" t="s">
        <v>36</v>
      </c>
      <c r="P2050" t="s">
        <v>36</v>
      </c>
      <c r="Q2050" t="s">
        <v>37</v>
      </c>
      <c r="R2050" s="1">
        <v>3250000</v>
      </c>
      <c r="S2050">
        <v>137299</v>
      </c>
      <c r="T2050" s="1">
        <v>116232200</v>
      </c>
      <c r="U2050" t="s">
        <v>240</v>
      </c>
      <c r="V2050">
        <v>116232200</v>
      </c>
      <c r="W2050">
        <v>1</v>
      </c>
      <c r="X2050" t="s">
        <v>2709</v>
      </c>
      <c r="Y2050" s="1">
        <v>166046000</v>
      </c>
      <c r="Z2050" s="1">
        <v>70</v>
      </c>
      <c r="AA2050" t="s">
        <v>81</v>
      </c>
      <c r="AB2050" t="s">
        <v>82</v>
      </c>
      <c r="AC2050">
        <v>180</v>
      </c>
      <c r="AD2050" t="s">
        <v>132</v>
      </c>
      <c r="AE2050" t="s">
        <v>41</v>
      </c>
      <c r="AG2050" t="s">
        <v>2720</v>
      </c>
      <c r="AH2050" t="s">
        <v>54</v>
      </c>
    </row>
    <row r="2051" spans="1:34" x14ac:dyDescent="0.25">
      <c r="A2051" t="s">
        <v>33</v>
      </c>
      <c r="B2051" t="s">
        <v>34</v>
      </c>
      <c r="C2051">
        <v>4517</v>
      </c>
      <c r="D2051" t="s">
        <v>308</v>
      </c>
      <c r="E2051">
        <v>28</v>
      </c>
      <c r="F2051" t="s">
        <v>74</v>
      </c>
      <c r="G2051" t="s">
        <v>74</v>
      </c>
      <c r="H2051" t="s">
        <v>1978</v>
      </c>
      <c r="I2051">
        <v>20190624</v>
      </c>
      <c r="K2051" s="1">
        <v>6923987</v>
      </c>
      <c r="L2051" t="s">
        <v>130</v>
      </c>
      <c r="M2051" t="s">
        <v>97</v>
      </c>
      <c r="N2051" t="s">
        <v>149</v>
      </c>
      <c r="O2051" t="s">
        <v>36</v>
      </c>
      <c r="P2051" t="s">
        <v>112</v>
      </c>
      <c r="Q2051" t="s">
        <v>45</v>
      </c>
      <c r="R2051" s="1">
        <v>27581431</v>
      </c>
      <c r="S2051">
        <v>2770391</v>
      </c>
      <c r="T2051" s="1">
        <v>349200000</v>
      </c>
      <c r="V2051">
        <v>349200000</v>
      </c>
      <c r="W2051">
        <v>1</v>
      </c>
      <c r="X2051" t="s">
        <v>2027</v>
      </c>
      <c r="Y2051" s="1">
        <v>649200000</v>
      </c>
      <c r="Z2051" s="1">
        <v>53.79</v>
      </c>
      <c r="AA2051" t="s">
        <v>164</v>
      </c>
      <c r="AB2051" t="s">
        <v>124</v>
      </c>
      <c r="AC2051">
        <v>180</v>
      </c>
      <c r="AD2051" t="s">
        <v>243</v>
      </c>
      <c r="AE2051" t="s">
        <v>241</v>
      </c>
      <c r="AG2051" t="s">
        <v>2191</v>
      </c>
      <c r="AH2051" t="s">
        <v>42</v>
      </c>
    </row>
    <row r="2052" spans="1:34" x14ac:dyDescent="0.25">
      <c r="A2052" t="s">
        <v>33</v>
      </c>
      <c r="B2052" t="s">
        <v>34</v>
      </c>
      <c r="C2052">
        <v>97</v>
      </c>
      <c r="D2052" t="s">
        <v>278</v>
      </c>
      <c r="E2052">
        <v>28</v>
      </c>
      <c r="F2052" t="s">
        <v>74</v>
      </c>
      <c r="G2052" t="s">
        <v>74</v>
      </c>
      <c r="H2052" t="s">
        <v>75</v>
      </c>
      <c r="I2052">
        <v>20190918</v>
      </c>
      <c r="K2052" s="1">
        <v>5500000</v>
      </c>
      <c r="L2052" t="s">
        <v>130</v>
      </c>
      <c r="M2052" t="s">
        <v>97</v>
      </c>
      <c r="N2052" t="s">
        <v>149</v>
      </c>
      <c r="O2052" t="s">
        <v>36</v>
      </c>
      <c r="P2052" t="s">
        <v>44</v>
      </c>
      <c r="Q2052" t="s">
        <v>37</v>
      </c>
      <c r="R2052" s="1">
        <v>8400000</v>
      </c>
      <c r="S2052">
        <v>963874</v>
      </c>
      <c r="T2052" s="1">
        <v>100000000</v>
      </c>
      <c r="V2052">
        <v>100000000</v>
      </c>
      <c r="W2052">
        <v>1</v>
      </c>
      <c r="X2052" t="s">
        <v>2709</v>
      </c>
      <c r="Y2052" s="1">
        <v>360000000</v>
      </c>
      <c r="Z2052" s="1">
        <v>27.78</v>
      </c>
      <c r="AA2052" t="s">
        <v>81</v>
      </c>
      <c r="AB2052" t="s">
        <v>82</v>
      </c>
      <c r="AC2052">
        <v>240</v>
      </c>
      <c r="AD2052" t="s">
        <v>93</v>
      </c>
      <c r="AE2052" t="s">
        <v>151</v>
      </c>
      <c r="AG2052" t="s">
        <v>2789</v>
      </c>
      <c r="AH2052" t="s">
        <v>42</v>
      </c>
    </row>
    <row r="2053" spans="1:34" x14ac:dyDescent="0.25">
      <c r="A2053" t="s">
        <v>33</v>
      </c>
      <c r="B2053" t="s">
        <v>34</v>
      </c>
      <c r="C2053">
        <v>44</v>
      </c>
      <c r="D2053" t="s">
        <v>246</v>
      </c>
      <c r="E2053">
        <v>28</v>
      </c>
      <c r="F2053" t="s">
        <v>451</v>
      </c>
      <c r="G2053" t="s">
        <v>74</v>
      </c>
      <c r="H2053" t="s">
        <v>108</v>
      </c>
      <c r="I2053">
        <v>20190718</v>
      </c>
      <c r="K2053" s="1">
        <v>10765508</v>
      </c>
      <c r="L2053" t="s">
        <v>130</v>
      </c>
      <c r="M2053" t="s">
        <v>97</v>
      </c>
      <c r="N2053" t="s">
        <v>149</v>
      </c>
      <c r="O2053" t="s">
        <v>44</v>
      </c>
      <c r="P2053" t="s">
        <v>44</v>
      </c>
      <c r="Q2053" t="s">
        <v>37</v>
      </c>
      <c r="R2053" s="1">
        <v>10844604</v>
      </c>
      <c r="S2053">
        <v>1444085</v>
      </c>
      <c r="T2053" s="1">
        <v>224000000</v>
      </c>
      <c r="V2053">
        <v>224000000</v>
      </c>
      <c r="W2053">
        <v>1</v>
      </c>
      <c r="X2053" t="s">
        <v>2242</v>
      </c>
      <c r="Y2053" s="1">
        <v>280000000</v>
      </c>
      <c r="Z2053" s="1">
        <v>80</v>
      </c>
      <c r="AA2053" t="s">
        <v>81</v>
      </c>
      <c r="AB2053" t="s">
        <v>82</v>
      </c>
      <c r="AC2053">
        <v>240</v>
      </c>
      <c r="AD2053" t="s">
        <v>93</v>
      </c>
      <c r="AE2053" t="s">
        <v>151</v>
      </c>
      <c r="AG2053" t="s">
        <v>2389</v>
      </c>
      <c r="AH2053" t="s">
        <v>54</v>
      </c>
    </row>
    <row r="2054" spans="1:34" x14ac:dyDescent="0.25">
      <c r="A2054" t="s">
        <v>33</v>
      </c>
      <c r="B2054" t="s">
        <v>34</v>
      </c>
      <c r="C2054">
        <v>4573</v>
      </c>
      <c r="D2054" t="s">
        <v>140</v>
      </c>
      <c r="E2054">
        <v>28</v>
      </c>
      <c r="F2054" t="s">
        <v>74</v>
      </c>
      <c r="G2054" t="s">
        <v>74</v>
      </c>
      <c r="H2054" t="s">
        <v>75</v>
      </c>
      <c r="I2054">
        <v>20190502</v>
      </c>
      <c r="K2054" s="1">
        <v>7272600</v>
      </c>
      <c r="L2054" t="s">
        <v>76</v>
      </c>
      <c r="M2054" t="s">
        <v>97</v>
      </c>
      <c r="N2054" t="s">
        <v>85</v>
      </c>
      <c r="O2054" t="s">
        <v>36</v>
      </c>
      <c r="P2054" t="s">
        <v>44</v>
      </c>
      <c r="Q2054" t="s">
        <v>37</v>
      </c>
      <c r="R2054" s="1">
        <v>9090750</v>
      </c>
      <c r="S2054">
        <v>1233678</v>
      </c>
      <c r="T2054" s="1">
        <v>180000000</v>
      </c>
      <c r="U2054" t="s">
        <v>1823</v>
      </c>
      <c r="V2054">
        <v>180000000</v>
      </c>
      <c r="W2054">
        <v>1</v>
      </c>
      <c r="X2054" t="s">
        <v>1812</v>
      </c>
      <c r="Y2054" s="1">
        <v>815000000</v>
      </c>
      <c r="Z2054" s="1">
        <v>22.09</v>
      </c>
      <c r="AA2054" t="s">
        <v>81</v>
      </c>
      <c r="AB2054" t="s">
        <v>82</v>
      </c>
      <c r="AC2054">
        <v>180</v>
      </c>
      <c r="AD2054" t="s">
        <v>93</v>
      </c>
      <c r="AE2054" t="s">
        <v>41</v>
      </c>
      <c r="AG2054" t="s">
        <v>1553</v>
      </c>
      <c r="AH2054" t="s">
        <v>42</v>
      </c>
    </row>
    <row r="2055" spans="1:34" x14ac:dyDescent="0.25">
      <c r="A2055" t="s">
        <v>33</v>
      </c>
      <c r="B2055" t="s">
        <v>34</v>
      </c>
      <c r="C2055">
        <v>4930</v>
      </c>
      <c r="D2055" t="s">
        <v>178</v>
      </c>
      <c r="E2055">
        <v>28</v>
      </c>
      <c r="F2055" t="s">
        <v>74</v>
      </c>
      <c r="G2055" t="s">
        <v>74</v>
      </c>
      <c r="H2055" t="s">
        <v>1978</v>
      </c>
      <c r="I2055">
        <v>20190723</v>
      </c>
      <c r="K2055" s="1">
        <v>3746300</v>
      </c>
      <c r="L2055" t="s">
        <v>76</v>
      </c>
      <c r="M2055" t="s">
        <v>77</v>
      </c>
      <c r="N2055" t="s">
        <v>85</v>
      </c>
      <c r="O2055" t="s">
        <v>36</v>
      </c>
      <c r="P2055" t="s">
        <v>36</v>
      </c>
      <c r="Q2055" t="s">
        <v>37</v>
      </c>
      <c r="R2055" s="1">
        <v>3746300</v>
      </c>
      <c r="S2055">
        <v>1673368</v>
      </c>
      <c r="T2055" s="1">
        <v>77000000</v>
      </c>
      <c r="U2055" t="s">
        <v>613</v>
      </c>
      <c r="V2055">
        <v>77000000</v>
      </c>
      <c r="W2055">
        <v>1</v>
      </c>
      <c r="X2055" t="s">
        <v>2242</v>
      </c>
      <c r="Y2055" s="1">
        <v>110000000</v>
      </c>
      <c r="Z2055" s="1">
        <v>70</v>
      </c>
      <c r="AA2055" t="s">
        <v>81</v>
      </c>
      <c r="AB2055" t="s">
        <v>124</v>
      </c>
      <c r="AC2055">
        <v>240</v>
      </c>
      <c r="AD2055" t="s">
        <v>93</v>
      </c>
      <c r="AE2055" t="s">
        <v>41</v>
      </c>
      <c r="AF2055" t="s">
        <v>82</v>
      </c>
      <c r="AG2055" t="s">
        <v>381</v>
      </c>
      <c r="AH2055" t="s">
        <v>42</v>
      </c>
    </row>
    <row r="2056" spans="1:34" x14ac:dyDescent="0.25">
      <c r="A2056" t="s">
        <v>33</v>
      </c>
      <c r="B2056" t="s">
        <v>34</v>
      </c>
      <c r="C2056">
        <v>4729</v>
      </c>
      <c r="D2056" t="s">
        <v>196</v>
      </c>
      <c r="E2056">
        <v>28</v>
      </c>
      <c r="F2056" t="s">
        <v>74</v>
      </c>
      <c r="G2056" t="s">
        <v>74</v>
      </c>
      <c r="H2056" t="s">
        <v>1978</v>
      </c>
      <c r="I2056">
        <v>20190731</v>
      </c>
      <c r="K2056" s="1">
        <v>3726522</v>
      </c>
      <c r="L2056" t="s">
        <v>130</v>
      </c>
      <c r="M2056" t="s">
        <v>97</v>
      </c>
      <c r="N2056" t="s">
        <v>149</v>
      </c>
      <c r="O2056" t="s">
        <v>36</v>
      </c>
      <c r="P2056" t="s">
        <v>36</v>
      </c>
      <c r="Q2056" t="s">
        <v>37</v>
      </c>
      <c r="R2056" s="1">
        <v>4276522</v>
      </c>
      <c r="S2056">
        <v>1914815</v>
      </c>
      <c r="T2056" s="1">
        <v>128000000</v>
      </c>
      <c r="V2056">
        <v>128000000</v>
      </c>
      <c r="W2056">
        <v>1</v>
      </c>
      <c r="X2056" t="s">
        <v>2242</v>
      </c>
      <c r="Y2056" s="1">
        <v>325000000</v>
      </c>
      <c r="Z2056" s="1">
        <v>39.380000000000003</v>
      </c>
      <c r="AA2056" t="s">
        <v>81</v>
      </c>
      <c r="AB2056" t="s">
        <v>124</v>
      </c>
      <c r="AC2056">
        <v>240</v>
      </c>
      <c r="AD2056" t="s">
        <v>93</v>
      </c>
      <c r="AE2056" t="s">
        <v>151</v>
      </c>
      <c r="AG2056" t="s">
        <v>2497</v>
      </c>
      <c r="AH2056" t="s">
        <v>42</v>
      </c>
    </row>
    <row r="2057" spans="1:34" x14ac:dyDescent="0.25">
      <c r="A2057" t="s">
        <v>33</v>
      </c>
      <c r="B2057" t="s">
        <v>34</v>
      </c>
      <c r="C2057">
        <v>67</v>
      </c>
      <c r="D2057" t="s">
        <v>337</v>
      </c>
      <c r="E2057">
        <v>28</v>
      </c>
      <c r="F2057" t="s">
        <v>451</v>
      </c>
      <c r="G2057" t="s">
        <v>74</v>
      </c>
      <c r="H2057" t="s">
        <v>114</v>
      </c>
      <c r="I2057">
        <v>20190607</v>
      </c>
      <c r="K2057" s="1">
        <v>11000000</v>
      </c>
      <c r="L2057" t="s">
        <v>130</v>
      </c>
      <c r="M2057" t="s">
        <v>97</v>
      </c>
      <c r="N2057" t="s">
        <v>149</v>
      </c>
      <c r="O2057" t="s">
        <v>44</v>
      </c>
      <c r="P2057" t="s">
        <v>44</v>
      </c>
      <c r="Q2057" t="s">
        <v>37</v>
      </c>
      <c r="R2057" s="1">
        <v>11000000</v>
      </c>
      <c r="S2057">
        <v>2112719</v>
      </c>
      <c r="T2057" s="1">
        <v>240000000</v>
      </c>
      <c r="V2057">
        <v>240000000</v>
      </c>
      <c r="W2057">
        <v>1</v>
      </c>
      <c r="X2057" t="s">
        <v>2027</v>
      </c>
      <c r="Y2057" s="1">
        <v>475000000</v>
      </c>
      <c r="Z2057" s="1">
        <v>50.53</v>
      </c>
      <c r="AA2057" t="s">
        <v>81</v>
      </c>
      <c r="AB2057" t="s">
        <v>82</v>
      </c>
      <c r="AC2057">
        <v>240</v>
      </c>
      <c r="AD2057" t="s">
        <v>93</v>
      </c>
      <c r="AE2057" t="s">
        <v>151</v>
      </c>
      <c r="AG2057" t="s">
        <v>2079</v>
      </c>
      <c r="AH2057" t="s">
        <v>42</v>
      </c>
    </row>
    <row r="2058" spans="1:34" x14ac:dyDescent="0.25">
      <c r="A2058" t="s">
        <v>33</v>
      </c>
      <c r="B2058" t="s">
        <v>34</v>
      </c>
      <c r="C2058">
        <v>4077</v>
      </c>
      <c r="D2058" t="s">
        <v>73</v>
      </c>
      <c r="E2058">
        <v>28</v>
      </c>
      <c r="F2058" t="s">
        <v>74</v>
      </c>
      <c r="G2058" t="s">
        <v>74</v>
      </c>
      <c r="H2058" t="s">
        <v>75</v>
      </c>
      <c r="I2058">
        <v>20190401</v>
      </c>
      <c r="K2058" s="1">
        <v>4261037</v>
      </c>
      <c r="L2058" t="s">
        <v>76</v>
      </c>
      <c r="M2058" t="s">
        <v>97</v>
      </c>
      <c r="N2058" t="s">
        <v>85</v>
      </c>
      <c r="O2058" t="s">
        <v>36</v>
      </c>
      <c r="P2058" t="s">
        <v>36</v>
      </c>
      <c r="Q2058" t="s">
        <v>45</v>
      </c>
      <c r="R2058" s="1">
        <v>5000000</v>
      </c>
      <c r="S2058">
        <v>451224</v>
      </c>
      <c r="T2058" s="1">
        <v>83700000</v>
      </c>
      <c r="U2058" t="s">
        <v>71</v>
      </c>
      <c r="V2058">
        <v>83700000</v>
      </c>
      <c r="W2058">
        <v>1</v>
      </c>
      <c r="X2058" t="s">
        <v>1587</v>
      </c>
      <c r="Y2058" s="1">
        <v>119700000</v>
      </c>
      <c r="Z2058" s="1">
        <v>69.92</v>
      </c>
      <c r="AA2058" t="s">
        <v>81</v>
      </c>
      <c r="AB2058" t="s">
        <v>82</v>
      </c>
      <c r="AC2058">
        <v>240</v>
      </c>
      <c r="AD2058" t="s">
        <v>152</v>
      </c>
      <c r="AE2058" t="s">
        <v>41</v>
      </c>
      <c r="AG2058" t="s">
        <v>115</v>
      </c>
      <c r="AH2058" t="s">
        <v>54</v>
      </c>
    </row>
    <row r="2059" spans="1:34" x14ac:dyDescent="0.25">
      <c r="A2059" t="s">
        <v>33</v>
      </c>
      <c r="B2059" t="s">
        <v>34</v>
      </c>
      <c r="C2059">
        <v>4077</v>
      </c>
      <c r="D2059" t="s">
        <v>73</v>
      </c>
      <c r="E2059">
        <v>28</v>
      </c>
      <c r="F2059" t="s">
        <v>74</v>
      </c>
      <c r="G2059" t="s">
        <v>74</v>
      </c>
      <c r="H2059" t="s">
        <v>612</v>
      </c>
      <c r="I2059">
        <v>20190823</v>
      </c>
      <c r="K2059" s="1">
        <v>841733</v>
      </c>
      <c r="L2059" t="s">
        <v>76</v>
      </c>
      <c r="M2059" t="s">
        <v>77</v>
      </c>
      <c r="N2059" t="s">
        <v>78</v>
      </c>
      <c r="O2059" t="s">
        <v>36</v>
      </c>
      <c r="P2059" t="s">
        <v>36</v>
      </c>
      <c r="Q2059" t="s">
        <v>49</v>
      </c>
      <c r="R2059" s="1">
        <v>1710000</v>
      </c>
      <c r="S2059">
        <v>106532</v>
      </c>
      <c r="T2059" s="1">
        <v>66000000</v>
      </c>
      <c r="U2059" t="s">
        <v>549</v>
      </c>
      <c r="V2059">
        <v>66000000</v>
      </c>
      <c r="W2059">
        <v>1</v>
      </c>
      <c r="X2059" t="s">
        <v>2511</v>
      </c>
      <c r="Y2059" s="1">
        <v>165000000</v>
      </c>
      <c r="Z2059" s="1">
        <v>40</v>
      </c>
      <c r="AA2059" t="s">
        <v>81</v>
      </c>
      <c r="AB2059" t="s">
        <v>82</v>
      </c>
      <c r="AC2059">
        <v>360</v>
      </c>
      <c r="AD2059" t="s">
        <v>93</v>
      </c>
      <c r="AE2059" t="s">
        <v>84</v>
      </c>
      <c r="AG2059" t="s">
        <v>321</v>
      </c>
      <c r="AH2059" t="s">
        <v>42</v>
      </c>
    </row>
    <row r="2060" spans="1:34" x14ac:dyDescent="0.25">
      <c r="A2060" t="s">
        <v>33</v>
      </c>
      <c r="B2060" t="s">
        <v>34</v>
      </c>
      <c r="C2060">
        <v>4576</v>
      </c>
      <c r="D2060" t="s">
        <v>144</v>
      </c>
      <c r="E2060">
        <v>28</v>
      </c>
      <c r="F2060" t="s">
        <v>74</v>
      </c>
      <c r="G2060" t="s">
        <v>74</v>
      </c>
      <c r="H2060" t="s">
        <v>218</v>
      </c>
      <c r="I2060">
        <v>20190311</v>
      </c>
      <c r="J2060" t="s">
        <v>105</v>
      </c>
      <c r="K2060" s="1">
        <v>10296692</v>
      </c>
      <c r="L2060" t="s">
        <v>130</v>
      </c>
      <c r="M2060" t="s">
        <v>97</v>
      </c>
      <c r="N2060" t="s">
        <v>251</v>
      </c>
      <c r="O2060" t="s">
        <v>44</v>
      </c>
      <c r="P2060" t="s">
        <v>44</v>
      </c>
      <c r="Q2060" t="s">
        <v>37</v>
      </c>
      <c r="R2060" s="1">
        <v>10296692</v>
      </c>
      <c r="S2060">
        <v>763189</v>
      </c>
      <c r="T2060" s="1">
        <v>196000000</v>
      </c>
      <c r="V2060">
        <v>0</v>
      </c>
      <c r="W2060">
        <v>0</v>
      </c>
      <c r="X2060" t="s">
        <v>1359</v>
      </c>
      <c r="Y2060" s="1">
        <v>84000001</v>
      </c>
      <c r="Z2060" s="1">
        <v>70</v>
      </c>
      <c r="AA2060" t="s">
        <v>81</v>
      </c>
      <c r="AB2060" t="s">
        <v>82</v>
      </c>
      <c r="AC2060">
        <v>240</v>
      </c>
      <c r="AD2060" t="s">
        <v>93</v>
      </c>
      <c r="AE2060" t="s">
        <v>41</v>
      </c>
      <c r="AG2060" t="s">
        <v>1426</v>
      </c>
      <c r="AH2060" t="s">
        <v>54</v>
      </c>
    </row>
    <row r="2061" spans="1:34" x14ac:dyDescent="0.25">
      <c r="A2061" t="s">
        <v>33</v>
      </c>
      <c r="B2061" t="s">
        <v>34</v>
      </c>
      <c r="C2061">
        <v>4930</v>
      </c>
      <c r="D2061" t="s">
        <v>178</v>
      </c>
      <c r="E2061">
        <v>28</v>
      </c>
      <c r="F2061" t="s">
        <v>74</v>
      </c>
      <c r="G2061" t="s">
        <v>74</v>
      </c>
      <c r="H2061" t="s">
        <v>210</v>
      </c>
      <c r="I2061">
        <v>20190313</v>
      </c>
      <c r="J2061" t="s">
        <v>96</v>
      </c>
      <c r="K2061" s="1">
        <v>11992051</v>
      </c>
      <c r="L2061" t="s">
        <v>130</v>
      </c>
      <c r="M2061" t="s">
        <v>97</v>
      </c>
      <c r="N2061" t="s">
        <v>251</v>
      </c>
      <c r="O2061" t="s">
        <v>44</v>
      </c>
      <c r="P2061" t="s">
        <v>112</v>
      </c>
      <c r="Q2061" t="s">
        <v>45</v>
      </c>
      <c r="R2061" s="1">
        <v>20000000</v>
      </c>
      <c r="S2061">
        <v>6446660</v>
      </c>
      <c r="T2061" s="1">
        <v>180000000</v>
      </c>
      <c r="V2061">
        <v>0</v>
      </c>
      <c r="W2061">
        <v>0</v>
      </c>
      <c r="X2061" t="s">
        <v>1359</v>
      </c>
      <c r="Y2061" s="1">
        <v>155000001</v>
      </c>
      <c r="Z2061" s="1">
        <v>53.73</v>
      </c>
      <c r="AA2061" t="s">
        <v>81</v>
      </c>
      <c r="AB2061" t="s">
        <v>82</v>
      </c>
      <c r="AC2061">
        <v>180</v>
      </c>
      <c r="AD2061" t="s">
        <v>93</v>
      </c>
      <c r="AE2061" t="s">
        <v>41</v>
      </c>
      <c r="AG2061" t="s">
        <v>1452</v>
      </c>
      <c r="AH2061" t="s">
        <v>54</v>
      </c>
    </row>
    <row r="2062" spans="1:34" x14ac:dyDescent="0.25">
      <c r="A2062" t="s">
        <v>33</v>
      </c>
      <c r="B2062" t="s">
        <v>34</v>
      </c>
      <c r="C2062">
        <v>10</v>
      </c>
      <c r="D2062" t="s">
        <v>236</v>
      </c>
      <c r="E2062">
        <v>28</v>
      </c>
      <c r="F2062" t="s">
        <v>74</v>
      </c>
      <c r="G2062" t="s">
        <v>74</v>
      </c>
      <c r="H2062" t="s">
        <v>75</v>
      </c>
      <c r="I2062">
        <v>20190531</v>
      </c>
      <c r="K2062" s="1">
        <v>16000000</v>
      </c>
      <c r="L2062" t="s">
        <v>130</v>
      </c>
      <c r="M2062" t="s">
        <v>97</v>
      </c>
      <c r="N2062" t="s">
        <v>251</v>
      </c>
      <c r="O2062" t="s">
        <v>44</v>
      </c>
      <c r="P2062" t="s">
        <v>44</v>
      </c>
      <c r="Q2062" t="s">
        <v>45</v>
      </c>
      <c r="R2062" s="1">
        <v>16000000</v>
      </c>
      <c r="S2062">
        <v>6271022</v>
      </c>
      <c r="T2062" s="1">
        <v>385000000</v>
      </c>
      <c r="V2062">
        <v>385000000</v>
      </c>
      <c r="W2062">
        <v>1</v>
      </c>
      <c r="X2062" t="s">
        <v>1812</v>
      </c>
      <c r="Y2062" s="1">
        <v>550000000</v>
      </c>
      <c r="Z2062" s="1">
        <v>70</v>
      </c>
      <c r="AA2062" t="s">
        <v>164</v>
      </c>
      <c r="AB2062" t="s">
        <v>82</v>
      </c>
      <c r="AC2062">
        <v>240</v>
      </c>
      <c r="AD2062" t="s">
        <v>93</v>
      </c>
      <c r="AE2062" t="s">
        <v>41</v>
      </c>
      <c r="AG2062" t="s">
        <v>2018</v>
      </c>
      <c r="AH2062" t="s">
        <v>54</v>
      </c>
    </row>
    <row r="2063" spans="1:34" x14ac:dyDescent="0.25">
      <c r="A2063" t="s">
        <v>33</v>
      </c>
      <c r="B2063" t="s">
        <v>34</v>
      </c>
      <c r="C2063">
        <v>4077</v>
      </c>
      <c r="D2063" t="s">
        <v>73</v>
      </c>
      <c r="E2063">
        <v>28</v>
      </c>
      <c r="F2063" t="s">
        <v>74</v>
      </c>
      <c r="G2063" t="s">
        <v>74</v>
      </c>
      <c r="H2063" t="s">
        <v>75</v>
      </c>
      <c r="I2063">
        <v>20190829</v>
      </c>
      <c r="K2063" s="1">
        <v>4743594</v>
      </c>
      <c r="L2063" t="s">
        <v>76</v>
      </c>
      <c r="M2063" t="s">
        <v>97</v>
      </c>
      <c r="N2063" t="s">
        <v>220</v>
      </c>
      <c r="O2063" t="s">
        <v>36</v>
      </c>
      <c r="P2063" t="s">
        <v>36</v>
      </c>
      <c r="Q2063" t="s">
        <v>37</v>
      </c>
      <c r="R2063" s="1">
        <v>4743594</v>
      </c>
      <c r="S2063">
        <v>1020856</v>
      </c>
      <c r="T2063" s="1">
        <v>136700000</v>
      </c>
      <c r="U2063" t="s">
        <v>126</v>
      </c>
      <c r="V2063">
        <v>136700000</v>
      </c>
      <c r="W2063">
        <v>1</v>
      </c>
      <c r="X2063" t="s">
        <v>2511</v>
      </c>
      <c r="Y2063" s="1">
        <v>170983000</v>
      </c>
      <c r="Z2063" s="1">
        <v>79.95</v>
      </c>
      <c r="AA2063" t="s">
        <v>81</v>
      </c>
      <c r="AB2063" t="s">
        <v>82</v>
      </c>
      <c r="AC2063">
        <v>180</v>
      </c>
      <c r="AD2063" t="s">
        <v>132</v>
      </c>
      <c r="AE2063" t="s">
        <v>151</v>
      </c>
      <c r="AG2063" t="s">
        <v>2689</v>
      </c>
      <c r="AH2063" t="s">
        <v>42</v>
      </c>
    </row>
    <row r="2064" spans="1:34" x14ac:dyDescent="0.25">
      <c r="A2064" t="s">
        <v>33</v>
      </c>
      <c r="B2064" t="s">
        <v>34</v>
      </c>
      <c r="C2064">
        <v>4077</v>
      </c>
      <c r="D2064" t="s">
        <v>73</v>
      </c>
      <c r="E2064">
        <v>28</v>
      </c>
      <c r="F2064" t="s">
        <v>74</v>
      </c>
      <c r="G2064" t="s">
        <v>74</v>
      </c>
      <c r="H2064" t="s">
        <v>75</v>
      </c>
      <c r="I2064">
        <v>20190822</v>
      </c>
      <c r="K2064" s="1">
        <v>3679757</v>
      </c>
      <c r="L2064" t="s">
        <v>76</v>
      </c>
      <c r="M2064" t="s">
        <v>77</v>
      </c>
      <c r="N2064" t="s">
        <v>78</v>
      </c>
      <c r="O2064" t="s">
        <v>36</v>
      </c>
      <c r="P2064" t="s">
        <v>36</v>
      </c>
      <c r="Q2064" t="s">
        <v>37</v>
      </c>
      <c r="R2064" s="1">
        <v>3679757</v>
      </c>
      <c r="S2064">
        <v>764729</v>
      </c>
      <c r="T2064" s="1">
        <v>76900000</v>
      </c>
      <c r="U2064" t="s">
        <v>618</v>
      </c>
      <c r="V2064">
        <v>76900000</v>
      </c>
      <c r="W2064">
        <v>1</v>
      </c>
      <c r="X2064" t="s">
        <v>2511</v>
      </c>
      <c r="Y2064" s="1">
        <v>111795660</v>
      </c>
      <c r="Z2064" s="1">
        <v>68.790000000000006</v>
      </c>
      <c r="AA2064" t="s">
        <v>81</v>
      </c>
      <c r="AB2064" t="s">
        <v>82</v>
      </c>
      <c r="AC2064">
        <v>240</v>
      </c>
      <c r="AD2064" t="s">
        <v>89</v>
      </c>
      <c r="AE2064" t="s">
        <v>84</v>
      </c>
      <c r="AF2064" t="s">
        <v>82</v>
      </c>
      <c r="AG2064" t="s">
        <v>503</v>
      </c>
      <c r="AH2064" t="s">
        <v>42</v>
      </c>
    </row>
    <row r="2065" spans="1:34" x14ac:dyDescent="0.25">
      <c r="A2065" t="s">
        <v>33</v>
      </c>
      <c r="B2065" t="s">
        <v>34</v>
      </c>
      <c r="C2065">
        <v>4728</v>
      </c>
      <c r="D2065" t="s">
        <v>285</v>
      </c>
      <c r="E2065">
        <v>28</v>
      </c>
      <c r="F2065" t="s">
        <v>74</v>
      </c>
      <c r="G2065" t="s">
        <v>74</v>
      </c>
      <c r="H2065" t="s">
        <v>75</v>
      </c>
      <c r="I2065">
        <v>20191227</v>
      </c>
      <c r="K2065" s="1">
        <v>3600000</v>
      </c>
      <c r="L2065" t="s">
        <v>76</v>
      </c>
      <c r="M2065" t="s">
        <v>97</v>
      </c>
      <c r="N2065" t="s">
        <v>215</v>
      </c>
      <c r="O2065" t="s">
        <v>36</v>
      </c>
      <c r="P2065" t="s">
        <v>36</v>
      </c>
      <c r="Q2065" t="s">
        <v>37</v>
      </c>
      <c r="R2065" s="1">
        <v>3600000</v>
      </c>
      <c r="S2065">
        <v>131226</v>
      </c>
      <c r="T2065" s="1">
        <v>150000000</v>
      </c>
      <c r="U2065" t="s">
        <v>3234</v>
      </c>
      <c r="V2065">
        <v>150000000</v>
      </c>
      <c r="W2065">
        <v>1</v>
      </c>
      <c r="X2065" t="s">
        <v>3141</v>
      </c>
      <c r="Y2065" s="1">
        <v>350000000</v>
      </c>
      <c r="Z2065" s="1">
        <v>42.86</v>
      </c>
      <c r="AA2065" t="s">
        <v>81</v>
      </c>
      <c r="AB2065" t="s">
        <v>82</v>
      </c>
      <c r="AC2065">
        <v>180</v>
      </c>
      <c r="AD2065" t="s">
        <v>270</v>
      </c>
      <c r="AE2065" t="s">
        <v>84</v>
      </c>
      <c r="AG2065" t="s">
        <v>2366</v>
      </c>
      <c r="AH2065" t="s">
        <v>42</v>
      </c>
    </row>
    <row r="2066" spans="1:34" x14ac:dyDescent="0.25">
      <c r="A2066" t="s">
        <v>33</v>
      </c>
      <c r="B2066" t="s">
        <v>34</v>
      </c>
      <c r="C2066">
        <v>4734</v>
      </c>
      <c r="D2066" t="s">
        <v>334</v>
      </c>
      <c r="E2066">
        <v>28</v>
      </c>
      <c r="F2066" t="s">
        <v>74</v>
      </c>
      <c r="G2066" t="s">
        <v>74</v>
      </c>
      <c r="H2066" t="s">
        <v>218</v>
      </c>
      <c r="I2066">
        <v>20190802</v>
      </c>
      <c r="K2066" s="1">
        <v>1918116</v>
      </c>
      <c r="L2066" t="s">
        <v>76</v>
      </c>
      <c r="M2066" t="s">
        <v>77</v>
      </c>
      <c r="N2066" t="s">
        <v>78</v>
      </c>
      <c r="O2066" t="s">
        <v>36</v>
      </c>
      <c r="P2066" t="s">
        <v>36</v>
      </c>
      <c r="Q2066" t="s">
        <v>37</v>
      </c>
      <c r="R2066" s="1">
        <v>1918116</v>
      </c>
      <c r="S2066">
        <v>0</v>
      </c>
      <c r="T2066" s="1">
        <v>78256962</v>
      </c>
      <c r="V2066">
        <v>78256962</v>
      </c>
      <c r="W2066">
        <v>1</v>
      </c>
      <c r="X2066" t="s">
        <v>2511</v>
      </c>
      <c r="Y2066" s="1">
        <v>111795660</v>
      </c>
      <c r="Z2066" s="1">
        <v>70</v>
      </c>
      <c r="AA2066" t="s">
        <v>81</v>
      </c>
      <c r="AB2066" t="s">
        <v>82</v>
      </c>
      <c r="AC2066">
        <v>360</v>
      </c>
      <c r="AD2066" t="s">
        <v>132</v>
      </c>
      <c r="AE2066" t="s">
        <v>84</v>
      </c>
      <c r="AF2066" t="s">
        <v>124</v>
      </c>
      <c r="AG2066" t="s">
        <v>503</v>
      </c>
      <c r="AH2066" t="s">
        <v>54</v>
      </c>
    </row>
    <row r="2067" spans="1:34" x14ac:dyDescent="0.25">
      <c r="A2067" t="s">
        <v>33</v>
      </c>
      <c r="B2067" t="s">
        <v>34</v>
      </c>
      <c r="C2067">
        <v>4077</v>
      </c>
      <c r="D2067" t="s">
        <v>73</v>
      </c>
      <c r="E2067">
        <v>27</v>
      </c>
      <c r="F2067" t="s">
        <v>74</v>
      </c>
      <c r="G2067" t="s">
        <v>74</v>
      </c>
      <c r="H2067" t="s">
        <v>75</v>
      </c>
      <c r="I2067">
        <v>20190724</v>
      </c>
      <c r="K2067" s="1">
        <v>2950000</v>
      </c>
      <c r="L2067" t="s">
        <v>76</v>
      </c>
      <c r="M2067" t="s">
        <v>77</v>
      </c>
      <c r="N2067" t="s">
        <v>78</v>
      </c>
      <c r="O2067" t="s">
        <v>36</v>
      </c>
      <c r="P2067" t="s">
        <v>36</v>
      </c>
      <c r="Q2067" t="s">
        <v>37</v>
      </c>
      <c r="R2067" s="1">
        <v>2950000</v>
      </c>
      <c r="S2067">
        <v>1121692</v>
      </c>
      <c r="T2067" s="1">
        <v>72500000</v>
      </c>
      <c r="U2067" t="s">
        <v>1740</v>
      </c>
      <c r="V2067">
        <v>72500000</v>
      </c>
      <c r="W2067">
        <v>1</v>
      </c>
      <c r="X2067" t="s">
        <v>2242</v>
      </c>
      <c r="Y2067" s="1">
        <v>103600000</v>
      </c>
      <c r="Z2067" s="1">
        <v>69.98</v>
      </c>
      <c r="AA2067" t="s">
        <v>81</v>
      </c>
      <c r="AB2067" t="s">
        <v>82</v>
      </c>
      <c r="AC2067">
        <v>240</v>
      </c>
      <c r="AD2067" t="s">
        <v>89</v>
      </c>
      <c r="AE2067" t="s">
        <v>84</v>
      </c>
      <c r="AF2067" t="s">
        <v>82</v>
      </c>
      <c r="AG2067" t="s">
        <v>919</v>
      </c>
      <c r="AH2067" t="s">
        <v>42</v>
      </c>
    </row>
    <row r="2068" spans="1:34" x14ac:dyDescent="0.25">
      <c r="A2068" t="s">
        <v>33</v>
      </c>
      <c r="B2068" t="s">
        <v>34</v>
      </c>
      <c r="C2068">
        <v>4077</v>
      </c>
      <c r="D2068" t="s">
        <v>73</v>
      </c>
      <c r="E2068">
        <v>27</v>
      </c>
      <c r="F2068" t="s">
        <v>74</v>
      </c>
      <c r="G2068" t="s">
        <v>74</v>
      </c>
      <c r="H2068" t="s">
        <v>75</v>
      </c>
      <c r="I2068">
        <v>20190709</v>
      </c>
      <c r="K2068" s="1">
        <v>3000000</v>
      </c>
      <c r="L2068" t="s">
        <v>76</v>
      </c>
      <c r="M2068" t="s">
        <v>77</v>
      </c>
      <c r="N2068" t="s">
        <v>85</v>
      </c>
      <c r="O2068" t="s">
        <v>36</v>
      </c>
      <c r="P2068" t="s">
        <v>36</v>
      </c>
      <c r="Q2068" t="s">
        <v>37</v>
      </c>
      <c r="R2068" s="1">
        <v>3000000</v>
      </c>
      <c r="S2068">
        <v>414092</v>
      </c>
      <c r="T2068" s="1">
        <v>70000000</v>
      </c>
      <c r="U2068" t="s">
        <v>71</v>
      </c>
      <c r="V2068">
        <v>70000000</v>
      </c>
      <c r="W2068">
        <v>1</v>
      </c>
      <c r="X2068" t="s">
        <v>2242</v>
      </c>
      <c r="Y2068" s="1">
        <v>140000000</v>
      </c>
      <c r="Z2068" s="1">
        <v>50</v>
      </c>
      <c r="AA2068" t="s">
        <v>81</v>
      </c>
      <c r="AB2068" t="s">
        <v>82</v>
      </c>
      <c r="AC2068">
        <v>60</v>
      </c>
      <c r="AD2068" t="s">
        <v>93</v>
      </c>
      <c r="AE2068" t="s">
        <v>41</v>
      </c>
      <c r="AG2068" t="s">
        <v>257</v>
      </c>
      <c r="AH2068" t="s">
        <v>54</v>
      </c>
    </row>
    <row r="2069" spans="1:34" x14ac:dyDescent="0.25">
      <c r="A2069" t="s">
        <v>33</v>
      </c>
      <c r="B2069" t="s">
        <v>34</v>
      </c>
      <c r="C2069">
        <v>4559</v>
      </c>
      <c r="D2069" t="s">
        <v>291</v>
      </c>
      <c r="E2069">
        <v>27</v>
      </c>
      <c r="F2069" t="s">
        <v>74</v>
      </c>
      <c r="G2069" t="s">
        <v>74</v>
      </c>
      <c r="H2069" t="s">
        <v>75</v>
      </c>
      <c r="I2069">
        <v>20190429</v>
      </c>
      <c r="K2069" s="1">
        <v>3000000</v>
      </c>
      <c r="L2069" t="s">
        <v>130</v>
      </c>
      <c r="M2069" t="s">
        <v>97</v>
      </c>
      <c r="N2069" t="s">
        <v>251</v>
      </c>
      <c r="O2069" t="s">
        <v>36</v>
      </c>
      <c r="P2069" t="s">
        <v>36</v>
      </c>
      <c r="Q2069" t="s">
        <v>37</v>
      </c>
      <c r="R2069" s="1">
        <v>3500000</v>
      </c>
      <c r="S2069">
        <v>1279677</v>
      </c>
      <c r="T2069" s="1">
        <v>53000000</v>
      </c>
      <c r="V2069">
        <v>53000000</v>
      </c>
      <c r="W2069">
        <v>1</v>
      </c>
      <c r="X2069" t="s">
        <v>1587</v>
      </c>
      <c r="Y2069" s="1">
        <v>130000000</v>
      </c>
      <c r="Z2069" s="1">
        <v>40.770000000000003</v>
      </c>
      <c r="AA2069" t="s">
        <v>81</v>
      </c>
      <c r="AB2069" t="s">
        <v>82</v>
      </c>
      <c r="AC2069">
        <v>240</v>
      </c>
      <c r="AD2069" t="s">
        <v>93</v>
      </c>
      <c r="AE2069" t="s">
        <v>41</v>
      </c>
      <c r="AG2069" t="s">
        <v>1795</v>
      </c>
      <c r="AH2069" t="s">
        <v>54</v>
      </c>
    </row>
    <row r="2070" spans="1:34" x14ac:dyDescent="0.25">
      <c r="A2070" t="s">
        <v>33</v>
      </c>
      <c r="B2070" t="s">
        <v>34</v>
      </c>
      <c r="C2070">
        <v>18</v>
      </c>
      <c r="D2070" t="s">
        <v>1818</v>
      </c>
      <c r="E2070">
        <v>27</v>
      </c>
      <c r="F2070" t="s">
        <v>74</v>
      </c>
      <c r="G2070" t="s">
        <v>74</v>
      </c>
      <c r="H2070" t="s">
        <v>75</v>
      </c>
      <c r="I2070">
        <v>20190826</v>
      </c>
      <c r="J2070" t="s">
        <v>96</v>
      </c>
      <c r="K2070" s="1">
        <v>12143494</v>
      </c>
      <c r="L2070" t="s">
        <v>130</v>
      </c>
      <c r="M2070" t="s">
        <v>97</v>
      </c>
      <c r="N2070" t="s">
        <v>251</v>
      </c>
      <c r="O2070" t="s">
        <v>44</v>
      </c>
      <c r="P2070" t="s">
        <v>44</v>
      </c>
      <c r="Q2070" t="s">
        <v>37</v>
      </c>
      <c r="R2070" s="1">
        <v>12143494</v>
      </c>
      <c r="S2070">
        <v>197345</v>
      </c>
      <c r="T2070" s="1">
        <v>238000000</v>
      </c>
      <c r="V2070">
        <v>0</v>
      </c>
      <c r="W2070">
        <v>0</v>
      </c>
      <c r="X2070" t="s">
        <v>2511</v>
      </c>
      <c r="Y2070" s="1">
        <v>102000001</v>
      </c>
      <c r="Z2070" s="1">
        <v>70</v>
      </c>
      <c r="AA2070" t="s">
        <v>164</v>
      </c>
      <c r="AB2070" t="s">
        <v>124</v>
      </c>
      <c r="AC2070">
        <v>180</v>
      </c>
      <c r="AD2070" t="s">
        <v>93</v>
      </c>
      <c r="AE2070" t="s">
        <v>41</v>
      </c>
      <c r="AG2070" t="s">
        <v>2653</v>
      </c>
      <c r="AH2070" t="s">
        <v>54</v>
      </c>
    </row>
    <row r="2071" spans="1:34" x14ac:dyDescent="0.25">
      <c r="A2071" t="s">
        <v>33</v>
      </c>
      <c r="B2071" t="s">
        <v>34</v>
      </c>
      <c r="C2071">
        <v>4572</v>
      </c>
      <c r="D2071" t="s">
        <v>142</v>
      </c>
      <c r="E2071">
        <v>27</v>
      </c>
      <c r="F2071" t="s">
        <v>74</v>
      </c>
      <c r="G2071" t="s">
        <v>74</v>
      </c>
      <c r="H2071" t="s">
        <v>75</v>
      </c>
      <c r="I2071">
        <v>20191128</v>
      </c>
      <c r="K2071" s="1">
        <v>3192014</v>
      </c>
      <c r="L2071" t="s">
        <v>76</v>
      </c>
      <c r="M2071" t="s">
        <v>97</v>
      </c>
      <c r="N2071" t="s">
        <v>149</v>
      </c>
      <c r="O2071" t="s">
        <v>36</v>
      </c>
      <c r="P2071" t="s">
        <v>36</v>
      </c>
      <c r="Q2071" t="s">
        <v>37</v>
      </c>
      <c r="R2071" s="1">
        <v>3192014</v>
      </c>
      <c r="S2071">
        <v>102628</v>
      </c>
      <c r="T2071" s="1">
        <v>152000000</v>
      </c>
      <c r="V2071">
        <v>152000000</v>
      </c>
      <c r="W2071">
        <v>1</v>
      </c>
      <c r="X2071" t="s">
        <v>3021</v>
      </c>
      <c r="Y2071" s="1">
        <v>240000000</v>
      </c>
      <c r="Z2071" s="1">
        <v>63.33</v>
      </c>
      <c r="AA2071" t="s">
        <v>81</v>
      </c>
      <c r="AB2071" t="s">
        <v>82</v>
      </c>
      <c r="AC2071">
        <v>180</v>
      </c>
      <c r="AD2071" t="s">
        <v>101</v>
      </c>
      <c r="AE2071" t="s">
        <v>151</v>
      </c>
      <c r="AG2071" t="s">
        <v>3128</v>
      </c>
      <c r="AH2071" t="s">
        <v>42</v>
      </c>
    </row>
    <row r="2072" spans="1:34" x14ac:dyDescent="0.25">
      <c r="A2072" t="s">
        <v>33</v>
      </c>
      <c r="B2072" t="s">
        <v>34</v>
      </c>
      <c r="C2072">
        <v>4552</v>
      </c>
      <c r="D2072" t="s">
        <v>60</v>
      </c>
      <c r="E2072">
        <v>27</v>
      </c>
      <c r="F2072" t="s">
        <v>74</v>
      </c>
      <c r="G2072" t="s">
        <v>74</v>
      </c>
      <c r="H2072" t="s">
        <v>75</v>
      </c>
      <c r="I2072">
        <v>20190902</v>
      </c>
      <c r="K2072" s="1">
        <v>2867501</v>
      </c>
      <c r="L2072" t="s">
        <v>130</v>
      </c>
      <c r="M2072" t="s">
        <v>97</v>
      </c>
      <c r="N2072" t="s">
        <v>251</v>
      </c>
      <c r="O2072" t="s">
        <v>36</v>
      </c>
      <c r="P2072" t="s">
        <v>36</v>
      </c>
      <c r="Q2072" t="s">
        <v>37</v>
      </c>
      <c r="R2072" s="1">
        <v>2867501</v>
      </c>
      <c r="S2072">
        <v>1219051</v>
      </c>
      <c r="T2072" s="1">
        <v>83600000</v>
      </c>
      <c r="V2072">
        <v>83600000</v>
      </c>
      <c r="W2072">
        <v>1</v>
      </c>
      <c r="X2072" t="s">
        <v>2709</v>
      </c>
      <c r="Y2072" s="1">
        <v>125000000</v>
      </c>
      <c r="Z2072" s="1">
        <v>66.88</v>
      </c>
      <c r="AA2072" t="s">
        <v>164</v>
      </c>
      <c r="AB2072" t="s">
        <v>82</v>
      </c>
      <c r="AC2072">
        <v>240</v>
      </c>
      <c r="AD2072" t="s">
        <v>152</v>
      </c>
      <c r="AE2072" t="s">
        <v>41</v>
      </c>
      <c r="AG2072" t="s">
        <v>2715</v>
      </c>
      <c r="AH2072" t="s">
        <v>54</v>
      </c>
    </row>
    <row r="2073" spans="1:34" x14ac:dyDescent="0.25">
      <c r="A2073" t="s">
        <v>33</v>
      </c>
      <c r="B2073" t="s">
        <v>34</v>
      </c>
      <c r="C2073">
        <v>4506</v>
      </c>
      <c r="D2073" t="s">
        <v>299</v>
      </c>
      <c r="E2073">
        <v>27</v>
      </c>
      <c r="F2073" t="s">
        <v>74</v>
      </c>
      <c r="G2073" t="s">
        <v>74</v>
      </c>
      <c r="H2073" t="s">
        <v>1978</v>
      </c>
      <c r="I2073">
        <v>20190618</v>
      </c>
      <c r="K2073" s="1">
        <v>2700000</v>
      </c>
      <c r="L2073" t="s">
        <v>76</v>
      </c>
      <c r="M2073" t="s">
        <v>77</v>
      </c>
      <c r="N2073" t="s">
        <v>85</v>
      </c>
      <c r="O2073" t="s">
        <v>36</v>
      </c>
      <c r="P2073" t="s">
        <v>36</v>
      </c>
      <c r="Q2073" t="s">
        <v>37</v>
      </c>
      <c r="R2073" s="1">
        <v>2700000</v>
      </c>
      <c r="S2073">
        <v>53040</v>
      </c>
      <c r="T2073" s="1">
        <v>69878704</v>
      </c>
      <c r="U2073" t="s">
        <v>1734</v>
      </c>
      <c r="V2073">
        <v>69878704</v>
      </c>
      <c r="W2073">
        <v>1</v>
      </c>
      <c r="X2073" t="s">
        <v>2027</v>
      </c>
      <c r="Y2073" s="1">
        <v>99826720</v>
      </c>
      <c r="Z2073" s="1">
        <v>70</v>
      </c>
      <c r="AA2073" t="s">
        <v>81</v>
      </c>
      <c r="AB2073" t="s">
        <v>124</v>
      </c>
      <c r="AC2073">
        <v>120</v>
      </c>
      <c r="AD2073" t="s">
        <v>445</v>
      </c>
      <c r="AE2073" t="s">
        <v>41</v>
      </c>
      <c r="AF2073" t="s">
        <v>82</v>
      </c>
      <c r="AG2073" t="s">
        <v>2149</v>
      </c>
      <c r="AH2073" t="s">
        <v>42</v>
      </c>
    </row>
    <row r="2074" spans="1:34" x14ac:dyDescent="0.25">
      <c r="A2074" t="s">
        <v>33</v>
      </c>
      <c r="B2074" t="s">
        <v>34</v>
      </c>
      <c r="C2074">
        <v>4077</v>
      </c>
      <c r="D2074" t="s">
        <v>73</v>
      </c>
      <c r="E2074">
        <v>27</v>
      </c>
      <c r="F2074" t="s">
        <v>74</v>
      </c>
      <c r="G2074" t="s">
        <v>74</v>
      </c>
      <c r="H2074" t="s">
        <v>75</v>
      </c>
      <c r="I2074">
        <v>20191015</v>
      </c>
      <c r="K2074" s="1">
        <v>2996000</v>
      </c>
      <c r="L2074" t="s">
        <v>76</v>
      </c>
      <c r="M2074" t="s">
        <v>77</v>
      </c>
      <c r="N2074" t="s">
        <v>85</v>
      </c>
      <c r="O2074" t="s">
        <v>36</v>
      </c>
      <c r="P2074" t="s">
        <v>36</v>
      </c>
      <c r="Q2074" t="s">
        <v>37</v>
      </c>
      <c r="R2074" s="1">
        <v>2996000</v>
      </c>
      <c r="S2074">
        <v>14970</v>
      </c>
      <c r="T2074" s="1">
        <v>83000000</v>
      </c>
      <c r="U2074" t="s">
        <v>71</v>
      </c>
      <c r="V2074">
        <v>83000000</v>
      </c>
      <c r="W2074">
        <v>1</v>
      </c>
      <c r="X2074" t="s">
        <v>2883</v>
      </c>
      <c r="Y2074" s="1">
        <v>140000000</v>
      </c>
      <c r="Z2074" s="1">
        <v>59.29</v>
      </c>
      <c r="AA2074" t="s">
        <v>81</v>
      </c>
      <c r="AB2074" t="s">
        <v>82</v>
      </c>
      <c r="AC2074">
        <v>240</v>
      </c>
      <c r="AD2074" t="s">
        <v>93</v>
      </c>
      <c r="AE2074" t="s">
        <v>41</v>
      </c>
      <c r="AG2074" t="s">
        <v>257</v>
      </c>
      <c r="AH2074" t="s">
        <v>54</v>
      </c>
    </row>
    <row r="2075" spans="1:34" x14ac:dyDescent="0.25">
      <c r="A2075" t="s">
        <v>33</v>
      </c>
      <c r="B2075" t="s">
        <v>34</v>
      </c>
      <c r="C2075">
        <v>4077</v>
      </c>
      <c r="D2075" t="s">
        <v>73</v>
      </c>
      <c r="E2075">
        <v>27</v>
      </c>
      <c r="F2075" t="s">
        <v>74</v>
      </c>
      <c r="G2075" t="s">
        <v>74</v>
      </c>
      <c r="H2075" t="s">
        <v>75</v>
      </c>
      <c r="I2075">
        <v>20190117</v>
      </c>
      <c r="K2075" s="1">
        <v>1575000</v>
      </c>
      <c r="L2075" t="s">
        <v>76</v>
      </c>
      <c r="M2075" t="s">
        <v>77</v>
      </c>
      <c r="N2075" t="s">
        <v>78</v>
      </c>
      <c r="O2075" t="s">
        <v>36</v>
      </c>
      <c r="P2075" t="s">
        <v>36</v>
      </c>
      <c r="Q2075" t="s">
        <v>49</v>
      </c>
      <c r="R2075" s="1">
        <v>1575000</v>
      </c>
      <c r="S2075">
        <v>254335</v>
      </c>
      <c r="T2075" s="1">
        <v>45000000</v>
      </c>
      <c r="U2075" t="s">
        <v>575</v>
      </c>
      <c r="V2075">
        <v>45000000</v>
      </c>
      <c r="W2075">
        <v>1</v>
      </c>
      <c r="X2075" t="s">
        <v>39</v>
      </c>
      <c r="Y2075" s="1">
        <v>80000000</v>
      </c>
      <c r="Z2075" s="1">
        <v>56.25</v>
      </c>
      <c r="AA2075" t="s">
        <v>81</v>
      </c>
      <c r="AB2075" t="s">
        <v>82</v>
      </c>
      <c r="AC2075">
        <v>240</v>
      </c>
      <c r="AD2075" t="s">
        <v>83</v>
      </c>
      <c r="AE2075" t="s">
        <v>84</v>
      </c>
      <c r="AF2075" t="s">
        <v>82</v>
      </c>
      <c r="AG2075" t="s">
        <v>113</v>
      </c>
      <c r="AH2075" t="s">
        <v>54</v>
      </c>
    </row>
    <row r="2076" spans="1:34" x14ac:dyDescent="0.25">
      <c r="A2076" t="s">
        <v>33</v>
      </c>
      <c r="B2076" t="s">
        <v>34</v>
      </c>
      <c r="C2076">
        <v>4077</v>
      </c>
      <c r="D2076" t="s">
        <v>73</v>
      </c>
      <c r="E2076">
        <v>27</v>
      </c>
      <c r="F2076" t="s">
        <v>74</v>
      </c>
      <c r="G2076" t="s">
        <v>74</v>
      </c>
      <c r="H2076" t="s">
        <v>75</v>
      </c>
      <c r="I2076">
        <v>20190730</v>
      </c>
      <c r="K2076" s="1">
        <v>4126581</v>
      </c>
      <c r="L2076" t="s">
        <v>76</v>
      </c>
      <c r="M2076" t="s">
        <v>77</v>
      </c>
      <c r="N2076" t="s">
        <v>85</v>
      </c>
      <c r="O2076" t="s">
        <v>36</v>
      </c>
      <c r="P2076" t="s">
        <v>36</v>
      </c>
      <c r="Q2076" t="s">
        <v>37</v>
      </c>
      <c r="R2076" s="1">
        <v>4126581</v>
      </c>
      <c r="S2076">
        <v>290222</v>
      </c>
      <c r="T2076" s="1">
        <v>98000000</v>
      </c>
      <c r="U2076" t="s">
        <v>71</v>
      </c>
      <c r="V2076">
        <v>98000000</v>
      </c>
      <c r="W2076">
        <v>1</v>
      </c>
      <c r="X2076" t="s">
        <v>2242</v>
      </c>
      <c r="Y2076" s="1">
        <v>140000000</v>
      </c>
      <c r="Z2076" s="1">
        <v>70</v>
      </c>
      <c r="AA2076" t="s">
        <v>81</v>
      </c>
      <c r="AB2076" t="s">
        <v>82</v>
      </c>
      <c r="AC2076">
        <v>240</v>
      </c>
      <c r="AD2076" t="s">
        <v>93</v>
      </c>
      <c r="AE2076" t="s">
        <v>41</v>
      </c>
      <c r="AG2076" t="s">
        <v>257</v>
      </c>
      <c r="AH2076" t="s">
        <v>42</v>
      </c>
    </row>
    <row r="2077" spans="1:34" x14ac:dyDescent="0.25">
      <c r="A2077" t="s">
        <v>33</v>
      </c>
      <c r="B2077" t="s">
        <v>34</v>
      </c>
      <c r="C2077">
        <v>4661</v>
      </c>
      <c r="D2077" t="s">
        <v>422</v>
      </c>
      <c r="E2077">
        <v>27</v>
      </c>
      <c r="F2077" t="s">
        <v>74</v>
      </c>
      <c r="G2077" t="s">
        <v>74</v>
      </c>
      <c r="H2077" t="s">
        <v>75</v>
      </c>
      <c r="I2077">
        <v>20191112</v>
      </c>
      <c r="J2077" t="s">
        <v>96</v>
      </c>
      <c r="K2077" s="1">
        <v>2500000</v>
      </c>
      <c r="L2077" t="s">
        <v>76</v>
      </c>
      <c r="M2077" t="s">
        <v>97</v>
      </c>
      <c r="N2077" t="s">
        <v>220</v>
      </c>
      <c r="O2077" t="s">
        <v>36</v>
      </c>
      <c r="P2077" t="s">
        <v>36</v>
      </c>
      <c r="Q2077" t="s">
        <v>37</v>
      </c>
      <c r="R2077" s="1">
        <v>2500000</v>
      </c>
      <c r="S2077">
        <v>607712</v>
      </c>
      <c r="T2077" s="1">
        <v>111000000</v>
      </c>
      <c r="U2077" t="s">
        <v>1740</v>
      </c>
      <c r="V2077">
        <v>0</v>
      </c>
      <c r="W2077">
        <v>0</v>
      </c>
      <c r="X2077" t="s">
        <v>3021</v>
      </c>
      <c r="Y2077" s="1">
        <v>39000001</v>
      </c>
      <c r="Z2077" s="1">
        <v>74</v>
      </c>
      <c r="AA2077" t="s">
        <v>81</v>
      </c>
      <c r="AB2077" t="s">
        <v>82</v>
      </c>
      <c r="AC2077">
        <v>240</v>
      </c>
      <c r="AD2077" t="s">
        <v>344</v>
      </c>
      <c r="AE2077" t="s">
        <v>151</v>
      </c>
      <c r="AG2077" t="s">
        <v>163</v>
      </c>
      <c r="AH2077" t="s">
        <v>42</v>
      </c>
    </row>
    <row r="2078" spans="1:34" x14ac:dyDescent="0.25">
      <c r="A2078" t="s">
        <v>33</v>
      </c>
      <c r="B2078" t="s">
        <v>34</v>
      </c>
      <c r="C2078">
        <v>55</v>
      </c>
      <c r="D2078" t="s">
        <v>184</v>
      </c>
      <c r="E2078">
        <v>27</v>
      </c>
      <c r="F2078" t="s">
        <v>74</v>
      </c>
      <c r="G2078" t="s">
        <v>74</v>
      </c>
      <c r="H2078" t="s">
        <v>1978</v>
      </c>
      <c r="I2078">
        <v>20190715</v>
      </c>
      <c r="K2078" s="1">
        <v>4500000</v>
      </c>
      <c r="L2078" t="s">
        <v>130</v>
      </c>
      <c r="M2078" t="s">
        <v>97</v>
      </c>
      <c r="N2078" t="s">
        <v>251</v>
      </c>
      <c r="O2078" t="s">
        <v>36</v>
      </c>
      <c r="P2078" t="s">
        <v>36</v>
      </c>
      <c r="Q2078" t="s">
        <v>37</v>
      </c>
      <c r="R2078" s="1">
        <v>4500000</v>
      </c>
      <c r="S2078">
        <v>0</v>
      </c>
      <c r="T2078" s="1">
        <v>125000000</v>
      </c>
      <c r="V2078">
        <v>125000000</v>
      </c>
      <c r="W2078">
        <v>1</v>
      </c>
      <c r="X2078" t="s">
        <v>2242</v>
      </c>
      <c r="Y2078" s="1">
        <v>190000000</v>
      </c>
      <c r="Z2078" s="1">
        <v>65.790000000000006</v>
      </c>
      <c r="AA2078" t="s">
        <v>164</v>
      </c>
      <c r="AB2078" t="s">
        <v>124</v>
      </c>
      <c r="AC2078">
        <v>240</v>
      </c>
      <c r="AD2078" t="s">
        <v>93</v>
      </c>
      <c r="AE2078" t="s">
        <v>41</v>
      </c>
      <c r="AG2078" t="s">
        <v>2350</v>
      </c>
      <c r="AH2078" t="s">
        <v>54</v>
      </c>
    </row>
    <row r="2079" spans="1:34" x14ac:dyDescent="0.25">
      <c r="A2079" t="s">
        <v>33</v>
      </c>
      <c r="B2079" t="s">
        <v>34</v>
      </c>
      <c r="C2079">
        <v>4669</v>
      </c>
      <c r="D2079" t="s">
        <v>68</v>
      </c>
      <c r="E2079">
        <v>27</v>
      </c>
      <c r="F2079" t="s">
        <v>74</v>
      </c>
      <c r="G2079" t="s">
        <v>74</v>
      </c>
      <c r="H2079" t="s">
        <v>75</v>
      </c>
      <c r="I2079">
        <v>20191226</v>
      </c>
      <c r="J2079" t="s">
        <v>96</v>
      </c>
      <c r="K2079" s="1">
        <v>7000000</v>
      </c>
      <c r="L2079" t="s">
        <v>130</v>
      </c>
      <c r="M2079" t="s">
        <v>97</v>
      </c>
      <c r="N2079" t="s">
        <v>149</v>
      </c>
      <c r="O2079" t="s">
        <v>36</v>
      </c>
      <c r="P2079" t="s">
        <v>36</v>
      </c>
      <c r="Q2079" t="s">
        <v>45</v>
      </c>
      <c r="R2079" s="1">
        <v>7000000</v>
      </c>
      <c r="S2079">
        <v>1830125</v>
      </c>
      <c r="T2079" s="1">
        <v>262500000</v>
      </c>
      <c r="V2079">
        <v>0</v>
      </c>
      <c r="W2079">
        <v>0</v>
      </c>
      <c r="X2079" t="s">
        <v>3141</v>
      </c>
      <c r="Y2079" s="1">
        <v>112500001</v>
      </c>
      <c r="Z2079" s="1">
        <v>70</v>
      </c>
      <c r="AA2079" t="s">
        <v>81</v>
      </c>
      <c r="AB2079" t="s">
        <v>82</v>
      </c>
      <c r="AC2079">
        <v>240</v>
      </c>
      <c r="AD2079" t="s">
        <v>93</v>
      </c>
      <c r="AE2079" t="s">
        <v>151</v>
      </c>
      <c r="AG2079" t="s">
        <v>3238</v>
      </c>
      <c r="AH2079" t="s">
        <v>42</v>
      </c>
    </row>
    <row r="2080" spans="1:34" x14ac:dyDescent="0.25">
      <c r="A2080" t="s">
        <v>33</v>
      </c>
      <c r="B2080" t="s">
        <v>34</v>
      </c>
      <c r="C2080">
        <v>4518</v>
      </c>
      <c r="D2080" t="s">
        <v>168</v>
      </c>
      <c r="E2080">
        <v>27</v>
      </c>
      <c r="F2080" t="s">
        <v>74</v>
      </c>
      <c r="G2080" t="s">
        <v>74</v>
      </c>
      <c r="H2080" t="s">
        <v>1978</v>
      </c>
      <c r="I2080">
        <v>20190820</v>
      </c>
      <c r="J2080" t="s">
        <v>96</v>
      </c>
      <c r="K2080" s="1">
        <v>6037900</v>
      </c>
      <c r="L2080" t="s">
        <v>130</v>
      </c>
      <c r="M2080" t="s">
        <v>97</v>
      </c>
      <c r="N2080" t="s">
        <v>149</v>
      </c>
      <c r="O2080" t="s">
        <v>36</v>
      </c>
      <c r="P2080" t="s">
        <v>36</v>
      </c>
      <c r="Q2080" t="s">
        <v>37</v>
      </c>
      <c r="R2080" s="1">
        <v>6037900</v>
      </c>
      <c r="S2080">
        <v>1727849</v>
      </c>
      <c r="T2080" s="1">
        <v>180000000</v>
      </c>
      <c r="V2080">
        <v>0</v>
      </c>
      <c r="W2080">
        <v>0</v>
      </c>
      <c r="X2080" t="s">
        <v>2511</v>
      </c>
      <c r="Y2080" s="1">
        <v>60000001</v>
      </c>
      <c r="Z2080" s="1">
        <v>75</v>
      </c>
      <c r="AA2080" t="s">
        <v>81</v>
      </c>
      <c r="AB2080" t="s">
        <v>124</v>
      </c>
      <c r="AC2080">
        <v>240</v>
      </c>
      <c r="AD2080" t="s">
        <v>93</v>
      </c>
      <c r="AE2080" t="s">
        <v>151</v>
      </c>
      <c r="AG2080" t="s">
        <v>2616</v>
      </c>
      <c r="AH2080" t="s">
        <v>54</v>
      </c>
    </row>
    <row r="2081" spans="1:34" x14ac:dyDescent="0.25">
      <c r="A2081" t="s">
        <v>33</v>
      </c>
      <c r="B2081" t="s">
        <v>34</v>
      </c>
      <c r="C2081">
        <v>4734</v>
      </c>
      <c r="D2081" t="s">
        <v>334</v>
      </c>
      <c r="E2081">
        <v>27</v>
      </c>
      <c r="F2081" t="s">
        <v>74</v>
      </c>
      <c r="G2081" t="s">
        <v>74</v>
      </c>
      <c r="H2081" t="s">
        <v>75</v>
      </c>
      <c r="I2081">
        <v>20191021</v>
      </c>
      <c r="K2081" s="1">
        <v>11379000</v>
      </c>
      <c r="L2081" t="s">
        <v>76</v>
      </c>
      <c r="M2081" t="s">
        <v>97</v>
      </c>
      <c r="N2081" t="s">
        <v>149</v>
      </c>
      <c r="O2081" t="s">
        <v>44</v>
      </c>
      <c r="P2081" t="s">
        <v>44</v>
      </c>
      <c r="Q2081" t="s">
        <v>37</v>
      </c>
      <c r="R2081" s="1">
        <v>11379000</v>
      </c>
      <c r="S2081">
        <v>1777157</v>
      </c>
      <c r="T2081" s="1">
        <v>280000000</v>
      </c>
      <c r="V2081">
        <v>280000000</v>
      </c>
      <c r="W2081">
        <v>1</v>
      </c>
      <c r="X2081" t="s">
        <v>2883</v>
      </c>
      <c r="Y2081" s="1">
        <v>350000000</v>
      </c>
      <c r="Z2081" s="1">
        <v>78.67</v>
      </c>
      <c r="AA2081" t="s">
        <v>81</v>
      </c>
      <c r="AB2081" t="s">
        <v>82</v>
      </c>
      <c r="AC2081">
        <v>240</v>
      </c>
      <c r="AD2081" t="s">
        <v>93</v>
      </c>
      <c r="AE2081" t="s">
        <v>151</v>
      </c>
      <c r="AG2081" t="s">
        <v>2968</v>
      </c>
      <c r="AH2081" t="s">
        <v>42</v>
      </c>
    </row>
    <row r="2082" spans="1:34" x14ac:dyDescent="0.25">
      <c r="A2082" t="s">
        <v>33</v>
      </c>
      <c r="B2082" t="s">
        <v>34</v>
      </c>
      <c r="C2082">
        <v>87</v>
      </c>
      <c r="D2082" t="s">
        <v>408</v>
      </c>
      <c r="E2082">
        <v>27</v>
      </c>
      <c r="F2082" t="s">
        <v>74</v>
      </c>
      <c r="G2082" t="s">
        <v>74</v>
      </c>
      <c r="H2082" t="s">
        <v>75</v>
      </c>
      <c r="I2082">
        <v>20190408</v>
      </c>
      <c r="K2082" s="1">
        <v>10765508</v>
      </c>
      <c r="L2082" t="s">
        <v>76</v>
      </c>
      <c r="M2082" t="s">
        <v>97</v>
      </c>
      <c r="N2082" t="s">
        <v>220</v>
      </c>
      <c r="O2082" t="s">
        <v>44</v>
      </c>
      <c r="P2082" t="s">
        <v>44</v>
      </c>
      <c r="Q2082" t="s">
        <v>37</v>
      </c>
      <c r="R2082" s="1">
        <v>10765508</v>
      </c>
      <c r="S2082">
        <v>269589</v>
      </c>
      <c r="T2082" s="1">
        <v>233383200</v>
      </c>
      <c r="U2082" t="s">
        <v>71</v>
      </c>
      <c r="V2082">
        <v>233383200</v>
      </c>
      <c r="W2082">
        <v>1</v>
      </c>
      <c r="X2082" t="s">
        <v>1587</v>
      </c>
      <c r="Y2082" s="1">
        <v>291729000</v>
      </c>
      <c r="Z2082" s="1">
        <v>80</v>
      </c>
      <c r="AA2082" t="s">
        <v>81</v>
      </c>
      <c r="AB2082" t="s">
        <v>82</v>
      </c>
      <c r="AC2082">
        <v>180</v>
      </c>
      <c r="AD2082" t="s">
        <v>93</v>
      </c>
      <c r="AE2082" t="s">
        <v>151</v>
      </c>
      <c r="AG2082" t="s">
        <v>1639</v>
      </c>
      <c r="AH2082" t="s">
        <v>42</v>
      </c>
    </row>
    <row r="2083" spans="1:34" x14ac:dyDescent="0.25">
      <c r="A2083" t="s">
        <v>33</v>
      </c>
      <c r="B2083" t="s">
        <v>34</v>
      </c>
      <c r="C2083">
        <v>4507</v>
      </c>
      <c r="D2083" t="s">
        <v>58</v>
      </c>
      <c r="E2083">
        <v>27</v>
      </c>
      <c r="F2083" t="s">
        <v>74</v>
      </c>
      <c r="G2083" t="s">
        <v>74</v>
      </c>
      <c r="H2083" t="s">
        <v>1978</v>
      </c>
      <c r="I2083">
        <v>20190707</v>
      </c>
      <c r="J2083" t="s">
        <v>96</v>
      </c>
      <c r="K2083" s="1">
        <v>4225000</v>
      </c>
      <c r="L2083" t="s">
        <v>130</v>
      </c>
      <c r="M2083" t="s">
        <v>97</v>
      </c>
      <c r="N2083" t="s">
        <v>149</v>
      </c>
      <c r="O2083" t="s">
        <v>36</v>
      </c>
      <c r="P2083" t="s">
        <v>36</v>
      </c>
      <c r="Q2083" t="s">
        <v>37</v>
      </c>
      <c r="R2083" s="1">
        <v>5225000</v>
      </c>
      <c r="S2083">
        <v>1224575</v>
      </c>
      <c r="T2083" s="1">
        <v>200000000</v>
      </c>
      <c r="V2083">
        <v>0</v>
      </c>
      <c r="W2083">
        <v>0</v>
      </c>
      <c r="X2083" t="s">
        <v>2242</v>
      </c>
      <c r="Y2083" s="1">
        <v>50000001</v>
      </c>
      <c r="Z2083" s="1">
        <v>80</v>
      </c>
      <c r="AA2083" t="s">
        <v>164</v>
      </c>
      <c r="AB2083" t="s">
        <v>124</v>
      </c>
      <c r="AC2083">
        <v>240</v>
      </c>
      <c r="AD2083" t="s">
        <v>93</v>
      </c>
      <c r="AE2083" t="s">
        <v>151</v>
      </c>
      <c r="AG2083" t="s">
        <v>1337</v>
      </c>
      <c r="AH2083" t="s">
        <v>54</v>
      </c>
    </row>
    <row r="2084" spans="1:34" x14ac:dyDescent="0.25">
      <c r="A2084" t="s">
        <v>33</v>
      </c>
      <c r="B2084" t="s">
        <v>34</v>
      </c>
      <c r="C2084">
        <v>62</v>
      </c>
      <c r="D2084" t="s">
        <v>180</v>
      </c>
      <c r="E2084">
        <v>27</v>
      </c>
      <c r="F2084" t="s">
        <v>74</v>
      </c>
      <c r="G2084" t="s">
        <v>74</v>
      </c>
      <c r="H2084" t="s">
        <v>218</v>
      </c>
      <c r="I2084">
        <v>20191220</v>
      </c>
      <c r="J2084" t="s">
        <v>111</v>
      </c>
      <c r="K2084" s="1">
        <v>6886923</v>
      </c>
      <c r="L2084" t="s">
        <v>76</v>
      </c>
      <c r="M2084" t="s">
        <v>97</v>
      </c>
      <c r="N2084" t="s">
        <v>149</v>
      </c>
      <c r="O2084" t="s">
        <v>36</v>
      </c>
      <c r="P2084" t="s">
        <v>112</v>
      </c>
      <c r="Q2084" t="s">
        <v>45</v>
      </c>
      <c r="R2084" s="1">
        <v>20000000</v>
      </c>
      <c r="S2084">
        <v>9350000</v>
      </c>
      <c r="T2084" s="1">
        <v>90000000</v>
      </c>
      <c r="V2084">
        <v>0</v>
      </c>
      <c r="W2084">
        <v>0</v>
      </c>
      <c r="X2084" t="s">
        <v>3141</v>
      </c>
      <c r="Y2084" s="1">
        <v>433000001</v>
      </c>
      <c r="Z2084" s="1">
        <v>17.21</v>
      </c>
      <c r="AA2084" t="s">
        <v>81</v>
      </c>
      <c r="AB2084" t="s">
        <v>82</v>
      </c>
      <c r="AC2084">
        <v>60</v>
      </c>
      <c r="AD2084" t="s">
        <v>93</v>
      </c>
      <c r="AE2084" t="s">
        <v>151</v>
      </c>
      <c r="AG2084" t="s">
        <v>3211</v>
      </c>
      <c r="AH2084" t="s">
        <v>54</v>
      </c>
    </row>
    <row r="2085" spans="1:34" x14ac:dyDescent="0.25">
      <c r="A2085" t="s">
        <v>33</v>
      </c>
      <c r="B2085" t="s">
        <v>34</v>
      </c>
      <c r="C2085">
        <v>4762</v>
      </c>
      <c r="D2085" t="s">
        <v>282</v>
      </c>
      <c r="E2085">
        <v>27</v>
      </c>
      <c r="F2085" t="s">
        <v>74</v>
      </c>
      <c r="G2085" t="s">
        <v>74</v>
      </c>
      <c r="H2085" t="s">
        <v>75</v>
      </c>
      <c r="I2085">
        <v>20190509</v>
      </c>
      <c r="J2085" t="s">
        <v>96</v>
      </c>
      <c r="K2085" s="1">
        <v>3000000</v>
      </c>
      <c r="L2085" t="s">
        <v>76</v>
      </c>
      <c r="M2085" t="s">
        <v>77</v>
      </c>
      <c r="N2085" t="s">
        <v>85</v>
      </c>
      <c r="O2085" t="s">
        <v>36</v>
      </c>
      <c r="P2085" t="s">
        <v>36</v>
      </c>
      <c r="Q2085" t="s">
        <v>37</v>
      </c>
      <c r="R2085" s="1">
        <v>3000000</v>
      </c>
      <c r="S2085">
        <v>88524</v>
      </c>
      <c r="T2085" s="1">
        <v>76000000</v>
      </c>
      <c r="U2085" t="s">
        <v>803</v>
      </c>
      <c r="V2085">
        <v>0</v>
      </c>
      <c r="W2085">
        <v>0</v>
      </c>
      <c r="X2085" t="s">
        <v>1812</v>
      </c>
      <c r="Y2085" s="1">
        <v>33000001</v>
      </c>
      <c r="Z2085" s="1">
        <v>69.72</v>
      </c>
      <c r="AA2085" t="s">
        <v>81</v>
      </c>
      <c r="AB2085" t="s">
        <v>82</v>
      </c>
      <c r="AC2085">
        <v>180</v>
      </c>
      <c r="AD2085" t="s">
        <v>153</v>
      </c>
      <c r="AE2085" t="s">
        <v>41</v>
      </c>
      <c r="AF2085" t="s">
        <v>82</v>
      </c>
      <c r="AG2085" t="s">
        <v>523</v>
      </c>
      <c r="AH2085" t="s">
        <v>42</v>
      </c>
    </row>
    <row r="2086" spans="1:34" x14ac:dyDescent="0.25">
      <c r="A2086" t="s">
        <v>33</v>
      </c>
      <c r="B2086" t="s">
        <v>34</v>
      </c>
      <c r="C2086">
        <v>4077</v>
      </c>
      <c r="D2086" t="s">
        <v>73</v>
      </c>
      <c r="E2086">
        <v>27</v>
      </c>
      <c r="F2086" t="s">
        <v>74</v>
      </c>
      <c r="G2086" t="s">
        <v>74</v>
      </c>
      <c r="H2086" t="s">
        <v>75</v>
      </c>
      <c r="I2086">
        <v>20191015</v>
      </c>
      <c r="K2086" s="1">
        <v>3000000</v>
      </c>
      <c r="L2086" t="s">
        <v>76</v>
      </c>
      <c r="M2086" t="s">
        <v>77</v>
      </c>
      <c r="N2086" t="s">
        <v>85</v>
      </c>
      <c r="O2086" t="s">
        <v>36</v>
      </c>
      <c r="P2086" t="s">
        <v>36</v>
      </c>
      <c r="Q2086" t="s">
        <v>37</v>
      </c>
      <c r="R2086" s="1">
        <v>3000000</v>
      </c>
      <c r="S2086">
        <v>30636</v>
      </c>
      <c r="T2086" s="1">
        <v>60000000</v>
      </c>
      <c r="U2086" t="s">
        <v>240</v>
      </c>
      <c r="V2086">
        <v>60000000</v>
      </c>
      <c r="W2086">
        <v>1</v>
      </c>
      <c r="X2086" t="s">
        <v>2883</v>
      </c>
      <c r="Y2086" s="1">
        <v>120000000</v>
      </c>
      <c r="Z2086" s="1">
        <v>50</v>
      </c>
      <c r="AA2086" t="s">
        <v>81</v>
      </c>
      <c r="AB2086" t="s">
        <v>82</v>
      </c>
      <c r="AC2086">
        <v>180</v>
      </c>
      <c r="AD2086" t="s">
        <v>132</v>
      </c>
      <c r="AE2086" t="s">
        <v>41</v>
      </c>
      <c r="AF2086" t="s">
        <v>124</v>
      </c>
      <c r="AG2086" t="s">
        <v>119</v>
      </c>
      <c r="AH2086" t="s">
        <v>42</v>
      </c>
    </row>
    <row r="2087" spans="1:34" x14ac:dyDescent="0.25">
      <c r="A2087" t="s">
        <v>33</v>
      </c>
      <c r="B2087" t="s">
        <v>34</v>
      </c>
      <c r="C2087">
        <v>4576</v>
      </c>
      <c r="D2087" t="s">
        <v>144</v>
      </c>
      <c r="E2087">
        <v>27</v>
      </c>
      <c r="F2087" t="s">
        <v>74</v>
      </c>
      <c r="G2087" t="s">
        <v>74</v>
      </c>
      <c r="H2087" t="s">
        <v>218</v>
      </c>
      <c r="I2087">
        <v>20191010</v>
      </c>
      <c r="K2087" s="1">
        <v>7425933</v>
      </c>
      <c r="L2087" t="s">
        <v>76</v>
      </c>
      <c r="M2087" t="s">
        <v>97</v>
      </c>
      <c r="N2087" t="s">
        <v>251</v>
      </c>
      <c r="O2087" t="s">
        <v>36</v>
      </c>
      <c r="P2087" t="s">
        <v>44</v>
      </c>
      <c r="Q2087" t="s">
        <v>49</v>
      </c>
      <c r="R2087" s="1">
        <v>16312500</v>
      </c>
      <c r="S2087">
        <v>464410</v>
      </c>
      <c r="T2087" s="1">
        <v>294000000</v>
      </c>
      <c r="U2087" t="s">
        <v>2933</v>
      </c>
      <c r="V2087">
        <v>294000000</v>
      </c>
      <c r="W2087">
        <v>1</v>
      </c>
      <c r="X2087" t="s">
        <v>2883</v>
      </c>
      <c r="Y2087" s="1">
        <v>420000000</v>
      </c>
      <c r="Z2087" s="1">
        <v>70</v>
      </c>
      <c r="AA2087" t="s">
        <v>81</v>
      </c>
      <c r="AB2087" t="s">
        <v>124</v>
      </c>
      <c r="AC2087">
        <v>240</v>
      </c>
      <c r="AD2087" t="s">
        <v>93</v>
      </c>
      <c r="AE2087" t="s">
        <v>41</v>
      </c>
      <c r="AG2087" t="s">
        <v>2934</v>
      </c>
      <c r="AH2087" t="s">
        <v>54</v>
      </c>
    </row>
    <row r="2088" spans="1:34" x14ac:dyDescent="0.25">
      <c r="A2088" t="s">
        <v>33</v>
      </c>
      <c r="B2088" t="s">
        <v>34</v>
      </c>
      <c r="C2088">
        <v>4077</v>
      </c>
      <c r="D2088" t="s">
        <v>73</v>
      </c>
      <c r="E2088">
        <v>27</v>
      </c>
      <c r="F2088" t="s">
        <v>74</v>
      </c>
      <c r="G2088" t="s">
        <v>74</v>
      </c>
      <c r="H2088" t="s">
        <v>75</v>
      </c>
      <c r="I2088">
        <v>20190911</v>
      </c>
      <c r="K2088" s="1">
        <v>2918000</v>
      </c>
      <c r="L2088" t="s">
        <v>76</v>
      </c>
      <c r="M2088" t="s">
        <v>77</v>
      </c>
      <c r="N2088" t="s">
        <v>78</v>
      </c>
      <c r="O2088" t="s">
        <v>36</v>
      </c>
      <c r="P2088" t="s">
        <v>36</v>
      </c>
      <c r="Q2088" t="s">
        <v>37</v>
      </c>
      <c r="R2088" s="1">
        <v>2918000</v>
      </c>
      <c r="S2088">
        <v>159000</v>
      </c>
      <c r="T2088" s="1">
        <v>97700000</v>
      </c>
      <c r="U2088" t="s">
        <v>71</v>
      </c>
      <c r="V2088">
        <v>97700000</v>
      </c>
      <c r="W2088">
        <v>1</v>
      </c>
      <c r="X2088" t="s">
        <v>2709</v>
      </c>
      <c r="Y2088" s="1">
        <v>139600000</v>
      </c>
      <c r="Z2088" s="1">
        <v>69.989999999999995</v>
      </c>
      <c r="AA2088" t="s">
        <v>81</v>
      </c>
      <c r="AB2088" t="s">
        <v>82</v>
      </c>
      <c r="AC2088">
        <v>360</v>
      </c>
      <c r="AD2088" t="s">
        <v>93</v>
      </c>
      <c r="AE2088" t="s">
        <v>84</v>
      </c>
      <c r="AG2088" t="s">
        <v>1031</v>
      </c>
      <c r="AH2088" t="s">
        <v>54</v>
      </c>
    </row>
    <row r="2089" spans="1:34" x14ac:dyDescent="0.25">
      <c r="A2089" t="s">
        <v>33</v>
      </c>
      <c r="B2089" t="s">
        <v>34</v>
      </c>
      <c r="C2089">
        <v>4529</v>
      </c>
      <c r="D2089" t="s">
        <v>59</v>
      </c>
      <c r="E2089">
        <v>27</v>
      </c>
      <c r="F2089" t="s">
        <v>74</v>
      </c>
      <c r="G2089" t="s">
        <v>74</v>
      </c>
      <c r="H2089" t="s">
        <v>75</v>
      </c>
      <c r="I2089">
        <v>20191031</v>
      </c>
      <c r="K2089" s="1">
        <v>5387500</v>
      </c>
      <c r="L2089" t="s">
        <v>76</v>
      </c>
      <c r="M2089" t="s">
        <v>97</v>
      </c>
      <c r="N2089" t="s">
        <v>85</v>
      </c>
      <c r="O2089" t="s">
        <v>36</v>
      </c>
      <c r="P2089" t="s">
        <v>36</v>
      </c>
      <c r="Q2089" t="s">
        <v>37</v>
      </c>
      <c r="R2089" s="1">
        <v>5965000</v>
      </c>
      <c r="S2089">
        <v>110435</v>
      </c>
      <c r="T2089" s="1">
        <v>150000000</v>
      </c>
      <c r="U2089" t="s">
        <v>249</v>
      </c>
      <c r="V2089">
        <v>150000000</v>
      </c>
      <c r="W2089">
        <v>1</v>
      </c>
      <c r="X2089" t="s">
        <v>2883</v>
      </c>
      <c r="Y2089" s="1">
        <v>380150000</v>
      </c>
      <c r="Z2089" s="1">
        <v>39.46</v>
      </c>
      <c r="AA2089" t="s">
        <v>81</v>
      </c>
      <c r="AB2089" t="s">
        <v>82</v>
      </c>
      <c r="AC2089">
        <v>180</v>
      </c>
      <c r="AD2089" t="s">
        <v>93</v>
      </c>
      <c r="AE2089" t="s">
        <v>41</v>
      </c>
      <c r="AG2089" t="s">
        <v>1145</v>
      </c>
      <c r="AH2089" t="s">
        <v>54</v>
      </c>
    </row>
    <row r="2090" spans="1:34" x14ac:dyDescent="0.25">
      <c r="A2090" t="s">
        <v>33</v>
      </c>
      <c r="B2090" t="s">
        <v>34</v>
      </c>
      <c r="C2090">
        <v>41</v>
      </c>
      <c r="D2090" t="s">
        <v>243</v>
      </c>
      <c r="E2090">
        <v>27</v>
      </c>
      <c r="F2090" t="s">
        <v>74</v>
      </c>
      <c r="G2090" t="s">
        <v>74</v>
      </c>
      <c r="H2090" t="s">
        <v>2542</v>
      </c>
      <c r="I2090">
        <v>20190923</v>
      </c>
      <c r="K2090" s="1">
        <v>32744000</v>
      </c>
      <c r="L2090" t="s">
        <v>76</v>
      </c>
      <c r="M2090" t="s">
        <v>97</v>
      </c>
      <c r="N2090" t="s">
        <v>251</v>
      </c>
      <c r="O2090" t="s">
        <v>112</v>
      </c>
      <c r="P2090" t="s">
        <v>112</v>
      </c>
      <c r="Q2090" t="s">
        <v>45</v>
      </c>
      <c r="R2090" s="1">
        <v>150000000</v>
      </c>
      <c r="S2090">
        <v>18974320</v>
      </c>
      <c r="T2090" s="1">
        <v>257940300</v>
      </c>
      <c r="U2090" t="s">
        <v>38</v>
      </c>
      <c r="V2090">
        <v>257940300</v>
      </c>
      <c r="W2090">
        <v>1</v>
      </c>
      <c r="X2090" t="s">
        <v>2709</v>
      </c>
      <c r="Y2090" s="1">
        <v>429900500</v>
      </c>
      <c r="Z2090" s="1">
        <v>60</v>
      </c>
      <c r="AA2090" t="s">
        <v>81</v>
      </c>
      <c r="AB2090" t="s">
        <v>82</v>
      </c>
      <c r="AC2090">
        <v>240</v>
      </c>
      <c r="AD2090" t="s">
        <v>270</v>
      </c>
      <c r="AE2090" t="s">
        <v>41</v>
      </c>
      <c r="AG2090" t="s">
        <v>2827</v>
      </c>
      <c r="AH2090" t="s">
        <v>42</v>
      </c>
    </row>
    <row r="2091" spans="1:34" x14ac:dyDescent="0.25">
      <c r="A2091" t="s">
        <v>33</v>
      </c>
      <c r="B2091" t="s">
        <v>34</v>
      </c>
      <c r="C2091">
        <v>4077</v>
      </c>
      <c r="D2091" t="s">
        <v>73</v>
      </c>
      <c r="E2091">
        <v>27</v>
      </c>
      <c r="F2091" t="s">
        <v>74</v>
      </c>
      <c r="G2091" t="s">
        <v>74</v>
      </c>
      <c r="H2091" t="s">
        <v>75</v>
      </c>
      <c r="I2091">
        <v>20190422</v>
      </c>
      <c r="K2091" s="1">
        <v>1500000</v>
      </c>
      <c r="L2091" t="s">
        <v>76</v>
      </c>
      <c r="M2091" t="s">
        <v>77</v>
      </c>
      <c r="N2091" t="s">
        <v>78</v>
      </c>
      <c r="O2091" t="s">
        <v>36</v>
      </c>
      <c r="P2091" t="s">
        <v>36</v>
      </c>
      <c r="Q2091" t="s">
        <v>37</v>
      </c>
      <c r="R2091" s="1">
        <v>1500000</v>
      </c>
      <c r="S2091">
        <v>47991</v>
      </c>
      <c r="T2091" s="1">
        <v>50000000</v>
      </c>
      <c r="U2091" t="s">
        <v>71</v>
      </c>
      <c r="V2091">
        <v>50000000</v>
      </c>
      <c r="W2091">
        <v>1</v>
      </c>
      <c r="X2091" t="s">
        <v>1587</v>
      </c>
      <c r="Y2091" s="1">
        <v>119700000</v>
      </c>
      <c r="Z2091" s="1">
        <v>41.77</v>
      </c>
      <c r="AA2091" t="s">
        <v>81</v>
      </c>
      <c r="AB2091" t="s">
        <v>82</v>
      </c>
      <c r="AC2091">
        <v>360</v>
      </c>
      <c r="AD2091" t="s">
        <v>152</v>
      </c>
      <c r="AE2091" t="s">
        <v>84</v>
      </c>
      <c r="AG2091" t="s">
        <v>115</v>
      </c>
      <c r="AH2091" t="s">
        <v>42</v>
      </c>
    </row>
    <row r="2092" spans="1:34" x14ac:dyDescent="0.25">
      <c r="A2092" t="s">
        <v>33</v>
      </c>
      <c r="B2092" t="s">
        <v>34</v>
      </c>
      <c r="C2092">
        <v>50</v>
      </c>
      <c r="D2092" t="s">
        <v>50</v>
      </c>
      <c r="E2092">
        <v>27</v>
      </c>
      <c r="F2092" t="s">
        <v>74</v>
      </c>
      <c r="G2092" t="s">
        <v>74</v>
      </c>
      <c r="H2092" t="s">
        <v>218</v>
      </c>
      <c r="I2092">
        <v>20191203</v>
      </c>
      <c r="K2092" s="1">
        <v>8000000</v>
      </c>
      <c r="L2092" t="s">
        <v>76</v>
      </c>
      <c r="M2092" t="s">
        <v>97</v>
      </c>
      <c r="N2092" t="s">
        <v>220</v>
      </c>
      <c r="O2092" t="s">
        <v>44</v>
      </c>
      <c r="P2092" t="s">
        <v>44</v>
      </c>
      <c r="Q2092" t="s">
        <v>37</v>
      </c>
      <c r="R2092" s="1">
        <v>8000000</v>
      </c>
      <c r="S2092">
        <v>41564</v>
      </c>
      <c r="T2092" s="1">
        <v>207557000</v>
      </c>
      <c r="U2092" t="s">
        <v>212</v>
      </c>
      <c r="V2092">
        <v>207557000</v>
      </c>
      <c r="W2092">
        <v>1</v>
      </c>
      <c r="X2092" t="s">
        <v>3141</v>
      </c>
      <c r="Y2092" s="1">
        <v>296510000</v>
      </c>
      <c r="Z2092" s="1">
        <v>70</v>
      </c>
      <c r="AA2092" t="s">
        <v>81</v>
      </c>
      <c r="AB2092" t="s">
        <v>82</v>
      </c>
      <c r="AC2092">
        <v>180</v>
      </c>
      <c r="AD2092" t="s">
        <v>93</v>
      </c>
      <c r="AE2092" t="s">
        <v>151</v>
      </c>
      <c r="AG2092" t="s">
        <v>3148</v>
      </c>
      <c r="AH2092" t="s">
        <v>54</v>
      </c>
    </row>
    <row r="2093" spans="1:34" x14ac:dyDescent="0.25">
      <c r="A2093" t="s">
        <v>33</v>
      </c>
      <c r="B2093" t="s">
        <v>34</v>
      </c>
      <c r="C2093">
        <v>4077</v>
      </c>
      <c r="D2093" t="s">
        <v>73</v>
      </c>
      <c r="E2093">
        <v>27</v>
      </c>
      <c r="F2093" t="s">
        <v>74</v>
      </c>
      <c r="G2093" t="s">
        <v>74</v>
      </c>
      <c r="H2093" t="s">
        <v>75</v>
      </c>
      <c r="I2093">
        <v>20190218</v>
      </c>
      <c r="K2093" s="1">
        <v>5280000</v>
      </c>
      <c r="L2093" t="s">
        <v>76</v>
      </c>
      <c r="M2093" t="s">
        <v>77</v>
      </c>
      <c r="N2093" t="s">
        <v>85</v>
      </c>
      <c r="O2093" t="s">
        <v>36</v>
      </c>
      <c r="P2093" t="s">
        <v>36</v>
      </c>
      <c r="Q2093" t="s">
        <v>37</v>
      </c>
      <c r="R2093" s="1">
        <v>5280000</v>
      </c>
      <c r="S2093">
        <v>185200</v>
      </c>
      <c r="T2093" s="1">
        <v>77000000</v>
      </c>
      <c r="U2093" t="s">
        <v>1208</v>
      </c>
      <c r="V2093">
        <v>77000000</v>
      </c>
      <c r="W2093">
        <v>1</v>
      </c>
      <c r="X2093" t="s">
        <v>1037</v>
      </c>
      <c r="Y2093" s="1">
        <v>110000000</v>
      </c>
      <c r="Z2093" s="1">
        <v>70</v>
      </c>
      <c r="AA2093" t="s">
        <v>81</v>
      </c>
      <c r="AB2093" t="s">
        <v>82</v>
      </c>
      <c r="AC2093">
        <v>240</v>
      </c>
      <c r="AD2093" t="s">
        <v>89</v>
      </c>
      <c r="AE2093" t="s">
        <v>41</v>
      </c>
      <c r="AF2093" t="s">
        <v>82</v>
      </c>
      <c r="AG2093" t="s">
        <v>381</v>
      </c>
      <c r="AH2093" t="s">
        <v>42</v>
      </c>
    </row>
    <row r="2094" spans="1:34" x14ac:dyDescent="0.25">
      <c r="A2094" t="s">
        <v>33</v>
      </c>
      <c r="B2094" t="s">
        <v>34</v>
      </c>
      <c r="C2094">
        <v>4552</v>
      </c>
      <c r="D2094" t="s">
        <v>60</v>
      </c>
      <c r="E2094">
        <v>27</v>
      </c>
      <c r="F2094" t="s">
        <v>74</v>
      </c>
      <c r="G2094" t="s">
        <v>74</v>
      </c>
      <c r="H2094" t="s">
        <v>75</v>
      </c>
      <c r="I2094">
        <v>20190321</v>
      </c>
      <c r="J2094" t="s">
        <v>111</v>
      </c>
      <c r="K2094" s="1">
        <v>4421910</v>
      </c>
      <c r="L2094" t="s">
        <v>130</v>
      </c>
      <c r="M2094" t="s">
        <v>97</v>
      </c>
      <c r="N2094" t="s">
        <v>149</v>
      </c>
      <c r="O2094" t="s">
        <v>36</v>
      </c>
      <c r="P2094" t="s">
        <v>36</v>
      </c>
      <c r="Q2094" t="s">
        <v>37</v>
      </c>
      <c r="R2094" s="1">
        <v>4421910</v>
      </c>
      <c r="S2094">
        <v>99000</v>
      </c>
      <c r="T2094" s="1">
        <v>135100000</v>
      </c>
      <c r="V2094">
        <v>0</v>
      </c>
      <c r="W2094">
        <v>0</v>
      </c>
      <c r="X2094" t="s">
        <v>1359</v>
      </c>
      <c r="Y2094" s="1">
        <v>34900001</v>
      </c>
      <c r="Z2094" s="1">
        <v>79.47</v>
      </c>
      <c r="AA2094" t="s">
        <v>81</v>
      </c>
      <c r="AB2094" t="s">
        <v>82</v>
      </c>
      <c r="AC2094">
        <v>240</v>
      </c>
      <c r="AD2094" t="s">
        <v>93</v>
      </c>
      <c r="AE2094" t="s">
        <v>151</v>
      </c>
      <c r="AG2094" t="s">
        <v>1503</v>
      </c>
      <c r="AH2094" t="s">
        <v>42</v>
      </c>
    </row>
    <row r="2095" spans="1:34" x14ac:dyDescent="0.25">
      <c r="A2095" t="s">
        <v>33</v>
      </c>
      <c r="B2095" t="s">
        <v>34</v>
      </c>
      <c r="C2095">
        <v>4077</v>
      </c>
      <c r="D2095" t="s">
        <v>73</v>
      </c>
      <c r="E2095">
        <v>27</v>
      </c>
      <c r="F2095" t="s">
        <v>74</v>
      </c>
      <c r="G2095" t="s">
        <v>74</v>
      </c>
      <c r="H2095" t="s">
        <v>75</v>
      </c>
      <c r="I2095">
        <v>20190730</v>
      </c>
      <c r="J2095" t="s">
        <v>111</v>
      </c>
      <c r="K2095" s="1">
        <v>2200000</v>
      </c>
      <c r="L2095" t="s">
        <v>76</v>
      </c>
      <c r="M2095" t="s">
        <v>77</v>
      </c>
      <c r="N2095" t="s">
        <v>78</v>
      </c>
      <c r="O2095" t="s">
        <v>36</v>
      </c>
      <c r="P2095" t="s">
        <v>36</v>
      </c>
      <c r="Q2095" t="s">
        <v>37</v>
      </c>
      <c r="R2095" s="1">
        <v>2200000</v>
      </c>
      <c r="S2095">
        <v>56000</v>
      </c>
      <c r="T2095" s="1">
        <v>95000000</v>
      </c>
      <c r="U2095" t="s">
        <v>71</v>
      </c>
      <c r="V2095">
        <v>0</v>
      </c>
      <c r="W2095">
        <v>0</v>
      </c>
      <c r="X2095" t="s">
        <v>2242</v>
      </c>
      <c r="Y2095" s="1">
        <v>45000001</v>
      </c>
      <c r="Z2095" s="1">
        <v>67.86</v>
      </c>
      <c r="AA2095" t="s">
        <v>81</v>
      </c>
      <c r="AB2095" t="s">
        <v>82</v>
      </c>
      <c r="AC2095">
        <v>360</v>
      </c>
      <c r="AD2095" t="s">
        <v>93</v>
      </c>
      <c r="AE2095" t="s">
        <v>84</v>
      </c>
      <c r="AG2095" t="s">
        <v>257</v>
      </c>
      <c r="AH2095" t="s">
        <v>54</v>
      </c>
    </row>
    <row r="2096" spans="1:34" x14ac:dyDescent="0.25">
      <c r="A2096" t="s">
        <v>33</v>
      </c>
      <c r="B2096" t="s">
        <v>34</v>
      </c>
      <c r="C2096">
        <v>4508</v>
      </c>
      <c r="D2096" t="s">
        <v>186</v>
      </c>
      <c r="E2096">
        <v>27</v>
      </c>
      <c r="F2096" t="s">
        <v>74</v>
      </c>
      <c r="G2096" t="s">
        <v>74</v>
      </c>
      <c r="H2096" t="s">
        <v>75</v>
      </c>
      <c r="I2096">
        <v>20190211</v>
      </c>
      <c r="J2096" t="s">
        <v>111</v>
      </c>
      <c r="K2096" s="1">
        <v>14608233</v>
      </c>
      <c r="L2096" t="s">
        <v>76</v>
      </c>
      <c r="M2096" t="s">
        <v>97</v>
      </c>
      <c r="N2096" t="s">
        <v>149</v>
      </c>
      <c r="O2096" t="s">
        <v>44</v>
      </c>
      <c r="P2096" t="s">
        <v>44</v>
      </c>
      <c r="Q2096" t="s">
        <v>37</v>
      </c>
      <c r="R2096" s="1">
        <v>14608233</v>
      </c>
      <c r="S2096">
        <v>306088</v>
      </c>
      <c r="T2096" s="1">
        <v>446300000</v>
      </c>
      <c r="V2096">
        <v>0</v>
      </c>
      <c r="W2096">
        <v>0</v>
      </c>
      <c r="X2096" t="s">
        <v>1037</v>
      </c>
      <c r="Y2096" s="1">
        <v>255700001</v>
      </c>
      <c r="Z2096" s="1">
        <v>63.58</v>
      </c>
      <c r="AA2096" t="s">
        <v>81</v>
      </c>
      <c r="AB2096" t="s">
        <v>82</v>
      </c>
      <c r="AC2096">
        <v>240</v>
      </c>
      <c r="AD2096" t="s">
        <v>93</v>
      </c>
      <c r="AE2096" t="s">
        <v>151</v>
      </c>
      <c r="AG2096" t="s">
        <v>1149</v>
      </c>
      <c r="AH2096" t="s">
        <v>42</v>
      </c>
    </row>
    <row r="2097" spans="1:34" x14ac:dyDescent="0.25">
      <c r="A2097" t="s">
        <v>33</v>
      </c>
      <c r="B2097" t="s">
        <v>34</v>
      </c>
      <c r="C2097">
        <v>4552</v>
      </c>
      <c r="D2097" t="s">
        <v>60</v>
      </c>
      <c r="E2097">
        <v>27</v>
      </c>
      <c r="F2097" t="s">
        <v>74</v>
      </c>
      <c r="G2097" t="s">
        <v>74</v>
      </c>
      <c r="H2097" t="s">
        <v>75</v>
      </c>
      <c r="I2097">
        <v>20190117</v>
      </c>
      <c r="K2097" s="1">
        <v>4000000</v>
      </c>
      <c r="L2097" t="s">
        <v>76</v>
      </c>
      <c r="M2097" t="s">
        <v>97</v>
      </c>
      <c r="N2097" t="s">
        <v>149</v>
      </c>
      <c r="O2097" t="s">
        <v>36</v>
      </c>
      <c r="P2097" t="s">
        <v>36</v>
      </c>
      <c r="Q2097" t="s">
        <v>37</v>
      </c>
      <c r="R2097" s="1">
        <v>4800000</v>
      </c>
      <c r="S2097">
        <v>5</v>
      </c>
      <c r="T2097" s="1">
        <v>120000000</v>
      </c>
      <c r="V2097">
        <v>120000000</v>
      </c>
      <c r="W2097">
        <v>1</v>
      </c>
      <c r="X2097" t="s">
        <v>39</v>
      </c>
      <c r="Y2097" s="1">
        <v>275000000</v>
      </c>
      <c r="Z2097" s="1">
        <v>43.64</v>
      </c>
      <c r="AA2097" t="s">
        <v>81</v>
      </c>
      <c r="AB2097" t="s">
        <v>82</v>
      </c>
      <c r="AC2097">
        <v>240</v>
      </c>
      <c r="AD2097" t="s">
        <v>93</v>
      </c>
      <c r="AE2097" t="s">
        <v>151</v>
      </c>
      <c r="AG2097" t="s">
        <v>835</v>
      </c>
      <c r="AH2097" t="s">
        <v>42</v>
      </c>
    </row>
    <row r="2098" spans="1:34" x14ac:dyDescent="0.25">
      <c r="A2098" t="s">
        <v>33</v>
      </c>
      <c r="B2098" t="s">
        <v>34</v>
      </c>
      <c r="C2098">
        <v>4077</v>
      </c>
      <c r="D2098" t="s">
        <v>73</v>
      </c>
      <c r="E2098">
        <v>27</v>
      </c>
      <c r="F2098" t="s">
        <v>74</v>
      </c>
      <c r="G2098" t="s">
        <v>74</v>
      </c>
      <c r="H2098" t="s">
        <v>75</v>
      </c>
      <c r="I2098">
        <v>20191219</v>
      </c>
      <c r="K2098" s="1">
        <v>3054000</v>
      </c>
      <c r="L2098" t="s">
        <v>76</v>
      </c>
      <c r="M2098" t="s">
        <v>97</v>
      </c>
      <c r="N2098" t="s">
        <v>78</v>
      </c>
      <c r="O2098" t="s">
        <v>36</v>
      </c>
      <c r="P2098" t="s">
        <v>36</v>
      </c>
      <c r="Q2098" t="s">
        <v>37</v>
      </c>
      <c r="R2098" s="1">
        <v>3054000</v>
      </c>
      <c r="S2098">
        <v>742866</v>
      </c>
      <c r="T2098" s="1">
        <v>84400000</v>
      </c>
      <c r="U2098" t="s">
        <v>618</v>
      </c>
      <c r="V2098">
        <v>84400000</v>
      </c>
      <c r="W2098">
        <v>1</v>
      </c>
      <c r="X2098" t="s">
        <v>3141</v>
      </c>
      <c r="Y2098" s="1">
        <v>124400000</v>
      </c>
      <c r="Z2098" s="1">
        <v>67.849999999999994</v>
      </c>
      <c r="AA2098" t="s">
        <v>81</v>
      </c>
      <c r="AB2098" t="s">
        <v>82</v>
      </c>
      <c r="AC2098">
        <v>240</v>
      </c>
      <c r="AD2098" t="s">
        <v>89</v>
      </c>
      <c r="AE2098" t="s">
        <v>84</v>
      </c>
      <c r="AG2098" t="s">
        <v>984</v>
      </c>
      <c r="AH2098" t="s">
        <v>54</v>
      </c>
    </row>
    <row r="2099" spans="1:34" x14ac:dyDescent="0.25">
      <c r="A2099" t="s">
        <v>33</v>
      </c>
      <c r="B2099" t="s">
        <v>34</v>
      </c>
      <c r="C2099">
        <v>87</v>
      </c>
      <c r="D2099" t="s">
        <v>408</v>
      </c>
      <c r="E2099">
        <v>27</v>
      </c>
      <c r="F2099" t="s">
        <v>74</v>
      </c>
      <c r="G2099" t="s">
        <v>74</v>
      </c>
      <c r="H2099" t="s">
        <v>75</v>
      </c>
      <c r="I2099">
        <v>20190121</v>
      </c>
      <c r="K2099" s="1">
        <v>3627000</v>
      </c>
      <c r="L2099" t="s">
        <v>76</v>
      </c>
      <c r="M2099" t="s">
        <v>97</v>
      </c>
      <c r="N2099" t="s">
        <v>78</v>
      </c>
      <c r="O2099" t="s">
        <v>36</v>
      </c>
      <c r="P2099" t="s">
        <v>36</v>
      </c>
      <c r="Q2099" t="s">
        <v>37</v>
      </c>
      <c r="R2099" s="1">
        <v>5000000</v>
      </c>
      <c r="S2099">
        <v>1139650</v>
      </c>
      <c r="T2099" s="1">
        <v>245800000</v>
      </c>
      <c r="U2099" t="s">
        <v>342</v>
      </c>
      <c r="V2099">
        <v>245800000</v>
      </c>
      <c r="W2099">
        <v>1</v>
      </c>
      <c r="X2099" t="s">
        <v>39</v>
      </c>
      <c r="Y2099" s="1">
        <v>458856000</v>
      </c>
      <c r="Z2099" s="1">
        <v>53.57</v>
      </c>
      <c r="AA2099" t="s">
        <v>81</v>
      </c>
      <c r="AB2099" t="s">
        <v>82</v>
      </c>
      <c r="AC2099">
        <v>240</v>
      </c>
      <c r="AD2099" t="s">
        <v>93</v>
      </c>
      <c r="AE2099" t="s">
        <v>84</v>
      </c>
      <c r="AG2099" t="s">
        <v>889</v>
      </c>
      <c r="AH2099" t="s">
        <v>42</v>
      </c>
    </row>
    <row r="2100" spans="1:34" x14ac:dyDescent="0.25">
      <c r="A2100" t="s">
        <v>33</v>
      </c>
      <c r="B2100" t="s">
        <v>34</v>
      </c>
      <c r="C2100">
        <v>4077</v>
      </c>
      <c r="D2100" t="s">
        <v>73</v>
      </c>
      <c r="E2100">
        <v>27</v>
      </c>
      <c r="F2100" t="s">
        <v>74</v>
      </c>
      <c r="G2100" t="s">
        <v>74</v>
      </c>
      <c r="H2100" t="s">
        <v>75</v>
      </c>
      <c r="I2100">
        <v>20191017</v>
      </c>
      <c r="K2100" s="1">
        <v>5244498</v>
      </c>
      <c r="L2100" t="s">
        <v>76</v>
      </c>
      <c r="M2100" t="s">
        <v>77</v>
      </c>
      <c r="N2100" t="s">
        <v>78</v>
      </c>
      <c r="O2100" t="s">
        <v>36</v>
      </c>
      <c r="P2100" t="s">
        <v>44</v>
      </c>
      <c r="Q2100" t="s">
        <v>49</v>
      </c>
      <c r="R2100" s="1">
        <v>12851442</v>
      </c>
      <c r="S2100">
        <v>4979014</v>
      </c>
      <c r="T2100" s="1">
        <v>84700000</v>
      </c>
      <c r="U2100" t="s">
        <v>618</v>
      </c>
      <c r="V2100">
        <v>84700000</v>
      </c>
      <c r="W2100">
        <v>1</v>
      </c>
      <c r="X2100" t="s">
        <v>2883</v>
      </c>
      <c r="Y2100" s="1">
        <v>121050000</v>
      </c>
      <c r="Z2100" s="1">
        <v>69.97</v>
      </c>
      <c r="AA2100" t="s">
        <v>81</v>
      </c>
      <c r="AB2100" t="s">
        <v>82</v>
      </c>
      <c r="AC2100">
        <v>180</v>
      </c>
      <c r="AD2100" t="s">
        <v>344</v>
      </c>
      <c r="AE2100" t="s">
        <v>84</v>
      </c>
      <c r="AG2100" t="s">
        <v>2451</v>
      </c>
      <c r="AH2100" t="s">
        <v>54</v>
      </c>
    </row>
    <row r="2101" spans="1:34" x14ac:dyDescent="0.25">
      <c r="A2101" t="s">
        <v>33</v>
      </c>
      <c r="B2101" t="s">
        <v>34</v>
      </c>
      <c r="C2101">
        <v>4743</v>
      </c>
      <c r="D2101" t="s">
        <v>70</v>
      </c>
      <c r="E2101">
        <v>27</v>
      </c>
      <c r="F2101" t="s">
        <v>74</v>
      </c>
      <c r="G2101" t="s">
        <v>74</v>
      </c>
      <c r="H2101" t="s">
        <v>75</v>
      </c>
      <c r="I2101">
        <v>20190102</v>
      </c>
      <c r="K2101" s="1">
        <v>6000000</v>
      </c>
      <c r="L2101" t="s">
        <v>76</v>
      </c>
      <c r="M2101" t="s">
        <v>97</v>
      </c>
      <c r="N2101" t="s">
        <v>220</v>
      </c>
      <c r="O2101" t="s">
        <v>36</v>
      </c>
      <c r="P2101" t="s">
        <v>36</v>
      </c>
      <c r="Q2101" t="s">
        <v>37</v>
      </c>
      <c r="R2101" s="1">
        <v>6000000</v>
      </c>
      <c r="S2101">
        <v>1112671</v>
      </c>
      <c r="T2101" s="1">
        <v>218400000</v>
      </c>
      <c r="U2101" t="s">
        <v>431</v>
      </c>
      <c r="V2101">
        <v>218400000</v>
      </c>
      <c r="W2101">
        <v>1</v>
      </c>
      <c r="X2101" t="s">
        <v>39</v>
      </c>
      <c r="Y2101" s="1">
        <v>312121000</v>
      </c>
      <c r="Z2101" s="1">
        <v>69.97</v>
      </c>
      <c r="AA2101" t="s">
        <v>81</v>
      </c>
      <c r="AB2101" t="s">
        <v>82</v>
      </c>
      <c r="AC2101">
        <v>240</v>
      </c>
      <c r="AD2101" t="s">
        <v>93</v>
      </c>
      <c r="AE2101" t="s">
        <v>151</v>
      </c>
      <c r="AG2101" t="s">
        <v>432</v>
      </c>
      <c r="AH2101" t="s">
        <v>42</v>
      </c>
    </row>
    <row r="2102" spans="1:34" x14ac:dyDescent="0.25">
      <c r="A2102" t="s">
        <v>33</v>
      </c>
      <c r="B2102" t="s">
        <v>34</v>
      </c>
      <c r="C2102">
        <v>4898</v>
      </c>
      <c r="D2102" t="s">
        <v>506</v>
      </c>
      <c r="E2102">
        <v>27</v>
      </c>
      <c r="F2102" t="s">
        <v>74</v>
      </c>
      <c r="G2102" t="s">
        <v>74</v>
      </c>
      <c r="H2102" t="s">
        <v>75</v>
      </c>
      <c r="I2102">
        <v>20190829</v>
      </c>
      <c r="K2102" s="1">
        <v>2310600</v>
      </c>
      <c r="L2102" t="s">
        <v>76</v>
      </c>
      <c r="M2102" t="s">
        <v>77</v>
      </c>
      <c r="N2102" t="s">
        <v>85</v>
      </c>
      <c r="O2102" t="s">
        <v>36</v>
      </c>
      <c r="P2102" t="s">
        <v>36</v>
      </c>
      <c r="Q2102" t="s">
        <v>37</v>
      </c>
      <c r="R2102" s="1">
        <v>2310600</v>
      </c>
      <c r="S2102">
        <v>137415</v>
      </c>
      <c r="T2102" s="1">
        <v>59000000</v>
      </c>
      <c r="U2102" t="s">
        <v>1740</v>
      </c>
      <c r="V2102">
        <v>59000000</v>
      </c>
      <c r="W2102">
        <v>1</v>
      </c>
      <c r="X2102" t="s">
        <v>2511</v>
      </c>
      <c r="Y2102" s="1">
        <v>108000000</v>
      </c>
      <c r="Z2102" s="1">
        <v>54.63</v>
      </c>
      <c r="AA2102" t="s">
        <v>81</v>
      </c>
      <c r="AB2102" t="s">
        <v>82</v>
      </c>
      <c r="AC2102">
        <v>180</v>
      </c>
      <c r="AD2102" t="s">
        <v>89</v>
      </c>
      <c r="AE2102" t="s">
        <v>41</v>
      </c>
      <c r="AF2102" t="s">
        <v>82</v>
      </c>
      <c r="AG2102" t="s">
        <v>135</v>
      </c>
      <c r="AH2102" t="s">
        <v>54</v>
      </c>
    </row>
    <row r="2103" spans="1:34" x14ac:dyDescent="0.25">
      <c r="A2103" t="s">
        <v>33</v>
      </c>
      <c r="B2103" t="s">
        <v>34</v>
      </c>
      <c r="C2103">
        <v>4077</v>
      </c>
      <c r="D2103" t="s">
        <v>73</v>
      </c>
      <c r="E2103">
        <v>27</v>
      </c>
      <c r="F2103" t="s">
        <v>74</v>
      </c>
      <c r="G2103" t="s">
        <v>74</v>
      </c>
      <c r="H2103" t="s">
        <v>75</v>
      </c>
      <c r="I2103">
        <v>20190903</v>
      </c>
      <c r="K2103" s="1">
        <v>1250000</v>
      </c>
      <c r="L2103" t="s">
        <v>76</v>
      </c>
      <c r="M2103" t="s">
        <v>77</v>
      </c>
      <c r="N2103" t="s">
        <v>85</v>
      </c>
      <c r="O2103" t="s">
        <v>36</v>
      </c>
      <c r="P2103" t="s">
        <v>36</v>
      </c>
      <c r="Q2103" t="s">
        <v>37</v>
      </c>
      <c r="R2103" s="1">
        <v>3476000</v>
      </c>
      <c r="S2103">
        <v>704074</v>
      </c>
      <c r="T2103" s="1">
        <v>97600000</v>
      </c>
      <c r="U2103" t="s">
        <v>221</v>
      </c>
      <c r="V2103">
        <v>97600000</v>
      </c>
      <c r="W2103">
        <v>1</v>
      </c>
      <c r="X2103" t="s">
        <v>2709</v>
      </c>
      <c r="Y2103" s="1">
        <v>122000000</v>
      </c>
      <c r="Z2103" s="1">
        <v>80</v>
      </c>
      <c r="AA2103" t="s">
        <v>81</v>
      </c>
      <c r="AB2103" t="s">
        <v>82</v>
      </c>
      <c r="AC2103">
        <v>180</v>
      </c>
      <c r="AD2103" t="s">
        <v>411</v>
      </c>
      <c r="AE2103" t="s">
        <v>41</v>
      </c>
      <c r="AF2103" t="s">
        <v>82</v>
      </c>
      <c r="AG2103" t="s">
        <v>724</v>
      </c>
      <c r="AH2103" t="s">
        <v>54</v>
      </c>
    </row>
    <row r="2104" spans="1:34" x14ac:dyDescent="0.25">
      <c r="A2104" t="s">
        <v>33</v>
      </c>
      <c r="B2104" t="s">
        <v>34</v>
      </c>
      <c r="C2104">
        <v>4667</v>
      </c>
      <c r="D2104" t="s">
        <v>141</v>
      </c>
      <c r="E2104">
        <v>27</v>
      </c>
      <c r="F2104" t="s">
        <v>74</v>
      </c>
      <c r="G2104" t="s">
        <v>74</v>
      </c>
      <c r="H2104" t="s">
        <v>2063</v>
      </c>
      <c r="I2104">
        <v>20190612</v>
      </c>
      <c r="K2104" s="1">
        <v>17028000</v>
      </c>
      <c r="L2104" t="s">
        <v>76</v>
      </c>
      <c r="M2104" t="s">
        <v>97</v>
      </c>
      <c r="N2104" t="s">
        <v>220</v>
      </c>
      <c r="O2104" t="s">
        <v>44</v>
      </c>
      <c r="P2104" t="s">
        <v>44</v>
      </c>
      <c r="Q2104" t="s">
        <v>37</v>
      </c>
      <c r="R2104" s="1">
        <v>17028833</v>
      </c>
      <c r="S2104">
        <v>1457102</v>
      </c>
      <c r="T2104" s="1">
        <v>395500000</v>
      </c>
      <c r="U2104" t="s">
        <v>613</v>
      </c>
      <c r="V2104">
        <v>395500000</v>
      </c>
      <c r="W2104">
        <v>1</v>
      </c>
      <c r="X2104" t="s">
        <v>2027</v>
      </c>
      <c r="Y2104" s="1">
        <v>565000000</v>
      </c>
      <c r="Z2104" s="1">
        <v>70</v>
      </c>
      <c r="AA2104" t="s">
        <v>81</v>
      </c>
      <c r="AB2104" t="s">
        <v>124</v>
      </c>
      <c r="AC2104">
        <v>180</v>
      </c>
      <c r="AD2104" t="s">
        <v>93</v>
      </c>
      <c r="AE2104" t="s">
        <v>151</v>
      </c>
      <c r="AG2104" t="s">
        <v>505</v>
      </c>
      <c r="AH2104" t="s">
        <v>54</v>
      </c>
    </row>
    <row r="2105" spans="1:34" x14ac:dyDescent="0.25">
      <c r="A2105" t="s">
        <v>33</v>
      </c>
      <c r="B2105" t="s">
        <v>34</v>
      </c>
      <c r="C2105">
        <v>4529</v>
      </c>
      <c r="D2105" t="s">
        <v>59</v>
      </c>
      <c r="E2105">
        <v>27</v>
      </c>
      <c r="F2105" t="s">
        <v>74</v>
      </c>
      <c r="G2105" t="s">
        <v>74</v>
      </c>
      <c r="H2105" t="s">
        <v>1978</v>
      </c>
      <c r="I2105">
        <v>20190823</v>
      </c>
      <c r="K2105" s="1">
        <v>16825669</v>
      </c>
      <c r="L2105" t="s">
        <v>130</v>
      </c>
      <c r="M2105" t="s">
        <v>97</v>
      </c>
      <c r="N2105" t="s">
        <v>149</v>
      </c>
      <c r="O2105" t="s">
        <v>44</v>
      </c>
      <c r="P2105" t="s">
        <v>112</v>
      </c>
      <c r="Q2105" t="s">
        <v>45</v>
      </c>
      <c r="R2105" s="1">
        <v>20000000</v>
      </c>
      <c r="S2105">
        <v>2947536</v>
      </c>
      <c r="T2105" s="1">
        <v>300000000</v>
      </c>
      <c r="V2105">
        <v>300000000</v>
      </c>
      <c r="W2105">
        <v>1</v>
      </c>
      <c r="X2105" t="s">
        <v>2511</v>
      </c>
      <c r="Y2105" s="1">
        <v>850000000</v>
      </c>
      <c r="Z2105" s="1">
        <v>35.29</v>
      </c>
      <c r="AA2105" t="s">
        <v>81</v>
      </c>
      <c r="AB2105" t="s">
        <v>124</v>
      </c>
      <c r="AC2105">
        <v>180</v>
      </c>
      <c r="AD2105" t="s">
        <v>93</v>
      </c>
      <c r="AE2105" t="s">
        <v>151</v>
      </c>
      <c r="AG2105" t="s">
        <v>2645</v>
      </c>
      <c r="AH2105" t="s">
        <v>42</v>
      </c>
    </row>
    <row r="2106" spans="1:34" x14ac:dyDescent="0.25">
      <c r="A2106" t="s">
        <v>33</v>
      </c>
      <c r="B2106" t="s">
        <v>34</v>
      </c>
      <c r="C2106">
        <v>4508</v>
      </c>
      <c r="D2106" t="s">
        <v>186</v>
      </c>
      <c r="E2106">
        <v>27</v>
      </c>
      <c r="F2106" t="s">
        <v>74</v>
      </c>
      <c r="G2106" t="s">
        <v>74</v>
      </c>
      <c r="H2106" t="s">
        <v>75</v>
      </c>
      <c r="I2106">
        <v>20190918</v>
      </c>
      <c r="K2106" s="1">
        <v>9606679</v>
      </c>
      <c r="L2106" t="s">
        <v>130</v>
      </c>
      <c r="M2106" t="s">
        <v>97</v>
      </c>
      <c r="N2106" t="s">
        <v>251</v>
      </c>
      <c r="O2106" t="s">
        <v>44</v>
      </c>
      <c r="P2106" t="s">
        <v>44</v>
      </c>
      <c r="Q2106" t="s">
        <v>37</v>
      </c>
      <c r="R2106" s="1">
        <v>9606679</v>
      </c>
      <c r="S2106">
        <v>284233</v>
      </c>
      <c r="T2106" s="1">
        <v>172000000</v>
      </c>
      <c r="V2106">
        <v>172000000</v>
      </c>
      <c r="W2106">
        <v>1</v>
      </c>
      <c r="X2106" t="s">
        <v>2709</v>
      </c>
      <c r="Y2106" s="1">
        <v>280000000</v>
      </c>
      <c r="Z2106" s="1">
        <v>61.43</v>
      </c>
      <c r="AA2106" t="s">
        <v>81</v>
      </c>
      <c r="AB2106" t="s">
        <v>82</v>
      </c>
      <c r="AC2106">
        <v>180</v>
      </c>
      <c r="AD2106" t="s">
        <v>93</v>
      </c>
      <c r="AE2106" t="s">
        <v>41</v>
      </c>
      <c r="AG2106" t="s">
        <v>2795</v>
      </c>
      <c r="AH2106" t="s">
        <v>42</v>
      </c>
    </row>
    <row r="2107" spans="1:34" x14ac:dyDescent="0.25">
      <c r="A2107" t="s">
        <v>33</v>
      </c>
      <c r="B2107" t="s">
        <v>34</v>
      </c>
      <c r="C2107">
        <v>4507</v>
      </c>
      <c r="D2107" t="s">
        <v>58</v>
      </c>
      <c r="E2107">
        <v>27</v>
      </c>
      <c r="F2107" t="s">
        <v>74</v>
      </c>
      <c r="G2107" t="s">
        <v>74</v>
      </c>
      <c r="H2107" t="s">
        <v>75</v>
      </c>
      <c r="I2107">
        <v>20191211</v>
      </c>
      <c r="K2107" s="1">
        <v>1092000</v>
      </c>
      <c r="L2107" t="s">
        <v>76</v>
      </c>
      <c r="M2107" t="s">
        <v>77</v>
      </c>
      <c r="N2107" t="s">
        <v>85</v>
      </c>
      <c r="O2107" t="s">
        <v>36</v>
      </c>
      <c r="P2107" t="s">
        <v>36</v>
      </c>
      <c r="Q2107" t="s">
        <v>37</v>
      </c>
      <c r="R2107" s="1">
        <v>1092000</v>
      </c>
      <c r="S2107">
        <v>0</v>
      </c>
      <c r="T2107" s="1">
        <v>57600000</v>
      </c>
      <c r="U2107" t="s">
        <v>640</v>
      </c>
      <c r="V2107">
        <v>57600000</v>
      </c>
      <c r="W2107">
        <v>1</v>
      </c>
      <c r="X2107" t="s">
        <v>3141</v>
      </c>
      <c r="Y2107" s="1">
        <v>108550000</v>
      </c>
      <c r="Z2107" s="1">
        <v>53.06</v>
      </c>
      <c r="AA2107" t="s">
        <v>81</v>
      </c>
      <c r="AB2107" t="s">
        <v>82</v>
      </c>
      <c r="AC2107">
        <v>180</v>
      </c>
      <c r="AD2107" t="s">
        <v>344</v>
      </c>
      <c r="AE2107" t="s">
        <v>41</v>
      </c>
      <c r="AF2107" t="s">
        <v>82</v>
      </c>
      <c r="AG2107" t="s">
        <v>1038</v>
      </c>
      <c r="AH2107" t="s">
        <v>54</v>
      </c>
    </row>
    <row r="2108" spans="1:34" x14ac:dyDescent="0.25">
      <c r="A2108" t="s">
        <v>33</v>
      </c>
      <c r="B2108" t="s">
        <v>34</v>
      </c>
      <c r="C2108">
        <v>4077</v>
      </c>
      <c r="D2108" t="s">
        <v>73</v>
      </c>
      <c r="E2108">
        <v>27</v>
      </c>
      <c r="F2108" t="s">
        <v>74</v>
      </c>
      <c r="G2108" t="s">
        <v>74</v>
      </c>
      <c r="H2108" t="s">
        <v>75</v>
      </c>
      <c r="I2108">
        <v>20190110</v>
      </c>
      <c r="J2108" t="s">
        <v>111</v>
      </c>
      <c r="K2108" s="1">
        <v>1746311</v>
      </c>
      <c r="L2108" t="s">
        <v>76</v>
      </c>
      <c r="M2108" t="s">
        <v>97</v>
      </c>
      <c r="N2108" t="s">
        <v>78</v>
      </c>
      <c r="O2108" t="s">
        <v>36</v>
      </c>
      <c r="P2108" t="s">
        <v>36</v>
      </c>
      <c r="Q2108" t="s">
        <v>37</v>
      </c>
      <c r="R2108" s="1">
        <v>1746311</v>
      </c>
      <c r="S2108">
        <v>226389</v>
      </c>
      <c r="T2108" s="1">
        <v>79800000</v>
      </c>
      <c r="U2108" t="s">
        <v>689</v>
      </c>
      <c r="V2108">
        <v>0</v>
      </c>
      <c r="W2108">
        <v>0</v>
      </c>
      <c r="X2108" t="s">
        <v>39</v>
      </c>
      <c r="Y2108" s="1">
        <v>34200001</v>
      </c>
      <c r="Z2108" s="1">
        <v>70</v>
      </c>
      <c r="AA2108" t="s">
        <v>81</v>
      </c>
      <c r="AB2108" t="s">
        <v>82</v>
      </c>
      <c r="AC2108">
        <v>180</v>
      </c>
      <c r="AD2108" t="s">
        <v>419</v>
      </c>
      <c r="AE2108" t="s">
        <v>84</v>
      </c>
      <c r="AG2108" t="s">
        <v>574</v>
      </c>
      <c r="AH2108" t="s">
        <v>54</v>
      </c>
    </row>
    <row r="2109" spans="1:34" x14ac:dyDescent="0.25">
      <c r="A2109" t="s">
        <v>33</v>
      </c>
      <c r="B2109" t="s">
        <v>34</v>
      </c>
      <c r="C2109">
        <v>4077</v>
      </c>
      <c r="D2109" t="s">
        <v>73</v>
      </c>
      <c r="E2109">
        <v>27</v>
      </c>
      <c r="F2109" t="s">
        <v>74</v>
      </c>
      <c r="G2109" t="s">
        <v>74</v>
      </c>
      <c r="H2109" t="s">
        <v>75</v>
      </c>
      <c r="I2109">
        <v>20191023</v>
      </c>
      <c r="K2109" s="1">
        <v>2000000</v>
      </c>
      <c r="L2109" t="s">
        <v>76</v>
      </c>
      <c r="M2109" t="s">
        <v>77</v>
      </c>
      <c r="N2109" t="s">
        <v>85</v>
      </c>
      <c r="O2109" t="s">
        <v>36</v>
      </c>
      <c r="P2109" t="s">
        <v>36</v>
      </c>
      <c r="Q2109" t="s">
        <v>37</v>
      </c>
      <c r="R2109" s="1">
        <v>2000000</v>
      </c>
      <c r="S2109">
        <v>575180</v>
      </c>
      <c r="T2109" s="1">
        <v>93400000</v>
      </c>
      <c r="U2109" t="s">
        <v>2612</v>
      </c>
      <c r="V2109">
        <v>93400000</v>
      </c>
      <c r="W2109">
        <v>1</v>
      </c>
      <c r="X2109" t="s">
        <v>2883</v>
      </c>
      <c r="Y2109" s="1">
        <v>140000000</v>
      </c>
      <c r="Z2109" s="1">
        <v>66.709999999999994</v>
      </c>
      <c r="AA2109" t="s">
        <v>81</v>
      </c>
      <c r="AB2109" t="s">
        <v>82</v>
      </c>
      <c r="AC2109">
        <v>240</v>
      </c>
      <c r="AD2109" t="s">
        <v>93</v>
      </c>
      <c r="AE2109" t="s">
        <v>41</v>
      </c>
      <c r="AG2109" t="s">
        <v>257</v>
      </c>
      <c r="AH2109" t="s">
        <v>42</v>
      </c>
    </row>
    <row r="2110" spans="1:34" x14ac:dyDescent="0.25">
      <c r="A2110" t="s">
        <v>33</v>
      </c>
      <c r="B2110" t="s">
        <v>34</v>
      </c>
      <c r="C2110">
        <v>4077</v>
      </c>
      <c r="D2110" t="s">
        <v>73</v>
      </c>
      <c r="E2110">
        <v>27</v>
      </c>
      <c r="F2110" t="s">
        <v>74</v>
      </c>
      <c r="G2110" t="s">
        <v>74</v>
      </c>
      <c r="H2110" t="s">
        <v>75</v>
      </c>
      <c r="I2110">
        <v>20190917</v>
      </c>
      <c r="K2110" s="1">
        <v>1400000</v>
      </c>
      <c r="L2110" t="s">
        <v>76</v>
      </c>
      <c r="M2110" t="s">
        <v>97</v>
      </c>
      <c r="N2110" t="s">
        <v>85</v>
      </c>
      <c r="O2110" t="s">
        <v>36</v>
      </c>
      <c r="P2110" t="s">
        <v>36</v>
      </c>
      <c r="Q2110" t="s">
        <v>37</v>
      </c>
      <c r="R2110" s="1">
        <v>2000000</v>
      </c>
      <c r="S2110">
        <v>0</v>
      </c>
      <c r="T2110" s="1">
        <v>138000000</v>
      </c>
      <c r="U2110" t="s">
        <v>1740</v>
      </c>
      <c r="V2110">
        <v>138000000</v>
      </c>
      <c r="W2110">
        <v>1</v>
      </c>
      <c r="X2110" t="s">
        <v>2709</v>
      </c>
      <c r="Y2110" s="1">
        <v>214200000</v>
      </c>
      <c r="Z2110" s="1">
        <v>64.430000000000007</v>
      </c>
      <c r="AA2110" t="s">
        <v>81</v>
      </c>
      <c r="AB2110" t="s">
        <v>82</v>
      </c>
      <c r="AC2110">
        <v>240</v>
      </c>
      <c r="AD2110" t="s">
        <v>132</v>
      </c>
      <c r="AE2110" t="s">
        <v>41</v>
      </c>
      <c r="AG2110" t="s">
        <v>1874</v>
      </c>
      <c r="AH2110" t="s">
        <v>42</v>
      </c>
    </row>
    <row r="2111" spans="1:34" x14ac:dyDescent="0.25">
      <c r="A2111" t="s">
        <v>33</v>
      </c>
      <c r="B2111" t="s">
        <v>34</v>
      </c>
      <c r="C2111">
        <v>4077</v>
      </c>
      <c r="D2111" t="s">
        <v>73</v>
      </c>
      <c r="E2111">
        <v>27</v>
      </c>
      <c r="F2111" t="s">
        <v>74</v>
      </c>
      <c r="G2111" t="s">
        <v>74</v>
      </c>
      <c r="H2111" t="s">
        <v>75</v>
      </c>
      <c r="I2111">
        <v>20190916</v>
      </c>
      <c r="K2111" s="1">
        <v>1820000</v>
      </c>
      <c r="L2111" t="s">
        <v>76</v>
      </c>
      <c r="M2111" t="s">
        <v>77</v>
      </c>
      <c r="N2111" t="s">
        <v>85</v>
      </c>
      <c r="O2111" t="s">
        <v>36</v>
      </c>
      <c r="P2111" t="s">
        <v>36</v>
      </c>
      <c r="Q2111" t="s">
        <v>37</v>
      </c>
      <c r="R2111" s="1">
        <v>1820000</v>
      </c>
      <c r="S2111">
        <v>10214</v>
      </c>
      <c r="T2111" s="1">
        <v>85400000</v>
      </c>
      <c r="U2111" t="s">
        <v>221</v>
      </c>
      <c r="V2111">
        <v>85400000</v>
      </c>
      <c r="W2111">
        <v>1</v>
      </c>
      <c r="X2111" t="s">
        <v>2709</v>
      </c>
      <c r="Y2111" s="1">
        <v>122000000</v>
      </c>
      <c r="Z2111" s="1">
        <v>70</v>
      </c>
      <c r="AA2111" t="s">
        <v>81</v>
      </c>
      <c r="AB2111" t="s">
        <v>82</v>
      </c>
      <c r="AC2111">
        <v>192</v>
      </c>
      <c r="AD2111" t="s">
        <v>411</v>
      </c>
      <c r="AE2111" t="s">
        <v>41</v>
      </c>
      <c r="AF2111" t="s">
        <v>82</v>
      </c>
      <c r="AG2111" t="s">
        <v>724</v>
      </c>
      <c r="AH2111" t="s">
        <v>42</v>
      </c>
    </row>
    <row r="2112" spans="1:34" x14ac:dyDescent="0.25">
      <c r="A2112" t="s">
        <v>33</v>
      </c>
      <c r="B2112" t="s">
        <v>34</v>
      </c>
      <c r="C2112">
        <v>70</v>
      </c>
      <c r="D2112" t="s">
        <v>301</v>
      </c>
      <c r="E2112">
        <v>27</v>
      </c>
      <c r="F2112" t="s">
        <v>74</v>
      </c>
      <c r="G2112" t="s">
        <v>74</v>
      </c>
      <c r="H2112" t="s">
        <v>75</v>
      </c>
      <c r="I2112">
        <v>20190220</v>
      </c>
      <c r="K2112" s="1">
        <v>2516699</v>
      </c>
      <c r="L2112" t="s">
        <v>76</v>
      </c>
      <c r="M2112" t="s">
        <v>97</v>
      </c>
      <c r="N2112" t="s">
        <v>78</v>
      </c>
      <c r="O2112" t="s">
        <v>36</v>
      </c>
      <c r="P2112" t="s">
        <v>36</v>
      </c>
      <c r="Q2112" t="s">
        <v>37</v>
      </c>
      <c r="R2112" s="1">
        <v>2844104</v>
      </c>
      <c r="S2112">
        <v>167447</v>
      </c>
      <c r="T2112" s="1">
        <v>83000000</v>
      </c>
      <c r="U2112" t="s">
        <v>71</v>
      </c>
      <c r="V2112">
        <v>83000000</v>
      </c>
      <c r="W2112">
        <v>1</v>
      </c>
      <c r="X2112" t="s">
        <v>1037</v>
      </c>
      <c r="Y2112" s="1">
        <v>120000000</v>
      </c>
      <c r="Z2112" s="1">
        <v>69.17</v>
      </c>
      <c r="AA2112" t="s">
        <v>81</v>
      </c>
      <c r="AB2112" t="s">
        <v>82</v>
      </c>
      <c r="AC2112">
        <v>240</v>
      </c>
      <c r="AD2112" t="s">
        <v>152</v>
      </c>
      <c r="AE2112" t="s">
        <v>84</v>
      </c>
      <c r="AG2112" t="s">
        <v>119</v>
      </c>
      <c r="AH2112" t="s">
        <v>54</v>
      </c>
    </row>
    <row r="2113" spans="1:34" x14ac:dyDescent="0.25">
      <c r="A2113" t="s">
        <v>33</v>
      </c>
      <c r="B2113" t="s">
        <v>34</v>
      </c>
      <c r="C2113">
        <v>4061</v>
      </c>
      <c r="D2113" t="s">
        <v>110</v>
      </c>
      <c r="E2113">
        <v>27</v>
      </c>
      <c r="F2113" t="s">
        <v>74</v>
      </c>
      <c r="G2113" t="s">
        <v>74</v>
      </c>
      <c r="H2113" t="s">
        <v>75</v>
      </c>
      <c r="I2113">
        <v>20190222</v>
      </c>
      <c r="K2113" s="1">
        <v>3528310</v>
      </c>
      <c r="L2113" t="s">
        <v>130</v>
      </c>
      <c r="M2113" t="s">
        <v>97</v>
      </c>
      <c r="N2113" t="s">
        <v>251</v>
      </c>
      <c r="O2113" t="s">
        <v>36</v>
      </c>
      <c r="P2113" t="s">
        <v>112</v>
      </c>
      <c r="Q2113" t="s">
        <v>45</v>
      </c>
      <c r="R2113" s="1">
        <v>15000000</v>
      </c>
      <c r="S2113">
        <v>622209</v>
      </c>
      <c r="T2113" s="1">
        <v>116000000</v>
      </c>
      <c r="V2113">
        <v>116000000</v>
      </c>
      <c r="W2113">
        <v>1</v>
      </c>
      <c r="X2113" t="s">
        <v>1037</v>
      </c>
      <c r="Y2113" s="1">
        <v>230000000</v>
      </c>
      <c r="Z2113" s="1">
        <v>50.43</v>
      </c>
      <c r="AA2113" t="s">
        <v>81</v>
      </c>
      <c r="AB2113" t="s">
        <v>82</v>
      </c>
      <c r="AC2113">
        <v>240</v>
      </c>
      <c r="AD2113" t="s">
        <v>101</v>
      </c>
      <c r="AE2113" t="s">
        <v>41</v>
      </c>
      <c r="AG2113" t="s">
        <v>1293</v>
      </c>
      <c r="AH2113" t="s">
        <v>42</v>
      </c>
    </row>
    <row r="2114" spans="1:34" x14ac:dyDescent="0.25">
      <c r="A2114" t="s">
        <v>33</v>
      </c>
      <c r="B2114" t="s">
        <v>34</v>
      </c>
      <c r="C2114">
        <v>4077</v>
      </c>
      <c r="D2114" t="s">
        <v>73</v>
      </c>
      <c r="E2114">
        <v>27</v>
      </c>
      <c r="F2114" t="s">
        <v>74</v>
      </c>
      <c r="G2114" t="s">
        <v>74</v>
      </c>
      <c r="H2114" t="s">
        <v>75</v>
      </c>
      <c r="I2114">
        <v>20190610</v>
      </c>
      <c r="K2114" s="1">
        <v>2800000</v>
      </c>
      <c r="L2114" t="s">
        <v>76</v>
      </c>
      <c r="M2114" t="s">
        <v>97</v>
      </c>
      <c r="N2114" t="s">
        <v>85</v>
      </c>
      <c r="O2114" t="s">
        <v>36</v>
      </c>
      <c r="P2114" t="s">
        <v>36</v>
      </c>
      <c r="Q2114" t="s">
        <v>37</v>
      </c>
      <c r="R2114" s="1">
        <v>2800000</v>
      </c>
      <c r="S2114">
        <v>130592</v>
      </c>
      <c r="T2114" s="1">
        <v>80000000</v>
      </c>
      <c r="U2114" t="s">
        <v>71</v>
      </c>
      <c r="V2114">
        <v>80000000</v>
      </c>
      <c r="W2114">
        <v>1</v>
      </c>
      <c r="X2114" t="s">
        <v>2027</v>
      </c>
      <c r="Y2114" s="1">
        <v>140000000</v>
      </c>
      <c r="Z2114" s="1">
        <v>57.14</v>
      </c>
      <c r="AA2114" t="s">
        <v>81</v>
      </c>
      <c r="AB2114" t="s">
        <v>82</v>
      </c>
      <c r="AC2114">
        <v>240</v>
      </c>
      <c r="AD2114" t="s">
        <v>93</v>
      </c>
      <c r="AE2114" t="s">
        <v>41</v>
      </c>
      <c r="AG2114" t="s">
        <v>257</v>
      </c>
      <c r="AH2114" t="s">
        <v>54</v>
      </c>
    </row>
    <row r="2115" spans="1:34" x14ac:dyDescent="0.25">
      <c r="A2115" t="s">
        <v>33</v>
      </c>
      <c r="B2115" t="s">
        <v>34</v>
      </c>
      <c r="C2115">
        <v>4757</v>
      </c>
      <c r="D2115" t="s">
        <v>333</v>
      </c>
      <c r="E2115">
        <v>27</v>
      </c>
      <c r="F2115" t="s">
        <v>451</v>
      </c>
      <c r="G2115" t="s">
        <v>74</v>
      </c>
      <c r="H2115" t="s">
        <v>114</v>
      </c>
      <c r="I2115">
        <v>20191205</v>
      </c>
      <c r="K2115" s="1">
        <v>11014000</v>
      </c>
      <c r="L2115" t="s">
        <v>76</v>
      </c>
      <c r="M2115" t="s">
        <v>77</v>
      </c>
      <c r="N2115" t="s">
        <v>251</v>
      </c>
      <c r="O2115" t="s">
        <v>44</v>
      </c>
      <c r="P2115" t="s">
        <v>44</v>
      </c>
      <c r="Q2115" t="s">
        <v>37</v>
      </c>
      <c r="R2115" s="1">
        <v>11014000</v>
      </c>
      <c r="S2115">
        <v>1295997</v>
      </c>
      <c r="T2115" s="1">
        <v>63000000</v>
      </c>
      <c r="U2115" t="s">
        <v>3160</v>
      </c>
      <c r="V2115">
        <v>63000000</v>
      </c>
      <c r="W2115">
        <v>1</v>
      </c>
      <c r="X2115" t="s">
        <v>3141</v>
      </c>
      <c r="Y2115" s="1">
        <v>90000000</v>
      </c>
      <c r="Z2115" s="1">
        <v>70</v>
      </c>
      <c r="AA2115" t="s">
        <v>81</v>
      </c>
      <c r="AB2115" t="s">
        <v>82</v>
      </c>
      <c r="AC2115">
        <v>120</v>
      </c>
      <c r="AD2115" t="s">
        <v>264</v>
      </c>
      <c r="AE2115" t="s">
        <v>41</v>
      </c>
      <c r="AG2115" t="s">
        <v>3161</v>
      </c>
      <c r="AH2115" t="s">
        <v>42</v>
      </c>
    </row>
    <row r="2116" spans="1:34" x14ac:dyDescent="0.25">
      <c r="A2116" t="s">
        <v>33</v>
      </c>
      <c r="B2116" t="s">
        <v>34</v>
      </c>
      <c r="C2116">
        <v>4077</v>
      </c>
      <c r="D2116" t="s">
        <v>73</v>
      </c>
      <c r="E2116">
        <v>27</v>
      </c>
      <c r="F2116" t="s">
        <v>74</v>
      </c>
      <c r="G2116" t="s">
        <v>74</v>
      </c>
      <c r="H2116" t="s">
        <v>75</v>
      </c>
      <c r="I2116">
        <v>20190623</v>
      </c>
      <c r="K2116" s="1">
        <v>2859547</v>
      </c>
      <c r="L2116" t="s">
        <v>76</v>
      </c>
      <c r="M2116" t="s">
        <v>77</v>
      </c>
      <c r="N2116" t="s">
        <v>78</v>
      </c>
      <c r="O2116" t="s">
        <v>36</v>
      </c>
      <c r="P2116" t="s">
        <v>36</v>
      </c>
      <c r="Q2116" t="s">
        <v>37</v>
      </c>
      <c r="R2116" s="1">
        <v>2859547</v>
      </c>
      <c r="S2116">
        <v>102781</v>
      </c>
      <c r="T2116" s="1">
        <v>97720000</v>
      </c>
      <c r="U2116" t="s">
        <v>71</v>
      </c>
      <c r="V2116">
        <v>97720000</v>
      </c>
      <c r="W2116">
        <v>1</v>
      </c>
      <c r="X2116" t="s">
        <v>2027</v>
      </c>
      <c r="Y2116" s="1">
        <v>139600000</v>
      </c>
      <c r="Z2116" s="1">
        <v>70</v>
      </c>
      <c r="AA2116" t="s">
        <v>81</v>
      </c>
      <c r="AB2116" t="s">
        <v>82</v>
      </c>
      <c r="AC2116">
        <v>300</v>
      </c>
      <c r="AD2116" t="s">
        <v>93</v>
      </c>
      <c r="AE2116" t="s">
        <v>84</v>
      </c>
      <c r="AG2116" t="s">
        <v>1031</v>
      </c>
      <c r="AH2116" t="s">
        <v>54</v>
      </c>
    </row>
    <row r="2117" spans="1:34" x14ac:dyDescent="0.25">
      <c r="A2117" t="s">
        <v>33</v>
      </c>
      <c r="B2117" t="s">
        <v>34</v>
      </c>
      <c r="C2117">
        <v>4077</v>
      </c>
      <c r="D2117" t="s">
        <v>73</v>
      </c>
      <c r="E2117">
        <v>27</v>
      </c>
      <c r="F2117" t="s">
        <v>74</v>
      </c>
      <c r="G2117" t="s">
        <v>74</v>
      </c>
      <c r="H2117" t="s">
        <v>75</v>
      </c>
      <c r="I2117">
        <v>20190730</v>
      </c>
      <c r="K2117" s="1">
        <v>4163387</v>
      </c>
      <c r="L2117" t="s">
        <v>76</v>
      </c>
      <c r="M2117" t="s">
        <v>77</v>
      </c>
      <c r="N2117" t="s">
        <v>85</v>
      </c>
      <c r="O2117" t="s">
        <v>36</v>
      </c>
      <c r="P2117" t="s">
        <v>36</v>
      </c>
      <c r="Q2117" t="s">
        <v>37</v>
      </c>
      <c r="R2117" s="1">
        <v>4163387</v>
      </c>
      <c r="S2117">
        <v>921929</v>
      </c>
      <c r="T2117" s="1">
        <v>84375000</v>
      </c>
      <c r="U2117" t="s">
        <v>516</v>
      </c>
      <c r="V2117">
        <v>84375000</v>
      </c>
      <c r="W2117">
        <v>1</v>
      </c>
      <c r="X2117" t="s">
        <v>2242</v>
      </c>
      <c r="Y2117" s="1">
        <v>120600000</v>
      </c>
      <c r="Z2117" s="1">
        <v>69.959999999999994</v>
      </c>
      <c r="AA2117" t="s">
        <v>81</v>
      </c>
      <c r="AB2117" t="s">
        <v>82</v>
      </c>
      <c r="AC2117">
        <v>240</v>
      </c>
      <c r="AD2117" t="s">
        <v>344</v>
      </c>
      <c r="AE2117" t="s">
        <v>41</v>
      </c>
      <c r="AG2117" t="s">
        <v>898</v>
      </c>
      <c r="AH2117" t="s">
        <v>54</v>
      </c>
    </row>
    <row r="2118" spans="1:34" x14ac:dyDescent="0.25">
      <c r="A2118" t="s">
        <v>33</v>
      </c>
      <c r="B2118" t="s">
        <v>34</v>
      </c>
      <c r="C2118">
        <v>4077</v>
      </c>
      <c r="D2118" t="s">
        <v>73</v>
      </c>
      <c r="E2118">
        <v>27</v>
      </c>
      <c r="F2118" t="s">
        <v>74</v>
      </c>
      <c r="G2118" t="s">
        <v>74</v>
      </c>
      <c r="H2118" t="s">
        <v>75</v>
      </c>
      <c r="I2118">
        <v>20190524</v>
      </c>
      <c r="K2118" s="1">
        <v>4500000</v>
      </c>
      <c r="L2118" t="s">
        <v>76</v>
      </c>
      <c r="M2118" t="s">
        <v>77</v>
      </c>
      <c r="N2118" t="s">
        <v>85</v>
      </c>
      <c r="O2118" t="s">
        <v>36</v>
      </c>
      <c r="P2118" t="s">
        <v>36</v>
      </c>
      <c r="Q2118" t="s">
        <v>45</v>
      </c>
      <c r="R2118" s="1">
        <v>4500000</v>
      </c>
      <c r="S2118">
        <v>2291826</v>
      </c>
      <c r="T2118" s="1">
        <v>78200000</v>
      </c>
      <c r="U2118" t="s">
        <v>103</v>
      </c>
      <c r="V2118">
        <v>78200000</v>
      </c>
      <c r="W2118">
        <v>1</v>
      </c>
      <c r="X2118" t="s">
        <v>1812</v>
      </c>
      <c r="Y2118" s="1">
        <v>111795000</v>
      </c>
      <c r="Z2118" s="1">
        <v>69.95</v>
      </c>
      <c r="AA2118" t="s">
        <v>81</v>
      </c>
      <c r="AB2118" t="s">
        <v>82</v>
      </c>
      <c r="AC2118">
        <v>180</v>
      </c>
      <c r="AD2118" t="s">
        <v>243</v>
      </c>
      <c r="AE2118" t="s">
        <v>41</v>
      </c>
      <c r="AG2118" t="s">
        <v>455</v>
      </c>
      <c r="AH2118" t="s">
        <v>54</v>
      </c>
    </row>
    <row r="2119" spans="1:34" x14ac:dyDescent="0.25">
      <c r="A2119" t="s">
        <v>33</v>
      </c>
      <c r="B2119" t="s">
        <v>34</v>
      </c>
      <c r="C2119">
        <v>4077</v>
      </c>
      <c r="D2119" t="s">
        <v>73</v>
      </c>
      <c r="E2119">
        <v>27</v>
      </c>
      <c r="F2119" t="s">
        <v>74</v>
      </c>
      <c r="G2119" t="s">
        <v>74</v>
      </c>
      <c r="H2119" t="s">
        <v>75</v>
      </c>
      <c r="I2119">
        <v>20190715</v>
      </c>
      <c r="J2119" t="s">
        <v>105</v>
      </c>
      <c r="K2119" s="1">
        <v>2157000</v>
      </c>
      <c r="L2119" t="s">
        <v>76</v>
      </c>
      <c r="M2119" t="s">
        <v>77</v>
      </c>
      <c r="N2119" t="s">
        <v>78</v>
      </c>
      <c r="O2119" t="s">
        <v>36</v>
      </c>
      <c r="P2119" t="s">
        <v>36</v>
      </c>
      <c r="Q2119" t="s">
        <v>37</v>
      </c>
      <c r="R2119" s="1">
        <v>2157000</v>
      </c>
      <c r="S2119">
        <v>0</v>
      </c>
      <c r="T2119" s="1">
        <v>80000000</v>
      </c>
      <c r="U2119" t="s">
        <v>1021</v>
      </c>
      <c r="V2119">
        <v>0</v>
      </c>
      <c r="W2119">
        <v>0</v>
      </c>
      <c r="X2119" t="s">
        <v>2242</v>
      </c>
      <c r="Y2119" s="1">
        <v>36900001</v>
      </c>
      <c r="Z2119" s="1">
        <v>68.430000000000007</v>
      </c>
      <c r="AA2119" t="s">
        <v>81</v>
      </c>
      <c r="AB2119" t="s">
        <v>82</v>
      </c>
      <c r="AC2119">
        <v>360</v>
      </c>
      <c r="AD2119" t="s">
        <v>93</v>
      </c>
      <c r="AE2119" t="s">
        <v>84</v>
      </c>
      <c r="AF2119" t="s">
        <v>82</v>
      </c>
      <c r="AG2119" t="s">
        <v>818</v>
      </c>
      <c r="AH2119" t="s">
        <v>54</v>
      </c>
    </row>
    <row r="2120" spans="1:34" x14ac:dyDescent="0.25">
      <c r="A2120" t="s">
        <v>33</v>
      </c>
      <c r="B2120" t="s">
        <v>34</v>
      </c>
      <c r="C2120">
        <v>4573</v>
      </c>
      <c r="D2120" t="s">
        <v>140</v>
      </c>
      <c r="E2120">
        <v>27</v>
      </c>
      <c r="F2120" t="s">
        <v>74</v>
      </c>
      <c r="G2120" t="s">
        <v>74</v>
      </c>
      <c r="H2120" t="s">
        <v>612</v>
      </c>
      <c r="I2120">
        <v>20190813</v>
      </c>
      <c r="J2120" t="s">
        <v>111</v>
      </c>
      <c r="K2120" s="1">
        <v>7936929</v>
      </c>
      <c r="L2120" t="s">
        <v>76</v>
      </c>
      <c r="M2120" t="s">
        <v>97</v>
      </c>
      <c r="N2120" t="s">
        <v>85</v>
      </c>
      <c r="O2120" t="s">
        <v>36</v>
      </c>
      <c r="P2120" t="s">
        <v>44</v>
      </c>
      <c r="Q2120" t="s">
        <v>45</v>
      </c>
      <c r="R2120" s="1">
        <v>10000000</v>
      </c>
      <c r="S2120">
        <v>173000</v>
      </c>
      <c r="T2120" s="1">
        <v>230000000</v>
      </c>
      <c r="U2120" t="s">
        <v>1088</v>
      </c>
      <c r="V2120">
        <v>0</v>
      </c>
      <c r="W2120">
        <v>0</v>
      </c>
      <c r="X2120" t="s">
        <v>2511</v>
      </c>
      <c r="Y2120" s="1">
        <v>215000001</v>
      </c>
      <c r="Z2120" s="1">
        <v>51.69</v>
      </c>
      <c r="AA2120" t="s">
        <v>81</v>
      </c>
      <c r="AB2120" t="s">
        <v>82</v>
      </c>
      <c r="AC2120">
        <v>180</v>
      </c>
      <c r="AD2120" t="s">
        <v>93</v>
      </c>
      <c r="AE2120" t="s">
        <v>41</v>
      </c>
      <c r="AG2120" t="s">
        <v>1418</v>
      </c>
      <c r="AH2120" t="s">
        <v>42</v>
      </c>
    </row>
    <row r="2121" spans="1:34" x14ac:dyDescent="0.25">
      <c r="A2121" t="s">
        <v>33</v>
      </c>
      <c r="B2121" t="s">
        <v>34</v>
      </c>
      <c r="C2121">
        <v>4895</v>
      </c>
      <c r="D2121" t="s">
        <v>207</v>
      </c>
      <c r="E2121">
        <v>27</v>
      </c>
      <c r="F2121" t="s">
        <v>74</v>
      </c>
      <c r="G2121" t="s">
        <v>74</v>
      </c>
      <c r="H2121" t="s">
        <v>75</v>
      </c>
      <c r="I2121">
        <v>20190528</v>
      </c>
      <c r="K2121" s="1">
        <v>6148157</v>
      </c>
      <c r="L2121" t="s">
        <v>76</v>
      </c>
      <c r="M2121" t="s">
        <v>97</v>
      </c>
      <c r="N2121" t="s">
        <v>78</v>
      </c>
      <c r="O2121" t="s">
        <v>36</v>
      </c>
      <c r="P2121" t="s">
        <v>44</v>
      </c>
      <c r="Q2121" t="s">
        <v>49</v>
      </c>
      <c r="R2121" s="1">
        <v>8000000</v>
      </c>
      <c r="S2121">
        <v>171652</v>
      </c>
      <c r="T2121" s="1">
        <v>162000000</v>
      </c>
      <c r="U2121" t="s">
        <v>494</v>
      </c>
      <c r="V2121">
        <v>162000000</v>
      </c>
      <c r="W2121">
        <v>1</v>
      </c>
      <c r="X2121" t="s">
        <v>1812</v>
      </c>
      <c r="Y2121" s="1">
        <v>255193000</v>
      </c>
      <c r="Z2121" s="1">
        <v>63.48</v>
      </c>
      <c r="AA2121" t="s">
        <v>81</v>
      </c>
      <c r="AB2121" t="s">
        <v>82</v>
      </c>
      <c r="AC2121">
        <v>240</v>
      </c>
      <c r="AD2121" t="s">
        <v>152</v>
      </c>
      <c r="AE2121" t="s">
        <v>84</v>
      </c>
      <c r="AG2121" t="s">
        <v>1993</v>
      </c>
      <c r="AH2121" t="s">
        <v>54</v>
      </c>
    </row>
    <row r="2122" spans="1:34" x14ac:dyDescent="0.25">
      <c r="A2122" t="s">
        <v>33</v>
      </c>
      <c r="B2122" t="s">
        <v>34</v>
      </c>
      <c r="C2122">
        <v>42</v>
      </c>
      <c r="D2122" t="s">
        <v>53</v>
      </c>
      <c r="E2122">
        <v>27</v>
      </c>
      <c r="F2122" t="s">
        <v>74</v>
      </c>
      <c r="G2122" t="s">
        <v>74</v>
      </c>
      <c r="H2122" t="s">
        <v>75</v>
      </c>
      <c r="I2122">
        <v>20190524</v>
      </c>
      <c r="K2122" s="1">
        <v>2049740</v>
      </c>
      <c r="L2122" t="s">
        <v>76</v>
      </c>
      <c r="M2122" t="s">
        <v>77</v>
      </c>
      <c r="N2122" t="s">
        <v>85</v>
      </c>
      <c r="O2122" t="s">
        <v>36</v>
      </c>
      <c r="P2122" t="s">
        <v>36</v>
      </c>
      <c r="Q2122" t="s">
        <v>37</v>
      </c>
      <c r="R2122" s="1">
        <v>3093435</v>
      </c>
      <c r="S2122">
        <v>6128</v>
      </c>
      <c r="T2122" s="1">
        <v>55000000</v>
      </c>
      <c r="U2122" t="s">
        <v>1970</v>
      </c>
      <c r="V2122">
        <v>55000000</v>
      </c>
      <c r="W2122">
        <v>1</v>
      </c>
      <c r="X2122" t="s">
        <v>1812</v>
      </c>
      <c r="Y2122" s="1">
        <v>104000000</v>
      </c>
      <c r="Z2122" s="1">
        <v>52.88</v>
      </c>
      <c r="AA2122" t="s">
        <v>81</v>
      </c>
      <c r="AB2122" t="s">
        <v>82</v>
      </c>
      <c r="AC2122">
        <v>240</v>
      </c>
      <c r="AD2122" t="s">
        <v>83</v>
      </c>
      <c r="AE2122" t="s">
        <v>41</v>
      </c>
      <c r="AF2122" t="s">
        <v>82</v>
      </c>
      <c r="AG2122" t="s">
        <v>533</v>
      </c>
      <c r="AH2122" t="s">
        <v>42</v>
      </c>
    </row>
    <row r="2123" spans="1:34" x14ac:dyDescent="0.25">
      <c r="A2123" t="s">
        <v>33</v>
      </c>
      <c r="B2123" t="s">
        <v>34</v>
      </c>
      <c r="C2123">
        <v>87</v>
      </c>
      <c r="D2123" t="s">
        <v>408</v>
      </c>
      <c r="E2123">
        <v>27</v>
      </c>
      <c r="F2123" t="s">
        <v>74</v>
      </c>
      <c r="G2123" t="s">
        <v>74</v>
      </c>
      <c r="H2123" t="s">
        <v>75</v>
      </c>
      <c r="I2123">
        <v>20191224</v>
      </c>
      <c r="K2123" s="1">
        <v>3000000</v>
      </c>
      <c r="L2123" t="s">
        <v>130</v>
      </c>
      <c r="M2123" t="s">
        <v>97</v>
      </c>
      <c r="N2123" t="s">
        <v>149</v>
      </c>
      <c r="O2123" t="s">
        <v>36</v>
      </c>
      <c r="P2123" t="s">
        <v>36</v>
      </c>
      <c r="Q2123" t="s">
        <v>37</v>
      </c>
      <c r="R2123" s="1">
        <v>3000000</v>
      </c>
      <c r="S2123">
        <v>182783</v>
      </c>
      <c r="T2123" s="1">
        <v>136000000</v>
      </c>
      <c r="V2123">
        <v>136000000</v>
      </c>
      <c r="W2123">
        <v>1</v>
      </c>
      <c r="X2123" t="s">
        <v>3141</v>
      </c>
      <c r="Y2123" s="1">
        <v>235000000</v>
      </c>
      <c r="Z2123" s="1">
        <v>57.87</v>
      </c>
      <c r="AA2123" t="s">
        <v>81</v>
      </c>
      <c r="AB2123" t="s">
        <v>82</v>
      </c>
      <c r="AC2123">
        <v>180</v>
      </c>
      <c r="AD2123" t="s">
        <v>93</v>
      </c>
      <c r="AE2123" t="s">
        <v>151</v>
      </c>
      <c r="AG2123" t="s">
        <v>3232</v>
      </c>
      <c r="AH2123" t="s">
        <v>42</v>
      </c>
    </row>
    <row r="2124" spans="1:34" x14ac:dyDescent="0.25">
      <c r="A2124" t="s">
        <v>33</v>
      </c>
      <c r="B2124" t="s">
        <v>34</v>
      </c>
      <c r="C2124">
        <v>4077</v>
      </c>
      <c r="D2124" t="s">
        <v>73</v>
      </c>
      <c r="E2124">
        <v>27</v>
      </c>
      <c r="F2124" t="s">
        <v>74</v>
      </c>
      <c r="G2124" t="s">
        <v>74</v>
      </c>
      <c r="H2124" t="s">
        <v>75</v>
      </c>
      <c r="I2124">
        <v>20190724</v>
      </c>
      <c r="J2124" t="s">
        <v>111</v>
      </c>
      <c r="K2124" s="1">
        <v>1535327</v>
      </c>
      <c r="L2124" t="s">
        <v>76</v>
      </c>
      <c r="M2124" t="s">
        <v>77</v>
      </c>
      <c r="N2124" t="s">
        <v>85</v>
      </c>
      <c r="O2124" t="s">
        <v>36</v>
      </c>
      <c r="P2124" t="s">
        <v>36</v>
      </c>
      <c r="Q2124" t="s">
        <v>37</v>
      </c>
      <c r="R2124" s="1">
        <v>1535327</v>
      </c>
      <c r="S2124">
        <v>76118</v>
      </c>
      <c r="T2124" s="1">
        <v>83700000</v>
      </c>
      <c r="U2124" t="s">
        <v>117</v>
      </c>
      <c r="V2124">
        <v>0</v>
      </c>
      <c r="W2124">
        <v>0</v>
      </c>
      <c r="X2124" t="s">
        <v>2242</v>
      </c>
      <c r="Y2124" s="1">
        <v>36000001</v>
      </c>
      <c r="Z2124" s="1">
        <v>69.92</v>
      </c>
      <c r="AA2124" t="s">
        <v>81</v>
      </c>
      <c r="AB2124" t="s">
        <v>82</v>
      </c>
      <c r="AC2124">
        <v>240</v>
      </c>
      <c r="AD2124" t="s">
        <v>152</v>
      </c>
      <c r="AE2124" t="s">
        <v>41</v>
      </c>
      <c r="AG2124" t="s">
        <v>115</v>
      </c>
      <c r="AH2124" t="s">
        <v>42</v>
      </c>
    </row>
    <row r="2125" spans="1:34" x14ac:dyDescent="0.25">
      <c r="A2125" t="s">
        <v>33</v>
      </c>
      <c r="B2125" t="s">
        <v>34</v>
      </c>
      <c r="C2125">
        <v>4575</v>
      </c>
      <c r="D2125" t="s">
        <v>145</v>
      </c>
      <c r="E2125">
        <v>27</v>
      </c>
      <c r="F2125" t="s">
        <v>74</v>
      </c>
      <c r="G2125" t="s">
        <v>74</v>
      </c>
      <c r="H2125" t="s">
        <v>75</v>
      </c>
      <c r="I2125">
        <v>20190215</v>
      </c>
      <c r="K2125" s="1">
        <v>8100000</v>
      </c>
      <c r="L2125" t="s">
        <v>130</v>
      </c>
      <c r="M2125" t="s">
        <v>97</v>
      </c>
      <c r="N2125" t="s">
        <v>149</v>
      </c>
      <c r="O2125" t="s">
        <v>44</v>
      </c>
      <c r="P2125" t="s">
        <v>44</v>
      </c>
      <c r="Q2125" t="s">
        <v>37</v>
      </c>
      <c r="R2125" s="1">
        <v>8100000</v>
      </c>
      <c r="S2125">
        <v>301427</v>
      </c>
      <c r="T2125" s="1">
        <v>200000000</v>
      </c>
      <c r="V2125">
        <v>200000000</v>
      </c>
      <c r="W2125">
        <v>1</v>
      </c>
      <c r="X2125" t="s">
        <v>1037</v>
      </c>
      <c r="Y2125" s="1">
        <v>325000000</v>
      </c>
      <c r="Z2125" s="1">
        <v>61.54</v>
      </c>
      <c r="AA2125" t="s">
        <v>81</v>
      </c>
      <c r="AB2125" t="s">
        <v>82</v>
      </c>
      <c r="AC2125">
        <v>240</v>
      </c>
      <c r="AD2125" t="s">
        <v>93</v>
      </c>
      <c r="AE2125" t="s">
        <v>151</v>
      </c>
      <c r="AG2125" t="s">
        <v>1191</v>
      </c>
      <c r="AH2125" t="s">
        <v>42</v>
      </c>
    </row>
    <row r="2126" spans="1:34" x14ac:dyDescent="0.25">
      <c r="A2126" t="s">
        <v>33</v>
      </c>
      <c r="B2126" t="s">
        <v>34</v>
      </c>
      <c r="C2126">
        <v>4895</v>
      </c>
      <c r="D2126" t="s">
        <v>207</v>
      </c>
      <c r="E2126">
        <v>27</v>
      </c>
      <c r="F2126" t="s">
        <v>74</v>
      </c>
      <c r="G2126" t="s">
        <v>74</v>
      </c>
      <c r="H2126" t="s">
        <v>75</v>
      </c>
      <c r="I2126">
        <v>20190623</v>
      </c>
      <c r="J2126" t="s">
        <v>111</v>
      </c>
      <c r="K2126" s="1">
        <v>1600000</v>
      </c>
      <c r="L2126" t="s">
        <v>76</v>
      </c>
      <c r="M2126" t="s">
        <v>77</v>
      </c>
      <c r="N2126" t="s">
        <v>78</v>
      </c>
      <c r="O2126" t="s">
        <v>36</v>
      </c>
      <c r="P2126" t="s">
        <v>36</v>
      </c>
      <c r="Q2126" t="s">
        <v>37</v>
      </c>
      <c r="R2126" s="1">
        <v>1600000</v>
      </c>
      <c r="S2126">
        <v>69370</v>
      </c>
      <c r="T2126" s="1">
        <v>67000000</v>
      </c>
      <c r="U2126" t="s">
        <v>1099</v>
      </c>
      <c r="V2126">
        <v>0</v>
      </c>
      <c r="W2126">
        <v>0</v>
      </c>
      <c r="X2126" t="s">
        <v>2027</v>
      </c>
      <c r="Y2126" s="1">
        <v>68500001</v>
      </c>
      <c r="Z2126" s="1">
        <v>49.45</v>
      </c>
      <c r="AA2126" t="s">
        <v>81</v>
      </c>
      <c r="AB2126" t="s">
        <v>82</v>
      </c>
      <c r="AC2126">
        <v>360</v>
      </c>
      <c r="AD2126" t="s">
        <v>243</v>
      </c>
      <c r="AE2126" t="s">
        <v>84</v>
      </c>
      <c r="AG2126" t="s">
        <v>662</v>
      </c>
      <c r="AH2126" t="s">
        <v>54</v>
      </c>
    </row>
    <row r="2127" spans="1:34" x14ac:dyDescent="0.25">
      <c r="A2127" t="s">
        <v>33</v>
      </c>
      <c r="B2127" t="s">
        <v>34</v>
      </c>
      <c r="C2127">
        <v>4635</v>
      </c>
      <c r="D2127" t="s">
        <v>309</v>
      </c>
      <c r="E2127">
        <v>27</v>
      </c>
      <c r="F2127" t="s">
        <v>74</v>
      </c>
      <c r="G2127" t="s">
        <v>74</v>
      </c>
      <c r="H2127" t="s">
        <v>1978</v>
      </c>
      <c r="I2127">
        <v>20190627</v>
      </c>
      <c r="K2127" s="1">
        <v>9132425</v>
      </c>
      <c r="L2127" t="s">
        <v>130</v>
      </c>
      <c r="M2127" t="s">
        <v>97</v>
      </c>
      <c r="N2127" t="s">
        <v>149</v>
      </c>
      <c r="O2127" t="s">
        <v>44</v>
      </c>
      <c r="P2127" t="s">
        <v>44</v>
      </c>
      <c r="Q2127" t="s">
        <v>45</v>
      </c>
      <c r="R2127" s="1">
        <v>12000000</v>
      </c>
      <c r="S2127">
        <v>355942</v>
      </c>
      <c r="T2127" s="1">
        <v>140000000</v>
      </c>
      <c r="V2127">
        <v>140000000</v>
      </c>
      <c r="W2127">
        <v>1</v>
      </c>
      <c r="X2127" t="s">
        <v>2027</v>
      </c>
      <c r="Y2127" s="1">
        <v>300000000</v>
      </c>
      <c r="Z2127" s="1">
        <v>46.67</v>
      </c>
      <c r="AA2127" t="s">
        <v>81</v>
      </c>
      <c r="AB2127" t="s">
        <v>124</v>
      </c>
      <c r="AC2127">
        <v>180</v>
      </c>
      <c r="AD2127" t="s">
        <v>93</v>
      </c>
      <c r="AE2127" t="s">
        <v>151</v>
      </c>
      <c r="AG2127" t="s">
        <v>2226</v>
      </c>
      <c r="AH2127" t="s">
        <v>42</v>
      </c>
    </row>
    <row r="2128" spans="1:34" x14ac:dyDescent="0.25">
      <c r="A2128" t="s">
        <v>33</v>
      </c>
      <c r="B2128" t="s">
        <v>34</v>
      </c>
      <c r="C2128">
        <v>96</v>
      </c>
      <c r="D2128" t="s">
        <v>204</v>
      </c>
      <c r="E2128">
        <v>27</v>
      </c>
      <c r="F2128" t="s">
        <v>74</v>
      </c>
      <c r="G2128" t="s">
        <v>74</v>
      </c>
      <c r="H2128" t="s">
        <v>1978</v>
      </c>
      <c r="I2128">
        <v>20190704</v>
      </c>
      <c r="K2128" s="1">
        <v>1908000</v>
      </c>
      <c r="L2128" t="s">
        <v>76</v>
      </c>
      <c r="M2128" t="s">
        <v>97</v>
      </c>
      <c r="N2128" t="s">
        <v>78</v>
      </c>
      <c r="O2128" t="s">
        <v>36</v>
      </c>
      <c r="P2128" t="s">
        <v>36</v>
      </c>
      <c r="Q2128" t="s">
        <v>37</v>
      </c>
      <c r="R2128" s="1">
        <v>1908000</v>
      </c>
      <c r="S2128">
        <v>914578</v>
      </c>
      <c r="T2128" s="1">
        <v>60400000</v>
      </c>
      <c r="U2128" t="s">
        <v>2080</v>
      </c>
      <c r="V2128">
        <v>60400000</v>
      </c>
      <c r="W2128">
        <v>1</v>
      </c>
      <c r="X2128" t="s">
        <v>2242</v>
      </c>
      <c r="Y2128" s="1">
        <v>113000000</v>
      </c>
      <c r="Z2128" s="1">
        <v>53.45</v>
      </c>
      <c r="AA2128" t="s">
        <v>81</v>
      </c>
      <c r="AB2128" t="s">
        <v>124</v>
      </c>
      <c r="AC2128">
        <v>240</v>
      </c>
      <c r="AD2128" t="s">
        <v>411</v>
      </c>
      <c r="AE2128" t="s">
        <v>84</v>
      </c>
      <c r="AG2128" t="s">
        <v>401</v>
      </c>
      <c r="AH2128" t="s">
        <v>54</v>
      </c>
    </row>
    <row r="2129" spans="1:34" x14ac:dyDescent="0.25">
      <c r="A2129" t="s">
        <v>33</v>
      </c>
      <c r="B2129" t="s">
        <v>34</v>
      </c>
      <c r="C2129">
        <v>4077</v>
      </c>
      <c r="D2129" t="s">
        <v>73</v>
      </c>
      <c r="E2129">
        <v>27</v>
      </c>
      <c r="F2129" t="s">
        <v>74</v>
      </c>
      <c r="G2129" t="s">
        <v>74</v>
      </c>
      <c r="H2129" t="s">
        <v>538</v>
      </c>
      <c r="I2129">
        <v>20190719</v>
      </c>
      <c r="K2129" s="1">
        <v>1675000</v>
      </c>
      <c r="L2129" t="s">
        <v>76</v>
      </c>
      <c r="M2129" t="s">
        <v>77</v>
      </c>
      <c r="N2129" t="s">
        <v>78</v>
      </c>
      <c r="O2129" t="s">
        <v>36</v>
      </c>
      <c r="P2129" t="s">
        <v>36</v>
      </c>
      <c r="Q2129" t="s">
        <v>37</v>
      </c>
      <c r="R2129" s="1">
        <v>1675000</v>
      </c>
      <c r="S2129">
        <v>36827</v>
      </c>
      <c r="T2129" s="1">
        <v>66000000</v>
      </c>
      <c r="U2129" t="s">
        <v>79</v>
      </c>
      <c r="V2129">
        <v>66000000</v>
      </c>
      <c r="W2129">
        <v>1</v>
      </c>
      <c r="X2129" t="s">
        <v>2242</v>
      </c>
      <c r="Y2129" s="1">
        <v>102500000</v>
      </c>
      <c r="Z2129" s="1">
        <v>64.39</v>
      </c>
      <c r="AA2129" t="s">
        <v>81</v>
      </c>
      <c r="AB2129" t="s">
        <v>82</v>
      </c>
      <c r="AC2129">
        <v>360</v>
      </c>
      <c r="AD2129" t="s">
        <v>83</v>
      </c>
      <c r="AE2129" t="s">
        <v>84</v>
      </c>
      <c r="AF2129" t="s">
        <v>82</v>
      </c>
      <c r="AG2129" t="s">
        <v>701</v>
      </c>
      <c r="AH2129" t="s">
        <v>54</v>
      </c>
    </row>
    <row r="2130" spans="1:34" x14ac:dyDescent="0.25">
      <c r="A2130" t="s">
        <v>33</v>
      </c>
      <c r="B2130" t="s">
        <v>34</v>
      </c>
      <c r="C2130">
        <v>4894</v>
      </c>
      <c r="D2130" t="s">
        <v>313</v>
      </c>
      <c r="E2130">
        <v>27</v>
      </c>
      <c r="F2130" t="s">
        <v>74</v>
      </c>
      <c r="G2130" t="s">
        <v>74</v>
      </c>
      <c r="H2130" t="s">
        <v>75</v>
      </c>
      <c r="I2130">
        <v>20191118</v>
      </c>
      <c r="K2130" s="1">
        <v>5200000</v>
      </c>
      <c r="L2130" t="s">
        <v>130</v>
      </c>
      <c r="M2130" t="s">
        <v>97</v>
      </c>
      <c r="N2130" t="s">
        <v>149</v>
      </c>
      <c r="O2130" t="s">
        <v>36</v>
      </c>
      <c r="P2130" t="s">
        <v>36</v>
      </c>
      <c r="Q2130" t="s">
        <v>37</v>
      </c>
      <c r="R2130" s="1">
        <v>5200000</v>
      </c>
      <c r="S2130">
        <v>1763337</v>
      </c>
      <c r="T2130" s="1">
        <v>157500000</v>
      </c>
      <c r="V2130">
        <v>157500000</v>
      </c>
      <c r="W2130">
        <v>1</v>
      </c>
      <c r="X2130" t="s">
        <v>3021</v>
      </c>
      <c r="Y2130" s="1">
        <v>225000000</v>
      </c>
      <c r="Z2130" s="1">
        <v>70</v>
      </c>
      <c r="AA2130" t="s">
        <v>81</v>
      </c>
      <c r="AB2130" t="s">
        <v>82</v>
      </c>
      <c r="AC2130">
        <v>240</v>
      </c>
      <c r="AD2130" t="s">
        <v>93</v>
      </c>
      <c r="AE2130" t="s">
        <v>151</v>
      </c>
      <c r="AG2130" t="s">
        <v>3080</v>
      </c>
      <c r="AH2130" t="s">
        <v>54</v>
      </c>
    </row>
    <row r="2131" spans="1:34" x14ac:dyDescent="0.25">
      <c r="A2131" t="s">
        <v>33</v>
      </c>
      <c r="B2131" t="s">
        <v>34</v>
      </c>
      <c r="C2131">
        <v>4077</v>
      </c>
      <c r="D2131" t="s">
        <v>73</v>
      </c>
      <c r="E2131">
        <v>26</v>
      </c>
      <c r="F2131" t="s">
        <v>74</v>
      </c>
      <c r="G2131" t="s">
        <v>74</v>
      </c>
      <c r="H2131" t="s">
        <v>75</v>
      </c>
      <c r="I2131">
        <v>20190731</v>
      </c>
      <c r="K2131" s="1">
        <v>1500000</v>
      </c>
      <c r="L2131" t="s">
        <v>76</v>
      </c>
      <c r="M2131" t="s">
        <v>77</v>
      </c>
      <c r="N2131" t="s">
        <v>78</v>
      </c>
      <c r="O2131" t="s">
        <v>36</v>
      </c>
      <c r="P2131" t="s">
        <v>36</v>
      </c>
      <c r="Q2131" t="s">
        <v>37</v>
      </c>
      <c r="R2131" s="1">
        <v>1500000</v>
      </c>
      <c r="S2131">
        <v>200605</v>
      </c>
      <c r="T2131" s="1">
        <v>83700000</v>
      </c>
      <c r="U2131" t="s">
        <v>71</v>
      </c>
      <c r="V2131">
        <v>83700000</v>
      </c>
      <c r="W2131">
        <v>1</v>
      </c>
      <c r="X2131" t="s">
        <v>2242</v>
      </c>
      <c r="Y2131" s="1">
        <v>119700000</v>
      </c>
      <c r="Z2131" s="1">
        <v>69.92</v>
      </c>
      <c r="AA2131" t="s">
        <v>81</v>
      </c>
      <c r="AB2131" t="s">
        <v>82</v>
      </c>
      <c r="AC2131">
        <v>240</v>
      </c>
      <c r="AD2131" t="s">
        <v>152</v>
      </c>
      <c r="AE2131" t="s">
        <v>84</v>
      </c>
      <c r="AG2131" t="s">
        <v>115</v>
      </c>
      <c r="AH2131" t="s">
        <v>42</v>
      </c>
    </row>
    <row r="2132" spans="1:34" x14ac:dyDescent="0.25">
      <c r="A2132" t="s">
        <v>33</v>
      </c>
      <c r="B2132" t="s">
        <v>34</v>
      </c>
      <c r="C2132">
        <v>4077</v>
      </c>
      <c r="D2132" t="s">
        <v>73</v>
      </c>
      <c r="E2132">
        <v>26</v>
      </c>
      <c r="F2132" t="s">
        <v>74</v>
      </c>
      <c r="G2132" t="s">
        <v>74</v>
      </c>
      <c r="H2132" t="s">
        <v>75</v>
      </c>
      <c r="I2132">
        <v>20190523</v>
      </c>
      <c r="K2132" s="1">
        <v>3600000</v>
      </c>
      <c r="L2132" t="s">
        <v>76</v>
      </c>
      <c r="M2132" t="s">
        <v>77</v>
      </c>
      <c r="N2132" t="s">
        <v>85</v>
      </c>
      <c r="O2132" t="s">
        <v>36</v>
      </c>
      <c r="P2132" t="s">
        <v>36</v>
      </c>
      <c r="Q2132" t="s">
        <v>37</v>
      </c>
      <c r="R2132" s="1">
        <v>3600000</v>
      </c>
      <c r="S2132">
        <v>86226</v>
      </c>
      <c r="T2132" s="1">
        <v>98000000</v>
      </c>
      <c r="U2132" t="s">
        <v>71</v>
      </c>
      <c r="V2132">
        <v>98000000</v>
      </c>
      <c r="W2132">
        <v>1</v>
      </c>
      <c r="X2132" t="s">
        <v>1812</v>
      </c>
      <c r="Y2132" s="1">
        <v>140000000</v>
      </c>
      <c r="Z2132" s="1">
        <v>70</v>
      </c>
      <c r="AA2132" t="s">
        <v>81</v>
      </c>
      <c r="AB2132" t="s">
        <v>82</v>
      </c>
      <c r="AC2132">
        <v>216</v>
      </c>
      <c r="AD2132" t="s">
        <v>93</v>
      </c>
      <c r="AE2132" t="s">
        <v>41</v>
      </c>
      <c r="AG2132" t="s">
        <v>257</v>
      </c>
      <c r="AH2132" t="s">
        <v>54</v>
      </c>
    </row>
    <row r="2133" spans="1:34" x14ac:dyDescent="0.25">
      <c r="A2133" t="s">
        <v>33</v>
      </c>
      <c r="B2133" t="s">
        <v>34</v>
      </c>
      <c r="C2133">
        <v>4823</v>
      </c>
      <c r="D2133" t="s">
        <v>370</v>
      </c>
      <c r="E2133">
        <v>26</v>
      </c>
      <c r="F2133" t="s">
        <v>74</v>
      </c>
      <c r="G2133" t="s">
        <v>74</v>
      </c>
      <c r="H2133" t="s">
        <v>75</v>
      </c>
      <c r="I2133">
        <v>20190208</v>
      </c>
      <c r="K2133" s="1">
        <v>2968000</v>
      </c>
      <c r="L2133" t="s">
        <v>76</v>
      </c>
      <c r="M2133" t="s">
        <v>97</v>
      </c>
      <c r="N2133" t="s">
        <v>149</v>
      </c>
      <c r="O2133" t="s">
        <v>36</v>
      </c>
      <c r="P2133" t="s">
        <v>36</v>
      </c>
      <c r="Q2133" t="s">
        <v>37</v>
      </c>
      <c r="R2133" s="1">
        <v>2968000</v>
      </c>
      <c r="S2133">
        <v>300437</v>
      </c>
      <c r="T2133" s="1">
        <v>90000000</v>
      </c>
      <c r="V2133">
        <v>90000000</v>
      </c>
      <c r="W2133">
        <v>1</v>
      </c>
      <c r="X2133" t="s">
        <v>1037</v>
      </c>
      <c r="Y2133" s="1">
        <v>350000000</v>
      </c>
      <c r="Z2133" s="1">
        <v>25.71</v>
      </c>
      <c r="AA2133" t="s">
        <v>81</v>
      </c>
      <c r="AB2133" t="s">
        <v>82</v>
      </c>
      <c r="AC2133">
        <v>240</v>
      </c>
      <c r="AD2133" t="s">
        <v>93</v>
      </c>
      <c r="AE2133" t="s">
        <v>241</v>
      </c>
      <c r="AG2133" t="s">
        <v>1136</v>
      </c>
      <c r="AH2133" t="s">
        <v>54</v>
      </c>
    </row>
    <row r="2134" spans="1:34" x14ac:dyDescent="0.25">
      <c r="A2134" t="s">
        <v>33</v>
      </c>
      <c r="B2134" t="s">
        <v>34</v>
      </c>
      <c r="C2134">
        <v>4669</v>
      </c>
      <c r="D2134" t="s">
        <v>68</v>
      </c>
      <c r="E2134">
        <v>26</v>
      </c>
      <c r="F2134" t="s">
        <v>74</v>
      </c>
      <c r="G2134" t="s">
        <v>74</v>
      </c>
      <c r="H2134" t="s">
        <v>75</v>
      </c>
      <c r="I2134">
        <v>20190418</v>
      </c>
      <c r="K2134" s="1">
        <v>6650000</v>
      </c>
      <c r="L2134" t="s">
        <v>76</v>
      </c>
      <c r="M2134" t="s">
        <v>97</v>
      </c>
      <c r="N2134" t="s">
        <v>220</v>
      </c>
      <c r="O2134" t="s">
        <v>36</v>
      </c>
      <c r="P2134" t="s">
        <v>36</v>
      </c>
      <c r="Q2134" t="s">
        <v>37</v>
      </c>
      <c r="R2134" s="1">
        <v>6650000</v>
      </c>
      <c r="S2134">
        <v>526177</v>
      </c>
      <c r="T2134" s="1">
        <v>169000000</v>
      </c>
      <c r="U2134" t="s">
        <v>71</v>
      </c>
      <c r="V2134">
        <v>169000000</v>
      </c>
      <c r="W2134">
        <v>1</v>
      </c>
      <c r="X2134" t="s">
        <v>1587</v>
      </c>
      <c r="Y2134" s="1">
        <v>279000000</v>
      </c>
      <c r="Z2134" s="1">
        <v>60.57</v>
      </c>
      <c r="AA2134" t="s">
        <v>81</v>
      </c>
      <c r="AB2134" t="s">
        <v>82</v>
      </c>
      <c r="AC2134">
        <v>168</v>
      </c>
      <c r="AD2134" t="s">
        <v>93</v>
      </c>
      <c r="AE2134" t="s">
        <v>151</v>
      </c>
      <c r="AG2134" t="s">
        <v>972</v>
      </c>
      <c r="AH2134" t="s">
        <v>42</v>
      </c>
    </row>
    <row r="2135" spans="1:34" x14ac:dyDescent="0.25">
      <c r="A2135" t="s">
        <v>33</v>
      </c>
      <c r="B2135" t="s">
        <v>34</v>
      </c>
      <c r="C2135">
        <v>59</v>
      </c>
      <c r="D2135" t="s">
        <v>394</v>
      </c>
      <c r="E2135">
        <v>26</v>
      </c>
      <c r="F2135" t="s">
        <v>74</v>
      </c>
      <c r="G2135" t="s">
        <v>74</v>
      </c>
      <c r="H2135" t="s">
        <v>1978</v>
      </c>
      <c r="I2135">
        <v>20190720</v>
      </c>
      <c r="J2135" t="s">
        <v>111</v>
      </c>
      <c r="K2135" s="1">
        <v>2245579</v>
      </c>
      <c r="L2135" t="s">
        <v>130</v>
      </c>
      <c r="M2135" t="s">
        <v>97</v>
      </c>
      <c r="N2135" t="s">
        <v>149</v>
      </c>
      <c r="O2135" t="s">
        <v>36</v>
      </c>
      <c r="P2135" t="s">
        <v>36</v>
      </c>
      <c r="Q2135" t="s">
        <v>45</v>
      </c>
      <c r="R2135" s="1">
        <v>4490000</v>
      </c>
      <c r="S2135">
        <v>951133</v>
      </c>
      <c r="T2135" s="1">
        <v>146000000</v>
      </c>
      <c r="V2135">
        <v>0</v>
      </c>
      <c r="W2135">
        <v>0</v>
      </c>
      <c r="X2135" t="s">
        <v>2242</v>
      </c>
      <c r="Y2135" s="1">
        <v>94000001</v>
      </c>
      <c r="Z2135" s="1">
        <v>60.83</v>
      </c>
      <c r="AA2135" t="s">
        <v>81</v>
      </c>
      <c r="AB2135" t="s">
        <v>124</v>
      </c>
      <c r="AC2135">
        <v>240</v>
      </c>
      <c r="AD2135" t="s">
        <v>93</v>
      </c>
      <c r="AE2135" t="s">
        <v>241</v>
      </c>
      <c r="AG2135" t="s">
        <v>1997</v>
      </c>
      <c r="AH2135" t="s">
        <v>54</v>
      </c>
    </row>
    <row r="2136" spans="1:34" x14ac:dyDescent="0.25">
      <c r="A2136" t="s">
        <v>33</v>
      </c>
      <c r="B2136" t="s">
        <v>34</v>
      </c>
      <c r="C2136">
        <v>23</v>
      </c>
      <c r="D2136" t="s">
        <v>52</v>
      </c>
      <c r="E2136">
        <v>26</v>
      </c>
      <c r="F2136" t="s">
        <v>74</v>
      </c>
      <c r="G2136" t="s">
        <v>74</v>
      </c>
      <c r="H2136" t="s">
        <v>75</v>
      </c>
      <c r="I2136">
        <v>20190805</v>
      </c>
      <c r="K2136" s="1">
        <v>3029000</v>
      </c>
      <c r="L2136" t="s">
        <v>130</v>
      </c>
      <c r="M2136" t="s">
        <v>97</v>
      </c>
      <c r="N2136" t="s">
        <v>149</v>
      </c>
      <c r="O2136" t="s">
        <v>36</v>
      </c>
      <c r="P2136" t="s">
        <v>36</v>
      </c>
      <c r="Q2136" t="s">
        <v>37</v>
      </c>
      <c r="R2136" s="1">
        <v>3029000</v>
      </c>
      <c r="S2136">
        <v>757458</v>
      </c>
      <c r="T2136" s="1">
        <v>96180468</v>
      </c>
      <c r="V2136">
        <v>96180468</v>
      </c>
      <c r="W2136">
        <v>1</v>
      </c>
      <c r="X2136" t="s">
        <v>2511</v>
      </c>
      <c r="Y2136" s="1">
        <v>150000000</v>
      </c>
      <c r="Z2136" s="1">
        <v>64.12</v>
      </c>
      <c r="AA2136" t="s">
        <v>81</v>
      </c>
      <c r="AB2136" t="s">
        <v>82</v>
      </c>
      <c r="AC2136">
        <v>240</v>
      </c>
      <c r="AD2136" t="s">
        <v>83</v>
      </c>
      <c r="AE2136" t="s">
        <v>151</v>
      </c>
      <c r="AG2136" t="s">
        <v>2529</v>
      </c>
      <c r="AH2136" t="s">
        <v>54</v>
      </c>
    </row>
    <row r="2137" spans="1:34" x14ac:dyDescent="0.25">
      <c r="A2137" t="s">
        <v>33</v>
      </c>
      <c r="B2137" t="s">
        <v>34</v>
      </c>
      <c r="C2137">
        <v>46</v>
      </c>
      <c r="D2137" t="s">
        <v>214</v>
      </c>
      <c r="E2137">
        <v>26</v>
      </c>
      <c r="F2137" t="s">
        <v>74</v>
      </c>
      <c r="G2137" t="s">
        <v>74</v>
      </c>
      <c r="H2137" t="s">
        <v>75</v>
      </c>
      <c r="I2137">
        <v>20191030</v>
      </c>
      <c r="K2137" s="1">
        <v>5628432</v>
      </c>
      <c r="L2137" t="s">
        <v>130</v>
      </c>
      <c r="M2137" t="s">
        <v>97</v>
      </c>
      <c r="N2137" t="s">
        <v>149</v>
      </c>
      <c r="O2137" t="s">
        <v>36</v>
      </c>
      <c r="P2137" t="s">
        <v>36</v>
      </c>
      <c r="Q2137" t="s">
        <v>45</v>
      </c>
      <c r="R2137" s="1">
        <v>6000000</v>
      </c>
      <c r="S2137">
        <v>39295</v>
      </c>
      <c r="T2137" s="1">
        <v>100000000</v>
      </c>
      <c r="V2137">
        <v>100000000</v>
      </c>
      <c r="W2137">
        <v>1</v>
      </c>
      <c r="X2137" t="s">
        <v>2883</v>
      </c>
      <c r="Y2137" s="1">
        <v>282000000</v>
      </c>
      <c r="Z2137" s="1">
        <v>35.46</v>
      </c>
      <c r="AA2137" t="s">
        <v>81</v>
      </c>
      <c r="AB2137" t="s">
        <v>82</v>
      </c>
      <c r="AC2137">
        <v>120</v>
      </c>
      <c r="AD2137" t="s">
        <v>93</v>
      </c>
      <c r="AE2137" t="s">
        <v>151</v>
      </c>
      <c r="AG2137" t="s">
        <v>3010</v>
      </c>
      <c r="AH2137" t="s">
        <v>54</v>
      </c>
    </row>
    <row r="2138" spans="1:34" x14ac:dyDescent="0.25">
      <c r="A2138" t="s">
        <v>33</v>
      </c>
      <c r="B2138" t="s">
        <v>34</v>
      </c>
      <c r="C2138">
        <v>4077</v>
      </c>
      <c r="D2138" t="s">
        <v>73</v>
      </c>
      <c r="E2138">
        <v>26</v>
      </c>
      <c r="F2138" t="s">
        <v>74</v>
      </c>
      <c r="G2138" t="s">
        <v>74</v>
      </c>
      <c r="H2138" t="s">
        <v>75</v>
      </c>
      <c r="I2138">
        <v>20190925</v>
      </c>
      <c r="K2138" s="1">
        <v>3500000</v>
      </c>
      <c r="L2138" t="s">
        <v>76</v>
      </c>
      <c r="M2138" t="s">
        <v>77</v>
      </c>
      <c r="N2138" t="s">
        <v>85</v>
      </c>
      <c r="O2138" t="s">
        <v>36</v>
      </c>
      <c r="P2138" t="s">
        <v>36</v>
      </c>
      <c r="Q2138" t="s">
        <v>37</v>
      </c>
      <c r="R2138" s="1">
        <v>3500000</v>
      </c>
      <c r="S2138">
        <v>13799</v>
      </c>
      <c r="T2138" s="1">
        <v>98000000</v>
      </c>
      <c r="U2138" t="s">
        <v>71</v>
      </c>
      <c r="V2138">
        <v>98000000</v>
      </c>
      <c r="W2138">
        <v>1</v>
      </c>
      <c r="X2138" t="s">
        <v>2709</v>
      </c>
      <c r="Y2138" s="1">
        <v>148800000</v>
      </c>
      <c r="Z2138" s="1">
        <v>65.86</v>
      </c>
      <c r="AA2138" t="s">
        <v>81</v>
      </c>
      <c r="AB2138" t="s">
        <v>82</v>
      </c>
      <c r="AC2138">
        <v>240</v>
      </c>
      <c r="AD2138" t="s">
        <v>93</v>
      </c>
      <c r="AE2138" t="s">
        <v>41</v>
      </c>
      <c r="AG2138" t="s">
        <v>629</v>
      </c>
      <c r="AH2138" t="s">
        <v>42</v>
      </c>
    </row>
    <row r="2139" spans="1:34" x14ac:dyDescent="0.25">
      <c r="A2139" t="s">
        <v>33</v>
      </c>
      <c r="B2139" t="s">
        <v>34</v>
      </c>
      <c r="C2139">
        <v>4077</v>
      </c>
      <c r="D2139" t="s">
        <v>73</v>
      </c>
      <c r="E2139">
        <v>26</v>
      </c>
      <c r="F2139" t="s">
        <v>74</v>
      </c>
      <c r="G2139" t="s">
        <v>74</v>
      </c>
      <c r="H2139" t="s">
        <v>75</v>
      </c>
      <c r="I2139">
        <v>20190713</v>
      </c>
      <c r="K2139" s="1">
        <v>3633318</v>
      </c>
      <c r="L2139" t="s">
        <v>76</v>
      </c>
      <c r="M2139" t="s">
        <v>77</v>
      </c>
      <c r="N2139" t="s">
        <v>85</v>
      </c>
      <c r="O2139" t="s">
        <v>36</v>
      </c>
      <c r="P2139" t="s">
        <v>36</v>
      </c>
      <c r="Q2139" t="s">
        <v>37</v>
      </c>
      <c r="R2139" s="1">
        <v>3633318</v>
      </c>
      <c r="S2139">
        <v>418000</v>
      </c>
      <c r="T2139" s="1">
        <v>97720000</v>
      </c>
      <c r="U2139" t="s">
        <v>1430</v>
      </c>
      <c r="V2139">
        <v>97720000</v>
      </c>
      <c r="W2139">
        <v>1</v>
      </c>
      <c r="X2139" t="s">
        <v>2242</v>
      </c>
      <c r="Y2139" s="1">
        <v>139600000</v>
      </c>
      <c r="Z2139" s="1">
        <v>70</v>
      </c>
      <c r="AA2139" t="s">
        <v>81</v>
      </c>
      <c r="AB2139" t="s">
        <v>82</v>
      </c>
      <c r="AC2139">
        <v>240</v>
      </c>
      <c r="AD2139" t="s">
        <v>93</v>
      </c>
      <c r="AE2139" t="s">
        <v>41</v>
      </c>
      <c r="AG2139" t="s">
        <v>1031</v>
      </c>
      <c r="AH2139" t="s">
        <v>54</v>
      </c>
    </row>
    <row r="2140" spans="1:34" x14ac:dyDescent="0.25">
      <c r="A2140" t="s">
        <v>33</v>
      </c>
      <c r="B2140" t="s">
        <v>34</v>
      </c>
      <c r="C2140">
        <v>4823</v>
      </c>
      <c r="D2140" t="s">
        <v>370</v>
      </c>
      <c r="E2140">
        <v>26</v>
      </c>
      <c r="F2140" t="s">
        <v>74</v>
      </c>
      <c r="G2140" t="s">
        <v>74</v>
      </c>
      <c r="H2140" t="s">
        <v>75</v>
      </c>
      <c r="I2140">
        <v>20190522</v>
      </c>
      <c r="K2140" s="1">
        <v>5645005</v>
      </c>
      <c r="L2140" t="s">
        <v>76</v>
      </c>
      <c r="M2140" t="s">
        <v>97</v>
      </c>
      <c r="N2140" t="s">
        <v>149</v>
      </c>
      <c r="O2140" t="s">
        <v>36</v>
      </c>
      <c r="P2140" t="s">
        <v>36</v>
      </c>
      <c r="Q2140" t="s">
        <v>45</v>
      </c>
      <c r="R2140" s="1">
        <v>6000000</v>
      </c>
      <c r="S2140">
        <v>1933097</v>
      </c>
      <c r="T2140" s="1">
        <v>200000000</v>
      </c>
      <c r="V2140">
        <v>200000000</v>
      </c>
      <c r="W2140">
        <v>1</v>
      </c>
      <c r="X2140" t="s">
        <v>1812</v>
      </c>
      <c r="Y2140" s="1">
        <v>250163020</v>
      </c>
      <c r="Z2140" s="1">
        <v>79.95</v>
      </c>
      <c r="AA2140" t="s">
        <v>81</v>
      </c>
      <c r="AB2140" t="s">
        <v>82</v>
      </c>
      <c r="AC2140">
        <v>240</v>
      </c>
      <c r="AD2140" t="s">
        <v>152</v>
      </c>
      <c r="AE2140" t="s">
        <v>241</v>
      </c>
      <c r="AG2140" t="s">
        <v>1948</v>
      </c>
      <c r="AH2140" t="s">
        <v>42</v>
      </c>
    </row>
    <row r="2141" spans="1:34" x14ac:dyDescent="0.25">
      <c r="A2141" t="s">
        <v>33</v>
      </c>
      <c r="B2141" t="s">
        <v>34</v>
      </c>
      <c r="C2141">
        <v>4518</v>
      </c>
      <c r="D2141" t="s">
        <v>168</v>
      </c>
      <c r="E2141">
        <v>26</v>
      </c>
      <c r="F2141" t="s">
        <v>74</v>
      </c>
      <c r="G2141" t="s">
        <v>74</v>
      </c>
      <c r="H2141" t="s">
        <v>75</v>
      </c>
      <c r="I2141">
        <v>20191230</v>
      </c>
      <c r="K2141" s="1">
        <v>1800000</v>
      </c>
      <c r="L2141" t="s">
        <v>76</v>
      </c>
      <c r="M2141" t="s">
        <v>77</v>
      </c>
      <c r="N2141" t="s">
        <v>85</v>
      </c>
      <c r="O2141" t="s">
        <v>36</v>
      </c>
      <c r="P2141" t="s">
        <v>36</v>
      </c>
      <c r="Q2141" t="s">
        <v>37</v>
      </c>
      <c r="R2141" s="1">
        <v>1800000</v>
      </c>
      <c r="S2141">
        <v>14288</v>
      </c>
      <c r="T2141" s="1">
        <v>74400000</v>
      </c>
      <c r="U2141" t="s">
        <v>769</v>
      </c>
      <c r="V2141">
        <v>74400000</v>
      </c>
      <c r="W2141">
        <v>1</v>
      </c>
      <c r="X2141" t="s">
        <v>3141</v>
      </c>
      <c r="Y2141" s="1">
        <v>114000000</v>
      </c>
      <c r="Z2141" s="1">
        <v>65.260000000000005</v>
      </c>
      <c r="AA2141" t="s">
        <v>81</v>
      </c>
      <c r="AB2141" t="s">
        <v>82</v>
      </c>
      <c r="AC2141">
        <v>240</v>
      </c>
      <c r="AD2141" t="s">
        <v>89</v>
      </c>
      <c r="AE2141" t="s">
        <v>41</v>
      </c>
      <c r="AF2141" t="s">
        <v>82</v>
      </c>
      <c r="AG2141" t="s">
        <v>574</v>
      </c>
      <c r="AH2141" t="s">
        <v>54</v>
      </c>
    </row>
    <row r="2142" spans="1:34" x14ac:dyDescent="0.25">
      <c r="A2142" t="s">
        <v>33</v>
      </c>
      <c r="B2142" t="s">
        <v>34</v>
      </c>
      <c r="C2142">
        <v>4077</v>
      </c>
      <c r="D2142" t="s">
        <v>73</v>
      </c>
      <c r="E2142">
        <v>26</v>
      </c>
      <c r="F2142" t="s">
        <v>74</v>
      </c>
      <c r="G2142" t="s">
        <v>74</v>
      </c>
      <c r="H2142" t="s">
        <v>1978</v>
      </c>
      <c r="I2142">
        <v>20190718</v>
      </c>
      <c r="J2142" t="s">
        <v>111</v>
      </c>
      <c r="K2142" s="1">
        <v>1406338</v>
      </c>
      <c r="L2142" t="s">
        <v>76</v>
      </c>
      <c r="M2142" t="s">
        <v>77</v>
      </c>
      <c r="N2142" t="s">
        <v>78</v>
      </c>
      <c r="O2142" t="s">
        <v>36</v>
      </c>
      <c r="P2142" t="s">
        <v>36</v>
      </c>
      <c r="Q2142" t="s">
        <v>37</v>
      </c>
      <c r="R2142" s="1">
        <v>1588218</v>
      </c>
      <c r="S2142">
        <v>0</v>
      </c>
      <c r="T2142" s="1">
        <v>65000000</v>
      </c>
      <c r="U2142" t="s">
        <v>549</v>
      </c>
      <c r="V2142">
        <v>0</v>
      </c>
      <c r="W2142">
        <v>0</v>
      </c>
      <c r="X2142" t="s">
        <v>2242</v>
      </c>
      <c r="Y2142" s="1">
        <v>35374001</v>
      </c>
      <c r="Z2142" s="1">
        <v>64.760000000000005</v>
      </c>
      <c r="AA2142" t="s">
        <v>81</v>
      </c>
      <c r="AB2142" t="s">
        <v>124</v>
      </c>
      <c r="AC2142">
        <v>240</v>
      </c>
      <c r="AD2142" t="s">
        <v>83</v>
      </c>
      <c r="AE2142" t="s">
        <v>84</v>
      </c>
      <c r="AF2142" t="s">
        <v>82</v>
      </c>
      <c r="AG2142" t="s">
        <v>2390</v>
      </c>
      <c r="AH2142" t="s">
        <v>54</v>
      </c>
    </row>
    <row r="2143" spans="1:34" x14ac:dyDescent="0.25">
      <c r="A2143" t="s">
        <v>33</v>
      </c>
      <c r="B2143" t="s">
        <v>34</v>
      </c>
      <c r="C2143">
        <v>4077</v>
      </c>
      <c r="D2143" t="s">
        <v>73</v>
      </c>
      <c r="E2143">
        <v>26</v>
      </c>
      <c r="F2143" t="s">
        <v>74</v>
      </c>
      <c r="G2143" t="s">
        <v>74</v>
      </c>
      <c r="H2143" t="s">
        <v>75</v>
      </c>
      <c r="I2143">
        <v>20190811</v>
      </c>
      <c r="K2143" s="1">
        <v>2664840</v>
      </c>
      <c r="L2143" t="s">
        <v>76</v>
      </c>
      <c r="M2143" t="s">
        <v>77</v>
      </c>
      <c r="N2143" t="s">
        <v>78</v>
      </c>
      <c r="O2143" t="s">
        <v>36</v>
      </c>
      <c r="P2143" t="s">
        <v>36</v>
      </c>
      <c r="Q2143" t="s">
        <v>37</v>
      </c>
      <c r="R2143" s="1">
        <v>2664840</v>
      </c>
      <c r="S2143">
        <v>475623</v>
      </c>
      <c r="T2143" s="1">
        <v>97700000</v>
      </c>
      <c r="U2143" t="s">
        <v>71</v>
      </c>
      <c r="V2143">
        <v>97700000</v>
      </c>
      <c r="W2143">
        <v>1</v>
      </c>
      <c r="X2143" t="s">
        <v>2511</v>
      </c>
      <c r="Y2143" s="1">
        <v>139600000</v>
      </c>
      <c r="Z2143" s="1">
        <v>69.989999999999995</v>
      </c>
      <c r="AA2143" t="s">
        <v>81</v>
      </c>
      <c r="AB2143" t="s">
        <v>82</v>
      </c>
      <c r="AC2143">
        <v>360</v>
      </c>
      <c r="AD2143" t="s">
        <v>93</v>
      </c>
      <c r="AE2143" t="s">
        <v>84</v>
      </c>
      <c r="AG2143" t="s">
        <v>1031</v>
      </c>
      <c r="AH2143" t="s">
        <v>42</v>
      </c>
    </row>
    <row r="2144" spans="1:34" x14ac:dyDescent="0.25">
      <c r="A2144" t="s">
        <v>33</v>
      </c>
      <c r="B2144" t="s">
        <v>34</v>
      </c>
      <c r="C2144">
        <v>4077</v>
      </c>
      <c r="D2144" t="s">
        <v>73</v>
      </c>
      <c r="E2144">
        <v>26</v>
      </c>
      <c r="F2144" t="s">
        <v>74</v>
      </c>
      <c r="G2144" t="s">
        <v>74</v>
      </c>
      <c r="H2144" t="s">
        <v>75</v>
      </c>
      <c r="I2144">
        <v>20191211</v>
      </c>
      <c r="K2144" s="1">
        <v>2430000</v>
      </c>
      <c r="L2144" t="s">
        <v>76</v>
      </c>
      <c r="M2144" t="s">
        <v>77</v>
      </c>
      <c r="N2144" t="s">
        <v>78</v>
      </c>
      <c r="O2144" t="s">
        <v>36</v>
      </c>
      <c r="P2144" t="s">
        <v>36</v>
      </c>
      <c r="Q2144" t="s">
        <v>37</v>
      </c>
      <c r="R2144" s="1">
        <v>2430000</v>
      </c>
      <c r="S2144">
        <v>474440</v>
      </c>
      <c r="T2144" s="1">
        <v>83790000</v>
      </c>
      <c r="U2144" t="s">
        <v>117</v>
      </c>
      <c r="V2144">
        <v>83790000</v>
      </c>
      <c r="W2144">
        <v>1</v>
      </c>
      <c r="X2144" t="s">
        <v>3141</v>
      </c>
      <c r="Y2144" s="1">
        <v>119700000</v>
      </c>
      <c r="Z2144" s="1">
        <v>70</v>
      </c>
      <c r="AA2144" t="s">
        <v>81</v>
      </c>
      <c r="AB2144" t="s">
        <v>82</v>
      </c>
      <c r="AC2144">
        <v>240</v>
      </c>
      <c r="AD2144" t="s">
        <v>152</v>
      </c>
      <c r="AE2144" t="s">
        <v>84</v>
      </c>
      <c r="AF2144" t="s">
        <v>82</v>
      </c>
      <c r="AG2144" t="s">
        <v>115</v>
      </c>
      <c r="AH2144" t="s">
        <v>54</v>
      </c>
    </row>
    <row r="2145" spans="1:34" x14ac:dyDescent="0.25">
      <c r="A2145" t="s">
        <v>33</v>
      </c>
      <c r="B2145" t="s">
        <v>34</v>
      </c>
      <c r="C2145">
        <v>4728</v>
      </c>
      <c r="D2145" t="s">
        <v>285</v>
      </c>
      <c r="E2145">
        <v>26</v>
      </c>
      <c r="F2145" t="s">
        <v>74</v>
      </c>
      <c r="G2145" t="s">
        <v>74</v>
      </c>
      <c r="H2145" t="s">
        <v>1978</v>
      </c>
      <c r="I2145">
        <v>20190826</v>
      </c>
      <c r="K2145" s="1">
        <v>14957193</v>
      </c>
      <c r="L2145" t="s">
        <v>130</v>
      </c>
      <c r="M2145" t="s">
        <v>97</v>
      </c>
      <c r="N2145" t="s">
        <v>251</v>
      </c>
      <c r="O2145" t="s">
        <v>44</v>
      </c>
      <c r="P2145" t="s">
        <v>112</v>
      </c>
      <c r="Q2145" t="s">
        <v>45</v>
      </c>
      <c r="R2145" s="1">
        <v>35000000</v>
      </c>
      <c r="S2145">
        <v>0</v>
      </c>
      <c r="T2145" s="1">
        <v>560000000</v>
      </c>
      <c r="V2145">
        <v>560000000</v>
      </c>
      <c r="W2145">
        <v>1</v>
      </c>
      <c r="X2145" t="s">
        <v>2511</v>
      </c>
      <c r="Y2145" s="1">
        <v>800000000</v>
      </c>
      <c r="Z2145" s="1">
        <v>70</v>
      </c>
      <c r="AA2145" t="s">
        <v>81</v>
      </c>
      <c r="AB2145" t="s">
        <v>124</v>
      </c>
      <c r="AC2145">
        <v>240</v>
      </c>
      <c r="AD2145" t="s">
        <v>93</v>
      </c>
      <c r="AE2145" t="s">
        <v>41</v>
      </c>
      <c r="AG2145" t="s">
        <v>2659</v>
      </c>
      <c r="AH2145" t="s">
        <v>54</v>
      </c>
    </row>
    <row r="2146" spans="1:34" x14ac:dyDescent="0.25">
      <c r="A2146" t="s">
        <v>33</v>
      </c>
      <c r="B2146" t="s">
        <v>34</v>
      </c>
      <c r="C2146">
        <v>19</v>
      </c>
      <c r="D2146" t="s">
        <v>231</v>
      </c>
      <c r="E2146">
        <v>26</v>
      </c>
      <c r="F2146" t="s">
        <v>74</v>
      </c>
      <c r="G2146" t="s">
        <v>74</v>
      </c>
      <c r="H2146" t="s">
        <v>161</v>
      </c>
      <c r="I2146">
        <v>20190528</v>
      </c>
      <c r="K2146" s="1">
        <v>2969400</v>
      </c>
      <c r="L2146" t="s">
        <v>130</v>
      </c>
      <c r="M2146" t="s">
        <v>97</v>
      </c>
      <c r="N2146" t="s">
        <v>149</v>
      </c>
      <c r="O2146" t="s">
        <v>36</v>
      </c>
      <c r="P2146" t="s">
        <v>36</v>
      </c>
      <c r="Q2146" t="s">
        <v>37</v>
      </c>
      <c r="R2146" s="1">
        <v>3204658</v>
      </c>
      <c r="S2146">
        <v>124905</v>
      </c>
      <c r="T2146" s="1">
        <v>118776000</v>
      </c>
      <c r="V2146">
        <v>118776000</v>
      </c>
      <c r="W2146">
        <v>1</v>
      </c>
      <c r="X2146" t="s">
        <v>1812</v>
      </c>
      <c r="Y2146" s="1">
        <v>250000000</v>
      </c>
      <c r="Z2146" s="1">
        <v>47.51</v>
      </c>
      <c r="AA2146" t="s">
        <v>81</v>
      </c>
      <c r="AB2146" t="s">
        <v>82</v>
      </c>
      <c r="AC2146">
        <v>240</v>
      </c>
      <c r="AD2146" t="s">
        <v>93</v>
      </c>
      <c r="AE2146" t="s">
        <v>151</v>
      </c>
      <c r="AG2146" t="s">
        <v>1987</v>
      </c>
      <c r="AH2146" t="s">
        <v>54</v>
      </c>
    </row>
    <row r="2147" spans="1:34" x14ac:dyDescent="0.25">
      <c r="A2147" t="s">
        <v>33</v>
      </c>
      <c r="B2147" t="s">
        <v>34</v>
      </c>
      <c r="C2147">
        <v>55</v>
      </c>
      <c r="D2147" t="s">
        <v>184</v>
      </c>
      <c r="E2147">
        <v>26</v>
      </c>
      <c r="F2147" t="s">
        <v>74</v>
      </c>
      <c r="G2147" t="s">
        <v>74</v>
      </c>
      <c r="H2147" t="s">
        <v>75</v>
      </c>
      <c r="I2147">
        <v>20191120</v>
      </c>
      <c r="K2147" s="1">
        <v>18000000</v>
      </c>
      <c r="L2147" t="s">
        <v>76</v>
      </c>
      <c r="M2147" t="s">
        <v>97</v>
      </c>
      <c r="N2147" t="s">
        <v>85</v>
      </c>
      <c r="O2147" t="s">
        <v>44</v>
      </c>
      <c r="P2147" t="s">
        <v>44</v>
      </c>
      <c r="Q2147" t="s">
        <v>45</v>
      </c>
      <c r="R2147" s="1">
        <v>18000000</v>
      </c>
      <c r="S2147">
        <v>70915</v>
      </c>
      <c r="T2147" s="1">
        <v>174500000</v>
      </c>
      <c r="U2147" t="s">
        <v>1202</v>
      </c>
      <c r="V2147">
        <v>174500000</v>
      </c>
      <c r="W2147">
        <v>1</v>
      </c>
      <c r="X2147" t="s">
        <v>3021</v>
      </c>
      <c r="Y2147" s="1">
        <v>249288906</v>
      </c>
      <c r="Z2147" s="1">
        <v>70</v>
      </c>
      <c r="AA2147" t="s">
        <v>81</v>
      </c>
      <c r="AB2147" t="s">
        <v>82</v>
      </c>
      <c r="AC2147">
        <v>120</v>
      </c>
      <c r="AD2147" t="s">
        <v>93</v>
      </c>
      <c r="AE2147" t="s">
        <v>41</v>
      </c>
      <c r="AG2147" t="s">
        <v>3091</v>
      </c>
      <c r="AH2147" t="s">
        <v>54</v>
      </c>
    </row>
    <row r="2148" spans="1:34" x14ac:dyDescent="0.25">
      <c r="A2148" t="s">
        <v>33</v>
      </c>
      <c r="B2148" t="s">
        <v>34</v>
      </c>
      <c r="C2148">
        <v>81</v>
      </c>
      <c r="D2148" t="s">
        <v>283</v>
      </c>
      <c r="E2148">
        <v>26</v>
      </c>
      <c r="F2148" t="s">
        <v>74</v>
      </c>
      <c r="G2148" t="s">
        <v>74</v>
      </c>
      <c r="H2148" t="s">
        <v>218</v>
      </c>
      <c r="I2148">
        <v>20190227</v>
      </c>
      <c r="K2148" s="1">
        <v>12759864</v>
      </c>
      <c r="L2148" t="s">
        <v>76</v>
      </c>
      <c r="M2148" t="s">
        <v>97</v>
      </c>
      <c r="N2148" t="s">
        <v>85</v>
      </c>
      <c r="O2148" t="s">
        <v>44</v>
      </c>
      <c r="P2148" t="s">
        <v>112</v>
      </c>
      <c r="Q2148" t="s">
        <v>45</v>
      </c>
      <c r="R2148" s="1">
        <v>23952980</v>
      </c>
      <c r="S2148">
        <v>2217719</v>
      </c>
      <c r="T2148" s="1">
        <v>206600000</v>
      </c>
      <c r="U2148" t="s">
        <v>549</v>
      </c>
      <c r="V2148">
        <v>206600000</v>
      </c>
      <c r="W2148">
        <v>1</v>
      </c>
      <c r="X2148" t="s">
        <v>1037</v>
      </c>
      <c r="Y2148" s="1">
        <v>323090000</v>
      </c>
      <c r="Z2148" s="1">
        <v>63.95</v>
      </c>
      <c r="AA2148" t="s">
        <v>81</v>
      </c>
      <c r="AB2148" t="s">
        <v>82</v>
      </c>
      <c r="AC2148">
        <v>240</v>
      </c>
      <c r="AD2148" t="s">
        <v>93</v>
      </c>
      <c r="AE2148" t="s">
        <v>41</v>
      </c>
      <c r="AG2148" t="s">
        <v>1332</v>
      </c>
      <c r="AH2148" t="s">
        <v>42</v>
      </c>
    </row>
    <row r="2149" spans="1:34" x14ac:dyDescent="0.25">
      <c r="A2149" t="s">
        <v>33</v>
      </c>
      <c r="B2149" t="s">
        <v>34</v>
      </c>
      <c r="C2149">
        <v>4576</v>
      </c>
      <c r="D2149" t="s">
        <v>144</v>
      </c>
      <c r="E2149">
        <v>26</v>
      </c>
      <c r="F2149" t="s">
        <v>74</v>
      </c>
      <c r="G2149" t="s">
        <v>74</v>
      </c>
      <c r="H2149" t="s">
        <v>161</v>
      </c>
      <c r="I2149">
        <v>20191113</v>
      </c>
      <c r="K2149" s="1">
        <v>1921277</v>
      </c>
      <c r="L2149" t="s">
        <v>76</v>
      </c>
      <c r="M2149" t="s">
        <v>77</v>
      </c>
      <c r="N2149" t="s">
        <v>78</v>
      </c>
      <c r="O2149" t="s">
        <v>36</v>
      </c>
      <c r="P2149" t="s">
        <v>36</v>
      </c>
      <c r="Q2149" t="s">
        <v>37</v>
      </c>
      <c r="R2149" s="1">
        <v>2262000</v>
      </c>
      <c r="S2149">
        <v>81491</v>
      </c>
      <c r="T2149" s="1">
        <v>76851080</v>
      </c>
      <c r="U2149" t="s">
        <v>240</v>
      </c>
      <c r="V2149">
        <v>76851080</v>
      </c>
      <c r="W2149">
        <v>1</v>
      </c>
      <c r="X2149" t="s">
        <v>3021</v>
      </c>
      <c r="Y2149" s="1">
        <v>110000000</v>
      </c>
      <c r="Z2149" s="1">
        <v>69.86</v>
      </c>
      <c r="AA2149" t="s">
        <v>81</v>
      </c>
      <c r="AB2149" t="s">
        <v>124</v>
      </c>
      <c r="AC2149">
        <v>240</v>
      </c>
      <c r="AD2149" t="s">
        <v>89</v>
      </c>
      <c r="AE2149" t="s">
        <v>84</v>
      </c>
      <c r="AF2149" t="s">
        <v>82</v>
      </c>
      <c r="AG2149" t="s">
        <v>381</v>
      </c>
      <c r="AH2149" t="s">
        <v>54</v>
      </c>
    </row>
    <row r="2150" spans="1:34" x14ac:dyDescent="0.25">
      <c r="A2150" t="s">
        <v>33</v>
      </c>
      <c r="B2150" t="s">
        <v>34</v>
      </c>
      <c r="C2150">
        <v>26</v>
      </c>
      <c r="D2150" t="s">
        <v>56</v>
      </c>
      <c r="E2150">
        <v>26</v>
      </c>
      <c r="F2150" t="s">
        <v>74</v>
      </c>
      <c r="G2150" t="s">
        <v>74</v>
      </c>
      <c r="H2150" t="s">
        <v>1978</v>
      </c>
      <c r="I2150">
        <v>20190823</v>
      </c>
      <c r="K2150" s="1">
        <v>3759725</v>
      </c>
      <c r="L2150" t="s">
        <v>130</v>
      </c>
      <c r="M2150" t="s">
        <v>97</v>
      </c>
      <c r="N2150" t="s">
        <v>149</v>
      </c>
      <c r="O2150" t="s">
        <v>36</v>
      </c>
      <c r="P2150" t="s">
        <v>36</v>
      </c>
      <c r="Q2150" t="s">
        <v>37</v>
      </c>
      <c r="R2150" s="1">
        <v>4609725</v>
      </c>
      <c r="S2150">
        <v>0</v>
      </c>
      <c r="T2150" s="1">
        <v>110000000</v>
      </c>
      <c r="V2150">
        <v>110000000</v>
      </c>
      <c r="W2150">
        <v>1</v>
      </c>
      <c r="X2150" t="s">
        <v>2511</v>
      </c>
      <c r="Y2150" s="1">
        <v>368000000</v>
      </c>
      <c r="Z2150" s="1">
        <v>29.89</v>
      </c>
      <c r="AA2150" t="s">
        <v>81</v>
      </c>
      <c r="AB2150" t="s">
        <v>124</v>
      </c>
      <c r="AC2150">
        <v>240</v>
      </c>
      <c r="AD2150" t="s">
        <v>93</v>
      </c>
      <c r="AE2150" t="s">
        <v>151</v>
      </c>
      <c r="AG2150" t="s">
        <v>2638</v>
      </c>
      <c r="AH2150" t="s">
        <v>54</v>
      </c>
    </row>
    <row r="2151" spans="1:34" x14ac:dyDescent="0.25">
      <c r="A2151" t="s">
        <v>33</v>
      </c>
      <c r="B2151" t="s">
        <v>34</v>
      </c>
      <c r="C2151">
        <v>4568</v>
      </c>
      <c r="D2151" t="s">
        <v>147</v>
      </c>
      <c r="E2151">
        <v>26</v>
      </c>
      <c r="F2151" t="s">
        <v>74</v>
      </c>
      <c r="G2151" t="s">
        <v>74</v>
      </c>
      <c r="H2151" t="s">
        <v>75</v>
      </c>
      <c r="I2151">
        <v>20191113</v>
      </c>
      <c r="K2151" s="1">
        <v>4000000</v>
      </c>
      <c r="L2151" t="s">
        <v>76</v>
      </c>
      <c r="M2151" t="s">
        <v>97</v>
      </c>
      <c r="N2151" t="s">
        <v>85</v>
      </c>
      <c r="O2151" t="s">
        <v>36</v>
      </c>
      <c r="P2151" t="s">
        <v>36</v>
      </c>
      <c r="Q2151" t="s">
        <v>37</v>
      </c>
      <c r="R2151" s="1">
        <v>4000000</v>
      </c>
      <c r="S2151">
        <v>194860</v>
      </c>
      <c r="T2151" s="1">
        <v>142000000</v>
      </c>
      <c r="U2151" t="s">
        <v>1864</v>
      </c>
      <c r="V2151">
        <v>142000000</v>
      </c>
      <c r="W2151">
        <v>1</v>
      </c>
      <c r="X2151" t="s">
        <v>3021</v>
      </c>
      <c r="Y2151" s="1">
        <v>580365550</v>
      </c>
      <c r="Z2151" s="1">
        <v>24.47</v>
      </c>
      <c r="AA2151" t="s">
        <v>81</v>
      </c>
      <c r="AB2151" t="s">
        <v>82</v>
      </c>
      <c r="AC2151">
        <v>180</v>
      </c>
      <c r="AD2151" t="s">
        <v>93</v>
      </c>
      <c r="AE2151" t="s">
        <v>41</v>
      </c>
      <c r="AG2151" t="s">
        <v>3059</v>
      </c>
      <c r="AH2151" t="s">
        <v>42</v>
      </c>
    </row>
    <row r="2152" spans="1:34" x14ac:dyDescent="0.25">
      <c r="A2152" t="s">
        <v>33</v>
      </c>
      <c r="B2152" t="s">
        <v>34</v>
      </c>
      <c r="C2152">
        <v>4077</v>
      </c>
      <c r="D2152" t="s">
        <v>73</v>
      </c>
      <c r="E2152">
        <v>26</v>
      </c>
      <c r="F2152" t="s">
        <v>74</v>
      </c>
      <c r="G2152" t="s">
        <v>74</v>
      </c>
      <c r="H2152" t="s">
        <v>75</v>
      </c>
      <c r="I2152">
        <v>20191014</v>
      </c>
      <c r="K2152" s="1">
        <v>1435031</v>
      </c>
      <c r="L2152" t="s">
        <v>76</v>
      </c>
      <c r="M2152" t="s">
        <v>77</v>
      </c>
      <c r="N2152" t="s">
        <v>78</v>
      </c>
      <c r="O2152" t="s">
        <v>36</v>
      </c>
      <c r="P2152" t="s">
        <v>36</v>
      </c>
      <c r="Q2152" t="s">
        <v>45</v>
      </c>
      <c r="R2152" s="1">
        <v>3000000</v>
      </c>
      <c r="S2152">
        <v>485018</v>
      </c>
      <c r="T2152" s="1">
        <v>98000000</v>
      </c>
      <c r="U2152" t="s">
        <v>71</v>
      </c>
      <c r="V2152">
        <v>98000000</v>
      </c>
      <c r="W2152">
        <v>1</v>
      </c>
      <c r="X2152" t="s">
        <v>2883</v>
      </c>
      <c r="Y2152" s="1">
        <v>140000000</v>
      </c>
      <c r="Z2152" s="1">
        <v>70</v>
      </c>
      <c r="AA2152" t="s">
        <v>81</v>
      </c>
      <c r="AB2152" t="s">
        <v>82</v>
      </c>
      <c r="AC2152">
        <v>360</v>
      </c>
      <c r="AD2152" t="s">
        <v>93</v>
      </c>
      <c r="AE2152" t="s">
        <v>84</v>
      </c>
      <c r="AG2152" t="s">
        <v>257</v>
      </c>
      <c r="AH2152" t="s">
        <v>42</v>
      </c>
    </row>
    <row r="2153" spans="1:34" x14ac:dyDescent="0.25">
      <c r="A2153" t="s">
        <v>33</v>
      </c>
      <c r="B2153" t="s">
        <v>34</v>
      </c>
      <c r="C2153">
        <v>4077</v>
      </c>
      <c r="D2153" t="s">
        <v>73</v>
      </c>
      <c r="E2153">
        <v>26</v>
      </c>
      <c r="F2153" t="s">
        <v>74</v>
      </c>
      <c r="G2153" t="s">
        <v>74</v>
      </c>
      <c r="H2153" t="s">
        <v>75</v>
      </c>
      <c r="I2153">
        <v>20190604</v>
      </c>
      <c r="K2153" s="1">
        <v>2450000</v>
      </c>
      <c r="L2153" t="s">
        <v>76</v>
      </c>
      <c r="M2153" t="s">
        <v>77</v>
      </c>
      <c r="N2153" t="s">
        <v>85</v>
      </c>
      <c r="O2153" t="s">
        <v>36</v>
      </c>
      <c r="P2153" t="s">
        <v>36</v>
      </c>
      <c r="Q2153" t="s">
        <v>37</v>
      </c>
      <c r="R2153" s="1">
        <v>2450000</v>
      </c>
      <c r="S2153">
        <v>145677</v>
      </c>
      <c r="T2153" s="1">
        <v>69300000</v>
      </c>
      <c r="U2153" t="s">
        <v>71</v>
      </c>
      <c r="V2153">
        <v>69300000</v>
      </c>
      <c r="W2153">
        <v>1</v>
      </c>
      <c r="X2153" t="s">
        <v>2027</v>
      </c>
      <c r="Y2153" s="1">
        <v>139600000</v>
      </c>
      <c r="Z2153" s="1">
        <v>49.64</v>
      </c>
      <c r="AA2153" t="s">
        <v>81</v>
      </c>
      <c r="AB2153" t="s">
        <v>82</v>
      </c>
      <c r="AC2153">
        <v>240</v>
      </c>
      <c r="AD2153" t="s">
        <v>93</v>
      </c>
      <c r="AE2153" t="s">
        <v>41</v>
      </c>
      <c r="AG2153" t="s">
        <v>1031</v>
      </c>
      <c r="AH2153" t="s">
        <v>42</v>
      </c>
    </row>
    <row r="2154" spans="1:34" x14ac:dyDescent="0.25">
      <c r="A2154" t="s">
        <v>33</v>
      </c>
      <c r="B2154" t="s">
        <v>34</v>
      </c>
      <c r="C2154">
        <v>4077</v>
      </c>
      <c r="D2154" t="s">
        <v>73</v>
      </c>
      <c r="E2154">
        <v>26</v>
      </c>
      <c r="F2154" t="s">
        <v>74</v>
      </c>
      <c r="G2154" t="s">
        <v>74</v>
      </c>
      <c r="H2154" t="s">
        <v>75</v>
      </c>
      <c r="I2154">
        <v>20190829</v>
      </c>
      <c r="K2154" s="1">
        <v>1706869</v>
      </c>
      <c r="L2154" t="s">
        <v>76</v>
      </c>
      <c r="M2154" t="s">
        <v>77</v>
      </c>
      <c r="N2154" t="s">
        <v>78</v>
      </c>
      <c r="O2154" t="s">
        <v>36</v>
      </c>
      <c r="P2154" t="s">
        <v>36</v>
      </c>
      <c r="Q2154" t="s">
        <v>37</v>
      </c>
      <c r="R2154" s="1">
        <v>1737279</v>
      </c>
      <c r="S2154">
        <v>244598</v>
      </c>
      <c r="T2154" s="1">
        <v>55000000</v>
      </c>
      <c r="U2154" t="s">
        <v>71</v>
      </c>
      <c r="V2154">
        <v>55000000</v>
      </c>
      <c r="W2154">
        <v>1</v>
      </c>
      <c r="X2154" t="s">
        <v>2511</v>
      </c>
      <c r="Y2154" s="1">
        <v>139600000</v>
      </c>
      <c r="Z2154" s="1">
        <v>39.4</v>
      </c>
      <c r="AA2154" t="s">
        <v>81</v>
      </c>
      <c r="AB2154" t="s">
        <v>82</v>
      </c>
      <c r="AC2154">
        <v>360</v>
      </c>
      <c r="AD2154" t="s">
        <v>93</v>
      </c>
      <c r="AE2154" t="s">
        <v>84</v>
      </c>
      <c r="AG2154" t="s">
        <v>1031</v>
      </c>
      <c r="AH2154" t="s">
        <v>42</v>
      </c>
    </row>
    <row r="2155" spans="1:34" x14ac:dyDescent="0.25">
      <c r="A2155" t="s">
        <v>33</v>
      </c>
      <c r="B2155" t="s">
        <v>34</v>
      </c>
      <c r="C2155">
        <v>4572</v>
      </c>
      <c r="D2155" t="s">
        <v>142</v>
      </c>
      <c r="E2155">
        <v>26</v>
      </c>
      <c r="F2155" t="s">
        <v>74</v>
      </c>
      <c r="G2155" t="s">
        <v>74</v>
      </c>
      <c r="H2155" t="s">
        <v>218</v>
      </c>
      <c r="I2155">
        <v>20191010</v>
      </c>
      <c r="K2155" s="1">
        <v>8000000</v>
      </c>
      <c r="L2155" t="s">
        <v>130</v>
      </c>
      <c r="M2155" t="s">
        <v>97</v>
      </c>
      <c r="N2155" t="s">
        <v>251</v>
      </c>
      <c r="O2155" t="s">
        <v>44</v>
      </c>
      <c r="P2155" t="s">
        <v>44</v>
      </c>
      <c r="Q2155" t="s">
        <v>37</v>
      </c>
      <c r="R2155" s="1">
        <v>8000000</v>
      </c>
      <c r="S2155">
        <v>1908105</v>
      </c>
      <c r="T2155" s="1">
        <v>280000000</v>
      </c>
      <c r="V2155">
        <v>280000000</v>
      </c>
      <c r="W2155">
        <v>1</v>
      </c>
      <c r="X2155" t="s">
        <v>2883</v>
      </c>
      <c r="Y2155" s="1">
        <v>400000000</v>
      </c>
      <c r="Z2155" s="1">
        <v>70</v>
      </c>
      <c r="AA2155" t="s">
        <v>81</v>
      </c>
      <c r="AB2155" t="s">
        <v>82</v>
      </c>
      <c r="AC2155">
        <v>240</v>
      </c>
      <c r="AD2155" t="s">
        <v>93</v>
      </c>
      <c r="AE2155" t="s">
        <v>41</v>
      </c>
      <c r="AG2155" t="s">
        <v>2928</v>
      </c>
      <c r="AH2155" t="s">
        <v>42</v>
      </c>
    </row>
    <row r="2156" spans="1:34" x14ac:dyDescent="0.25">
      <c r="A2156" t="s">
        <v>33</v>
      </c>
      <c r="B2156" t="s">
        <v>34</v>
      </c>
      <c r="C2156">
        <v>4077</v>
      </c>
      <c r="D2156" t="s">
        <v>73</v>
      </c>
      <c r="E2156">
        <v>26</v>
      </c>
      <c r="F2156" t="s">
        <v>74</v>
      </c>
      <c r="G2156" t="s">
        <v>74</v>
      </c>
      <c r="H2156" t="s">
        <v>75</v>
      </c>
      <c r="I2156">
        <v>20190712</v>
      </c>
      <c r="K2156" s="1">
        <v>1754170</v>
      </c>
      <c r="L2156" t="s">
        <v>76</v>
      </c>
      <c r="M2156" t="s">
        <v>77</v>
      </c>
      <c r="N2156" t="s">
        <v>78</v>
      </c>
      <c r="O2156" t="s">
        <v>36</v>
      </c>
      <c r="P2156" t="s">
        <v>36</v>
      </c>
      <c r="Q2156" t="s">
        <v>37</v>
      </c>
      <c r="R2156" s="1">
        <v>1772434</v>
      </c>
      <c r="S2156">
        <v>0</v>
      </c>
      <c r="T2156" s="1">
        <v>69000000</v>
      </c>
      <c r="U2156" t="s">
        <v>71</v>
      </c>
      <c r="V2156">
        <v>69000000</v>
      </c>
      <c r="W2156">
        <v>1</v>
      </c>
      <c r="X2156" t="s">
        <v>2242</v>
      </c>
      <c r="Y2156" s="1">
        <v>140000000</v>
      </c>
      <c r="Z2156" s="1">
        <v>49.29</v>
      </c>
      <c r="AA2156" t="s">
        <v>81</v>
      </c>
      <c r="AB2156" t="s">
        <v>82</v>
      </c>
      <c r="AC2156">
        <v>360</v>
      </c>
      <c r="AD2156" t="s">
        <v>93</v>
      </c>
      <c r="AE2156" t="s">
        <v>84</v>
      </c>
      <c r="AG2156" t="s">
        <v>257</v>
      </c>
      <c r="AH2156" t="s">
        <v>54</v>
      </c>
    </row>
    <row r="2157" spans="1:34" x14ac:dyDescent="0.25">
      <c r="A2157" t="s">
        <v>33</v>
      </c>
      <c r="B2157" t="s">
        <v>34</v>
      </c>
      <c r="C2157">
        <v>4077</v>
      </c>
      <c r="D2157" t="s">
        <v>73</v>
      </c>
      <c r="E2157">
        <v>26</v>
      </c>
      <c r="F2157" t="s">
        <v>74</v>
      </c>
      <c r="G2157" t="s">
        <v>74</v>
      </c>
      <c r="H2157" t="s">
        <v>75</v>
      </c>
      <c r="I2157">
        <v>20190121</v>
      </c>
      <c r="K2157" s="1">
        <v>1600000</v>
      </c>
      <c r="L2157" t="s">
        <v>76</v>
      </c>
      <c r="M2157" t="s">
        <v>77</v>
      </c>
      <c r="N2157" t="s">
        <v>78</v>
      </c>
      <c r="O2157" t="s">
        <v>36</v>
      </c>
      <c r="P2157" t="s">
        <v>36</v>
      </c>
      <c r="Q2157" t="s">
        <v>37</v>
      </c>
      <c r="R2157" s="1">
        <v>1600000</v>
      </c>
      <c r="S2157">
        <v>54974</v>
      </c>
      <c r="T2157" s="1">
        <v>63000000</v>
      </c>
      <c r="U2157" t="s">
        <v>103</v>
      </c>
      <c r="V2157">
        <v>63000000</v>
      </c>
      <c r="W2157">
        <v>1</v>
      </c>
      <c r="X2157" t="s">
        <v>39</v>
      </c>
      <c r="Y2157" s="1">
        <v>111795000</v>
      </c>
      <c r="Z2157" s="1">
        <v>56.35</v>
      </c>
      <c r="AA2157" t="s">
        <v>81</v>
      </c>
      <c r="AB2157" t="s">
        <v>82</v>
      </c>
      <c r="AC2157">
        <v>360</v>
      </c>
      <c r="AD2157" t="s">
        <v>243</v>
      </c>
      <c r="AE2157" t="s">
        <v>84</v>
      </c>
      <c r="AF2157" t="s">
        <v>82</v>
      </c>
      <c r="AG2157" t="s">
        <v>455</v>
      </c>
      <c r="AH2157" t="s">
        <v>54</v>
      </c>
    </row>
    <row r="2158" spans="1:34" x14ac:dyDescent="0.25">
      <c r="A2158" t="s">
        <v>33</v>
      </c>
      <c r="B2158" t="s">
        <v>34</v>
      </c>
      <c r="C2158">
        <v>4077</v>
      </c>
      <c r="D2158" t="s">
        <v>73</v>
      </c>
      <c r="E2158">
        <v>26</v>
      </c>
      <c r="F2158" t="s">
        <v>74</v>
      </c>
      <c r="G2158" t="s">
        <v>74</v>
      </c>
      <c r="H2158" t="s">
        <v>75</v>
      </c>
      <c r="I2158">
        <v>20190823</v>
      </c>
      <c r="J2158" t="s">
        <v>96</v>
      </c>
      <c r="K2158" s="1">
        <v>5113217</v>
      </c>
      <c r="L2158" t="s">
        <v>76</v>
      </c>
      <c r="M2158" t="s">
        <v>97</v>
      </c>
      <c r="N2158" t="s">
        <v>85</v>
      </c>
      <c r="O2158" t="s">
        <v>36</v>
      </c>
      <c r="P2158" t="s">
        <v>36</v>
      </c>
      <c r="Q2158" t="s">
        <v>37</v>
      </c>
      <c r="R2158" s="1">
        <v>5113217</v>
      </c>
      <c r="S2158">
        <v>2819601</v>
      </c>
      <c r="T2158" s="1">
        <v>84000000</v>
      </c>
      <c r="U2158" t="s">
        <v>71</v>
      </c>
      <c r="V2158">
        <v>0</v>
      </c>
      <c r="W2158">
        <v>0</v>
      </c>
      <c r="X2158" t="s">
        <v>2511</v>
      </c>
      <c r="Y2158" s="1">
        <v>56000001</v>
      </c>
      <c r="Z2158" s="1">
        <v>60</v>
      </c>
      <c r="AA2158" t="s">
        <v>81</v>
      </c>
      <c r="AB2158" t="s">
        <v>82</v>
      </c>
      <c r="AC2158">
        <v>120</v>
      </c>
      <c r="AD2158" t="s">
        <v>93</v>
      </c>
      <c r="AE2158" t="s">
        <v>41</v>
      </c>
      <c r="AG2158" t="s">
        <v>257</v>
      </c>
      <c r="AH2158" t="s">
        <v>42</v>
      </c>
    </row>
    <row r="2159" spans="1:34" x14ac:dyDescent="0.25">
      <c r="A2159" t="s">
        <v>33</v>
      </c>
      <c r="B2159" t="s">
        <v>34</v>
      </c>
      <c r="C2159">
        <v>4077</v>
      </c>
      <c r="D2159" t="s">
        <v>73</v>
      </c>
      <c r="E2159">
        <v>26</v>
      </c>
      <c r="F2159" t="s">
        <v>74</v>
      </c>
      <c r="G2159" t="s">
        <v>74</v>
      </c>
      <c r="H2159" t="s">
        <v>75</v>
      </c>
      <c r="I2159">
        <v>20190520</v>
      </c>
      <c r="J2159" t="s">
        <v>111</v>
      </c>
      <c r="K2159" s="1">
        <v>2215115</v>
      </c>
      <c r="L2159" t="s">
        <v>76</v>
      </c>
      <c r="M2159" t="s">
        <v>77</v>
      </c>
      <c r="N2159" t="s">
        <v>85</v>
      </c>
      <c r="O2159" t="s">
        <v>36</v>
      </c>
      <c r="P2159" t="s">
        <v>36</v>
      </c>
      <c r="Q2159" t="s">
        <v>37</v>
      </c>
      <c r="R2159" s="1">
        <v>2215115</v>
      </c>
      <c r="S2159">
        <v>30769</v>
      </c>
      <c r="T2159" s="1">
        <v>70200000</v>
      </c>
      <c r="U2159" t="s">
        <v>71</v>
      </c>
      <c r="V2159">
        <v>0</v>
      </c>
      <c r="W2159">
        <v>0</v>
      </c>
      <c r="X2159" t="s">
        <v>1812</v>
      </c>
      <c r="Y2159" s="1">
        <v>69400001</v>
      </c>
      <c r="Z2159" s="1">
        <v>50.29</v>
      </c>
      <c r="AA2159" t="s">
        <v>81</v>
      </c>
      <c r="AB2159" t="s">
        <v>82</v>
      </c>
      <c r="AC2159">
        <v>240</v>
      </c>
      <c r="AD2159" t="s">
        <v>93</v>
      </c>
      <c r="AE2159" t="s">
        <v>41</v>
      </c>
      <c r="AG2159" t="s">
        <v>1031</v>
      </c>
      <c r="AH2159" t="s">
        <v>54</v>
      </c>
    </row>
    <row r="2160" spans="1:34" x14ac:dyDescent="0.25">
      <c r="A2160" t="s">
        <v>33</v>
      </c>
      <c r="B2160" t="s">
        <v>34</v>
      </c>
      <c r="C2160">
        <v>4077</v>
      </c>
      <c r="D2160" t="s">
        <v>73</v>
      </c>
      <c r="E2160">
        <v>26</v>
      </c>
      <c r="F2160" t="s">
        <v>74</v>
      </c>
      <c r="G2160" t="s">
        <v>74</v>
      </c>
      <c r="H2160" t="s">
        <v>75</v>
      </c>
      <c r="I2160">
        <v>20190417</v>
      </c>
      <c r="K2160" s="1">
        <v>2239012</v>
      </c>
      <c r="L2160" t="s">
        <v>76</v>
      </c>
      <c r="M2160" t="s">
        <v>97</v>
      </c>
      <c r="N2160" t="s">
        <v>78</v>
      </c>
      <c r="O2160" t="s">
        <v>36</v>
      </c>
      <c r="P2160" t="s">
        <v>36</v>
      </c>
      <c r="Q2160" t="s">
        <v>37</v>
      </c>
      <c r="R2160" s="1">
        <v>2239012</v>
      </c>
      <c r="S2160">
        <v>631871</v>
      </c>
      <c r="T2160" s="1">
        <v>77228919</v>
      </c>
      <c r="U2160" t="s">
        <v>71</v>
      </c>
      <c r="V2160">
        <v>77228919</v>
      </c>
      <c r="W2160">
        <v>1</v>
      </c>
      <c r="X2160" t="s">
        <v>1587</v>
      </c>
      <c r="Y2160" s="1">
        <v>118510000</v>
      </c>
      <c r="Z2160" s="1">
        <v>65.17</v>
      </c>
      <c r="AA2160" t="s">
        <v>81</v>
      </c>
      <c r="AB2160" t="s">
        <v>82</v>
      </c>
      <c r="AC2160">
        <v>240</v>
      </c>
      <c r="AD2160" t="s">
        <v>89</v>
      </c>
      <c r="AE2160" t="s">
        <v>84</v>
      </c>
      <c r="AG2160" t="s">
        <v>1721</v>
      </c>
      <c r="AH2160" t="s">
        <v>42</v>
      </c>
    </row>
    <row r="2161" spans="1:34" x14ac:dyDescent="0.25">
      <c r="A2161" t="s">
        <v>33</v>
      </c>
      <c r="B2161" t="s">
        <v>34</v>
      </c>
      <c r="C2161">
        <v>4562</v>
      </c>
      <c r="D2161" t="s">
        <v>336</v>
      </c>
      <c r="E2161">
        <v>26</v>
      </c>
      <c r="F2161" t="s">
        <v>74</v>
      </c>
      <c r="G2161" t="s">
        <v>74</v>
      </c>
      <c r="H2161" t="s">
        <v>75</v>
      </c>
      <c r="I2161">
        <v>20190515</v>
      </c>
      <c r="K2161" s="1">
        <v>3307000</v>
      </c>
      <c r="L2161" t="s">
        <v>130</v>
      </c>
      <c r="M2161" t="s">
        <v>97</v>
      </c>
      <c r="N2161" t="s">
        <v>149</v>
      </c>
      <c r="O2161" t="s">
        <v>36</v>
      </c>
      <c r="P2161" t="s">
        <v>36</v>
      </c>
      <c r="Q2161" t="s">
        <v>37</v>
      </c>
      <c r="R2161" s="1">
        <v>3307000</v>
      </c>
      <c r="S2161">
        <v>844245</v>
      </c>
      <c r="T2161" s="1">
        <v>175600000</v>
      </c>
      <c r="V2161">
        <v>175600000</v>
      </c>
      <c r="W2161">
        <v>1</v>
      </c>
      <c r="X2161" t="s">
        <v>1812</v>
      </c>
      <c r="Y2161" s="1">
        <v>249000000</v>
      </c>
      <c r="Z2161" s="1">
        <v>70.52</v>
      </c>
      <c r="AA2161" t="s">
        <v>81</v>
      </c>
      <c r="AB2161" t="s">
        <v>82</v>
      </c>
      <c r="AC2161">
        <v>192</v>
      </c>
      <c r="AD2161" t="s">
        <v>384</v>
      </c>
      <c r="AE2161" t="s">
        <v>151</v>
      </c>
      <c r="AG2161" t="s">
        <v>1897</v>
      </c>
      <c r="AH2161" t="s">
        <v>54</v>
      </c>
    </row>
    <row r="2162" spans="1:34" x14ac:dyDescent="0.25">
      <c r="A2162" t="s">
        <v>33</v>
      </c>
      <c r="B2162" t="s">
        <v>34</v>
      </c>
      <c r="C2162">
        <v>40</v>
      </c>
      <c r="D2162" t="s">
        <v>198</v>
      </c>
      <c r="E2162">
        <v>26</v>
      </c>
      <c r="F2162" t="s">
        <v>74</v>
      </c>
      <c r="G2162" t="s">
        <v>74</v>
      </c>
      <c r="H2162" t="s">
        <v>75</v>
      </c>
      <c r="I2162">
        <v>20190607</v>
      </c>
      <c r="J2162" t="s">
        <v>111</v>
      </c>
      <c r="K2162" s="1">
        <v>2511354</v>
      </c>
      <c r="L2162" t="s">
        <v>76</v>
      </c>
      <c r="M2162" t="s">
        <v>77</v>
      </c>
      <c r="N2162" t="s">
        <v>85</v>
      </c>
      <c r="O2162" t="s">
        <v>36</v>
      </c>
      <c r="P2162" t="s">
        <v>36</v>
      </c>
      <c r="Q2162" t="s">
        <v>37</v>
      </c>
      <c r="R2162" s="1">
        <v>2511354</v>
      </c>
      <c r="S2162">
        <v>168047</v>
      </c>
      <c r="T2162" s="1">
        <v>97720000</v>
      </c>
      <c r="U2162" t="s">
        <v>71</v>
      </c>
      <c r="V2162">
        <v>0</v>
      </c>
      <c r="W2162">
        <v>0</v>
      </c>
      <c r="X2162" t="s">
        <v>2027</v>
      </c>
      <c r="Y2162" s="1">
        <v>41880001</v>
      </c>
      <c r="Z2162" s="1">
        <v>70</v>
      </c>
      <c r="AA2162" t="s">
        <v>81</v>
      </c>
      <c r="AB2162" t="s">
        <v>82</v>
      </c>
      <c r="AC2162">
        <v>180</v>
      </c>
      <c r="AD2162" t="s">
        <v>93</v>
      </c>
      <c r="AE2162" t="s">
        <v>41</v>
      </c>
      <c r="AG2162" t="s">
        <v>1031</v>
      </c>
      <c r="AH2162" t="s">
        <v>54</v>
      </c>
    </row>
    <row r="2163" spans="1:34" x14ac:dyDescent="0.25">
      <c r="A2163" t="s">
        <v>33</v>
      </c>
      <c r="B2163" t="s">
        <v>34</v>
      </c>
      <c r="C2163">
        <v>88</v>
      </c>
      <c r="D2163" t="s">
        <v>296</v>
      </c>
      <c r="E2163">
        <v>26</v>
      </c>
      <c r="F2163" t="s">
        <v>74</v>
      </c>
      <c r="G2163" t="s">
        <v>74</v>
      </c>
      <c r="H2163" t="s">
        <v>75</v>
      </c>
      <c r="I2163">
        <v>20190208</v>
      </c>
      <c r="K2163" s="1">
        <v>10901468</v>
      </c>
      <c r="L2163" t="s">
        <v>76</v>
      </c>
      <c r="M2163" t="s">
        <v>97</v>
      </c>
      <c r="N2163" t="s">
        <v>220</v>
      </c>
      <c r="O2163" t="s">
        <v>44</v>
      </c>
      <c r="P2163" t="s">
        <v>44</v>
      </c>
      <c r="Q2163" t="s">
        <v>45</v>
      </c>
      <c r="R2163" s="1">
        <v>18600000</v>
      </c>
      <c r="S2163">
        <v>1531586</v>
      </c>
      <c r="T2163" s="1">
        <v>269000000</v>
      </c>
      <c r="U2163" t="s">
        <v>549</v>
      </c>
      <c r="V2163">
        <v>269000000</v>
      </c>
      <c r="W2163">
        <v>1</v>
      </c>
      <c r="X2163" t="s">
        <v>1037</v>
      </c>
      <c r="Y2163" s="1">
        <v>336324000</v>
      </c>
      <c r="Z2163" s="1">
        <v>79.98</v>
      </c>
      <c r="AA2163" t="s">
        <v>81</v>
      </c>
      <c r="AB2163" t="s">
        <v>82</v>
      </c>
      <c r="AC2163">
        <v>240</v>
      </c>
      <c r="AD2163" t="s">
        <v>93</v>
      </c>
      <c r="AE2163" t="s">
        <v>151</v>
      </c>
      <c r="AG2163" t="s">
        <v>1123</v>
      </c>
      <c r="AH2163" t="s">
        <v>42</v>
      </c>
    </row>
    <row r="2164" spans="1:34" x14ac:dyDescent="0.25">
      <c r="A2164" t="s">
        <v>33</v>
      </c>
      <c r="B2164" t="s">
        <v>34</v>
      </c>
      <c r="C2164">
        <v>71</v>
      </c>
      <c r="D2164" t="s">
        <v>183</v>
      </c>
      <c r="E2164">
        <v>26</v>
      </c>
      <c r="F2164" t="s">
        <v>74</v>
      </c>
      <c r="G2164" t="s">
        <v>74</v>
      </c>
      <c r="H2164" t="s">
        <v>75</v>
      </c>
      <c r="I2164">
        <v>20190102</v>
      </c>
      <c r="K2164" s="1">
        <v>6190307</v>
      </c>
      <c r="L2164" t="s">
        <v>76</v>
      </c>
      <c r="M2164" t="s">
        <v>77</v>
      </c>
      <c r="N2164" t="s">
        <v>85</v>
      </c>
      <c r="O2164" t="s">
        <v>36</v>
      </c>
      <c r="P2164" t="s">
        <v>44</v>
      </c>
      <c r="Q2164" t="s">
        <v>49</v>
      </c>
      <c r="R2164" s="1">
        <v>9000000</v>
      </c>
      <c r="S2164">
        <v>2245804</v>
      </c>
      <c r="T2164" s="1">
        <v>79000000</v>
      </c>
      <c r="U2164" t="s">
        <v>400</v>
      </c>
      <c r="V2164">
        <v>79000000</v>
      </c>
      <c r="W2164">
        <v>1</v>
      </c>
      <c r="X2164" t="s">
        <v>39</v>
      </c>
      <c r="Y2164" s="1">
        <v>113000000</v>
      </c>
      <c r="Z2164" s="1">
        <v>69.91</v>
      </c>
      <c r="AA2164" t="s">
        <v>81</v>
      </c>
      <c r="AB2164" t="s">
        <v>82</v>
      </c>
      <c r="AC2164">
        <v>180</v>
      </c>
      <c r="AD2164" t="s">
        <v>243</v>
      </c>
      <c r="AE2164" t="s">
        <v>41</v>
      </c>
      <c r="AG2164" t="s">
        <v>401</v>
      </c>
      <c r="AH2164" t="s">
        <v>54</v>
      </c>
    </row>
    <row r="2165" spans="1:34" x14ac:dyDescent="0.25">
      <c r="A2165" t="s">
        <v>33</v>
      </c>
      <c r="B2165" t="s">
        <v>34</v>
      </c>
      <c r="C2165">
        <v>4077</v>
      </c>
      <c r="D2165" t="s">
        <v>73</v>
      </c>
      <c r="E2165">
        <v>26</v>
      </c>
      <c r="F2165" t="s">
        <v>74</v>
      </c>
      <c r="G2165" t="s">
        <v>74</v>
      </c>
      <c r="H2165" t="s">
        <v>538</v>
      </c>
      <c r="I2165">
        <v>20191212</v>
      </c>
      <c r="K2165" s="1">
        <v>828116</v>
      </c>
      <c r="L2165" t="s">
        <v>76</v>
      </c>
      <c r="M2165" t="s">
        <v>77</v>
      </c>
      <c r="N2165" t="s">
        <v>78</v>
      </c>
      <c r="O2165" t="s">
        <v>36</v>
      </c>
      <c r="P2165" t="s">
        <v>36</v>
      </c>
      <c r="Q2165" t="s">
        <v>37</v>
      </c>
      <c r="R2165" s="1">
        <v>828116</v>
      </c>
      <c r="S2165">
        <v>5000</v>
      </c>
      <c r="T2165" s="1">
        <v>30000000</v>
      </c>
      <c r="U2165" t="s">
        <v>79</v>
      </c>
      <c r="V2165">
        <v>30000000</v>
      </c>
      <c r="W2165">
        <v>1</v>
      </c>
      <c r="X2165" t="s">
        <v>3141</v>
      </c>
      <c r="Y2165" s="1">
        <v>95700000</v>
      </c>
      <c r="Z2165" s="1">
        <v>31.35</v>
      </c>
      <c r="AA2165" t="s">
        <v>81</v>
      </c>
      <c r="AB2165" t="s">
        <v>82</v>
      </c>
      <c r="AC2165">
        <v>240</v>
      </c>
      <c r="AD2165" t="s">
        <v>83</v>
      </c>
      <c r="AE2165" t="s">
        <v>84</v>
      </c>
      <c r="AF2165" t="s">
        <v>124</v>
      </c>
      <c r="AG2165" t="s">
        <v>216</v>
      </c>
      <c r="AH2165" t="s">
        <v>42</v>
      </c>
    </row>
    <row r="2166" spans="1:34" x14ac:dyDescent="0.25">
      <c r="A2166" t="s">
        <v>33</v>
      </c>
      <c r="B2166" t="s">
        <v>34</v>
      </c>
      <c r="C2166">
        <v>4077</v>
      </c>
      <c r="D2166" t="s">
        <v>73</v>
      </c>
      <c r="E2166">
        <v>26</v>
      </c>
      <c r="F2166" t="s">
        <v>74</v>
      </c>
      <c r="G2166" t="s">
        <v>74</v>
      </c>
      <c r="H2166" t="s">
        <v>75</v>
      </c>
      <c r="I2166">
        <v>20191212</v>
      </c>
      <c r="J2166" t="s">
        <v>111</v>
      </c>
      <c r="K2166" s="1">
        <v>1400000</v>
      </c>
      <c r="L2166" t="s">
        <v>76</v>
      </c>
      <c r="M2166" t="s">
        <v>77</v>
      </c>
      <c r="N2166" t="s">
        <v>78</v>
      </c>
      <c r="O2166" t="s">
        <v>36</v>
      </c>
      <c r="P2166" t="s">
        <v>36</v>
      </c>
      <c r="Q2166" t="s">
        <v>37</v>
      </c>
      <c r="R2166" s="1">
        <v>1400000</v>
      </c>
      <c r="S2166">
        <v>28121</v>
      </c>
      <c r="T2166" s="1">
        <v>58000000</v>
      </c>
      <c r="U2166" t="s">
        <v>618</v>
      </c>
      <c r="V2166">
        <v>0</v>
      </c>
      <c r="W2166">
        <v>0</v>
      </c>
      <c r="X2166" t="s">
        <v>3141</v>
      </c>
      <c r="Y2166" s="1">
        <v>60000001</v>
      </c>
      <c r="Z2166" s="1">
        <v>49.15</v>
      </c>
      <c r="AA2166" t="s">
        <v>81</v>
      </c>
      <c r="AB2166" t="s">
        <v>82</v>
      </c>
      <c r="AC2166">
        <v>360</v>
      </c>
      <c r="AD2166" t="s">
        <v>89</v>
      </c>
      <c r="AE2166" t="s">
        <v>84</v>
      </c>
      <c r="AF2166" t="s">
        <v>124</v>
      </c>
      <c r="AG2166" t="s">
        <v>359</v>
      </c>
      <c r="AH2166" t="s">
        <v>42</v>
      </c>
    </row>
    <row r="2167" spans="1:34" x14ac:dyDescent="0.25">
      <c r="A2167" t="s">
        <v>33</v>
      </c>
      <c r="B2167" t="s">
        <v>34</v>
      </c>
      <c r="C2167">
        <v>4574</v>
      </c>
      <c r="D2167" t="s">
        <v>146</v>
      </c>
      <c r="E2167">
        <v>26</v>
      </c>
      <c r="F2167" t="s">
        <v>74</v>
      </c>
      <c r="G2167" t="s">
        <v>74</v>
      </c>
      <c r="H2167" t="s">
        <v>161</v>
      </c>
      <c r="I2167">
        <v>20190714</v>
      </c>
      <c r="K2167" s="1">
        <v>2044700</v>
      </c>
      <c r="L2167" t="s">
        <v>130</v>
      </c>
      <c r="M2167" t="s">
        <v>97</v>
      </c>
      <c r="N2167" t="s">
        <v>149</v>
      </c>
      <c r="O2167" t="s">
        <v>36</v>
      </c>
      <c r="P2167" t="s">
        <v>36</v>
      </c>
      <c r="Q2167" t="s">
        <v>37</v>
      </c>
      <c r="R2167" s="1">
        <v>2044700</v>
      </c>
      <c r="S2167">
        <v>36466</v>
      </c>
      <c r="T2167" s="1">
        <v>81788000</v>
      </c>
      <c r="V2167">
        <v>81788000</v>
      </c>
      <c r="W2167">
        <v>1</v>
      </c>
      <c r="X2167" t="s">
        <v>2242</v>
      </c>
      <c r="Y2167" s="1">
        <v>155000000</v>
      </c>
      <c r="Z2167" s="1">
        <v>52.77</v>
      </c>
      <c r="AA2167" t="s">
        <v>81</v>
      </c>
      <c r="AB2167" t="s">
        <v>124</v>
      </c>
      <c r="AC2167">
        <v>180</v>
      </c>
      <c r="AD2167" t="s">
        <v>93</v>
      </c>
      <c r="AE2167" t="s">
        <v>151</v>
      </c>
      <c r="AG2167" t="s">
        <v>2344</v>
      </c>
      <c r="AH2167" t="s">
        <v>54</v>
      </c>
    </row>
    <row r="2168" spans="1:34" x14ac:dyDescent="0.25">
      <c r="A2168" t="s">
        <v>33</v>
      </c>
      <c r="B2168" t="s">
        <v>34</v>
      </c>
      <c r="C2168">
        <v>4809</v>
      </c>
      <c r="D2168" t="s">
        <v>188</v>
      </c>
      <c r="E2168">
        <v>26</v>
      </c>
      <c r="F2168" t="s">
        <v>74</v>
      </c>
      <c r="G2168" t="s">
        <v>74</v>
      </c>
      <c r="H2168" t="s">
        <v>75</v>
      </c>
      <c r="I2168">
        <v>20191129</v>
      </c>
      <c r="K2168" s="1">
        <v>1960000</v>
      </c>
      <c r="L2168" t="s">
        <v>76</v>
      </c>
      <c r="M2168" t="s">
        <v>77</v>
      </c>
      <c r="N2168" t="s">
        <v>85</v>
      </c>
      <c r="O2168" t="s">
        <v>36</v>
      </c>
      <c r="P2168" t="s">
        <v>36</v>
      </c>
      <c r="Q2168" t="s">
        <v>37</v>
      </c>
      <c r="R2168" s="1">
        <v>2800000</v>
      </c>
      <c r="S2168">
        <v>312507</v>
      </c>
      <c r="T2168" s="1">
        <v>72900000</v>
      </c>
      <c r="U2168" t="s">
        <v>123</v>
      </c>
      <c r="V2168">
        <v>72900000</v>
      </c>
      <c r="W2168">
        <v>1</v>
      </c>
      <c r="X2168" t="s">
        <v>3021</v>
      </c>
      <c r="Y2168" s="1">
        <v>104226118</v>
      </c>
      <c r="Z2168" s="1">
        <v>69.94</v>
      </c>
      <c r="AA2168" t="s">
        <v>81</v>
      </c>
      <c r="AB2168" t="s">
        <v>82</v>
      </c>
      <c r="AC2168">
        <v>240</v>
      </c>
      <c r="AD2168" t="s">
        <v>93</v>
      </c>
      <c r="AE2168" t="s">
        <v>41</v>
      </c>
      <c r="AF2168" t="s">
        <v>82</v>
      </c>
      <c r="AG2168" t="s">
        <v>2208</v>
      </c>
      <c r="AH2168" t="s">
        <v>42</v>
      </c>
    </row>
    <row r="2169" spans="1:34" x14ac:dyDescent="0.25">
      <c r="A2169" t="s">
        <v>33</v>
      </c>
      <c r="B2169" t="s">
        <v>34</v>
      </c>
      <c r="C2169">
        <v>4077</v>
      </c>
      <c r="D2169" t="s">
        <v>73</v>
      </c>
      <c r="E2169">
        <v>26</v>
      </c>
      <c r="F2169" t="s">
        <v>74</v>
      </c>
      <c r="G2169" t="s">
        <v>74</v>
      </c>
      <c r="H2169" t="s">
        <v>75</v>
      </c>
      <c r="I2169">
        <v>20190816</v>
      </c>
      <c r="K2169" s="1">
        <v>2300000</v>
      </c>
      <c r="L2169" t="s">
        <v>76</v>
      </c>
      <c r="M2169" t="s">
        <v>77</v>
      </c>
      <c r="N2169" t="s">
        <v>85</v>
      </c>
      <c r="O2169" t="s">
        <v>36</v>
      </c>
      <c r="P2169" t="s">
        <v>36</v>
      </c>
      <c r="Q2169" t="s">
        <v>37</v>
      </c>
      <c r="R2169" s="1">
        <v>2300000</v>
      </c>
      <c r="S2169">
        <v>535000</v>
      </c>
      <c r="T2169" s="1">
        <v>80000000</v>
      </c>
      <c r="U2169" t="s">
        <v>896</v>
      </c>
      <c r="V2169">
        <v>80000000</v>
      </c>
      <c r="W2169">
        <v>1</v>
      </c>
      <c r="X2169" t="s">
        <v>2511</v>
      </c>
      <c r="Y2169" s="1">
        <v>119000000</v>
      </c>
      <c r="Z2169" s="1">
        <v>67.23</v>
      </c>
      <c r="AA2169" t="s">
        <v>81</v>
      </c>
      <c r="AB2169" t="s">
        <v>82</v>
      </c>
      <c r="AC2169">
        <v>96</v>
      </c>
      <c r="AD2169" t="s">
        <v>344</v>
      </c>
      <c r="AE2169" t="s">
        <v>41</v>
      </c>
      <c r="AF2169" t="s">
        <v>82</v>
      </c>
      <c r="AG2169" t="s">
        <v>449</v>
      </c>
      <c r="AH2169" t="s">
        <v>54</v>
      </c>
    </row>
    <row r="2170" spans="1:34" x14ac:dyDescent="0.25">
      <c r="A2170" t="s">
        <v>33</v>
      </c>
      <c r="B2170" t="s">
        <v>34</v>
      </c>
      <c r="C2170">
        <v>4518</v>
      </c>
      <c r="D2170" t="s">
        <v>168</v>
      </c>
      <c r="E2170">
        <v>26</v>
      </c>
      <c r="F2170" t="s">
        <v>74</v>
      </c>
      <c r="G2170" t="s">
        <v>74</v>
      </c>
      <c r="H2170" t="s">
        <v>1978</v>
      </c>
      <c r="I2170">
        <v>20190627</v>
      </c>
      <c r="J2170" t="s">
        <v>96</v>
      </c>
      <c r="K2170" s="1">
        <v>15877384</v>
      </c>
      <c r="L2170" t="s">
        <v>130</v>
      </c>
      <c r="M2170" t="s">
        <v>97</v>
      </c>
      <c r="N2170" t="s">
        <v>149</v>
      </c>
      <c r="O2170" t="s">
        <v>44</v>
      </c>
      <c r="P2170" t="s">
        <v>112</v>
      </c>
      <c r="Q2170" t="s">
        <v>45</v>
      </c>
      <c r="R2170" s="1">
        <v>30900000</v>
      </c>
      <c r="S2170">
        <v>2825489</v>
      </c>
      <c r="T2170" s="1">
        <v>1000000000</v>
      </c>
      <c r="V2170">
        <v>0</v>
      </c>
      <c r="W2170">
        <v>0</v>
      </c>
      <c r="X2170" t="s">
        <v>2027</v>
      </c>
      <c r="Y2170" s="1">
        <v>450000001</v>
      </c>
      <c r="Z2170" s="1">
        <v>68.97</v>
      </c>
      <c r="AA2170" t="s">
        <v>164</v>
      </c>
      <c r="AB2170" t="s">
        <v>124</v>
      </c>
      <c r="AC2170">
        <v>240</v>
      </c>
      <c r="AD2170" t="s">
        <v>93</v>
      </c>
      <c r="AE2170" t="s">
        <v>151</v>
      </c>
      <c r="AG2170" t="s">
        <v>2219</v>
      </c>
      <c r="AH2170" t="s">
        <v>42</v>
      </c>
    </row>
    <row r="2171" spans="1:34" x14ac:dyDescent="0.25">
      <c r="A2171" t="s">
        <v>33</v>
      </c>
      <c r="B2171" t="s">
        <v>34</v>
      </c>
      <c r="C2171">
        <v>4077</v>
      </c>
      <c r="D2171" t="s">
        <v>73</v>
      </c>
      <c r="E2171">
        <v>26</v>
      </c>
      <c r="F2171" t="s">
        <v>74</v>
      </c>
      <c r="G2171" t="s">
        <v>74</v>
      </c>
      <c r="H2171" t="s">
        <v>75</v>
      </c>
      <c r="I2171">
        <v>20191210</v>
      </c>
      <c r="K2171" s="1">
        <v>3000000</v>
      </c>
      <c r="L2171" t="s">
        <v>76</v>
      </c>
      <c r="M2171" t="s">
        <v>77</v>
      </c>
      <c r="N2171" t="s">
        <v>78</v>
      </c>
      <c r="O2171" t="s">
        <v>36</v>
      </c>
      <c r="P2171" t="s">
        <v>36</v>
      </c>
      <c r="Q2171" t="s">
        <v>37</v>
      </c>
      <c r="R2171" s="1">
        <v>3000000</v>
      </c>
      <c r="S2171">
        <v>617591</v>
      </c>
      <c r="T2171" s="1">
        <v>77980000</v>
      </c>
      <c r="U2171" t="s">
        <v>221</v>
      </c>
      <c r="V2171">
        <v>77980000</v>
      </c>
      <c r="W2171">
        <v>1</v>
      </c>
      <c r="X2171" t="s">
        <v>3141</v>
      </c>
      <c r="Y2171" s="1">
        <v>111400000</v>
      </c>
      <c r="Z2171" s="1">
        <v>70</v>
      </c>
      <c r="AA2171" t="s">
        <v>81</v>
      </c>
      <c r="AB2171" t="s">
        <v>82</v>
      </c>
      <c r="AC2171">
        <v>180</v>
      </c>
      <c r="AD2171" t="s">
        <v>411</v>
      </c>
      <c r="AE2171" t="s">
        <v>84</v>
      </c>
      <c r="AF2171" t="s">
        <v>82</v>
      </c>
      <c r="AG2171" t="s">
        <v>439</v>
      </c>
      <c r="AH2171" t="s">
        <v>54</v>
      </c>
    </row>
    <row r="2172" spans="1:34" x14ac:dyDescent="0.25">
      <c r="A2172" t="s">
        <v>33</v>
      </c>
      <c r="B2172" t="s">
        <v>34</v>
      </c>
      <c r="C2172">
        <v>4077</v>
      </c>
      <c r="D2172" t="s">
        <v>73</v>
      </c>
      <c r="E2172">
        <v>26</v>
      </c>
      <c r="F2172" t="s">
        <v>74</v>
      </c>
      <c r="G2172" t="s">
        <v>74</v>
      </c>
      <c r="H2172" t="s">
        <v>538</v>
      </c>
      <c r="I2172">
        <v>20190516</v>
      </c>
      <c r="K2172" s="1">
        <v>1704881</v>
      </c>
      <c r="L2172" t="s">
        <v>76</v>
      </c>
      <c r="M2172" t="s">
        <v>77</v>
      </c>
      <c r="N2172" t="s">
        <v>78</v>
      </c>
      <c r="O2172" t="s">
        <v>36</v>
      </c>
      <c r="P2172" t="s">
        <v>36</v>
      </c>
      <c r="Q2172" t="s">
        <v>37</v>
      </c>
      <c r="R2172" s="1">
        <v>1704881</v>
      </c>
      <c r="S2172">
        <v>268501</v>
      </c>
      <c r="T2172" s="1">
        <v>54000000</v>
      </c>
      <c r="U2172" t="s">
        <v>79</v>
      </c>
      <c r="V2172">
        <v>54000000</v>
      </c>
      <c r="W2172">
        <v>1</v>
      </c>
      <c r="X2172" t="s">
        <v>1812</v>
      </c>
      <c r="Y2172" s="1">
        <v>96746000</v>
      </c>
      <c r="Z2172" s="1">
        <v>55.82</v>
      </c>
      <c r="AA2172" t="s">
        <v>81</v>
      </c>
      <c r="AB2172" t="s">
        <v>82</v>
      </c>
      <c r="AC2172">
        <v>360</v>
      </c>
      <c r="AD2172" t="s">
        <v>83</v>
      </c>
      <c r="AE2172" t="s">
        <v>84</v>
      </c>
      <c r="AF2172" t="s">
        <v>82</v>
      </c>
      <c r="AG2172" t="s">
        <v>1906</v>
      </c>
      <c r="AH2172" t="s">
        <v>54</v>
      </c>
    </row>
    <row r="2173" spans="1:34" x14ac:dyDescent="0.25">
      <c r="A2173" t="s">
        <v>33</v>
      </c>
      <c r="B2173" t="s">
        <v>34</v>
      </c>
      <c r="C2173">
        <v>40</v>
      </c>
      <c r="D2173" t="s">
        <v>198</v>
      </c>
      <c r="E2173">
        <v>26</v>
      </c>
      <c r="F2173" t="s">
        <v>74</v>
      </c>
      <c r="G2173" t="s">
        <v>74</v>
      </c>
      <c r="H2173" t="s">
        <v>1978</v>
      </c>
      <c r="I2173">
        <v>20190719</v>
      </c>
      <c r="J2173" t="s">
        <v>111</v>
      </c>
      <c r="K2173" s="1">
        <v>1968727</v>
      </c>
      <c r="L2173" t="s">
        <v>76</v>
      </c>
      <c r="M2173" t="s">
        <v>97</v>
      </c>
      <c r="N2173" t="s">
        <v>78</v>
      </c>
      <c r="O2173" t="s">
        <v>36</v>
      </c>
      <c r="P2173" t="s">
        <v>36</v>
      </c>
      <c r="Q2173" t="s">
        <v>37</v>
      </c>
      <c r="R2173" s="1">
        <v>2051750</v>
      </c>
      <c r="S2173">
        <v>553640</v>
      </c>
      <c r="T2173" s="1">
        <v>83700000</v>
      </c>
      <c r="U2173" t="s">
        <v>71</v>
      </c>
      <c r="V2173">
        <v>0</v>
      </c>
      <c r="W2173">
        <v>0</v>
      </c>
      <c r="X2173" t="s">
        <v>2242</v>
      </c>
      <c r="Y2173" s="1">
        <v>56300001</v>
      </c>
      <c r="Z2173" s="1">
        <v>59.79</v>
      </c>
      <c r="AA2173" t="s">
        <v>81</v>
      </c>
      <c r="AB2173" t="s">
        <v>124</v>
      </c>
      <c r="AC2173">
        <v>240</v>
      </c>
      <c r="AD2173" t="s">
        <v>93</v>
      </c>
      <c r="AE2173" t="s">
        <v>84</v>
      </c>
      <c r="AG2173" t="s">
        <v>257</v>
      </c>
      <c r="AH2173" t="s">
        <v>54</v>
      </c>
    </row>
    <row r="2174" spans="1:34" x14ac:dyDescent="0.25">
      <c r="A2174" t="s">
        <v>33</v>
      </c>
      <c r="B2174" t="s">
        <v>34</v>
      </c>
      <c r="C2174">
        <v>10</v>
      </c>
      <c r="D2174" t="s">
        <v>236</v>
      </c>
      <c r="E2174">
        <v>26</v>
      </c>
      <c r="F2174" t="s">
        <v>74</v>
      </c>
      <c r="G2174" t="s">
        <v>74</v>
      </c>
      <c r="H2174" t="s">
        <v>1978</v>
      </c>
      <c r="I2174">
        <v>20190626</v>
      </c>
      <c r="K2174" s="1">
        <v>3395094</v>
      </c>
      <c r="L2174" t="s">
        <v>76</v>
      </c>
      <c r="M2174" t="s">
        <v>97</v>
      </c>
      <c r="N2174" t="s">
        <v>85</v>
      </c>
      <c r="O2174" t="s">
        <v>36</v>
      </c>
      <c r="P2174" t="s">
        <v>36</v>
      </c>
      <c r="Q2174" t="s">
        <v>37</v>
      </c>
      <c r="R2174" s="1">
        <v>3395094</v>
      </c>
      <c r="S2174">
        <v>59147</v>
      </c>
      <c r="T2174" s="1">
        <v>176800000</v>
      </c>
      <c r="U2174" t="s">
        <v>657</v>
      </c>
      <c r="V2174">
        <v>176800000</v>
      </c>
      <c r="W2174">
        <v>1</v>
      </c>
      <c r="X2174" t="s">
        <v>2027</v>
      </c>
      <c r="Y2174" s="1">
        <v>255745000</v>
      </c>
      <c r="Z2174" s="1">
        <v>69.13</v>
      </c>
      <c r="AA2174" t="s">
        <v>81</v>
      </c>
      <c r="AB2174" t="s">
        <v>124</v>
      </c>
      <c r="AC2174">
        <v>240</v>
      </c>
      <c r="AD2174" t="s">
        <v>93</v>
      </c>
      <c r="AE2174" t="s">
        <v>41</v>
      </c>
      <c r="AG2174" t="s">
        <v>2210</v>
      </c>
      <c r="AH2174" t="s">
        <v>54</v>
      </c>
    </row>
    <row r="2175" spans="1:34" x14ac:dyDescent="0.25">
      <c r="A2175" t="s">
        <v>33</v>
      </c>
      <c r="B2175" t="s">
        <v>34</v>
      </c>
      <c r="C2175">
        <v>4823</v>
      </c>
      <c r="D2175" t="s">
        <v>370</v>
      </c>
      <c r="E2175">
        <v>26</v>
      </c>
      <c r="F2175" t="s">
        <v>74</v>
      </c>
      <c r="G2175" t="s">
        <v>74</v>
      </c>
      <c r="H2175" t="s">
        <v>75</v>
      </c>
      <c r="I2175">
        <v>20190924</v>
      </c>
      <c r="K2175" s="1">
        <v>4965000</v>
      </c>
      <c r="L2175" t="s">
        <v>76</v>
      </c>
      <c r="M2175" t="s">
        <v>97</v>
      </c>
      <c r="N2175" t="s">
        <v>220</v>
      </c>
      <c r="O2175" t="s">
        <v>36</v>
      </c>
      <c r="P2175" t="s">
        <v>36</v>
      </c>
      <c r="Q2175" t="s">
        <v>37</v>
      </c>
      <c r="R2175" s="1">
        <v>4965000</v>
      </c>
      <c r="S2175">
        <v>310585</v>
      </c>
      <c r="T2175" s="1">
        <v>140000000</v>
      </c>
      <c r="U2175" t="s">
        <v>103</v>
      </c>
      <c r="V2175">
        <v>140000000</v>
      </c>
      <c r="W2175">
        <v>1</v>
      </c>
      <c r="X2175" t="s">
        <v>2709</v>
      </c>
      <c r="Y2175" s="1">
        <v>252244000</v>
      </c>
      <c r="Z2175" s="1">
        <v>55.5</v>
      </c>
      <c r="AA2175" t="s">
        <v>81</v>
      </c>
      <c r="AB2175" t="s">
        <v>82</v>
      </c>
      <c r="AC2175">
        <v>240</v>
      </c>
      <c r="AD2175" t="s">
        <v>354</v>
      </c>
      <c r="AE2175" t="s">
        <v>151</v>
      </c>
      <c r="AG2175" t="s">
        <v>2832</v>
      </c>
      <c r="AH2175" t="s">
        <v>42</v>
      </c>
    </row>
    <row r="2176" spans="1:34" x14ac:dyDescent="0.25">
      <c r="A2176" t="s">
        <v>33</v>
      </c>
      <c r="B2176" t="s">
        <v>34</v>
      </c>
      <c r="C2176">
        <v>4627</v>
      </c>
      <c r="D2176" t="s">
        <v>478</v>
      </c>
      <c r="E2176">
        <v>26</v>
      </c>
      <c r="F2176" t="s">
        <v>74</v>
      </c>
      <c r="G2176" t="s">
        <v>74</v>
      </c>
      <c r="H2176" t="s">
        <v>75</v>
      </c>
      <c r="I2176">
        <v>20190726</v>
      </c>
      <c r="J2176" t="s">
        <v>111</v>
      </c>
      <c r="K2176" s="1">
        <v>6772335</v>
      </c>
      <c r="L2176" t="s">
        <v>130</v>
      </c>
      <c r="M2176" t="s">
        <v>97</v>
      </c>
      <c r="N2176" t="s">
        <v>149</v>
      </c>
      <c r="O2176" t="s">
        <v>36</v>
      </c>
      <c r="P2176" t="s">
        <v>112</v>
      </c>
      <c r="Q2176" t="s">
        <v>45</v>
      </c>
      <c r="R2176" s="1">
        <v>21071500</v>
      </c>
      <c r="S2176">
        <v>6594327</v>
      </c>
      <c r="T2176" s="1">
        <v>330000000</v>
      </c>
      <c r="V2176">
        <v>0</v>
      </c>
      <c r="W2176">
        <v>0</v>
      </c>
      <c r="X2176" t="s">
        <v>2242</v>
      </c>
      <c r="Y2176" s="1">
        <v>92500001</v>
      </c>
      <c r="Z2176" s="1">
        <v>78.11</v>
      </c>
      <c r="AA2176" t="s">
        <v>81</v>
      </c>
      <c r="AB2176" t="s">
        <v>82</v>
      </c>
      <c r="AC2176">
        <v>240</v>
      </c>
      <c r="AD2176" t="s">
        <v>93</v>
      </c>
      <c r="AE2176" t="s">
        <v>151</v>
      </c>
      <c r="AG2176" t="s">
        <v>2458</v>
      </c>
      <c r="AH2176" t="s">
        <v>42</v>
      </c>
    </row>
    <row r="2177" spans="1:34" x14ac:dyDescent="0.25">
      <c r="A2177" t="s">
        <v>33</v>
      </c>
      <c r="B2177" t="s">
        <v>34</v>
      </c>
      <c r="C2177">
        <v>4077</v>
      </c>
      <c r="D2177" t="s">
        <v>73</v>
      </c>
      <c r="E2177">
        <v>26</v>
      </c>
      <c r="F2177" t="s">
        <v>74</v>
      </c>
      <c r="G2177" t="s">
        <v>74</v>
      </c>
      <c r="H2177" t="s">
        <v>75</v>
      </c>
      <c r="I2177">
        <v>20190809</v>
      </c>
      <c r="J2177" t="s">
        <v>111</v>
      </c>
      <c r="K2177" s="1">
        <v>1200672</v>
      </c>
      <c r="L2177" t="s">
        <v>76</v>
      </c>
      <c r="M2177" t="s">
        <v>77</v>
      </c>
      <c r="N2177" t="s">
        <v>85</v>
      </c>
      <c r="O2177" t="s">
        <v>36</v>
      </c>
      <c r="P2177" t="s">
        <v>36</v>
      </c>
      <c r="Q2177" t="s">
        <v>45</v>
      </c>
      <c r="R2177" s="1">
        <v>3200000</v>
      </c>
      <c r="S2177">
        <v>1147392</v>
      </c>
      <c r="T2177" s="1">
        <v>71800000</v>
      </c>
      <c r="U2177" t="s">
        <v>695</v>
      </c>
      <c r="V2177">
        <v>0</v>
      </c>
      <c r="W2177">
        <v>0</v>
      </c>
      <c r="X2177" t="s">
        <v>2511</v>
      </c>
      <c r="Y2177" s="1">
        <v>36037681</v>
      </c>
      <c r="Z2177" s="1">
        <v>66.58</v>
      </c>
      <c r="AA2177" t="s">
        <v>81</v>
      </c>
      <c r="AB2177" t="s">
        <v>82</v>
      </c>
      <c r="AC2177">
        <v>180</v>
      </c>
      <c r="AD2177" t="s">
        <v>93</v>
      </c>
      <c r="AE2177" t="s">
        <v>41</v>
      </c>
      <c r="AF2177" t="s">
        <v>82</v>
      </c>
      <c r="AG2177" t="s">
        <v>984</v>
      </c>
      <c r="AH2177" t="s">
        <v>54</v>
      </c>
    </row>
    <row r="2178" spans="1:34" x14ac:dyDescent="0.25">
      <c r="A2178" t="s">
        <v>33</v>
      </c>
      <c r="B2178" t="s">
        <v>34</v>
      </c>
      <c r="C2178">
        <v>4077</v>
      </c>
      <c r="D2178" t="s">
        <v>73</v>
      </c>
      <c r="E2178">
        <v>26</v>
      </c>
      <c r="F2178" t="s">
        <v>74</v>
      </c>
      <c r="G2178" t="s">
        <v>74</v>
      </c>
      <c r="H2178" t="s">
        <v>75</v>
      </c>
      <c r="I2178">
        <v>20190510</v>
      </c>
      <c r="K2178" s="1">
        <v>2357000</v>
      </c>
      <c r="L2178" t="s">
        <v>76</v>
      </c>
      <c r="M2178" t="s">
        <v>97</v>
      </c>
      <c r="N2178" t="s">
        <v>78</v>
      </c>
      <c r="O2178" t="s">
        <v>36</v>
      </c>
      <c r="P2178" t="s">
        <v>36</v>
      </c>
      <c r="Q2178" t="s">
        <v>37</v>
      </c>
      <c r="R2178" s="1">
        <v>2357000</v>
      </c>
      <c r="S2178">
        <v>27577</v>
      </c>
      <c r="T2178" s="1">
        <v>96300000</v>
      </c>
      <c r="U2178" t="s">
        <v>71</v>
      </c>
      <c r="V2178">
        <v>96300000</v>
      </c>
      <c r="W2178">
        <v>1</v>
      </c>
      <c r="X2178" t="s">
        <v>1812</v>
      </c>
      <c r="Y2178" s="1">
        <v>140000000</v>
      </c>
      <c r="Z2178" s="1">
        <v>68.790000000000006</v>
      </c>
      <c r="AA2178" t="s">
        <v>81</v>
      </c>
      <c r="AB2178" t="s">
        <v>82</v>
      </c>
      <c r="AC2178">
        <v>360</v>
      </c>
      <c r="AD2178" t="s">
        <v>93</v>
      </c>
      <c r="AE2178" t="s">
        <v>84</v>
      </c>
      <c r="AG2178" t="s">
        <v>257</v>
      </c>
      <c r="AH2178" t="s">
        <v>54</v>
      </c>
    </row>
    <row r="2179" spans="1:34" x14ac:dyDescent="0.25">
      <c r="A2179" t="s">
        <v>33</v>
      </c>
      <c r="B2179" t="s">
        <v>34</v>
      </c>
      <c r="C2179">
        <v>59</v>
      </c>
      <c r="D2179" t="s">
        <v>394</v>
      </c>
      <c r="E2179">
        <v>26</v>
      </c>
      <c r="F2179" t="s">
        <v>74</v>
      </c>
      <c r="G2179" t="s">
        <v>74</v>
      </c>
      <c r="H2179" t="s">
        <v>75</v>
      </c>
      <c r="I2179">
        <v>20191126</v>
      </c>
      <c r="K2179" s="1">
        <v>24367350</v>
      </c>
      <c r="L2179" t="s">
        <v>76</v>
      </c>
      <c r="M2179" t="s">
        <v>97</v>
      </c>
      <c r="N2179" t="s">
        <v>85</v>
      </c>
      <c r="O2179" t="s">
        <v>112</v>
      </c>
      <c r="P2179" t="s">
        <v>112</v>
      </c>
      <c r="Q2179" t="s">
        <v>45</v>
      </c>
      <c r="R2179" s="1">
        <v>24367350</v>
      </c>
      <c r="S2179">
        <v>3460575</v>
      </c>
      <c r="T2179" s="1">
        <v>304056200</v>
      </c>
      <c r="U2179" t="s">
        <v>2044</v>
      </c>
      <c r="V2179">
        <v>304056200</v>
      </c>
      <c r="W2179">
        <v>1</v>
      </c>
      <c r="X2179" t="s">
        <v>3021</v>
      </c>
      <c r="Y2179" s="1">
        <v>434366000</v>
      </c>
      <c r="Z2179" s="1">
        <v>70</v>
      </c>
      <c r="AA2179" t="s">
        <v>81</v>
      </c>
      <c r="AB2179" t="s">
        <v>82</v>
      </c>
      <c r="AC2179">
        <v>240</v>
      </c>
      <c r="AD2179" t="s">
        <v>93</v>
      </c>
      <c r="AE2179" t="s">
        <v>41</v>
      </c>
      <c r="AG2179" t="s">
        <v>3117</v>
      </c>
      <c r="AH2179" t="s">
        <v>42</v>
      </c>
    </row>
    <row r="2180" spans="1:34" x14ac:dyDescent="0.25">
      <c r="A2180" t="s">
        <v>33</v>
      </c>
      <c r="B2180" t="s">
        <v>34</v>
      </c>
      <c r="C2180">
        <v>4077</v>
      </c>
      <c r="D2180" t="s">
        <v>73</v>
      </c>
      <c r="E2180">
        <v>26</v>
      </c>
      <c r="F2180" t="s">
        <v>74</v>
      </c>
      <c r="G2180" t="s">
        <v>74</v>
      </c>
      <c r="H2180" t="s">
        <v>75</v>
      </c>
      <c r="I2180">
        <v>20190724</v>
      </c>
      <c r="K2180" s="1">
        <v>1810000</v>
      </c>
      <c r="L2180" t="s">
        <v>76</v>
      </c>
      <c r="M2180" t="s">
        <v>77</v>
      </c>
      <c r="N2180" t="s">
        <v>78</v>
      </c>
      <c r="O2180" t="s">
        <v>36</v>
      </c>
      <c r="P2180" t="s">
        <v>36</v>
      </c>
      <c r="Q2180" t="s">
        <v>37</v>
      </c>
      <c r="R2180" s="1">
        <v>1810000</v>
      </c>
      <c r="S2180">
        <v>0</v>
      </c>
      <c r="T2180" s="1">
        <v>63000000</v>
      </c>
      <c r="U2180" t="s">
        <v>71</v>
      </c>
      <c r="V2180">
        <v>63000000</v>
      </c>
      <c r="W2180">
        <v>1</v>
      </c>
      <c r="X2180" t="s">
        <v>2242</v>
      </c>
      <c r="Y2180" s="1">
        <v>140000000</v>
      </c>
      <c r="Z2180" s="1">
        <v>45</v>
      </c>
      <c r="AA2180" t="s">
        <v>81</v>
      </c>
      <c r="AB2180" t="s">
        <v>82</v>
      </c>
      <c r="AC2180">
        <v>240</v>
      </c>
      <c r="AD2180" t="s">
        <v>93</v>
      </c>
      <c r="AE2180" t="s">
        <v>84</v>
      </c>
      <c r="AG2180" t="s">
        <v>257</v>
      </c>
      <c r="AH2180" t="s">
        <v>54</v>
      </c>
    </row>
    <row r="2181" spans="1:34" x14ac:dyDescent="0.25">
      <c r="A2181" t="s">
        <v>33</v>
      </c>
      <c r="B2181" t="s">
        <v>34</v>
      </c>
      <c r="C2181">
        <v>4077</v>
      </c>
      <c r="D2181" t="s">
        <v>73</v>
      </c>
      <c r="E2181">
        <v>26</v>
      </c>
      <c r="F2181" t="s">
        <v>74</v>
      </c>
      <c r="G2181" t="s">
        <v>74</v>
      </c>
      <c r="H2181" t="s">
        <v>75</v>
      </c>
      <c r="I2181">
        <v>20191030</v>
      </c>
      <c r="K2181" s="1">
        <v>2700000</v>
      </c>
      <c r="L2181" t="s">
        <v>76</v>
      </c>
      <c r="M2181" t="s">
        <v>97</v>
      </c>
      <c r="N2181" t="s">
        <v>85</v>
      </c>
      <c r="O2181" t="s">
        <v>36</v>
      </c>
      <c r="P2181" t="s">
        <v>36</v>
      </c>
      <c r="Q2181" t="s">
        <v>37</v>
      </c>
      <c r="R2181" s="1">
        <v>2700000</v>
      </c>
      <c r="S2181">
        <v>3539854</v>
      </c>
      <c r="T2181" s="1">
        <v>70000000</v>
      </c>
      <c r="U2181" t="s">
        <v>71</v>
      </c>
      <c r="V2181">
        <v>70000000</v>
      </c>
      <c r="W2181">
        <v>1</v>
      </c>
      <c r="X2181" t="s">
        <v>2883</v>
      </c>
      <c r="Y2181" s="1">
        <v>140000000</v>
      </c>
      <c r="Z2181" s="1">
        <v>50</v>
      </c>
      <c r="AA2181" t="s">
        <v>81</v>
      </c>
      <c r="AB2181" t="s">
        <v>82</v>
      </c>
      <c r="AC2181">
        <v>240</v>
      </c>
      <c r="AD2181" t="s">
        <v>93</v>
      </c>
      <c r="AE2181" t="s">
        <v>41</v>
      </c>
      <c r="AG2181" t="s">
        <v>257</v>
      </c>
      <c r="AH2181" t="s">
        <v>42</v>
      </c>
    </row>
    <row r="2182" spans="1:34" x14ac:dyDescent="0.25">
      <c r="A2182" t="s">
        <v>33</v>
      </c>
      <c r="B2182" t="s">
        <v>34</v>
      </c>
      <c r="C2182">
        <v>4077</v>
      </c>
      <c r="D2182" t="s">
        <v>73</v>
      </c>
      <c r="E2182">
        <v>26</v>
      </c>
      <c r="F2182" t="s">
        <v>74</v>
      </c>
      <c r="G2182" t="s">
        <v>74</v>
      </c>
      <c r="H2182" t="s">
        <v>75</v>
      </c>
      <c r="I2182">
        <v>20190404</v>
      </c>
      <c r="K2182" s="1">
        <v>2610000</v>
      </c>
      <c r="L2182" t="s">
        <v>76</v>
      </c>
      <c r="M2182" t="s">
        <v>77</v>
      </c>
      <c r="N2182" t="s">
        <v>78</v>
      </c>
      <c r="O2182" t="s">
        <v>36</v>
      </c>
      <c r="P2182" t="s">
        <v>36</v>
      </c>
      <c r="Q2182" t="s">
        <v>37</v>
      </c>
      <c r="R2182" s="1">
        <v>2610000</v>
      </c>
      <c r="S2182">
        <v>72532</v>
      </c>
      <c r="T2182" s="1">
        <v>83700000</v>
      </c>
      <c r="U2182" t="s">
        <v>71</v>
      </c>
      <c r="V2182">
        <v>83700000</v>
      </c>
      <c r="W2182">
        <v>1</v>
      </c>
      <c r="X2182" t="s">
        <v>1587</v>
      </c>
      <c r="Y2182" s="1">
        <v>119700000</v>
      </c>
      <c r="Z2182" s="1">
        <v>69.92</v>
      </c>
      <c r="AA2182" t="s">
        <v>81</v>
      </c>
      <c r="AB2182" t="s">
        <v>82</v>
      </c>
      <c r="AC2182">
        <v>240</v>
      </c>
      <c r="AD2182" t="s">
        <v>152</v>
      </c>
      <c r="AE2182" t="s">
        <v>84</v>
      </c>
      <c r="AG2182" t="s">
        <v>115</v>
      </c>
      <c r="AH2182" t="s">
        <v>42</v>
      </c>
    </row>
    <row r="2183" spans="1:34" x14ac:dyDescent="0.25">
      <c r="A2183" t="s">
        <v>33</v>
      </c>
      <c r="B2183" t="s">
        <v>34</v>
      </c>
      <c r="C2183">
        <v>4077</v>
      </c>
      <c r="D2183" t="s">
        <v>73</v>
      </c>
      <c r="E2183">
        <v>26</v>
      </c>
      <c r="F2183" t="s">
        <v>74</v>
      </c>
      <c r="G2183" t="s">
        <v>74</v>
      </c>
      <c r="H2183" t="s">
        <v>75</v>
      </c>
      <c r="I2183">
        <v>20190828</v>
      </c>
      <c r="K2183" s="1">
        <v>1250000</v>
      </c>
      <c r="L2183" t="s">
        <v>76</v>
      </c>
      <c r="M2183" t="s">
        <v>77</v>
      </c>
      <c r="N2183" t="s">
        <v>78</v>
      </c>
      <c r="O2183" t="s">
        <v>36</v>
      </c>
      <c r="P2183" t="s">
        <v>36</v>
      </c>
      <c r="Q2183" t="s">
        <v>37</v>
      </c>
      <c r="R2183" s="1">
        <v>1550000</v>
      </c>
      <c r="S2183">
        <v>128000</v>
      </c>
      <c r="T2183" s="1">
        <v>77000000</v>
      </c>
      <c r="U2183" t="s">
        <v>240</v>
      </c>
      <c r="V2183">
        <v>77000000</v>
      </c>
      <c r="W2183">
        <v>1</v>
      </c>
      <c r="X2183" t="s">
        <v>2511</v>
      </c>
      <c r="Y2183" s="1">
        <v>120000000</v>
      </c>
      <c r="Z2183" s="1">
        <v>64.17</v>
      </c>
      <c r="AA2183" t="s">
        <v>81</v>
      </c>
      <c r="AB2183" t="s">
        <v>82</v>
      </c>
      <c r="AC2183">
        <v>360</v>
      </c>
      <c r="AD2183" t="s">
        <v>93</v>
      </c>
      <c r="AE2183" t="s">
        <v>84</v>
      </c>
      <c r="AG2183" t="s">
        <v>119</v>
      </c>
      <c r="AH2183" t="s">
        <v>54</v>
      </c>
    </row>
    <row r="2184" spans="1:34" x14ac:dyDescent="0.25">
      <c r="A2184" t="s">
        <v>33</v>
      </c>
      <c r="B2184" t="s">
        <v>34</v>
      </c>
      <c r="C2184">
        <v>87</v>
      </c>
      <c r="D2184" t="s">
        <v>408</v>
      </c>
      <c r="E2184">
        <v>26</v>
      </c>
      <c r="F2184" t="s">
        <v>74</v>
      </c>
      <c r="G2184" t="s">
        <v>74</v>
      </c>
      <c r="H2184" t="s">
        <v>75</v>
      </c>
      <c r="I2184">
        <v>20190321</v>
      </c>
      <c r="K2184" s="1">
        <v>3241634</v>
      </c>
      <c r="L2184" t="s">
        <v>76</v>
      </c>
      <c r="M2184" t="s">
        <v>77</v>
      </c>
      <c r="N2184" t="s">
        <v>85</v>
      </c>
      <c r="O2184" t="s">
        <v>36</v>
      </c>
      <c r="P2184" t="s">
        <v>36</v>
      </c>
      <c r="Q2184" t="s">
        <v>37</v>
      </c>
      <c r="R2184" s="1">
        <v>3241634</v>
      </c>
      <c r="S2184">
        <v>471797</v>
      </c>
      <c r="T2184" s="1">
        <v>50000000</v>
      </c>
      <c r="U2184" t="s">
        <v>1511</v>
      </c>
      <c r="V2184">
        <v>50000000</v>
      </c>
      <c r="W2184">
        <v>1</v>
      </c>
      <c r="X2184" t="s">
        <v>1359</v>
      </c>
      <c r="Y2184" s="1">
        <v>111795660</v>
      </c>
      <c r="Z2184" s="1">
        <v>44.72</v>
      </c>
      <c r="AA2184" t="s">
        <v>81</v>
      </c>
      <c r="AB2184" t="s">
        <v>82</v>
      </c>
      <c r="AC2184">
        <v>120</v>
      </c>
      <c r="AD2184" t="s">
        <v>387</v>
      </c>
      <c r="AE2184" t="s">
        <v>41</v>
      </c>
      <c r="AF2184" t="s">
        <v>82</v>
      </c>
      <c r="AG2184" t="s">
        <v>503</v>
      </c>
      <c r="AH2184" t="s">
        <v>54</v>
      </c>
    </row>
    <row r="2185" spans="1:34" x14ac:dyDescent="0.25">
      <c r="A2185" t="s">
        <v>33</v>
      </c>
      <c r="B2185" t="s">
        <v>34</v>
      </c>
      <c r="C2185">
        <v>4077</v>
      </c>
      <c r="D2185" t="s">
        <v>73</v>
      </c>
      <c r="E2185">
        <v>26</v>
      </c>
      <c r="F2185" t="s">
        <v>74</v>
      </c>
      <c r="G2185" t="s">
        <v>74</v>
      </c>
      <c r="H2185" t="s">
        <v>75</v>
      </c>
      <c r="I2185">
        <v>20190702</v>
      </c>
      <c r="K2185" s="1">
        <v>4497683</v>
      </c>
      <c r="L2185" t="s">
        <v>76</v>
      </c>
      <c r="M2185" t="s">
        <v>77</v>
      </c>
      <c r="N2185" t="s">
        <v>85</v>
      </c>
      <c r="O2185" t="s">
        <v>36</v>
      </c>
      <c r="P2185" t="s">
        <v>36</v>
      </c>
      <c r="Q2185" t="s">
        <v>37</v>
      </c>
      <c r="R2185" s="1">
        <v>4497683</v>
      </c>
      <c r="S2185">
        <v>1638334</v>
      </c>
      <c r="T2185" s="1">
        <v>98000000</v>
      </c>
      <c r="U2185" t="s">
        <v>71</v>
      </c>
      <c r="V2185">
        <v>98000000</v>
      </c>
      <c r="W2185">
        <v>1</v>
      </c>
      <c r="X2185" t="s">
        <v>2242</v>
      </c>
      <c r="Y2185" s="1">
        <v>140000000</v>
      </c>
      <c r="Z2185" s="1">
        <v>70</v>
      </c>
      <c r="AA2185" t="s">
        <v>81</v>
      </c>
      <c r="AB2185" t="s">
        <v>82</v>
      </c>
      <c r="AC2185">
        <v>240</v>
      </c>
      <c r="AD2185" t="s">
        <v>93</v>
      </c>
      <c r="AE2185" t="s">
        <v>41</v>
      </c>
      <c r="AG2185" t="s">
        <v>257</v>
      </c>
      <c r="AH2185" t="s">
        <v>42</v>
      </c>
    </row>
    <row r="2186" spans="1:34" x14ac:dyDescent="0.25">
      <c r="A2186" t="s">
        <v>33</v>
      </c>
      <c r="B2186" t="s">
        <v>34</v>
      </c>
      <c r="C2186">
        <v>4895</v>
      </c>
      <c r="D2186" t="s">
        <v>207</v>
      </c>
      <c r="E2186">
        <v>26</v>
      </c>
      <c r="F2186" t="s">
        <v>74</v>
      </c>
      <c r="G2186" t="s">
        <v>74</v>
      </c>
      <c r="H2186" t="s">
        <v>1978</v>
      </c>
      <c r="I2186">
        <v>20190704</v>
      </c>
      <c r="K2186" s="1">
        <v>1706924</v>
      </c>
      <c r="L2186" t="s">
        <v>130</v>
      </c>
      <c r="M2186" t="s">
        <v>97</v>
      </c>
      <c r="N2186" t="s">
        <v>149</v>
      </c>
      <c r="O2186" t="s">
        <v>36</v>
      </c>
      <c r="P2186" t="s">
        <v>36</v>
      </c>
      <c r="Q2186" t="s">
        <v>45</v>
      </c>
      <c r="R2186" s="1">
        <v>3200000</v>
      </c>
      <c r="S2186">
        <v>1281309</v>
      </c>
      <c r="T2186" s="1">
        <v>180200000</v>
      </c>
      <c r="V2186">
        <v>180200000</v>
      </c>
      <c r="W2186">
        <v>1</v>
      </c>
      <c r="X2186" t="s">
        <v>2242</v>
      </c>
      <c r="Y2186" s="1">
        <v>280000000</v>
      </c>
      <c r="Z2186" s="1">
        <v>64.36</v>
      </c>
      <c r="AA2186" t="s">
        <v>81</v>
      </c>
      <c r="AB2186" t="s">
        <v>124</v>
      </c>
      <c r="AC2186">
        <v>240</v>
      </c>
      <c r="AD2186" t="s">
        <v>93</v>
      </c>
      <c r="AE2186" t="s">
        <v>241</v>
      </c>
      <c r="AG2186" t="s">
        <v>2267</v>
      </c>
      <c r="AH2186" t="s">
        <v>54</v>
      </c>
    </row>
    <row r="2187" spans="1:34" x14ac:dyDescent="0.25">
      <c r="A2187" t="s">
        <v>33</v>
      </c>
      <c r="B2187" t="s">
        <v>34</v>
      </c>
      <c r="C2187">
        <v>4561</v>
      </c>
      <c r="D2187" t="s">
        <v>89</v>
      </c>
      <c r="E2187">
        <v>26</v>
      </c>
      <c r="F2187" t="s">
        <v>74</v>
      </c>
      <c r="G2187" t="s">
        <v>74</v>
      </c>
      <c r="H2187" t="s">
        <v>1978</v>
      </c>
      <c r="I2187">
        <v>20190705</v>
      </c>
      <c r="K2187" s="1">
        <v>4500000</v>
      </c>
      <c r="L2187" t="s">
        <v>76</v>
      </c>
      <c r="M2187" t="s">
        <v>97</v>
      </c>
      <c r="N2187" t="s">
        <v>220</v>
      </c>
      <c r="O2187" t="s">
        <v>36</v>
      </c>
      <c r="P2187" t="s">
        <v>36</v>
      </c>
      <c r="Q2187" t="s">
        <v>37</v>
      </c>
      <c r="R2187" s="1">
        <v>4500000</v>
      </c>
      <c r="S2187">
        <v>1731106</v>
      </c>
      <c r="T2187" s="1">
        <v>145600000</v>
      </c>
      <c r="U2187" t="s">
        <v>240</v>
      </c>
      <c r="V2187">
        <v>145600000</v>
      </c>
      <c r="W2187">
        <v>1</v>
      </c>
      <c r="X2187" t="s">
        <v>2242</v>
      </c>
      <c r="Y2187" s="1">
        <v>182100000</v>
      </c>
      <c r="Z2187" s="1">
        <v>79.959999999999994</v>
      </c>
      <c r="AA2187" t="s">
        <v>81</v>
      </c>
      <c r="AB2187" t="s">
        <v>124</v>
      </c>
      <c r="AC2187">
        <v>240</v>
      </c>
      <c r="AD2187" t="s">
        <v>132</v>
      </c>
      <c r="AE2187" t="s">
        <v>151</v>
      </c>
      <c r="AG2187" t="s">
        <v>2273</v>
      </c>
      <c r="AH2187" t="s">
        <v>54</v>
      </c>
    </row>
    <row r="2188" spans="1:34" x14ac:dyDescent="0.25">
      <c r="A2188" t="s">
        <v>33</v>
      </c>
      <c r="B2188" t="s">
        <v>34</v>
      </c>
      <c r="C2188">
        <v>50</v>
      </c>
      <c r="D2188" t="s">
        <v>50</v>
      </c>
      <c r="E2188">
        <v>26</v>
      </c>
      <c r="F2188" t="s">
        <v>74</v>
      </c>
      <c r="G2188" t="s">
        <v>74</v>
      </c>
      <c r="H2188" t="s">
        <v>161</v>
      </c>
      <c r="I2188">
        <v>20190522</v>
      </c>
      <c r="K2188" s="1">
        <v>1646400</v>
      </c>
      <c r="L2188" t="s">
        <v>76</v>
      </c>
      <c r="M2188" t="s">
        <v>77</v>
      </c>
      <c r="N2188" t="s">
        <v>251</v>
      </c>
      <c r="O2188" t="s">
        <v>36</v>
      </c>
      <c r="P2188" t="s">
        <v>36</v>
      </c>
      <c r="Q2188" t="s">
        <v>37</v>
      </c>
      <c r="R2188" s="1">
        <v>1646400</v>
      </c>
      <c r="S2188">
        <v>239473</v>
      </c>
      <c r="T2188" s="1">
        <v>61000000</v>
      </c>
      <c r="U2188" t="s">
        <v>1333</v>
      </c>
      <c r="V2188">
        <v>61000000</v>
      </c>
      <c r="W2188">
        <v>1</v>
      </c>
      <c r="X2188" t="s">
        <v>1812</v>
      </c>
      <c r="Y2188" s="1">
        <v>99060000</v>
      </c>
      <c r="Z2188" s="1">
        <v>61.58</v>
      </c>
      <c r="AA2188" t="s">
        <v>81</v>
      </c>
      <c r="AB2188" t="s">
        <v>82</v>
      </c>
      <c r="AC2188">
        <v>240</v>
      </c>
      <c r="AD2188" t="s">
        <v>83</v>
      </c>
      <c r="AE2188" t="s">
        <v>41</v>
      </c>
      <c r="AF2188" t="s">
        <v>82</v>
      </c>
      <c r="AG2188" t="s">
        <v>1950</v>
      </c>
      <c r="AH2188" t="s">
        <v>54</v>
      </c>
    </row>
    <row r="2189" spans="1:34" x14ac:dyDescent="0.25">
      <c r="A2189" t="s">
        <v>33</v>
      </c>
      <c r="B2189" t="s">
        <v>34</v>
      </c>
      <c r="C2189">
        <v>4629</v>
      </c>
      <c r="D2189" t="s">
        <v>43</v>
      </c>
      <c r="E2189">
        <v>26</v>
      </c>
      <c r="F2189" t="s">
        <v>74</v>
      </c>
      <c r="G2189" t="s">
        <v>74</v>
      </c>
      <c r="H2189" t="s">
        <v>161</v>
      </c>
      <c r="I2189">
        <v>20190314</v>
      </c>
      <c r="K2189" s="1">
        <v>2096400</v>
      </c>
      <c r="L2189" t="s">
        <v>76</v>
      </c>
      <c r="M2189" t="s">
        <v>77</v>
      </c>
      <c r="N2189" t="s">
        <v>85</v>
      </c>
      <c r="O2189" t="s">
        <v>36</v>
      </c>
      <c r="P2189" t="s">
        <v>36</v>
      </c>
      <c r="Q2189" t="s">
        <v>37</v>
      </c>
      <c r="R2189" s="1">
        <v>2096400</v>
      </c>
      <c r="S2189">
        <v>131595</v>
      </c>
      <c r="T2189" s="1">
        <v>77960000</v>
      </c>
      <c r="U2189" t="s">
        <v>516</v>
      </c>
      <c r="V2189">
        <v>77960000</v>
      </c>
      <c r="W2189">
        <v>1</v>
      </c>
      <c r="X2189" t="s">
        <v>1359</v>
      </c>
      <c r="Y2189" s="1">
        <v>111440000</v>
      </c>
      <c r="Z2189" s="1">
        <v>69.959999999999994</v>
      </c>
      <c r="AA2189" t="s">
        <v>81</v>
      </c>
      <c r="AB2189" t="s">
        <v>82</v>
      </c>
      <c r="AC2189">
        <v>240</v>
      </c>
      <c r="AD2189" t="s">
        <v>344</v>
      </c>
      <c r="AE2189" t="s">
        <v>41</v>
      </c>
      <c r="AG2189" t="s">
        <v>856</v>
      </c>
      <c r="AH2189" t="s">
        <v>42</v>
      </c>
    </row>
    <row r="2190" spans="1:34" x14ac:dyDescent="0.25">
      <c r="A2190" t="s">
        <v>33</v>
      </c>
      <c r="B2190" t="s">
        <v>34</v>
      </c>
      <c r="C2190">
        <v>9</v>
      </c>
      <c r="D2190" t="s">
        <v>226</v>
      </c>
      <c r="E2190">
        <v>26</v>
      </c>
      <c r="F2190" t="s">
        <v>74</v>
      </c>
      <c r="G2190" t="s">
        <v>74</v>
      </c>
      <c r="H2190" t="s">
        <v>75</v>
      </c>
      <c r="I2190">
        <v>20190927</v>
      </c>
      <c r="K2190" s="1">
        <v>2060000</v>
      </c>
      <c r="L2190" t="s">
        <v>76</v>
      </c>
      <c r="M2190" t="s">
        <v>97</v>
      </c>
      <c r="N2190" t="s">
        <v>78</v>
      </c>
      <c r="O2190" t="s">
        <v>36</v>
      </c>
      <c r="P2190" t="s">
        <v>36</v>
      </c>
      <c r="Q2190" t="s">
        <v>37</v>
      </c>
      <c r="R2190" s="1">
        <v>2060000</v>
      </c>
      <c r="S2190">
        <v>21321</v>
      </c>
      <c r="T2190" s="1">
        <v>81900000</v>
      </c>
      <c r="U2190" t="s">
        <v>123</v>
      </c>
      <c r="V2190">
        <v>81900000</v>
      </c>
      <c r="W2190">
        <v>1</v>
      </c>
      <c r="X2190" t="s">
        <v>2709</v>
      </c>
      <c r="Y2190" s="1">
        <v>117000000</v>
      </c>
      <c r="Z2190" s="1">
        <v>70</v>
      </c>
      <c r="AA2190" t="s">
        <v>81</v>
      </c>
      <c r="AB2190" t="s">
        <v>82</v>
      </c>
      <c r="AC2190">
        <v>360</v>
      </c>
      <c r="AD2190" t="s">
        <v>89</v>
      </c>
      <c r="AE2190" t="s">
        <v>84</v>
      </c>
      <c r="AG2190" t="s">
        <v>650</v>
      </c>
      <c r="AH2190" t="s">
        <v>54</v>
      </c>
    </row>
    <row r="2191" spans="1:34" x14ac:dyDescent="0.25">
      <c r="A2191" t="s">
        <v>33</v>
      </c>
      <c r="B2191" t="s">
        <v>34</v>
      </c>
      <c r="C2191">
        <v>87</v>
      </c>
      <c r="D2191" t="s">
        <v>408</v>
      </c>
      <c r="E2191">
        <v>26</v>
      </c>
      <c r="F2191" t="s">
        <v>451</v>
      </c>
      <c r="G2191" t="s">
        <v>74</v>
      </c>
      <c r="H2191" t="s">
        <v>108</v>
      </c>
      <c r="I2191">
        <v>20191212</v>
      </c>
      <c r="J2191" t="s">
        <v>111</v>
      </c>
      <c r="K2191" s="1">
        <v>1560000</v>
      </c>
      <c r="L2191" t="s">
        <v>76</v>
      </c>
      <c r="M2191" t="s">
        <v>77</v>
      </c>
      <c r="N2191" t="s">
        <v>85</v>
      </c>
      <c r="O2191" t="s">
        <v>36</v>
      </c>
      <c r="P2191" t="s">
        <v>36</v>
      </c>
      <c r="Q2191" t="s">
        <v>37</v>
      </c>
      <c r="R2191" s="1">
        <v>1560000</v>
      </c>
      <c r="S2191">
        <v>579190</v>
      </c>
      <c r="T2191" s="1">
        <v>53000000</v>
      </c>
      <c r="U2191" t="s">
        <v>1591</v>
      </c>
      <c r="V2191">
        <v>0</v>
      </c>
      <c r="W2191">
        <v>0</v>
      </c>
      <c r="X2191" t="s">
        <v>3141</v>
      </c>
      <c r="Y2191" s="1">
        <v>53400001</v>
      </c>
      <c r="Z2191" s="1">
        <v>49.81</v>
      </c>
      <c r="AA2191" t="s">
        <v>81</v>
      </c>
      <c r="AB2191" t="s">
        <v>82</v>
      </c>
      <c r="AC2191">
        <v>240</v>
      </c>
      <c r="AD2191" t="s">
        <v>411</v>
      </c>
      <c r="AE2191" t="s">
        <v>41</v>
      </c>
      <c r="AF2191" t="s">
        <v>82</v>
      </c>
      <c r="AG2191" t="s">
        <v>857</v>
      </c>
      <c r="AH2191" t="s">
        <v>54</v>
      </c>
    </row>
    <row r="2192" spans="1:34" x14ac:dyDescent="0.25">
      <c r="A2192" t="s">
        <v>33</v>
      </c>
      <c r="B2192" t="s">
        <v>34</v>
      </c>
      <c r="C2192">
        <v>4077</v>
      </c>
      <c r="D2192" t="s">
        <v>73</v>
      </c>
      <c r="E2192">
        <v>25</v>
      </c>
      <c r="F2192" t="s">
        <v>74</v>
      </c>
      <c r="G2192" t="s">
        <v>74</v>
      </c>
      <c r="H2192" t="s">
        <v>75</v>
      </c>
      <c r="I2192">
        <v>20191108</v>
      </c>
      <c r="J2192" t="s">
        <v>105</v>
      </c>
      <c r="K2192" s="1">
        <v>1600000</v>
      </c>
      <c r="L2192" t="s">
        <v>76</v>
      </c>
      <c r="M2192" t="s">
        <v>77</v>
      </c>
      <c r="N2192" t="s">
        <v>78</v>
      </c>
      <c r="O2192" t="s">
        <v>36</v>
      </c>
      <c r="P2192" t="s">
        <v>36</v>
      </c>
      <c r="Q2192" t="s">
        <v>37</v>
      </c>
      <c r="R2192" s="1">
        <v>1600000</v>
      </c>
      <c r="S2192">
        <v>0</v>
      </c>
      <c r="T2192" s="1">
        <v>60000000</v>
      </c>
      <c r="U2192" t="s">
        <v>1591</v>
      </c>
      <c r="V2192">
        <v>0</v>
      </c>
      <c r="W2192">
        <v>0</v>
      </c>
      <c r="X2192" t="s">
        <v>3021</v>
      </c>
      <c r="Y2192" s="1">
        <v>39656521</v>
      </c>
      <c r="Z2192" s="1">
        <v>60.21</v>
      </c>
      <c r="AA2192" t="s">
        <v>81</v>
      </c>
      <c r="AB2192" t="s">
        <v>82</v>
      </c>
      <c r="AC2192">
        <v>360</v>
      </c>
      <c r="AD2192" t="s">
        <v>411</v>
      </c>
      <c r="AE2192" t="s">
        <v>84</v>
      </c>
      <c r="AF2192" t="s">
        <v>82</v>
      </c>
      <c r="AG2192" t="s">
        <v>962</v>
      </c>
      <c r="AH2192" t="s">
        <v>42</v>
      </c>
    </row>
    <row r="2193" spans="1:34" x14ac:dyDescent="0.25">
      <c r="A2193" t="s">
        <v>33</v>
      </c>
      <c r="B2193" t="s">
        <v>34</v>
      </c>
      <c r="C2193">
        <v>4077</v>
      </c>
      <c r="D2193" t="s">
        <v>73</v>
      </c>
      <c r="E2193">
        <v>25</v>
      </c>
      <c r="F2193" t="s">
        <v>74</v>
      </c>
      <c r="G2193" t="s">
        <v>74</v>
      </c>
      <c r="H2193" t="s">
        <v>1978</v>
      </c>
      <c r="I2193">
        <v>20190618</v>
      </c>
      <c r="K2193" s="1">
        <v>2100000</v>
      </c>
      <c r="L2193" t="s">
        <v>76</v>
      </c>
      <c r="M2193" t="s">
        <v>77</v>
      </c>
      <c r="N2193" t="s">
        <v>85</v>
      </c>
      <c r="O2193" t="s">
        <v>36</v>
      </c>
      <c r="P2193" t="s">
        <v>36</v>
      </c>
      <c r="Q2193" t="s">
        <v>37</v>
      </c>
      <c r="R2193" s="1">
        <v>2300000</v>
      </c>
      <c r="S2193">
        <v>1125451</v>
      </c>
      <c r="T2193" s="1">
        <v>55000000</v>
      </c>
      <c r="U2193" t="s">
        <v>71</v>
      </c>
      <c r="V2193">
        <v>55000000</v>
      </c>
      <c r="W2193">
        <v>1</v>
      </c>
      <c r="X2193" t="s">
        <v>2027</v>
      </c>
      <c r="Y2193" s="1">
        <v>82500000</v>
      </c>
      <c r="Z2193" s="1">
        <v>66.67</v>
      </c>
      <c r="AA2193" t="s">
        <v>81</v>
      </c>
      <c r="AB2193" t="s">
        <v>124</v>
      </c>
      <c r="AC2193">
        <v>240</v>
      </c>
      <c r="AD2193" t="s">
        <v>152</v>
      </c>
      <c r="AE2193" t="s">
        <v>41</v>
      </c>
      <c r="AF2193" t="s">
        <v>82</v>
      </c>
      <c r="AG2193" t="s">
        <v>446</v>
      </c>
      <c r="AH2193" t="s">
        <v>54</v>
      </c>
    </row>
    <row r="2194" spans="1:34" x14ac:dyDescent="0.25">
      <c r="A2194" t="s">
        <v>33</v>
      </c>
      <c r="B2194" t="s">
        <v>34</v>
      </c>
      <c r="C2194">
        <v>4077</v>
      </c>
      <c r="D2194" t="s">
        <v>73</v>
      </c>
      <c r="E2194">
        <v>25</v>
      </c>
      <c r="F2194" t="s">
        <v>74</v>
      </c>
      <c r="G2194" t="s">
        <v>74</v>
      </c>
      <c r="H2194" t="s">
        <v>75</v>
      </c>
      <c r="I2194">
        <v>20190409</v>
      </c>
      <c r="K2194" s="1">
        <v>3290000</v>
      </c>
      <c r="L2194" t="s">
        <v>76</v>
      </c>
      <c r="M2194" t="s">
        <v>77</v>
      </c>
      <c r="N2194" t="s">
        <v>85</v>
      </c>
      <c r="O2194" t="s">
        <v>36</v>
      </c>
      <c r="P2194" t="s">
        <v>36</v>
      </c>
      <c r="Q2194" t="s">
        <v>37</v>
      </c>
      <c r="R2194" s="1">
        <v>3290000</v>
      </c>
      <c r="S2194">
        <v>52090</v>
      </c>
      <c r="T2194" s="1">
        <v>83700000</v>
      </c>
      <c r="U2194" t="s">
        <v>71</v>
      </c>
      <c r="V2194">
        <v>83700000</v>
      </c>
      <c r="W2194">
        <v>1</v>
      </c>
      <c r="X2194" t="s">
        <v>1587</v>
      </c>
      <c r="Y2194" s="1">
        <v>119700000</v>
      </c>
      <c r="Z2194" s="1">
        <v>69.92</v>
      </c>
      <c r="AA2194" t="s">
        <v>81</v>
      </c>
      <c r="AB2194" t="s">
        <v>82</v>
      </c>
      <c r="AC2194">
        <v>240</v>
      </c>
      <c r="AD2194" t="s">
        <v>152</v>
      </c>
      <c r="AE2194" t="s">
        <v>41</v>
      </c>
      <c r="AG2194" t="s">
        <v>115</v>
      </c>
      <c r="AH2194" t="s">
        <v>54</v>
      </c>
    </row>
    <row r="2195" spans="1:34" x14ac:dyDescent="0.25">
      <c r="A2195" t="s">
        <v>33</v>
      </c>
      <c r="B2195" t="s">
        <v>34</v>
      </c>
      <c r="C2195">
        <v>4077</v>
      </c>
      <c r="D2195" t="s">
        <v>73</v>
      </c>
      <c r="E2195">
        <v>25</v>
      </c>
      <c r="F2195" t="s">
        <v>74</v>
      </c>
      <c r="G2195" t="s">
        <v>74</v>
      </c>
      <c r="H2195" t="s">
        <v>75</v>
      </c>
      <c r="I2195">
        <v>20190918</v>
      </c>
      <c r="K2195" s="1">
        <v>3200000</v>
      </c>
      <c r="L2195" t="s">
        <v>76</v>
      </c>
      <c r="M2195" t="s">
        <v>77</v>
      </c>
      <c r="N2195" t="s">
        <v>85</v>
      </c>
      <c r="O2195" t="s">
        <v>36</v>
      </c>
      <c r="P2195" t="s">
        <v>36</v>
      </c>
      <c r="Q2195" t="s">
        <v>37</v>
      </c>
      <c r="R2195" s="1">
        <v>3200000</v>
      </c>
      <c r="S2195">
        <v>0</v>
      </c>
      <c r="T2195" s="1">
        <v>87900000</v>
      </c>
      <c r="U2195" t="s">
        <v>71</v>
      </c>
      <c r="V2195">
        <v>87900000</v>
      </c>
      <c r="W2195">
        <v>1</v>
      </c>
      <c r="X2195" t="s">
        <v>2709</v>
      </c>
      <c r="Y2195" s="1">
        <v>125614000</v>
      </c>
      <c r="Z2195" s="1">
        <v>69.98</v>
      </c>
      <c r="AA2195" t="s">
        <v>81</v>
      </c>
      <c r="AB2195" t="s">
        <v>82</v>
      </c>
      <c r="AC2195">
        <v>240</v>
      </c>
      <c r="AD2195" t="s">
        <v>118</v>
      </c>
      <c r="AE2195" t="s">
        <v>41</v>
      </c>
      <c r="AG2195" t="s">
        <v>1189</v>
      </c>
      <c r="AH2195" t="s">
        <v>54</v>
      </c>
    </row>
    <row r="2196" spans="1:34" x14ac:dyDescent="0.25">
      <c r="A2196" t="s">
        <v>33</v>
      </c>
      <c r="B2196" t="s">
        <v>34</v>
      </c>
      <c r="C2196">
        <v>4077</v>
      </c>
      <c r="D2196" t="s">
        <v>73</v>
      </c>
      <c r="E2196">
        <v>25</v>
      </c>
      <c r="F2196" t="s">
        <v>74</v>
      </c>
      <c r="G2196" t="s">
        <v>74</v>
      </c>
      <c r="H2196" t="s">
        <v>75</v>
      </c>
      <c r="I2196">
        <v>20190623</v>
      </c>
      <c r="K2196" s="1">
        <v>3319273</v>
      </c>
      <c r="L2196" t="s">
        <v>76</v>
      </c>
      <c r="M2196" t="s">
        <v>77</v>
      </c>
      <c r="N2196" t="s">
        <v>85</v>
      </c>
      <c r="O2196" t="s">
        <v>36</v>
      </c>
      <c r="P2196" t="s">
        <v>44</v>
      </c>
      <c r="Q2196" t="s">
        <v>45</v>
      </c>
      <c r="R2196" s="1">
        <v>8000000</v>
      </c>
      <c r="S2196">
        <v>63683</v>
      </c>
      <c r="T2196" s="1">
        <v>84000000</v>
      </c>
      <c r="U2196" t="s">
        <v>71</v>
      </c>
      <c r="V2196">
        <v>84000000</v>
      </c>
      <c r="W2196">
        <v>1</v>
      </c>
      <c r="X2196" t="s">
        <v>2027</v>
      </c>
      <c r="Y2196" s="1">
        <v>140000000</v>
      </c>
      <c r="Z2196" s="1">
        <v>60</v>
      </c>
      <c r="AA2196" t="s">
        <v>81</v>
      </c>
      <c r="AB2196" t="s">
        <v>82</v>
      </c>
      <c r="AC2196">
        <v>120</v>
      </c>
      <c r="AD2196" t="s">
        <v>93</v>
      </c>
      <c r="AE2196" t="s">
        <v>41</v>
      </c>
      <c r="AG2196" t="s">
        <v>257</v>
      </c>
      <c r="AH2196" t="s">
        <v>54</v>
      </c>
    </row>
    <row r="2197" spans="1:34" x14ac:dyDescent="0.25">
      <c r="A2197" t="s">
        <v>33</v>
      </c>
      <c r="B2197" t="s">
        <v>34</v>
      </c>
      <c r="C2197">
        <v>4077</v>
      </c>
      <c r="D2197" t="s">
        <v>73</v>
      </c>
      <c r="E2197">
        <v>25</v>
      </c>
      <c r="F2197" t="s">
        <v>74</v>
      </c>
      <c r="G2197" t="s">
        <v>74</v>
      </c>
      <c r="H2197" t="s">
        <v>75</v>
      </c>
      <c r="I2197">
        <v>20190508</v>
      </c>
      <c r="K2197" s="1">
        <v>4127200</v>
      </c>
      <c r="L2197" t="s">
        <v>76</v>
      </c>
      <c r="M2197" t="s">
        <v>97</v>
      </c>
      <c r="N2197" t="s">
        <v>85</v>
      </c>
      <c r="O2197" t="s">
        <v>36</v>
      </c>
      <c r="P2197" t="s">
        <v>36</v>
      </c>
      <c r="Q2197" t="s">
        <v>37</v>
      </c>
      <c r="R2197" s="1">
        <v>6627000</v>
      </c>
      <c r="S2197">
        <v>0</v>
      </c>
      <c r="T2197" s="1">
        <v>97720000</v>
      </c>
      <c r="U2197" t="s">
        <v>71</v>
      </c>
      <c r="V2197">
        <v>97720000</v>
      </c>
      <c r="W2197">
        <v>1</v>
      </c>
      <c r="X2197" t="s">
        <v>1812</v>
      </c>
      <c r="Y2197" s="1">
        <v>139600000</v>
      </c>
      <c r="Z2197" s="1">
        <v>70</v>
      </c>
      <c r="AA2197" t="s">
        <v>81</v>
      </c>
      <c r="AB2197" t="s">
        <v>82</v>
      </c>
      <c r="AC2197">
        <v>180</v>
      </c>
      <c r="AD2197" t="s">
        <v>93</v>
      </c>
      <c r="AE2197" t="s">
        <v>41</v>
      </c>
      <c r="AG2197" t="s">
        <v>1031</v>
      </c>
      <c r="AH2197" t="s">
        <v>42</v>
      </c>
    </row>
    <row r="2198" spans="1:34" x14ac:dyDescent="0.25">
      <c r="A2198" t="s">
        <v>33</v>
      </c>
      <c r="B2198" t="s">
        <v>34</v>
      </c>
      <c r="C2198">
        <v>4858</v>
      </c>
      <c r="D2198" t="s">
        <v>279</v>
      </c>
      <c r="E2198">
        <v>25</v>
      </c>
      <c r="F2198" t="s">
        <v>74</v>
      </c>
      <c r="G2198" t="s">
        <v>74</v>
      </c>
      <c r="H2198" t="s">
        <v>75</v>
      </c>
      <c r="I2198">
        <v>20190510</v>
      </c>
      <c r="J2198" t="s">
        <v>111</v>
      </c>
      <c r="K2198" s="1">
        <v>2838084</v>
      </c>
      <c r="L2198" t="s">
        <v>76</v>
      </c>
      <c r="M2198" t="s">
        <v>97</v>
      </c>
      <c r="N2198" t="s">
        <v>85</v>
      </c>
      <c r="O2198" t="s">
        <v>36</v>
      </c>
      <c r="P2198" t="s">
        <v>36</v>
      </c>
      <c r="Q2198" t="s">
        <v>45</v>
      </c>
      <c r="R2198" s="1">
        <v>7000000</v>
      </c>
      <c r="S2198">
        <v>78000</v>
      </c>
      <c r="T2198" s="1">
        <v>99400000</v>
      </c>
      <c r="U2198" t="s">
        <v>1601</v>
      </c>
      <c r="V2198">
        <v>0</v>
      </c>
      <c r="W2198">
        <v>0</v>
      </c>
      <c r="X2198" t="s">
        <v>1812</v>
      </c>
      <c r="Y2198" s="1">
        <v>43600000</v>
      </c>
      <c r="Z2198" s="1">
        <v>69.510000000000005</v>
      </c>
      <c r="AA2198" t="s">
        <v>81</v>
      </c>
      <c r="AB2198" t="s">
        <v>82</v>
      </c>
      <c r="AC2198">
        <v>240</v>
      </c>
      <c r="AD2198" t="s">
        <v>411</v>
      </c>
      <c r="AE2198" t="s">
        <v>41</v>
      </c>
      <c r="AG2198" t="s">
        <v>366</v>
      </c>
      <c r="AH2198" t="s">
        <v>42</v>
      </c>
    </row>
    <row r="2199" spans="1:34" x14ac:dyDescent="0.25">
      <c r="A2199" t="s">
        <v>33</v>
      </c>
      <c r="B2199" t="s">
        <v>34</v>
      </c>
      <c r="C2199">
        <v>4077</v>
      </c>
      <c r="D2199" t="s">
        <v>73</v>
      </c>
      <c r="E2199">
        <v>25</v>
      </c>
      <c r="F2199" t="s">
        <v>74</v>
      </c>
      <c r="G2199" t="s">
        <v>74</v>
      </c>
      <c r="H2199" t="s">
        <v>75</v>
      </c>
      <c r="I2199">
        <v>20190509</v>
      </c>
      <c r="K2199" s="1">
        <v>1118600</v>
      </c>
      <c r="L2199" t="s">
        <v>76</v>
      </c>
      <c r="M2199" t="s">
        <v>77</v>
      </c>
      <c r="N2199" t="s">
        <v>85</v>
      </c>
      <c r="O2199" t="s">
        <v>36</v>
      </c>
      <c r="P2199" t="s">
        <v>36</v>
      </c>
      <c r="Q2199" t="s">
        <v>37</v>
      </c>
      <c r="R2199" s="1">
        <v>1118600</v>
      </c>
      <c r="S2199">
        <v>48207</v>
      </c>
      <c r="T2199" s="1">
        <v>78120374</v>
      </c>
      <c r="U2199" t="s">
        <v>123</v>
      </c>
      <c r="V2199">
        <v>78120374</v>
      </c>
      <c r="W2199">
        <v>1</v>
      </c>
      <c r="X2199" t="s">
        <v>1812</v>
      </c>
      <c r="Y2199" s="1">
        <v>111750459</v>
      </c>
      <c r="Z2199" s="1">
        <v>69.91</v>
      </c>
      <c r="AA2199" t="s">
        <v>81</v>
      </c>
      <c r="AB2199" t="s">
        <v>82</v>
      </c>
      <c r="AC2199">
        <v>180</v>
      </c>
      <c r="AD2199" t="s">
        <v>89</v>
      </c>
      <c r="AE2199" t="s">
        <v>41</v>
      </c>
      <c r="AG2199" t="s">
        <v>1867</v>
      </c>
      <c r="AH2199" t="s">
        <v>54</v>
      </c>
    </row>
    <row r="2200" spans="1:34" x14ac:dyDescent="0.25">
      <c r="A2200" t="s">
        <v>33</v>
      </c>
      <c r="B2200" t="s">
        <v>34</v>
      </c>
      <c r="C2200">
        <v>4077</v>
      </c>
      <c r="D2200" t="s">
        <v>73</v>
      </c>
      <c r="E2200">
        <v>25</v>
      </c>
      <c r="F2200" t="s">
        <v>74</v>
      </c>
      <c r="G2200" t="s">
        <v>74</v>
      </c>
      <c r="H2200" t="s">
        <v>75</v>
      </c>
      <c r="I2200">
        <v>20190507</v>
      </c>
      <c r="K2200" s="1">
        <v>2001000</v>
      </c>
      <c r="L2200" t="s">
        <v>76</v>
      </c>
      <c r="M2200" t="s">
        <v>97</v>
      </c>
      <c r="N2200" t="s">
        <v>78</v>
      </c>
      <c r="O2200" t="s">
        <v>36</v>
      </c>
      <c r="P2200" t="s">
        <v>36</v>
      </c>
      <c r="Q2200" t="s">
        <v>37</v>
      </c>
      <c r="R2200" s="1">
        <v>2001000</v>
      </c>
      <c r="S2200">
        <v>193128</v>
      </c>
      <c r="T2200" s="1">
        <v>77000000</v>
      </c>
      <c r="U2200" t="s">
        <v>71</v>
      </c>
      <c r="V2200">
        <v>77000000</v>
      </c>
      <c r="W2200">
        <v>1</v>
      </c>
      <c r="X2200" t="s">
        <v>1812</v>
      </c>
      <c r="Y2200" s="1">
        <v>139600000</v>
      </c>
      <c r="Z2200" s="1">
        <v>55.16</v>
      </c>
      <c r="AA2200" t="s">
        <v>81</v>
      </c>
      <c r="AB2200" t="s">
        <v>82</v>
      </c>
      <c r="AC2200">
        <v>312</v>
      </c>
      <c r="AD2200" t="s">
        <v>93</v>
      </c>
      <c r="AE2200" t="s">
        <v>84</v>
      </c>
      <c r="AG2200" t="s">
        <v>1031</v>
      </c>
      <c r="AH2200" t="s">
        <v>54</v>
      </c>
    </row>
    <row r="2201" spans="1:34" x14ac:dyDescent="0.25">
      <c r="A2201" t="s">
        <v>33</v>
      </c>
      <c r="B2201" t="s">
        <v>34</v>
      </c>
      <c r="C2201">
        <v>4077</v>
      </c>
      <c r="D2201" t="s">
        <v>73</v>
      </c>
      <c r="E2201">
        <v>25</v>
      </c>
      <c r="F2201" t="s">
        <v>74</v>
      </c>
      <c r="G2201" t="s">
        <v>74</v>
      </c>
      <c r="H2201" t="s">
        <v>612</v>
      </c>
      <c r="I2201">
        <v>20190614</v>
      </c>
      <c r="K2201" s="1">
        <v>1077032</v>
      </c>
      <c r="L2201" t="s">
        <v>76</v>
      </c>
      <c r="M2201" t="s">
        <v>97</v>
      </c>
      <c r="N2201" t="s">
        <v>78</v>
      </c>
      <c r="O2201" t="s">
        <v>36</v>
      </c>
      <c r="P2201" t="s">
        <v>36</v>
      </c>
      <c r="Q2201" t="s">
        <v>37</v>
      </c>
      <c r="R2201" s="1">
        <v>1077032</v>
      </c>
      <c r="S2201">
        <v>143712</v>
      </c>
      <c r="T2201" s="1">
        <v>79000000</v>
      </c>
      <c r="U2201" t="s">
        <v>1684</v>
      </c>
      <c r="V2201">
        <v>79000000</v>
      </c>
      <c r="W2201">
        <v>1</v>
      </c>
      <c r="X2201" t="s">
        <v>2027</v>
      </c>
      <c r="Y2201" s="1">
        <v>116397001</v>
      </c>
      <c r="Z2201" s="1">
        <v>67.87</v>
      </c>
      <c r="AA2201" t="s">
        <v>81</v>
      </c>
      <c r="AB2201" t="s">
        <v>82</v>
      </c>
      <c r="AC2201">
        <v>360</v>
      </c>
      <c r="AD2201" t="s">
        <v>93</v>
      </c>
      <c r="AE2201" t="s">
        <v>84</v>
      </c>
      <c r="AG2201" t="s">
        <v>1737</v>
      </c>
      <c r="AH2201" t="s">
        <v>42</v>
      </c>
    </row>
    <row r="2202" spans="1:34" x14ac:dyDescent="0.25">
      <c r="A2202" t="s">
        <v>33</v>
      </c>
      <c r="B2202" t="s">
        <v>34</v>
      </c>
      <c r="C2202">
        <v>4077</v>
      </c>
      <c r="D2202" t="s">
        <v>73</v>
      </c>
      <c r="E2202">
        <v>25</v>
      </c>
      <c r="F2202" t="s">
        <v>74</v>
      </c>
      <c r="G2202" t="s">
        <v>74</v>
      </c>
      <c r="H2202" t="s">
        <v>75</v>
      </c>
      <c r="I2202">
        <v>20190508</v>
      </c>
      <c r="J2202" t="s">
        <v>111</v>
      </c>
      <c r="K2202" s="1">
        <v>1783000</v>
      </c>
      <c r="L2202" t="s">
        <v>76</v>
      </c>
      <c r="M2202" t="s">
        <v>97</v>
      </c>
      <c r="N2202" t="s">
        <v>78</v>
      </c>
      <c r="O2202" t="s">
        <v>36</v>
      </c>
      <c r="P2202" t="s">
        <v>36</v>
      </c>
      <c r="Q2202" t="s">
        <v>37</v>
      </c>
      <c r="R2202" s="1">
        <v>1783000</v>
      </c>
      <c r="S2202">
        <v>667609</v>
      </c>
      <c r="T2202" s="1">
        <v>52400000</v>
      </c>
      <c r="U2202" t="s">
        <v>71</v>
      </c>
      <c r="V2202">
        <v>0</v>
      </c>
      <c r="W2202">
        <v>0</v>
      </c>
      <c r="X2202" t="s">
        <v>1812</v>
      </c>
      <c r="Y2202" s="1">
        <v>87600001</v>
      </c>
      <c r="Z2202" s="1">
        <v>37.43</v>
      </c>
      <c r="AA2202" t="s">
        <v>81</v>
      </c>
      <c r="AB2202" t="s">
        <v>82</v>
      </c>
      <c r="AC2202">
        <v>360</v>
      </c>
      <c r="AD2202" t="s">
        <v>93</v>
      </c>
      <c r="AE2202" t="s">
        <v>84</v>
      </c>
      <c r="AG2202" t="s">
        <v>257</v>
      </c>
      <c r="AH2202" t="s">
        <v>54</v>
      </c>
    </row>
    <row r="2203" spans="1:34" x14ac:dyDescent="0.25">
      <c r="A2203" t="s">
        <v>33</v>
      </c>
      <c r="B2203" t="s">
        <v>34</v>
      </c>
      <c r="C2203">
        <v>4077</v>
      </c>
      <c r="D2203" t="s">
        <v>73</v>
      </c>
      <c r="E2203">
        <v>25</v>
      </c>
      <c r="F2203" t="s">
        <v>74</v>
      </c>
      <c r="G2203" t="s">
        <v>74</v>
      </c>
      <c r="H2203" t="s">
        <v>75</v>
      </c>
      <c r="I2203">
        <v>20190517</v>
      </c>
      <c r="K2203" s="1">
        <v>2500000</v>
      </c>
      <c r="L2203" t="s">
        <v>76</v>
      </c>
      <c r="M2203" t="s">
        <v>77</v>
      </c>
      <c r="N2203" t="s">
        <v>78</v>
      </c>
      <c r="O2203" t="s">
        <v>36</v>
      </c>
      <c r="P2203" t="s">
        <v>36</v>
      </c>
      <c r="Q2203" t="s">
        <v>37</v>
      </c>
      <c r="R2203" s="1">
        <v>2500000</v>
      </c>
      <c r="S2203">
        <v>0</v>
      </c>
      <c r="T2203" s="1">
        <v>90000000</v>
      </c>
      <c r="U2203" t="s">
        <v>71</v>
      </c>
      <c r="V2203">
        <v>90000000</v>
      </c>
      <c r="W2203">
        <v>1</v>
      </c>
      <c r="X2203" t="s">
        <v>1812</v>
      </c>
      <c r="Y2203" s="1">
        <v>140000000</v>
      </c>
      <c r="Z2203" s="1">
        <v>64.290000000000006</v>
      </c>
      <c r="AA2203" t="s">
        <v>81</v>
      </c>
      <c r="AB2203" t="s">
        <v>82</v>
      </c>
      <c r="AC2203">
        <v>300</v>
      </c>
      <c r="AD2203" t="s">
        <v>93</v>
      </c>
      <c r="AE2203" t="s">
        <v>84</v>
      </c>
      <c r="AG2203" t="s">
        <v>257</v>
      </c>
      <c r="AH2203" t="s">
        <v>54</v>
      </c>
    </row>
    <row r="2204" spans="1:34" x14ac:dyDescent="0.25">
      <c r="A2204" t="s">
        <v>33</v>
      </c>
      <c r="B2204" t="s">
        <v>34</v>
      </c>
      <c r="C2204">
        <v>70</v>
      </c>
      <c r="D2204" t="s">
        <v>301</v>
      </c>
      <c r="E2204">
        <v>25</v>
      </c>
      <c r="F2204" t="s">
        <v>74</v>
      </c>
      <c r="G2204" t="s">
        <v>74</v>
      </c>
      <c r="H2204" t="s">
        <v>218</v>
      </c>
      <c r="I2204">
        <v>20190218</v>
      </c>
      <c r="K2204" s="1">
        <v>3408733</v>
      </c>
      <c r="L2204" t="s">
        <v>130</v>
      </c>
      <c r="M2204" t="s">
        <v>97</v>
      </c>
      <c r="N2204" t="s">
        <v>149</v>
      </c>
      <c r="O2204" t="s">
        <v>36</v>
      </c>
      <c r="P2204" t="s">
        <v>36</v>
      </c>
      <c r="Q2204" t="s">
        <v>37</v>
      </c>
      <c r="R2204" s="1">
        <v>3408733</v>
      </c>
      <c r="S2204">
        <v>739180</v>
      </c>
      <c r="T2204" s="1">
        <v>168000000</v>
      </c>
      <c r="V2204">
        <v>168000000</v>
      </c>
      <c r="W2204">
        <v>1</v>
      </c>
      <c r="X2204" t="s">
        <v>1037</v>
      </c>
      <c r="Y2204" s="1">
        <v>210000000</v>
      </c>
      <c r="Z2204" s="1">
        <v>80</v>
      </c>
      <c r="AA2204" t="s">
        <v>81</v>
      </c>
      <c r="AB2204" t="s">
        <v>82</v>
      </c>
      <c r="AC2204">
        <v>240</v>
      </c>
      <c r="AD2204" t="s">
        <v>93</v>
      </c>
      <c r="AE2204" t="s">
        <v>151</v>
      </c>
      <c r="AG2204" t="s">
        <v>1223</v>
      </c>
      <c r="AH2204" t="s">
        <v>54</v>
      </c>
    </row>
    <row r="2205" spans="1:34" x14ac:dyDescent="0.25">
      <c r="A2205" t="s">
        <v>33</v>
      </c>
      <c r="B2205" t="s">
        <v>34</v>
      </c>
      <c r="C2205">
        <v>4563</v>
      </c>
      <c r="D2205" t="s">
        <v>166</v>
      </c>
      <c r="E2205">
        <v>25</v>
      </c>
      <c r="F2205" t="s">
        <v>74</v>
      </c>
      <c r="G2205" t="s">
        <v>74</v>
      </c>
      <c r="H2205" t="s">
        <v>75</v>
      </c>
      <c r="I2205">
        <v>20191125</v>
      </c>
      <c r="K2205" s="1">
        <v>3990174</v>
      </c>
      <c r="L2205" t="s">
        <v>76</v>
      </c>
      <c r="M2205" t="s">
        <v>97</v>
      </c>
      <c r="N2205" t="s">
        <v>220</v>
      </c>
      <c r="O2205" t="s">
        <v>36</v>
      </c>
      <c r="P2205" t="s">
        <v>36</v>
      </c>
      <c r="Q2205" t="s">
        <v>49</v>
      </c>
      <c r="R2205" s="1">
        <v>7000000</v>
      </c>
      <c r="S2205">
        <v>141085</v>
      </c>
      <c r="T2205" s="1">
        <v>60000000</v>
      </c>
      <c r="U2205" t="s">
        <v>212</v>
      </c>
      <c r="V2205">
        <v>60000000</v>
      </c>
      <c r="W2205">
        <v>1</v>
      </c>
      <c r="X2205" t="s">
        <v>3021</v>
      </c>
      <c r="Y2205" s="1">
        <v>296000000</v>
      </c>
      <c r="Z2205" s="1">
        <v>20.27</v>
      </c>
      <c r="AA2205" t="s">
        <v>81</v>
      </c>
      <c r="AB2205" t="s">
        <v>82</v>
      </c>
      <c r="AC2205">
        <v>120</v>
      </c>
      <c r="AD2205" t="s">
        <v>93</v>
      </c>
      <c r="AE2205" t="s">
        <v>151</v>
      </c>
      <c r="AG2205" t="s">
        <v>487</v>
      </c>
      <c r="AH2205" t="s">
        <v>42</v>
      </c>
    </row>
    <row r="2206" spans="1:34" x14ac:dyDescent="0.25">
      <c r="A2206" t="s">
        <v>33</v>
      </c>
      <c r="B2206" t="s">
        <v>34</v>
      </c>
      <c r="C2206">
        <v>4809</v>
      </c>
      <c r="D2206" t="s">
        <v>188</v>
      </c>
      <c r="E2206">
        <v>25</v>
      </c>
      <c r="F2206" t="s">
        <v>74</v>
      </c>
      <c r="G2206" t="s">
        <v>74</v>
      </c>
      <c r="H2206" t="s">
        <v>1978</v>
      </c>
      <c r="I2206">
        <v>20190610</v>
      </c>
      <c r="K2206" s="1">
        <v>4180000</v>
      </c>
      <c r="L2206" t="s">
        <v>130</v>
      </c>
      <c r="M2206" t="s">
        <v>97</v>
      </c>
      <c r="N2206" t="s">
        <v>149</v>
      </c>
      <c r="O2206" t="s">
        <v>36</v>
      </c>
      <c r="P2206" t="s">
        <v>36</v>
      </c>
      <c r="Q2206" t="s">
        <v>37</v>
      </c>
      <c r="R2206" s="1">
        <v>4180000</v>
      </c>
      <c r="S2206">
        <v>877000</v>
      </c>
      <c r="T2206" s="1">
        <v>106400000</v>
      </c>
      <c r="V2206">
        <v>106400000</v>
      </c>
      <c r="W2206">
        <v>1</v>
      </c>
      <c r="X2206" t="s">
        <v>2027</v>
      </c>
      <c r="Y2206" s="1">
        <v>133000000</v>
      </c>
      <c r="Z2206" s="1">
        <v>80</v>
      </c>
      <c r="AA2206" t="s">
        <v>164</v>
      </c>
      <c r="AB2206" t="s">
        <v>124</v>
      </c>
      <c r="AC2206">
        <v>240</v>
      </c>
      <c r="AD2206" t="s">
        <v>93</v>
      </c>
      <c r="AE2206" t="s">
        <v>151</v>
      </c>
      <c r="AG2206" t="s">
        <v>2090</v>
      </c>
      <c r="AH2206" t="s">
        <v>54</v>
      </c>
    </row>
    <row r="2207" spans="1:34" x14ac:dyDescent="0.25">
      <c r="A2207" t="s">
        <v>33</v>
      </c>
      <c r="B2207" t="s">
        <v>34</v>
      </c>
      <c r="C2207">
        <v>4734</v>
      </c>
      <c r="D2207" t="s">
        <v>334</v>
      </c>
      <c r="E2207">
        <v>25</v>
      </c>
      <c r="F2207" t="s">
        <v>74</v>
      </c>
      <c r="G2207" t="s">
        <v>74</v>
      </c>
      <c r="H2207" t="s">
        <v>612</v>
      </c>
      <c r="I2207">
        <v>20190318</v>
      </c>
      <c r="K2207" s="1">
        <v>2205000</v>
      </c>
      <c r="L2207" t="s">
        <v>76</v>
      </c>
      <c r="M2207" t="s">
        <v>97</v>
      </c>
      <c r="N2207" t="s">
        <v>85</v>
      </c>
      <c r="O2207" t="s">
        <v>36</v>
      </c>
      <c r="P2207" t="s">
        <v>36</v>
      </c>
      <c r="Q2207" t="s">
        <v>37</v>
      </c>
      <c r="R2207" s="1">
        <v>2205000</v>
      </c>
      <c r="S2207">
        <v>577236</v>
      </c>
      <c r="T2207" s="1">
        <v>82500000</v>
      </c>
      <c r="U2207" t="s">
        <v>117</v>
      </c>
      <c r="V2207">
        <v>82500000</v>
      </c>
      <c r="W2207">
        <v>1</v>
      </c>
      <c r="X2207" t="s">
        <v>1359</v>
      </c>
      <c r="Y2207" s="1">
        <v>165000000</v>
      </c>
      <c r="Z2207" s="1">
        <v>50</v>
      </c>
      <c r="AA2207" t="s">
        <v>81</v>
      </c>
      <c r="AB2207" t="s">
        <v>82</v>
      </c>
      <c r="AC2207">
        <v>180</v>
      </c>
      <c r="AD2207" t="s">
        <v>93</v>
      </c>
      <c r="AE2207" t="s">
        <v>41</v>
      </c>
      <c r="AG2207" t="s">
        <v>321</v>
      </c>
      <c r="AH2207" t="s">
        <v>42</v>
      </c>
    </row>
    <row r="2208" spans="1:34" x14ac:dyDescent="0.25">
      <c r="A2208" t="s">
        <v>33</v>
      </c>
      <c r="B2208" t="s">
        <v>34</v>
      </c>
      <c r="C2208">
        <v>4077</v>
      </c>
      <c r="D2208" t="s">
        <v>73</v>
      </c>
      <c r="E2208">
        <v>25</v>
      </c>
      <c r="F2208" t="s">
        <v>74</v>
      </c>
      <c r="G2208" t="s">
        <v>74</v>
      </c>
      <c r="H2208" t="s">
        <v>75</v>
      </c>
      <c r="I2208">
        <v>20190610</v>
      </c>
      <c r="K2208" s="1">
        <v>1400000</v>
      </c>
      <c r="L2208" t="s">
        <v>76</v>
      </c>
      <c r="M2208" t="s">
        <v>77</v>
      </c>
      <c r="N2208" t="s">
        <v>78</v>
      </c>
      <c r="O2208" t="s">
        <v>36</v>
      </c>
      <c r="P2208" t="s">
        <v>36</v>
      </c>
      <c r="Q2208" t="s">
        <v>37</v>
      </c>
      <c r="R2208" s="1">
        <v>1400000</v>
      </c>
      <c r="S2208">
        <v>42220</v>
      </c>
      <c r="T2208" s="1">
        <v>53000000</v>
      </c>
      <c r="U2208" t="s">
        <v>71</v>
      </c>
      <c r="V2208">
        <v>53000000</v>
      </c>
      <c r="W2208">
        <v>1</v>
      </c>
      <c r="X2208" t="s">
        <v>2027</v>
      </c>
      <c r="Y2208" s="1">
        <v>136900000</v>
      </c>
      <c r="Z2208" s="1">
        <v>38.71</v>
      </c>
      <c r="AA2208" t="s">
        <v>81</v>
      </c>
      <c r="AB2208" t="s">
        <v>82</v>
      </c>
      <c r="AC2208">
        <v>360</v>
      </c>
      <c r="AD2208" t="s">
        <v>93</v>
      </c>
      <c r="AE2208" t="s">
        <v>84</v>
      </c>
      <c r="AG2208" t="s">
        <v>1031</v>
      </c>
      <c r="AH2208" t="s">
        <v>54</v>
      </c>
    </row>
    <row r="2209" spans="1:34" x14ac:dyDescent="0.25">
      <c r="A2209" t="s">
        <v>33</v>
      </c>
      <c r="B2209" t="s">
        <v>34</v>
      </c>
      <c r="C2209">
        <v>4077</v>
      </c>
      <c r="D2209" t="s">
        <v>73</v>
      </c>
      <c r="E2209">
        <v>25</v>
      </c>
      <c r="F2209" t="s">
        <v>74</v>
      </c>
      <c r="G2209" t="s">
        <v>74</v>
      </c>
      <c r="H2209" t="s">
        <v>75</v>
      </c>
      <c r="I2209">
        <v>20190313</v>
      </c>
      <c r="K2209" s="1">
        <v>1183380</v>
      </c>
      <c r="L2209" t="s">
        <v>76</v>
      </c>
      <c r="M2209" t="s">
        <v>77</v>
      </c>
      <c r="N2209" t="s">
        <v>78</v>
      </c>
      <c r="O2209" t="s">
        <v>36</v>
      </c>
      <c r="P2209" t="s">
        <v>36</v>
      </c>
      <c r="Q2209" t="s">
        <v>37</v>
      </c>
      <c r="R2209" s="1">
        <v>1183380</v>
      </c>
      <c r="S2209">
        <v>0</v>
      </c>
      <c r="T2209" s="1">
        <v>46200000</v>
      </c>
      <c r="U2209" t="s">
        <v>79</v>
      </c>
      <c r="V2209">
        <v>46200000</v>
      </c>
      <c r="W2209">
        <v>1</v>
      </c>
      <c r="X2209" t="s">
        <v>1359</v>
      </c>
      <c r="Y2209" s="1">
        <v>83725000</v>
      </c>
      <c r="Z2209" s="1">
        <v>55.18</v>
      </c>
      <c r="AA2209" t="s">
        <v>81</v>
      </c>
      <c r="AB2209" t="s">
        <v>82</v>
      </c>
      <c r="AC2209">
        <v>360</v>
      </c>
      <c r="AD2209" t="s">
        <v>83</v>
      </c>
      <c r="AE2209" t="s">
        <v>84</v>
      </c>
      <c r="AF2209" t="s">
        <v>82</v>
      </c>
      <c r="AG2209" t="s">
        <v>1454</v>
      </c>
      <c r="AH2209" t="s">
        <v>42</v>
      </c>
    </row>
    <row r="2210" spans="1:34" x14ac:dyDescent="0.25">
      <c r="A2210" t="s">
        <v>33</v>
      </c>
      <c r="B2210" t="s">
        <v>34</v>
      </c>
      <c r="C2210">
        <v>4729</v>
      </c>
      <c r="D2210" t="s">
        <v>196</v>
      </c>
      <c r="E2210">
        <v>25</v>
      </c>
      <c r="F2210" t="s">
        <v>74</v>
      </c>
      <c r="G2210" t="s">
        <v>74</v>
      </c>
      <c r="H2210" t="s">
        <v>161</v>
      </c>
      <c r="I2210">
        <v>20190506</v>
      </c>
      <c r="K2210" s="1">
        <v>3659300</v>
      </c>
      <c r="L2210" t="s">
        <v>76</v>
      </c>
      <c r="M2210" t="s">
        <v>97</v>
      </c>
      <c r="N2210" t="s">
        <v>85</v>
      </c>
      <c r="O2210" t="s">
        <v>36</v>
      </c>
      <c r="P2210" t="s">
        <v>36</v>
      </c>
      <c r="Q2210" t="s">
        <v>37</v>
      </c>
      <c r="R2210" s="1">
        <v>3659300</v>
      </c>
      <c r="S2210">
        <v>81306</v>
      </c>
      <c r="T2210" s="1">
        <v>90718186</v>
      </c>
      <c r="U2210" t="s">
        <v>71</v>
      </c>
      <c r="V2210">
        <v>90718186</v>
      </c>
      <c r="W2210">
        <v>1</v>
      </c>
      <c r="X2210" t="s">
        <v>1812</v>
      </c>
      <c r="Y2210" s="1">
        <v>139600000</v>
      </c>
      <c r="Z2210" s="1">
        <v>64.98</v>
      </c>
      <c r="AA2210" t="s">
        <v>81</v>
      </c>
      <c r="AB2210" t="s">
        <v>82</v>
      </c>
      <c r="AC2210">
        <v>180</v>
      </c>
      <c r="AD2210" t="s">
        <v>93</v>
      </c>
      <c r="AE2210" t="s">
        <v>41</v>
      </c>
      <c r="AG2210" t="s">
        <v>1031</v>
      </c>
      <c r="AH2210" t="s">
        <v>54</v>
      </c>
    </row>
    <row r="2211" spans="1:34" x14ac:dyDescent="0.25">
      <c r="A2211" t="s">
        <v>33</v>
      </c>
      <c r="B2211" t="s">
        <v>34</v>
      </c>
      <c r="C2211">
        <v>4077</v>
      </c>
      <c r="D2211" t="s">
        <v>73</v>
      </c>
      <c r="E2211">
        <v>25</v>
      </c>
      <c r="F2211" t="s">
        <v>74</v>
      </c>
      <c r="G2211" t="s">
        <v>74</v>
      </c>
      <c r="H2211" t="s">
        <v>75</v>
      </c>
      <c r="I2211">
        <v>20191011</v>
      </c>
      <c r="K2211" s="1">
        <v>1856000</v>
      </c>
      <c r="L2211" t="s">
        <v>76</v>
      </c>
      <c r="M2211" t="s">
        <v>97</v>
      </c>
      <c r="N2211" t="s">
        <v>78</v>
      </c>
      <c r="O2211" t="s">
        <v>36</v>
      </c>
      <c r="P2211" t="s">
        <v>36</v>
      </c>
      <c r="Q2211" t="s">
        <v>37</v>
      </c>
      <c r="R2211" s="1">
        <v>1856000</v>
      </c>
      <c r="S2211">
        <v>39018</v>
      </c>
      <c r="T2211" s="1">
        <v>92750000</v>
      </c>
      <c r="U2211" t="s">
        <v>1591</v>
      </c>
      <c r="V2211">
        <v>92750000</v>
      </c>
      <c r="W2211">
        <v>1</v>
      </c>
      <c r="X2211" t="s">
        <v>2883</v>
      </c>
      <c r="Y2211" s="1">
        <v>132500000</v>
      </c>
      <c r="Z2211" s="1">
        <v>70</v>
      </c>
      <c r="AA2211" t="s">
        <v>81</v>
      </c>
      <c r="AB2211" t="s">
        <v>82</v>
      </c>
      <c r="AC2211">
        <v>240</v>
      </c>
      <c r="AD2211" t="s">
        <v>132</v>
      </c>
      <c r="AE2211" t="s">
        <v>84</v>
      </c>
      <c r="AG2211" t="s">
        <v>644</v>
      </c>
      <c r="AH2211" t="s">
        <v>42</v>
      </c>
    </row>
    <row r="2212" spans="1:34" x14ac:dyDescent="0.25">
      <c r="A2212" t="s">
        <v>33</v>
      </c>
      <c r="B2212" t="s">
        <v>34</v>
      </c>
      <c r="C2212">
        <v>4077</v>
      </c>
      <c r="D2212" t="s">
        <v>73</v>
      </c>
      <c r="E2212">
        <v>25</v>
      </c>
      <c r="F2212" t="s">
        <v>74</v>
      </c>
      <c r="G2212" t="s">
        <v>74</v>
      </c>
      <c r="H2212" t="s">
        <v>75</v>
      </c>
      <c r="I2212">
        <v>20190430</v>
      </c>
      <c r="K2212" s="1">
        <v>3135000</v>
      </c>
      <c r="L2212" t="s">
        <v>76</v>
      </c>
      <c r="M2212" t="s">
        <v>77</v>
      </c>
      <c r="N2212" t="s">
        <v>85</v>
      </c>
      <c r="O2212" t="s">
        <v>36</v>
      </c>
      <c r="P2212" t="s">
        <v>36</v>
      </c>
      <c r="Q2212" t="s">
        <v>37</v>
      </c>
      <c r="R2212" s="1">
        <v>3135000</v>
      </c>
      <c r="S2212">
        <v>145375</v>
      </c>
      <c r="T2212" s="1">
        <v>87000000</v>
      </c>
      <c r="U2212" t="s">
        <v>117</v>
      </c>
      <c r="V2212">
        <v>87000000</v>
      </c>
      <c r="W2212">
        <v>1</v>
      </c>
      <c r="X2212" t="s">
        <v>1587</v>
      </c>
      <c r="Y2212" s="1">
        <v>140000000</v>
      </c>
      <c r="Z2212" s="1">
        <v>62.14</v>
      </c>
      <c r="AA2212" t="s">
        <v>81</v>
      </c>
      <c r="AB2212" t="s">
        <v>82</v>
      </c>
      <c r="AC2212">
        <v>240</v>
      </c>
      <c r="AD2212" t="s">
        <v>93</v>
      </c>
      <c r="AE2212" t="s">
        <v>41</v>
      </c>
      <c r="AG2212" t="s">
        <v>257</v>
      </c>
      <c r="AH2212" t="s">
        <v>54</v>
      </c>
    </row>
    <row r="2213" spans="1:34" x14ac:dyDescent="0.25">
      <c r="A2213" t="s">
        <v>33</v>
      </c>
      <c r="B2213" t="s">
        <v>34</v>
      </c>
      <c r="C2213">
        <v>4517</v>
      </c>
      <c r="D2213" t="s">
        <v>308</v>
      </c>
      <c r="E2213">
        <v>25</v>
      </c>
      <c r="F2213" t="s">
        <v>74</v>
      </c>
      <c r="G2213" t="s">
        <v>74</v>
      </c>
      <c r="H2213" t="s">
        <v>75</v>
      </c>
      <c r="I2213">
        <v>20190425</v>
      </c>
      <c r="J2213" t="s">
        <v>111</v>
      </c>
      <c r="K2213" s="1">
        <v>1247000</v>
      </c>
      <c r="L2213" t="s">
        <v>76</v>
      </c>
      <c r="M2213" t="s">
        <v>77</v>
      </c>
      <c r="N2213" t="s">
        <v>78</v>
      </c>
      <c r="O2213" t="s">
        <v>36</v>
      </c>
      <c r="P2213" t="s">
        <v>36</v>
      </c>
      <c r="Q2213" t="s">
        <v>37</v>
      </c>
      <c r="R2213" s="1">
        <v>1247000</v>
      </c>
      <c r="S2213">
        <v>47000</v>
      </c>
      <c r="T2213" s="1">
        <v>46500000</v>
      </c>
      <c r="U2213" t="s">
        <v>240</v>
      </c>
      <c r="V2213">
        <v>0</v>
      </c>
      <c r="W2213">
        <v>0</v>
      </c>
      <c r="X2213" t="s">
        <v>1587</v>
      </c>
      <c r="Y2213" s="1">
        <v>63500001</v>
      </c>
      <c r="Z2213" s="1">
        <v>42.27</v>
      </c>
      <c r="AA2213" t="s">
        <v>81</v>
      </c>
      <c r="AB2213" t="s">
        <v>82</v>
      </c>
      <c r="AC2213">
        <v>240</v>
      </c>
      <c r="AD2213" t="s">
        <v>89</v>
      </c>
      <c r="AE2213" t="s">
        <v>84</v>
      </c>
      <c r="AF2213" t="s">
        <v>82</v>
      </c>
      <c r="AG2213" t="s">
        <v>381</v>
      </c>
      <c r="AH2213" t="s">
        <v>54</v>
      </c>
    </row>
    <row r="2214" spans="1:34" x14ac:dyDescent="0.25">
      <c r="A2214" t="s">
        <v>33</v>
      </c>
      <c r="B2214" t="s">
        <v>34</v>
      </c>
      <c r="C2214">
        <v>80</v>
      </c>
      <c r="D2214" t="s">
        <v>404</v>
      </c>
      <c r="E2214">
        <v>25</v>
      </c>
      <c r="F2214" t="s">
        <v>74</v>
      </c>
      <c r="G2214" t="s">
        <v>74</v>
      </c>
      <c r="H2214" t="s">
        <v>1978</v>
      </c>
      <c r="I2214">
        <v>20190725</v>
      </c>
      <c r="K2214" s="1">
        <v>9453000</v>
      </c>
      <c r="L2214" t="s">
        <v>76</v>
      </c>
      <c r="M2214" t="s">
        <v>97</v>
      </c>
      <c r="N2214" t="s">
        <v>220</v>
      </c>
      <c r="O2214" t="s">
        <v>44</v>
      </c>
      <c r="P2214" t="s">
        <v>44</v>
      </c>
      <c r="Q2214" t="s">
        <v>37</v>
      </c>
      <c r="R2214" s="1">
        <v>9453000</v>
      </c>
      <c r="S2214">
        <v>237844</v>
      </c>
      <c r="T2214" s="1">
        <v>298400000</v>
      </c>
      <c r="U2214" t="s">
        <v>2001</v>
      </c>
      <c r="V2214">
        <v>298400000</v>
      </c>
      <c r="W2214">
        <v>1</v>
      </c>
      <c r="X2214" t="s">
        <v>2242</v>
      </c>
      <c r="Y2214" s="1">
        <v>373000001</v>
      </c>
      <c r="Z2214" s="1">
        <v>80</v>
      </c>
      <c r="AA2214" t="s">
        <v>81</v>
      </c>
      <c r="AB2214" t="s">
        <v>124</v>
      </c>
      <c r="AC2214">
        <v>180</v>
      </c>
      <c r="AD2214" t="s">
        <v>93</v>
      </c>
      <c r="AE2214" t="s">
        <v>151</v>
      </c>
      <c r="AG2214" t="s">
        <v>1042</v>
      </c>
      <c r="AH2214" t="s">
        <v>42</v>
      </c>
    </row>
    <row r="2215" spans="1:34" x14ac:dyDescent="0.25">
      <c r="A2215" t="s">
        <v>33</v>
      </c>
      <c r="B2215" t="s">
        <v>34</v>
      </c>
      <c r="C2215">
        <v>4077</v>
      </c>
      <c r="D2215" t="s">
        <v>73</v>
      </c>
      <c r="E2215">
        <v>25</v>
      </c>
      <c r="F2215" t="s">
        <v>74</v>
      </c>
      <c r="G2215" t="s">
        <v>74</v>
      </c>
      <c r="H2215" t="s">
        <v>75</v>
      </c>
      <c r="I2215">
        <v>20190823</v>
      </c>
      <c r="K2215" s="1">
        <v>3000000</v>
      </c>
      <c r="L2215" t="s">
        <v>76</v>
      </c>
      <c r="M2215" t="s">
        <v>77</v>
      </c>
      <c r="N2215" t="s">
        <v>78</v>
      </c>
      <c r="O2215" t="s">
        <v>36</v>
      </c>
      <c r="P2215" t="s">
        <v>36</v>
      </c>
      <c r="Q2215" t="s">
        <v>37</v>
      </c>
      <c r="R2215" s="1">
        <v>3000000</v>
      </c>
      <c r="S2215">
        <v>74307</v>
      </c>
      <c r="T2215" s="1">
        <v>98000000</v>
      </c>
      <c r="U2215" t="s">
        <v>71</v>
      </c>
      <c r="V2215">
        <v>98000000</v>
      </c>
      <c r="W2215">
        <v>1</v>
      </c>
      <c r="X2215" t="s">
        <v>2511</v>
      </c>
      <c r="Y2215" s="1">
        <v>140000000</v>
      </c>
      <c r="Z2215" s="1">
        <v>70</v>
      </c>
      <c r="AA2215" t="s">
        <v>81</v>
      </c>
      <c r="AB2215" t="s">
        <v>82</v>
      </c>
      <c r="AC2215">
        <v>216</v>
      </c>
      <c r="AD2215" t="s">
        <v>93</v>
      </c>
      <c r="AE2215" t="s">
        <v>84</v>
      </c>
      <c r="AG2215" t="s">
        <v>257</v>
      </c>
      <c r="AH2215" t="s">
        <v>54</v>
      </c>
    </row>
    <row r="2216" spans="1:34" x14ac:dyDescent="0.25">
      <c r="A2216" t="s">
        <v>33</v>
      </c>
      <c r="B2216" t="s">
        <v>34</v>
      </c>
      <c r="C2216">
        <v>93</v>
      </c>
      <c r="D2216" t="s">
        <v>65</v>
      </c>
      <c r="E2216">
        <v>25</v>
      </c>
      <c r="F2216" t="s">
        <v>74</v>
      </c>
      <c r="G2216" t="s">
        <v>74</v>
      </c>
      <c r="H2216" t="s">
        <v>75</v>
      </c>
      <c r="I2216">
        <v>20191115</v>
      </c>
      <c r="K2216" s="1">
        <v>24711000</v>
      </c>
      <c r="L2216" t="s">
        <v>76</v>
      </c>
      <c r="M2216" t="s">
        <v>97</v>
      </c>
      <c r="N2216" t="s">
        <v>220</v>
      </c>
      <c r="O2216" t="s">
        <v>112</v>
      </c>
      <c r="P2216" t="s">
        <v>112</v>
      </c>
      <c r="Q2216" t="s">
        <v>37</v>
      </c>
      <c r="R2216" s="1">
        <v>24711000</v>
      </c>
      <c r="S2216">
        <v>9179207</v>
      </c>
      <c r="T2216" s="1">
        <v>614187741</v>
      </c>
      <c r="U2216" t="s">
        <v>1239</v>
      </c>
      <c r="V2216">
        <v>614187741</v>
      </c>
      <c r="W2216">
        <v>1</v>
      </c>
      <c r="X2216" t="s">
        <v>3021</v>
      </c>
      <c r="Y2216" s="1">
        <v>800645850</v>
      </c>
      <c r="Z2216" s="1">
        <v>76.709999999999994</v>
      </c>
      <c r="AA2216" t="s">
        <v>164</v>
      </c>
      <c r="AB2216" t="s">
        <v>82</v>
      </c>
      <c r="AC2216">
        <v>240</v>
      </c>
      <c r="AD2216" t="s">
        <v>152</v>
      </c>
      <c r="AE2216" t="s">
        <v>151</v>
      </c>
      <c r="AG2216" t="s">
        <v>3077</v>
      </c>
      <c r="AH2216" t="s">
        <v>42</v>
      </c>
    </row>
    <row r="2217" spans="1:34" x14ac:dyDescent="0.25">
      <c r="A2217" t="s">
        <v>33</v>
      </c>
      <c r="B2217" t="s">
        <v>34</v>
      </c>
      <c r="C2217">
        <v>4667</v>
      </c>
      <c r="D2217" t="s">
        <v>141</v>
      </c>
      <c r="E2217">
        <v>24</v>
      </c>
      <c r="F2217" t="s">
        <v>74</v>
      </c>
      <c r="G2217" t="s">
        <v>74</v>
      </c>
      <c r="H2217" t="s">
        <v>1978</v>
      </c>
      <c r="I2217">
        <v>20190710</v>
      </c>
      <c r="J2217" t="s">
        <v>105</v>
      </c>
      <c r="K2217" s="1">
        <v>1881250</v>
      </c>
      <c r="L2217" t="s">
        <v>76</v>
      </c>
      <c r="M2217" t="s">
        <v>77</v>
      </c>
      <c r="N2217" t="s">
        <v>78</v>
      </c>
      <c r="O2217" t="s">
        <v>36</v>
      </c>
      <c r="P2217" t="s">
        <v>36</v>
      </c>
      <c r="Q2217" t="s">
        <v>37</v>
      </c>
      <c r="R2217" s="1">
        <v>1881250</v>
      </c>
      <c r="S2217">
        <v>125000</v>
      </c>
      <c r="T2217" s="1">
        <v>65000000</v>
      </c>
      <c r="U2217" t="s">
        <v>618</v>
      </c>
      <c r="V2217">
        <v>0</v>
      </c>
      <c r="W2217">
        <v>0</v>
      </c>
      <c r="X2217" t="s">
        <v>2242</v>
      </c>
      <c r="Y2217" s="1">
        <v>46795661</v>
      </c>
      <c r="Z2217" s="1">
        <v>58.14</v>
      </c>
      <c r="AA2217" t="s">
        <v>81</v>
      </c>
      <c r="AB2217" t="s">
        <v>124</v>
      </c>
      <c r="AC2217">
        <v>240</v>
      </c>
      <c r="AD2217" t="s">
        <v>89</v>
      </c>
      <c r="AE2217" t="s">
        <v>84</v>
      </c>
      <c r="AF2217" t="s">
        <v>82</v>
      </c>
      <c r="AG2217" t="s">
        <v>503</v>
      </c>
      <c r="AH2217" t="s">
        <v>42</v>
      </c>
    </row>
    <row r="2218" spans="1:34" x14ac:dyDescent="0.25">
      <c r="A2218" t="s">
        <v>33</v>
      </c>
      <c r="B2218" t="s">
        <v>34</v>
      </c>
      <c r="C2218">
        <v>4077</v>
      </c>
      <c r="D2218" t="s">
        <v>73</v>
      </c>
      <c r="E2218">
        <v>24</v>
      </c>
      <c r="F2218" t="s">
        <v>74</v>
      </c>
      <c r="G2218" t="s">
        <v>74</v>
      </c>
      <c r="H2218" t="s">
        <v>75</v>
      </c>
      <c r="I2218">
        <v>20190809</v>
      </c>
      <c r="K2218" s="1">
        <v>2369000</v>
      </c>
      <c r="L2218" t="s">
        <v>76</v>
      </c>
      <c r="M2218" t="s">
        <v>77</v>
      </c>
      <c r="N2218" t="s">
        <v>78</v>
      </c>
      <c r="O2218" t="s">
        <v>36</v>
      </c>
      <c r="P2218" t="s">
        <v>36</v>
      </c>
      <c r="Q2218" t="s">
        <v>37</v>
      </c>
      <c r="R2218" s="1">
        <v>2369000</v>
      </c>
      <c r="S2218">
        <v>91671</v>
      </c>
      <c r="T2218" s="1">
        <v>93000000</v>
      </c>
      <c r="U2218" t="s">
        <v>71</v>
      </c>
      <c r="V2218">
        <v>93000000</v>
      </c>
      <c r="W2218">
        <v>1</v>
      </c>
      <c r="X2218" t="s">
        <v>2511</v>
      </c>
      <c r="Y2218" s="1">
        <v>140000000</v>
      </c>
      <c r="Z2218" s="1">
        <v>66.430000000000007</v>
      </c>
      <c r="AA2218" t="s">
        <v>81</v>
      </c>
      <c r="AB2218" t="s">
        <v>82</v>
      </c>
      <c r="AC2218">
        <v>360</v>
      </c>
      <c r="AD2218" t="s">
        <v>93</v>
      </c>
      <c r="AE2218" t="s">
        <v>84</v>
      </c>
      <c r="AG2218" t="s">
        <v>257</v>
      </c>
      <c r="AH2218" t="s">
        <v>42</v>
      </c>
    </row>
    <row r="2219" spans="1:34" x14ac:dyDescent="0.25">
      <c r="A2219" t="s">
        <v>33</v>
      </c>
      <c r="B2219" t="s">
        <v>34</v>
      </c>
      <c r="C2219">
        <v>4895</v>
      </c>
      <c r="D2219" t="s">
        <v>207</v>
      </c>
      <c r="E2219">
        <v>24</v>
      </c>
      <c r="F2219" t="s">
        <v>451</v>
      </c>
      <c r="G2219" t="s">
        <v>74</v>
      </c>
      <c r="H2219" t="s">
        <v>114</v>
      </c>
      <c r="I2219">
        <v>20191011</v>
      </c>
      <c r="K2219" s="1">
        <v>11000000</v>
      </c>
      <c r="L2219" t="s">
        <v>130</v>
      </c>
      <c r="M2219" t="s">
        <v>97</v>
      </c>
      <c r="N2219" t="s">
        <v>149</v>
      </c>
      <c r="O2219" t="s">
        <v>44</v>
      </c>
      <c r="P2219" t="s">
        <v>44</v>
      </c>
      <c r="Q2219" t="s">
        <v>37</v>
      </c>
      <c r="R2219" s="1">
        <v>11000000</v>
      </c>
      <c r="S2219">
        <v>100402</v>
      </c>
      <c r="T2219" s="1">
        <v>344000000</v>
      </c>
      <c r="V2219">
        <v>344000000</v>
      </c>
      <c r="W2219">
        <v>1</v>
      </c>
      <c r="X2219" t="s">
        <v>2883</v>
      </c>
      <c r="Y2219" s="1">
        <v>405000000</v>
      </c>
      <c r="Z2219" s="1">
        <v>84.94</v>
      </c>
      <c r="AA2219" t="s">
        <v>81</v>
      </c>
      <c r="AB2219" t="s">
        <v>82</v>
      </c>
      <c r="AC2219">
        <v>240</v>
      </c>
      <c r="AD2219" t="s">
        <v>93</v>
      </c>
      <c r="AE2219" t="s">
        <v>151</v>
      </c>
      <c r="AG2219" t="s">
        <v>2937</v>
      </c>
      <c r="AH2219" t="s">
        <v>42</v>
      </c>
    </row>
    <row r="2220" spans="1:34" x14ac:dyDescent="0.25">
      <c r="A2220" t="s">
        <v>33</v>
      </c>
      <c r="B2220" t="s">
        <v>34</v>
      </c>
      <c r="C2220">
        <v>4077</v>
      </c>
      <c r="D2220" t="s">
        <v>73</v>
      </c>
      <c r="E2220">
        <v>24</v>
      </c>
      <c r="F2220" t="s">
        <v>74</v>
      </c>
      <c r="G2220" t="s">
        <v>74</v>
      </c>
      <c r="H2220" t="s">
        <v>75</v>
      </c>
      <c r="I2220">
        <v>20190422</v>
      </c>
      <c r="J2220" t="s">
        <v>96</v>
      </c>
      <c r="K2220" s="1">
        <v>1656232</v>
      </c>
      <c r="L2220" t="s">
        <v>76</v>
      </c>
      <c r="M2220" t="s">
        <v>77</v>
      </c>
      <c r="N2220" t="s">
        <v>85</v>
      </c>
      <c r="O2220" t="s">
        <v>36</v>
      </c>
      <c r="P2220" t="s">
        <v>36</v>
      </c>
      <c r="Q2220" t="s">
        <v>37</v>
      </c>
      <c r="R2220" s="1">
        <v>1656232</v>
      </c>
      <c r="S2220">
        <v>726000</v>
      </c>
      <c r="T2220" s="1">
        <v>78256962</v>
      </c>
      <c r="U2220" t="s">
        <v>71</v>
      </c>
      <c r="V2220">
        <v>0</v>
      </c>
      <c r="W2220">
        <v>0</v>
      </c>
      <c r="X2220" t="s">
        <v>1587</v>
      </c>
      <c r="Y2220" s="1">
        <v>33538699</v>
      </c>
      <c r="Z2220" s="1">
        <v>70</v>
      </c>
      <c r="AA2220" t="s">
        <v>81</v>
      </c>
      <c r="AB2220" t="s">
        <v>82</v>
      </c>
      <c r="AC2220">
        <v>240</v>
      </c>
      <c r="AD2220" t="s">
        <v>152</v>
      </c>
      <c r="AE2220" t="s">
        <v>41</v>
      </c>
      <c r="AG2220" t="s">
        <v>503</v>
      </c>
      <c r="AH2220" t="s">
        <v>42</v>
      </c>
    </row>
    <row r="2221" spans="1:34" x14ac:dyDescent="0.25">
      <c r="A2221" t="s">
        <v>33</v>
      </c>
      <c r="B2221" t="s">
        <v>34</v>
      </c>
      <c r="C2221">
        <v>4552</v>
      </c>
      <c r="D2221" t="s">
        <v>60</v>
      </c>
      <c r="E2221">
        <v>24</v>
      </c>
      <c r="F2221" t="s">
        <v>74</v>
      </c>
      <c r="G2221" t="s">
        <v>74</v>
      </c>
      <c r="H2221" t="s">
        <v>1978</v>
      </c>
      <c r="I2221">
        <v>20190801</v>
      </c>
      <c r="K2221" s="1">
        <v>2650000</v>
      </c>
      <c r="L2221" t="s">
        <v>76</v>
      </c>
      <c r="M2221" t="s">
        <v>97</v>
      </c>
      <c r="N2221" t="s">
        <v>220</v>
      </c>
      <c r="O2221" t="s">
        <v>36</v>
      </c>
      <c r="P2221" t="s">
        <v>36</v>
      </c>
      <c r="Q2221" t="s">
        <v>37</v>
      </c>
      <c r="R2221" s="1">
        <v>2650000</v>
      </c>
      <c r="S2221">
        <v>512620</v>
      </c>
      <c r="T2221" s="1">
        <v>126700000</v>
      </c>
      <c r="U2221" t="s">
        <v>1121</v>
      </c>
      <c r="V2221">
        <v>126700000</v>
      </c>
      <c r="W2221">
        <v>1</v>
      </c>
      <c r="X2221" t="s">
        <v>2511</v>
      </c>
      <c r="Y2221" s="1">
        <v>321397088</v>
      </c>
      <c r="Z2221" s="1">
        <v>39.42</v>
      </c>
      <c r="AA2221" t="s">
        <v>81</v>
      </c>
      <c r="AB2221" t="s">
        <v>124</v>
      </c>
      <c r="AC2221">
        <v>180</v>
      </c>
      <c r="AD2221" t="s">
        <v>93</v>
      </c>
      <c r="AE2221" t="s">
        <v>241</v>
      </c>
      <c r="AG2221" t="s">
        <v>2517</v>
      </c>
      <c r="AH2221" t="s">
        <v>42</v>
      </c>
    </row>
    <row r="2222" spans="1:34" x14ac:dyDescent="0.25">
      <c r="A2222" t="s">
        <v>33</v>
      </c>
      <c r="B2222" t="s">
        <v>34</v>
      </c>
      <c r="C2222">
        <v>4077</v>
      </c>
      <c r="D2222" t="s">
        <v>73</v>
      </c>
      <c r="E2222">
        <v>24</v>
      </c>
      <c r="F2222" t="s">
        <v>74</v>
      </c>
      <c r="G2222" t="s">
        <v>74</v>
      </c>
      <c r="H2222" t="s">
        <v>538</v>
      </c>
      <c r="I2222">
        <v>20191111</v>
      </c>
      <c r="K2222" s="1">
        <v>1228399</v>
      </c>
      <c r="L2222" t="s">
        <v>76</v>
      </c>
      <c r="M2222" t="s">
        <v>77</v>
      </c>
      <c r="N2222" t="s">
        <v>78</v>
      </c>
      <c r="O2222" t="s">
        <v>36</v>
      </c>
      <c r="P2222" t="s">
        <v>36</v>
      </c>
      <c r="Q2222" t="s">
        <v>37</v>
      </c>
      <c r="R2222" s="1">
        <v>1325399</v>
      </c>
      <c r="S2222">
        <v>287877</v>
      </c>
      <c r="T2222" s="1">
        <v>54000000</v>
      </c>
      <c r="U2222" t="s">
        <v>128</v>
      </c>
      <c r="V2222">
        <v>54000000</v>
      </c>
      <c r="W2222">
        <v>1</v>
      </c>
      <c r="X2222" t="s">
        <v>3021</v>
      </c>
      <c r="Y2222" s="1">
        <v>114000000</v>
      </c>
      <c r="Z2222" s="1">
        <v>47.37</v>
      </c>
      <c r="AA2222" t="s">
        <v>81</v>
      </c>
      <c r="AB2222" t="s">
        <v>82</v>
      </c>
      <c r="AC2222">
        <v>360</v>
      </c>
      <c r="AD2222" t="s">
        <v>83</v>
      </c>
      <c r="AE2222" t="s">
        <v>84</v>
      </c>
      <c r="AF2222" t="s">
        <v>124</v>
      </c>
      <c r="AG2222" t="s">
        <v>574</v>
      </c>
      <c r="AH2222" t="s">
        <v>42</v>
      </c>
    </row>
    <row r="2223" spans="1:34" x14ac:dyDescent="0.25">
      <c r="A2223" t="s">
        <v>33</v>
      </c>
      <c r="B2223" t="s">
        <v>34</v>
      </c>
      <c r="C2223">
        <v>4592</v>
      </c>
      <c r="D2223" t="s">
        <v>162</v>
      </c>
      <c r="E2223">
        <v>24</v>
      </c>
      <c r="F2223" t="s">
        <v>74</v>
      </c>
      <c r="G2223" t="s">
        <v>74</v>
      </c>
      <c r="H2223" t="s">
        <v>75</v>
      </c>
      <c r="I2223">
        <v>20191205</v>
      </c>
      <c r="K2223" s="1">
        <v>3720000</v>
      </c>
      <c r="L2223" t="s">
        <v>130</v>
      </c>
      <c r="M2223" t="s">
        <v>97</v>
      </c>
      <c r="N2223" t="s">
        <v>251</v>
      </c>
      <c r="O2223" t="s">
        <v>36</v>
      </c>
      <c r="P2223" t="s">
        <v>36</v>
      </c>
      <c r="Q2223" t="s">
        <v>37</v>
      </c>
      <c r="R2223" s="1">
        <v>3720000</v>
      </c>
      <c r="S2223">
        <v>3743467</v>
      </c>
      <c r="T2223" s="1">
        <v>136000000</v>
      </c>
      <c r="V2223">
        <v>136000000</v>
      </c>
      <c r="W2223">
        <v>1</v>
      </c>
      <c r="X2223" t="s">
        <v>3141</v>
      </c>
      <c r="Y2223" s="1">
        <v>342000000</v>
      </c>
      <c r="Z2223" s="1">
        <v>39.770000000000003</v>
      </c>
      <c r="AA2223" t="s">
        <v>81</v>
      </c>
      <c r="AB2223" t="s">
        <v>82</v>
      </c>
      <c r="AC2223">
        <v>240</v>
      </c>
      <c r="AD2223" t="s">
        <v>93</v>
      </c>
      <c r="AE2223" t="s">
        <v>41</v>
      </c>
      <c r="AG2223" t="s">
        <v>3163</v>
      </c>
      <c r="AH2223" t="s">
        <v>54</v>
      </c>
    </row>
    <row r="2224" spans="1:34" x14ac:dyDescent="0.25">
      <c r="A2224" t="s">
        <v>33</v>
      </c>
      <c r="B2224" t="s">
        <v>34</v>
      </c>
      <c r="C2224">
        <v>4508</v>
      </c>
      <c r="D2224" t="s">
        <v>186</v>
      </c>
      <c r="E2224">
        <v>24</v>
      </c>
      <c r="F2224" t="s">
        <v>74</v>
      </c>
      <c r="G2224" t="s">
        <v>74</v>
      </c>
      <c r="H2224" t="s">
        <v>75</v>
      </c>
      <c r="I2224">
        <v>20190527</v>
      </c>
      <c r="K2224" s="1">
        <v>9000000</v>
      </c>
      <c r="L2224" t="s">
        <v>130</v>
      </c>
      <c r="M2224" t="s">
        <v>97</v>
      </c>
      <c r="N2224" t="s">
        <v>251</v>
      </c>
      <c r="O2224" t="s">
        <v>44</v>
      </c>
      <c r="P2224" t="s">
        <v>44</v>
      </c>
      <c r="Q2224" t="s">
        <v>37</v>
      </c>
      <c r="R2224" s="1">
        <v>9000000</v>
      </c>
      <c r="S2224">
        <v>0</v>
      </c>
      <c r="T2224" s="1">
        <v>180000000</v>
      </c>
      <c r="V2224">
        <v>180000000</v>
      </c>
      <c r="W2224">
        <v>1</v>
      </c>
      <c r="X2224" t="s">
        <v>1812</v>
      </c>
      <c r="Y2224" s="1">
        <v>430000000</v>
      </c>
      <c r="Z2224" s="1">
        <v>41.86</v>
      </c>
      <c r="AA2224" t="s">
        <v>81</v>
      </c>
      <c r="AB2224" t="s">
        <v>82</v>
      </c>
      <c r="AC2224">
        <v>180</v>
      </c>
      <c r="AD2224" t="s">
        <v>312</v>
      </c>
      <c r="AE2224" t="s">
        <v>41</v>
      </c>
      <c r="AG2224" t="s">
        <v>1984</v>
      </c>
      <c r="AH2224" t="s">
        <v>42</v>
      </c>
    </row>
    <row r="2225" spans="1:34" x14ac:dyDescent="0.25">
      <c r="A2225" t="s">
        <v>33</v>
      </c>
      <c r="B2225" t="s">
        <v>34</v>
      </c>
      <c r="C2225">
        <v>4077</v>
      </c>
      <c r="D2225" t="s">
        <v>73</v>
      </c>
      <c r="E2225">
        <v>24</v>
      </c>
      <c r="F2225" t="s">
        <v>74</v>
      </c>
      <c r="G2225" t="s">
        <v>74</v>
      </c>
      <c r="H2225" t="s">
        <v>75</v>
      </c>
      <c r="I2225">
        <v>20190611</v>
      </c>
      <c r="K2225" s="1">
        <v>1500000</v>
      </c>
      <c r="L2225" t="s">
        <v>76</v>
      </c>
      <c r="M2225" t="s">
        <v>77</v>
      </c>
      <c r="N2225" t="s">
        <v>78</v>
      </c>
      <c r="O2225" t="s">
        <v>36</v>
      </c>
      <c r="P2225" t="s">
        <v>36</v>
      </c>
      <c r="Q2225" t="s">
        <v>37</v>
      </c>
      <c r="R2225" s="1">
        <v>1500000</v>
      </c>
      <c r="S2225">
        <v>55538</v>
      </c>
      <c r="T2225" s="1">
        <v>77000000</v>
      </c>
      <c r="U2225" t="s">
        <v>71</v>
      </c>
      <c r="V2225">
        <v>77000000</v>
      </c>
      <c r="W2225">
        <v>1</v>
      </c>
      <c r="X2225" t="s">
        <v>2027</v>
      </c>
      <c r="Y2225" s="1">
        <v>111000000</v>
      </c>
      <c r="Z2225" s="1">
        <v>69.37</v>
      </c>
      <c r="AA2225" t="s">
        <v>81</v>
      </c>
      <c r="AB2225" t="s">
        <v>82</v>
      </c>
      <c r="AC2225">
        <v>360</v>
      </c>
      <c r="AD2225" t="s">
        <v>152</v>
      </c>
      <c r="AE2225" t="s">
        <v>84</v>
      </c>
      <c r="AF2225" t="s">
        <v>82</v>
      </c>
      <c r="AG2225" t="s">
        <v>244</v>
      </c>
      <c r="AH2225" t="s">
        <v>54</v>
      </c>
    </row>
    <row r="2226" spans="1:34" x14ac:dyDescent="0.25">
      <c r="A2226" t="s">
        <v>33</v>
      </c>
      <c r="B2226" t="s">
        <v>34</v>
      </c>
      <c r="C2226">
        <v>4629</v>
      </c>
      <c r="D2226" t="s">
        <v>43</v>
      </c>
      <c r="E2226">
        <v>24</v>
      </c>
      <c r="F2226" t="s">
        <v>74</v>
      </c>
      <c r="G2226" t="s">
        <v>74</v>
      </c>
      <c r="H2226" t="s">
        <v>75</v>
      </c>
      <c r="I2226">
        <v>20191030</v>
      </c>
      <c r="J2226" t="s">
        <v>96</v>
      </c>
      <c r="K2226" s="1">
        <v>8523833</v>
      </c>
      <c r="L2226" t="s">
        <v>130</v>
      </c>
      <c r="M2226" t="s">
        <v>97</v>
      </c>
      <c r="N2226" t="s">
        <v>149</v>
      </c>
      <c r="O2226" t="s">
        <v>44</v>
      </c>
      <c r="P2226" t="s">
        <v>44</v>
      </c>
      <c r="Q2226" t="s">
        <v>45</v>
      </c>
      <c r="R2226" s="1">
        <v>8523833</v>
      </c>
      <c r="S2226">
        <v>334800</v>
      </c>
      <c r="T2226" s="1">
        <v>172000000</v>
      </c>
      <c r="V2226">
        <v>0</v>
      </c>
      <c r="W2226">
        <v>0</v>
      </c>
      <c r="X2226" t="s">
        <v>2883</v>
      </c>
      <c r="Y2226" s="1">
        <v>63000001</v>
      </c>
      <c r="Z2226" s="1">
        <v>73.19</v>
      </c>
      <c r="AA2226" t="s">
        <v>81</v>
      </c>
      <c r="AB2226" t="s">
        <v>82</v>
      </c>
      <c r="AC2226">
        <v>180</v>
      </c>
      <c r="AD2226" t="s">
        <v>93</v>
      </c>
      <c r="AE2226" t="s">
        <v>151</v>
      </c>
      <c r="AG2226" t="s">
        <v>3007</v>
      </c>
      <c r="AH2226" t="s">
        <v>42</v>
      </c>
    </row>
    <row r="2227" spans="1:34" x14ac:dyDescent="0.25">
      <c r="A2227" t="s">
        <v>33</v>
      </c>
      <c r="B2227" t="s">
        <v>34</v>
      </c>
      <c r="C2227">
        <v>4502</v>
      </c>
      <c r="D2227" t="s">
        <v>197</v>
      </c>
      <c r="E2227">
        <v>24</v>
      </c>
      <c r="F2227" t="s">
        <v>74</v>
      </c>
      <c r="G2227" t="s">
        <v>74</v>
      </c>
      <c r="H2227" t="s">
        <v>1978</v>
      </c>
      <c r="I2227">
        <v>20190815</v>
      </c>
      <c r="K2227" s="1">
        <v>5000000</v>
      </c>
      <c r="L2227" t="s">
        <v>130</v>
      </c>
      <c r="M2227" t="s">
        <v>97</v>
      </c>
      <c r="N2227" t="s">
        <v>251</v>
      </c>
      <c r="O2227" t="s">
        <v>36</v>
      </c>
      <c r="P2227" t="s">
        <v>36</v>
      </c>
      <c r="Q2227" t="s">
        <v>45</v>
      </c>
      <c r="R2227" s="1">
        <v>5000000</v>
      </c>
      <c r="S2227">
        <v>1362214</v>
      </c>
      <c r="T2227" s="1">
        <v>250000000</v>
      </c>
      <c r="V2227">
        <v>250000000</v>
      </c>
      <c r="W2227">
        <v>1</v>
      </c>
      <c r="X2227" t="s">
        <v>2511</v>
      </c>
      <c r="Y2227" s="1">
        <v>400000000</v>
      </c>
      <c r="Z2227" s="1">
        <v>62.5</v>
      </c>
      <c r="AA2227" t="s">
        <v>81</v>
      </c>
      <c r="AB2227" t="s">
        <v>124</v>
      </c>
      <c r="AC2227">
        <v>240</v>
      </c>
      <c r="AD2227" t="s">
        <v>93</v>
      </c>
      <c r="AE2227" t="s">
        <v>41</v>
      </c>
      <c r="AG2227" t="s">
        <v>2591</v>
      </c>
      <c r="AH2227" t="s">
        <v>54</v>
      </c>
    </row>
    <row r="2228" spans="1:34" x14ac:dyDescent="0.25">
      <c r="A2228" t="s">
        <v>33</v>
      </c>
      <c r="B2228" t="s">
        <v>34</v>
      </c>
      <c r="C2228">
        <v>4077</v>
      </c>
      <c r="D2228" t="s">
        <v>73</v>
      </c>
      <c r="E2228">
        <v>24</v>
      </c>
      <c r="F2228" t="s">
        <v>74</v>
      </c>
      <c r="G2228" t="s">
        <v>74</v>
      </c>
      <c r="H2228" t="s">
        <v>75</v>
      </c>
      <c r="I2228">
        <v>20190422</v>
      </c>
      <c r="J2228" t="s">
        <v>111</v>
      </c>
      <c r="K2228" s="1">
        <v>1738987</v>
      </c>
      <c r="L2228" t="s">
        <v>76</v>
      </c>
      <c r="M2228" t="s">
        <v>97</v>
      </c>
      <c r="N2228" t="s">
        <v>78</v>
      </c>
      <c r="O2228" t="s">
        <v>36</v>
      </c>
      <c r="P2228" t="s">
        <v>36</v>
      </c>
      <c r="Q2228" t="s">
        <v>37</v>
      </c>
      <c r="R2228" s="1">
        <v>1738987</v>
      </c>
      <c r="S2228">
        <v>467014</v>
      </c>
      <c r="T2228" s="1">
        <v>67456520</v>
      </c>
      <c r="U2228" t="s">
        <v>1144</v>
      </c>
      <c r="V2228">
        <v>0</v>
      </c>
      <c r="W2228">
        <v>0</v>
      </c>
      <c r="X2228" t="s">
        <v>1587</v>
      </c>
      <c r="Y2228" s="1">
        <v>46543481</v>
      </c>
      <c r="Z2228" s="1">
        <v>59.17</v>
      </c>
      <c r="AA2228" t="s">
        <v>81</v>
      </c>
      <c r="AB2228" t="s">
        <v>82</v>
      </c>
      <c r="AC2228">
        <v>360</v>
      </c>
      <c r="AD2228" t="s">
        <v>89</v>
      </c>
      <c r="AE2228" t="s">
        <v>84</v>
      </c>
      <c r="AG2228" t="s">
        <v>574</v>
      </c>
      <c r="AH2228" t="s">
        <v>54</v>
      </c>
    </row>
    <row r="2229" spans="1:34" x14ac:dyDescent="0.25">
      <c r="A2229" t="s">
        <v>33</v>
      </c>
      <c r="B2229" t="s">
        <v>34</v>
      </c>
      <c r="C2229">
        <v>89</v>
      </c>
      <c r="D2229" t="s">
        <v>277</v>
      </c>
      <c r="E2229">
        <v>24</v>
      </c>
      <c r="F2229" t="s">
        <v>74</v>
      </c>
      <c r="G2229" t="s">
        <v>74</v>
      </c>
      <c r="H2229" t="s">
        <v>75</v>
      </c>
      <c r="I2229">
        <v>20191114</v>
      </c>
      <c r="K2229" s="1">
        <v>1598032</v>
      </c>
      <c r="L2229" t="s">
        <v>76</v>
      </c>
      <c r="M2229" t="s">
        <v>77</v>
      </c>
      <c r="N2229" t="s">
        <v>78</v>
      </c>
      <c r="O2229" t="s">
        <v>36</v>
      </c>
      <c r="P2229" t="s">
        <v>36</v>
      </c>
      <c r="Q2229" t="s">
        <v>37</v>
      </c>
      <c r="R2229" s="1">
        <v>1598032</v>
      </c>
      <c r="S2229">
        <v>27000</v>
      </c>
      <c r="T2229" s="1">
        <v>54700000</v>
      </c>
      <c r="U2229" t="s">
        <v>575</v>
      </c>
      <c r="V2229">
        <v>54700000</v>
      </c>
      <c r="W2229">
        <v>1</v>
      </c>
      <c r="X2229" t="s">
        <v>3021</v>
      </c>
      <c r="Y2229" s="1">
        <v>91450600</v>
      </c>
      <c r="Z2229" s="1">
        <v>59.81</v>
      </c>
      <c r="AA2229" t="s">
        <v>81</v>
      </c>
      <c r="AB2229" t="s">
        <v>82</v>
      </c>
      <c r="AC2229">
        <v>240</v>
      </c>
      <c r="AD2229" t="s">
        <v>83</v>
      </c>
      <c r="AE2229" t="s">
        <v>84</v>
      </c>
      <c r="AF2229" t="s">
        <v>82</v>
      </c>
      <c r="AG2229" t="s">
        <v>3071</v>
      </c>
      <c r="AH2229" t="s">
        <v>42</v>
      </c>
    </row>
    <row r="2230" spans="1:34" x14ac:dyDescent="0.25">
      <c r="A2230" t="s">
        <v>33</v>
      </c>
      <c r="B2230" t="s">
        <v>34</v>
      </c>
      <c r="C2230">
        <v>4077</v>
      </c>
      <c r="D2230" t="s">
        <v>73</v>
      </c>
      <c r="E2230">
        <v>24</v>
      </c>
      <c r="F2230" t="s">
        <v>74</v>
      </c>
      <c r="G2230" t="s">
        <v>74</v>
      </c>
      <c r="H2230" t="s">
        <v>75</v>
      </c>
      <c r="I2230">
        <v>20190626</v>
      </c>
      <c r="K2230" s="1">
        <v>3595100</v>
      </c>
      <c r="L2230" t="s">
        <v>76</v>
      </c>
      <c r="M2230" t="s">
        <v>77</v>
      </c>
      <c r="N2230" t="s">
        <v>85</v>
      </c>
      <c r="O2230" t="s">
        <v>36</v>
      </c>
      <c r="P2230" t="s">
        <v>36</v>
      </c>
      <c r="Q2230" t="s">
        <v>37</v>
      </c>
      <c r="R2230" s="1">
        <v>3595100</v>
      </c>
      <c r="S2230">
        <v>58975</v>
      </c>
      <c r="T2230" s="1">
        <v>70000000</v>
      </c>
      <c r="U2230" t="s">
        <v>71</v>
      </c>
      <c r="V2230">
        <v>70000000</v>
      </c>
      <c r="W2230">
        <v>1</v>
      </c>
      <c r="X2230" t="s">
        <v>2027</v>
      </c>
      <c r="Y2230" s="1">
        <v>140000000</v>
      </c>
      <c r="Z2230" s="1">
        <v>50</v>
      </c>
      <c r="AA2230" t="s">
        <v>81</v>
      </c>
      <c r="AB2230" t="s">
        <v>82</v>
      </c>
      <c r="AC2230">
        <v>180</v>
      </c>
      <c r="AD2230" t="s">
        <v>93</v>
      </c>
      <c r="AE2230" t="s">
        <v>41</v>
      </c>
      <c r="AG2230" t="s">
        <v>257</v>
      </c>
      <c r="AH2230" t="s">
        <v>54</v>
      </c>
    </row>
    <row r="2231" spans="1:34" x14ac:dyDescent="0.25">
      <c r="A2231" t="s">
        <v>33</v>
      </c>
      <c r="B2231" t="s">
        <v>34</v>
      </c>
      <c r="C2231">
        <v>53</v>
      </c>
      <c r="D2231" t="s">
        <v>172</v>
      </c>
      <c r="E2231">
        <v>24</v>
      </c>
      <c r="F2231" t="s">
        <v>74</v>
      </c>
      <c r="G2231" t="s">
        <v>74</v>
      </c>
      <c r="H2231" t="s">
        <v>1978</v>
      </c>
      <c r="I2231">
        <v>20190709</v>
      </c>
      <c r="K2231" s="1">
        <v>3126000</v>
      </c>
      <c r="L2231" t="s">
        <v>76</v>
      </c>
      <c r="M2231" t="s">
        <v>77</v>
      </c>
      <c r="N2231" t="s">
        <v>85</v>
      </c>
      <c r="O2231" t="s">
        <v>36</v>
      </c>
      <c r="P2231" t="s">
        <v>36</v>
      </c>
      <c r="Q2231" t="s">
        <v>37</v>
      </c>
      <c r="R2231" s="1">
        <v>3126000</v>
      </c>
      <c r="S2231">
        <v>19231</v>
      </c>
      <c r="T2231" s="1">
        <v>66500000</v>
      </c>
      <c r="U2231" t="s">
        <v>71</v>
      </c>
      <c r="V2231">
        <v>66500000</v>
      </c>
      <c r="W2231">
        <v>1</v>
      </c>
      <c r="X2231" t="s">
        <v>2242</v>
      </c>
      <c r="Y2231" s="1">
        <v>139600000</v>
      </c>
      <c r="Z2231" s="1">
        <v>47.64</v>
      </c>
      <c r="AA2231" t="s">
        <v>81</v>
      </c>
      <c r="AB2231" t="s">
        <v>124</v>
      </c>
      <c r="AC2231">
        <v>120</v>
      </c>
      <c r="AD2231" t="s">
        <v>93</v>
      </c>
      <c r="AE2231" t="s">
        <v>41</v>
      </c>
      <c r="AG2231" t="s">
        <v>1031</v>
      </c>
      <c r="AH2231" t="s">
        <v>54</v>
      </c>
    </row>
    <row r="2232" spans="1:34" x14ac:dyDescent="0.25">
      <c r="A2232" t="s">
        <v>33</v>
      </c>
      <c r="B2232" t="s">
        <v>34</v>
      </c>
      <c r="C2232">
        <v>4077</v>
      </c>
      <c r="D2232" t="s">
        <v>73</v>
      </c>
      <c r="E2232">
        <v>24</v>
      </c>
      <c r="F2232" t="s">
        <v>74</v>
      </c>
      <c r="G2232" t="s">
        <v>74</v>
      </c>
      <c r="H2232" t="s">
        <v>75</v>
      </c>
      <c r="I2232">
        <v>20190818</v>
      </c>
      <c r="J2232" t="s">
        <v>245</v>
      </c>
      <c r="K2232" s="1">
        <v>1900000</v>
      </c>
      <c r="L2232" t="s">
        <v>76</v>
      </c>
      <c r="M2232" t="s">
        <v>77</v>
      </c>
      <c r="N2232" t="s">
        <v>85</v>
      </c>
      <c r="O2232" t="s">
        <v>36</v>
      </c>
      <c r="P2232" t="s">
        <v>36</v>
      </c>
      <c r="Q2232" t="s">
        <v>37</v>
      </c>
      <c r="R2232" s="1">
        <v>1900000</v>
      </c>
      <c r="S2232">
        <v>982664</v>
      </c>
      <c r="T2232" s="1">
        <v>83700000</v>
      </c>
      <c r="U2232" t="s">
        <v>71</v>
      </c>
      <c r="V2232">
        <v>0</v>
      </c>
      <c r="W2232">
        <v>0</v>
      </c>
      <c r="X2232" t="s">
        <v>2511</v>
      </c>
      <c r="Y2232" s="1">
        <v>36000001</v>
      </c>
      <c r="Z2232" s="1">
        <v>69.92</v>
      </c>
      <c r="AA2232" t="s">
        <v>81</v>
      </c>
      <c r="AB2232" t="s">
        <v>82</v>
      </c>
      <c r="AC2232">
        <v>240</v>
      </c>
      <c r="AD2232" t="s">
        <v>152</v>
      </c>
      <c r="AE2232" t="s">
        <v>41</v>
      </c>
      <c r="AG2232" t="s">
        <v>115</v>
      </c>
      <c r="AH2232" t="s">
        <v>54</v>
      </c>
    </row>
    <row r="2233" spans="1:34" x14ac:dyDescent="0.25">
      <c r="A2233" t="s">
        <v>33</v>
      </c>
      <c r="B2233" t="s">
        <v>34</v>
      </c>
      <c r="C2233">
        <v>4077</v>
      </c>
      <c r="D2233" t="s">
        <v>73</v>
      </c>
      <c r="E2233">
        <v>24</v>
      </c>
      <c r="F2233" t="s">
        <v>74</v>
      </c>
      <c r="G2233" t="s">
        <v>74</v>
      </c>
      <c r="H2233" t="s">
        <v>75</v>
      </c>
      <c r="I2233">
        <v>20191128</v>
      </c>
      <c r="K2233" s="1">
        <v>2100000</v>
      </c>
      <c r="L2233" t="s">
        <v>76</v>
      </c>
      <c r="M2233" t="s">
        <v>77</v>
      </c>
      <c r="N2233" t="s">
        <v>78</v>
      </c>
      <c r="O2233" t="s">
        <v>36</v>
      </c>
      <c r="P2233" t="s">
        <v>36</v>
      </c>
      <c r="Q2233" t="s">
        <v>37</v>
      </c>
      <c r="R2233" s="1">
        <v>2100000</v>
      </c>
      <c r="S2233">
        <v>0</v>
      </c>
      <c r="T2233" s="1">
        <v>80000000</v>
      </c>
      <c r="U2233" t="s">
        <v>742</v>
      </c>
      <c r="V2233">
        <v>80000000</v>
      </c>
      <c r="W2233">
        <v>1</v>
      </c>
      <c r="X2233" t="s">
        <v>3021</v>
      </c>
      <c r="Y2233" s="1">
        <v>116200000</v>
      </c>
      <c r="Z2233" s="1">
        <v>68.849999999999994</v>
      </c>
      <c r="AA2233" t="s">
        <v>81</v>
      </c>
      <c r="AB2233" t="s">
        <v>82</v>
      </c>
      <c r="AC2233">
        <v>360</v>
      </c>
      <c r="AD2233" t="s">
        <v>411</v>
      </c>
      <c r="AE2233" t="s">
        <v>84</v>
      </c>
      <c r="AF2233" t="s">
        <v>124</v>
      </c>
      <c r="AG2233" t="s">
        <v>1064</v>
      </c>
      <c r="AH2233" t="s">
        <v>54</v>
      </c>
    </row>
    <row r="2234" spans="1:34" x14ac:dyDescent="0.25">
      <c r="A2234" t="s">
        <v>33</v>
      </c>
      <c r="B2234" t="s">
        <v>34</v>
      </c>
      <c r="C2234">
        <v>4077</v>
      </c>
      <c r="D2234" t="s">
        <v>73</v>
      </c>
      <c r="E2234">
        <v>24</v>
      </c>
      <c r="F2234" t="s">
        <v>74</v>
      </c>
      <c r="G2234" t="s">
        <v>74</v>
      </c>
      <c r="H2234" t="s">
        <v>75</v>
      </c>
      <c r="I2234">
        <v>20190917</v>
      </c>
      <c r="K2234" s="1">
        <v>3200000</v>
      </c>
      <c r="L2234" t="s">
        <v>76</v>
      </c>
      <c r="M2234" t="s">
        <v>77</v>
      </c>
      <c r="N2234" t="s">
        <v>85</v>
      </c>
      <c r="O2234" t="s">
        <v>36</v>
      </c>
      <c r="P2234" t="s">
        <v>36</v>
      </c>
      <c r="Q2234" t="s">
        <v>37</v>
      </c>
      <c r="R2234" s="1">
        <v>3200000</v>
      </c>
      <c r="S2234">
        <v>0</v>
      </c>
      <c r="T2234" s="1">
        <v>82000000</v>
      </c>
      <c r="U2234" t="s">
        <v>71</v>
      </c>
      <c r="V2234">
        <v>82000000</v>
      </c>
      <c r="W2234">
        <v>1</v>
      </c>
      <c r="X2234" t="s">
        <v>2709</v>
      </c>
      <c r="Y2234" s="1">
        <v>125614000</v>
      </c>
      <c r="Z2234" s="1">
        <v>65.28</v>
      </c>
      <c r="AA2234" t="s">
        <v>81</v>
      </c>
      <c r="AB2234" t="s">
        <v>82</v>
      </c>
      <c r="AC2234">
        <v>240</v>
      </c>
      <c r="AD2234" t="s">
        <v>118</v>
      </c>
      <c r="AE2234" t="s">
        <v>41</v>
      </c>
      <c r="AF2234" t="s">
        <v>82</v>
      </c>
      <c r="AG2234" t="s">
        <v>1189</v>
      </c>
      <c r="AH2234" t="s">
        <v>54</v>
      </c>
    </row>
    <row r="2235" spans="1:34" x14ac:dyDescent="0.25">
      <c r="A2235" t="s">
        <v>33</v>
      </c>
      <c r="B2235" t="s">
        <v>34</v>
      </c>
      <c r="C2235">
        <v>4574</v>
      </c>
      <c r="D2235" t="s">
        <v>146</v>
      </c>
      <c r="E2235">
        <v>24</v>
      </c>
      <c r="F2235" t="s">
        <v>451</v>
      </c>
      <c r="G2235" t="s">
        <v>74</v>
      </c>
      <c r="H2235" t="s">
        <v>114</v>
      </c>
      <c r="I2235">
        <v>20190924</v>
      </c>
      <c r="J2235" t="s">
        <v>111</v>
      </c>
      <c r="K2235" s="1">
        <v>2156232</v>
      </c>
      <c r="L2235" t="s">
        <v>130</v>
      </c>
      <c r="M2235" t="s">
        <v>97</v>
      </c>
      <c r="N2235" t="s">
        <v>149</v>
      </c>
      <c r="O2235" t="s">
        <v>36</v>
      </c>
      <c r="P2235" t="s">
        <v>36</v>
      </c>
      <c r="Q2235" t="s">
        <v>37</v>
      </c>
      <c r="R2235" s="1">
        <v>2156232</v>
      </c>
      <c r="S2235">
        <v>1310978</v>
      </c>
      <c r="T2235" s="1">
        <v>50500000</v>
      </c>
      <c r="V2235">
        <v>0</v>
      </c>
      <c r="W2235">
        <v>0</v>
      </c>
      <c r="X2235" t="s">
        <v>2709</v>
      </c>
      <c r="Y2235" s="1">
        <v>114500001</v>
      </c>
      <c r="Z2235" s="1">
        <v>30.61</v>
      </c>
      <c r="AA2235" t="s">
        <v>81</v>
      </c>
      <c r="AB2235" t="s">
        <v>124</v>
      </c>
      <c r="AC2235">
        <v>240</v>
      </c>
      <c r="AD2235" t="s">
        <v>93</v>
      </c>
      <c r="AE2235" t="s">
        <v>151</v>
      </c>
      <c r="AG2235" t="s">
        <v>321</v>
      </c>
      <c r="AH2235" t="s">
        <v>42</v>
      </c>
    </row>
    <row r="2236" spans="1:34" x14ac:dyDescent="0.25">
      <c r="A2236" t="s">
        <v>33</v>
      </c>
      <c r="B2236" t="s">
        <v>34</v>
      </c>
      <c r="C2236">
        <v>4808</v>
      </c>
      <c r="D2236" t="s">
        <v>480</v>
      </c>
      <c r="E2236">
        <v>24</v>
      </c>
      <c r="F2236" t="s">
        <v>74</v>
      </c>
      <c r="G2236" t="s">
        <v>74</v>
      </c>
      <c r="H2236" t="s">
        <v>1978</v>
      </c>
      <c r="I2236">
        <v>20190715</v>
      </c>
      <c r="K2236" s="1">
        <v>13161000</v>
      </c>
      <c r="L2236" t="s">
        <v>130</v>
      </c>
      <c r="M2236" t="s">
        <v>97</v>
      </c>
      <c r="N2236" t="s">
        <v>149</v>
      </c>
      <c r="O2236" t="s">
        <v>44</v>
      </c>
      <c r="P2236" t="s">
        <v>44</v>
      </c>
      <c r="Q2236" t="s">
        <v>37</v>
      </c>
      <c r="R2236" s="1">
        <v>16093139</v>
      </c>
      <c r="S2236">
        <v>3055625</v>
      </c>
      <c r="T2236" s="1">
        <v>217000000</v>
      </c>
      <c r="V2236">
        <v>217000000</v>
      </c>
      <c r="W2236">
        <v>1</v>
      </c>
      <c r="X2236" t="s">
        <v>2242</v>
      </c>
      <c r="Y2236" s="1">
        <v>310000000</v>
      </c>
      <c r="Z2236" s="1">
        <v>70</v>
      </c>
      <c r="AA2236" t="s">
        <v>81</v>
      </c>
      <c r="AB2236" t="s">
        <v>124</v>
      </c>
      <c r="AC2236">
        <v>240</v>
      </c>
      <c r="AD2236" t="s">
        <v>93</v>
      </c>
      <c r="AE2236" t="s">
        <v>151</v>
      </c>
      <c r="AG2236" t="s">
        <v>2359</v>
      </c>
      <c r="AH2236" t="s">
        <v>42</v>
      </c>
    </row>
    <row r="2237" spans="1:34" x14ac:dyDescent="0.25">
      <c r="A2237" t="s">
        <v>33</v>
      </c>
      <c r="B2237" t="s">
        <v>34</v>
      </c>
      <c r="C2237">
        <v>4077</v>
      </c>
      <c r="D2237" t="s">
        <v>73</v>
      </c>
      <c r="E2237">
        <v>24</v>
      </c>
      <c r="F2237" t="s">
        <v>74</v>
      </c>
      <c r="G2237" t="s">
        <v>74</v>
      </c>
      <c r="H2237" t="s">
        <v>538</v>
      </c>
      <c r="I2237">
        <v>20190327</v>
      </c>
      <c r="K2237" s="1">
        <v>2147032</v>
      </c>
      <c r="L2237" t="s">
        <v>76</v>
      </c>
      <c r="M2237" t="s">
        <v>97</v>
      </c>
      <c r="N2237" t="s">
        <v>78</v>
      </c>
      <c r="O2237" t="s">
        <v>36</v>
      </c>
      <c r="P2237" t="s">
        <v>36</v>
      </c>
      <c r="Q2237" t="s">
        <v>37</v>
      </c>
      <c r="R2237" s="1">
        <v>2147032</v>
      </c>
      <c r="S2237">
        <v>0</v>
      </c>
      <c r="T2237" s="1">
        <v>84700000</v>
      </c>
      <c r="U2237" t="s">
        <v>618</v>
      </c>
      <c r="V2237">
        <v>84700000</v>
      </c>
      <c r="W2237">
        <v>1</v>
      </c>
      <c r="X2237" t="s">
        <v>1359</v>
      </c>
      <c r="Y2237" s="1">
        <v>121000001</v>
      </c>
      <c r="Z2237" s="1">
        <v>70</v>
      </c>
      <c r="AA2237" t="s">
        <v>81</v>
      </c>
      <c r="AB2237" t="s">
        <v>82</v>
      </c>
      <c r="AC2237">
        <v>312</v>
      </c>
      <c r="AD2237" t="s">
        <v>344</v>
      </c>
      <c r="AE2237" t="s">
        <v>84</v>
      </c>
      <c r="AG2237" t="s">
        <v>685</v>
      </c>
      <c r="AH2237" t="s">
        <v>42</v>
      </c>
    </row>
    <row r="2238" spans="1:34" x14ac:dyDescent="0.25">
      <c r="A2238" t="s">
        <v>33</v>
      </c>
      <c r="B2238" t="s">
        <v>34</v>
      </c>
      <c r="C2238">
        <v>4077</v>
      </c>
      <c r="D2238" t="s">
        <v>73</v>
      </c>
      <c r="E2238">
        <v>24</v>
      </c>
      <c r="F2238" t="s">
        <v>74</v>
      </c>
      <c r="G2238" t="s">
        <v>74</v>
      </c>
      <c r="H2238" t="s">
        <v>75</v>
      </c>
      <c r="I2238">
        <v>20190220</v>
      </c>
      <c r="K2238" s="1">
        <v>1150000</v>
      </c>
      <c r="L2238" t="s">
        <v>76</v>
      </c>
      <c r="M2238" t="s">
        <v>77</v>
      </c>
      <c r="N2238" t="s">
        <v>78</v>
      </c>
      <c r="O2238" t="s">
        <v>36</v>
      </c>
      <c r="P2238" t="s">
        <v>36</v>
      </c>
      <c r="Q2238" t="s">
        <v>37</v>
      </c>
      <c r="R2238" s="1">
        <v>1150000</v>
      </c>
      <c r="S2238">
        <v>307140</v>
      </c>
      <c r="T2238" s="1">
        <v>78000000</v>
      </c>
      <c r="U2238" t="s">
        <v>79</v>
      </c>
      <c r="V2238">
        <v>78000000</v>
      </c>
      <c r="W2238">
        <v>1</v>
      </c>
      <c r="X2238" t="s">
        <v>1037</v>
      </c>
      <c r="Y2238" s="1">
        <v>114000000</v>
      </c>
      <c r="Z2238" s="1">
        <v>68.42</v>
      </c>
      <c r="AA2238" t="s">
        <v>81</v>
      </c>
      <c r="AB2238" t="s">
        <v>82</v>
      </c>
      <c r="AC2238">
        <v>360</v>
      </c>
      <c r="AD2238" t="s">
        <v>93</v>
      </c>
      <c r="AE2238" t="s">
        <v>84</v>
      </c>
      <c r="AF2238" t="s">
        <v>82</v>
      </c>
      <c r="AG2238" t="s">
        <v>574</v>
      </c>
      <c r="AH2238" t="s">
        <v>42</v>
      </c>
    </row>
    <row r="2239" spans="1:34" x14ac:dyDescent="0.25">
      <c r="A2239" t="s">
        <v>33</v>
      </c>
      <c r="B2239" t="s">
        <v>34</v>
      </c>
      <c r="C2239">
        <v>4077</v>
      </c>
      <c r="D2239" t="s">
        <v>73</v>
      </c>
      <c r="E2239">
        <v>24</v>
      </c>
      <c r="F2239" t="s">
        <v>74</v>
      </c>
      <c r="G2239" t="s">
        <v>74</v>
      </c>
      <c r="H2239" t="s">
        <v>75</v>
      </c>
      <c r="I2239">
        <v>20190314</v>
      </c>
      <c r="K2239" s="1">
        <v>908975</v>
      </c>
      <c r="L2239" t="s">
        <v>76</v>
      </c>
      <c r="M2239" t="s">
        <v>77</v>
      </c>
      <c r="N2239" t="s">
        <v>78</v>
      </c>
      <c r="O2239" t="s">
        <v>36</v>
      </c>
      <c r="P2239" t="s">
        <v>36</v>
      </c>
      <c r="Q2239" t="s">
        <v>37</v>
      </c>
      <c r="R2239" s="1">
        <v>1100000</v>
      </c>
      <c r="S2239">
        <v>5107</v>
      </c>
      <c r="T2239" s="1">
        <v>31000000</v>
      </c>
      <c r="U2239" t="s">
        <v>103</v>
      </c>
      <c r="V2239">
        <v>31000000</v>
      </c>
      <c r="W2239">
        <v>1</v>
      </c>
      <c r="X2239" t="s">
        <v>1359</v>
      </c>
      <c r="Y2239" s="1">
        <v>86000000</v>
      </c>
      <c r="Z2239" s="1">
        <v>36.049999999999997</v>
      </c>
      <c r="AA2239" t="s">
        <v>81</v>
      </c>
      <c r="AB2239" t="s">
        <v>82</v>
      </c>
      <c r="AC2239">
        <v>360</v>
      </c>
      <c r="AD2239" t="s">
        <v>83</v>
      </c>
      <c r="AE2239" t="s">
        <v>84</v>
      </c>
      <c r="AF2239" t="s">
        <v>82</v>
      </c>
      <c r="AG2239" t="s">
        <v>569</v>
      </c>
      <c r="AH2239" t="s">
        <v>54</v>
      </c>
    </row>
    <row r="2240" spans="1:34" x14ac:dyDescent="0.25">
      <c r="A2240" t="s">
        <v>33</v>
      </c>
      <c r="B2240" t="s">
        <v>34</v>
      </c>
      <c r="C2240">
        <v>4077</v>
      </c>
      <c r="D2240" t="s">
        <v>73</v>
      </c>
      <c r="E2240">
        <v>24</v>
      </c>
      <c r="F2240" t="s">
        <v>74</v>
      </c>
      <c r="G2240" t="s">
        <v>74</v>
      </c>
      <c r="H2240" t="s">
        <v>75</v>
      </c>
      <c r="I2240">
        <v>20190620</v>
      </c>
      <c r="J2240" t="s">
        <v>111</v>
      </c>
      <c r="K2240" s="1">
        <v>1800000</v>
      </c>
      <c r="L2240" t="s">
        <v>76</v>
      </c>
      <c r="M2240" t="s">
        <v>77</v>
      </c>
      <c r="N2240" t="s">
        <v>78</v>
      </c>
      <c r="O2240" t="s">
        <v>36</v>
      </c>
      <c r="P2240" t="s">
        <v>36</v>
      </c>
      <c r="Q2240" t="s">
        <v>37</v>
      </c>
      <c r="R2240" s="1">
        <v>1800000</v>
      </c>
      <c r="S2240">
        <v>60775</v>
      </c>
      <c r="T2240" s="1">
        <v>84000000</v>
      </c>
      <c r="U2240" t="s">
        <v>71</v>
      </c>
      <c r="V2240">
        <v>0</v>
      </c>
      <c r="W2240">
        <v>0</v>
      </c>
      <c r="X2240" t="s">
        <v>2027</v>
      </c>
      <c r="Y2240" s="1">
        <v>56000001</v>
      </c>
      <c r="Z2240" s="1">
        <v>60</v>
      </c>
      <c r="AA2240" t="s">
        <v>81</v>
      </c>
      <c r="AB2240" t="s">
        <v>82</v>
      </c>
      <c r="AC2240">
        <v>360</v>
      </c>
      <c r="AD2240" t="s">
        <v>93</v>
      </c>
      <c r="AE2240" t="s">
        <v>84</v>
      </c>
      <c r="AG2240" t="s">
        <v>257</v>
      </c>
      <c r="AH2240" t="s">
        <v>42</v>
      </c>
    </row>
    <row r="2241" spans="1:34" x14ac:dyDescent="0.25">
      <c r="A2241" t="s">
        <v>33</v>
      </c>
      <c r="B2241" t="s">
        <v>34</v>
      </c>
      <c r="C2241">
        <v>4681</v>
      </c>
      <c r="D2241" t="s">
        <v>304</v>
      </c>
      <c r="E2241">
        <v>24</v>
      </c>
      <c r="F2241" t="s">
        <v>74</v>
      </c>
      <c r="G2241" t="s">
        <v>74</v>
      </c>
      <c r="H2241" t="s">
        <v>75</v>
      </c>
      <c r="I2241">
        <v>20190827</v>
      </c>
      <c r="K2241" s="1">
        <v>2415000</v>
      </c>
      <c r="L2241" t="s">
        <v>76</v>
      </c>
      <c r="M2241" t="s">
        <v>77</v>
      </c>
      <c r="N2241" t="s">
        <v>85</v>
      </c>
      <c r="O2241" t="s">
        <v>36</v>
      </c>
      <c r="P2241" t="s">
        <v>36</v>
      </c>
      <c r="Q2241" t="s">
        <v>49</v>
      </c>
      <c r="R2241" s="1">
        <v>3200000</v>
      </c>
      <c r="S2241">
        <v>335993</v>
      </c>
      <c r="T2241" s="1">
        <v>78200000</v>
      </c>
      <c r="U2241" t="s">
        <v>669</v>
      </c>
      <c r="V2241">
        <v>78200000</v>
      </c>
      <c r="W2241">
        <v>1</v>
      </c>
      <c r="X2241" t="s">
        <v>2511</v>
      </c>
      <c r="Y2241" s="1">
        <v>111795600</v>
      </c>
      <c r="Z2241" s="1">
        <v>69.95</v>
      </c>
      <c r="AA2241" t="s">
        <v>81</v>
      </c>
      <c r="AB2241" t="s">
        <v>82</v>
      </c>
      <c r="AC2241">
        <v>240</v>
      </c>
      <c r="AD2241" t="s">
        <v>681</v>
      </c>
      <c r="AE2241" t="s">
        <v>41</v>
      </c>
      <c r="AF2241" t="s">
        <v>124</v>
      </c>
      <c r="AG2241" t="s">
        <v>746</v>
      </c>
      <c r="AH2241" t="s">
        <v>42</v>
      </c>
    </row>
    <row r="2242" spans="1:34" x14ac:dyDescent="0.25">
      <c r="A2242" t="s">
        <v>33</v>
      </c>
      <c r="B2242" t="s">
        <v>34</v>
      </c>
      <c r="C2242">
        <v>4077</v>
      </c>
      <c r="D2242" t="s">
        <v>73</v>
      </c>
      <c r="E2242">
        <v>24</v>
      </c>
      <c r="F2242" t="s">
        <v>74</v>
      </c>
      <c r="G2242" t="s">
        <v>74</v>
      </c>
      <c r="H2242" t="s">
        <v>75</v>
      </c>
      <c r="I2242">
        <v>20191129</v>
      </c>
      <c r="K2242" s="1">
        <v>2000000</v>
      </c>
      <c r="L2242" t="s">
        <v>76</v>
      </c>
      <c r="M2242" t="s">
        <v>97</v>
      </c>
      <c r="N2242" t="s">
        <v>85</v>
      </c>
      <c r="O2242" t="s">
        <v>36</v>
      </c>
      <c r="P2242" t="s">
        <v>36</v>
      </c>
      <c r="Q2242" t="s">
        <v>37</v>
      </c>
      <c r="R2242" s="1">
        <v>2000000</v>
      </c>
      <c r="S2242">
        <v>155758</v>
      </c>
      <c r="T2242" s="1">
        <v>38400000</v>
      </c>
      <c r="U2242" t="s">
        <v>71</v>
      </c>
      <c r="V2242">
        <v>38400000</v>
      </c>
      <c r="W2242">
        <v>1</v>
      </c>
      <c r="X2242" t="s">
        <v>3021</v>
      </c>
      <c r="Y2242" s="1">
        <v>148000000</v>
      </c>
      <c r="Z2242" s="1">
        <v>25.95</v>
      </c>
      <c r="AA2242" t="s">
        <v>81</v>
      </c>
      <c r="AB2242" t="s">
        <v>82</v>
      </c>
      <c r="AC2242">
        <v>180</v>
      </c>
      <c r="AD2242" t="s">
        <v>93</v>
      </c>
      <c r="AE2242" t="s">
        <v>41</v>
      </c>
      <c r="AG2242" t="s">
        <v>638</v>
      </c>
      <c r="AH2242" t="s">
        <v>54</v>
      </c>
    </row>
    <row r="2243" spans="1:34" x14ac:dyDescent="0.25">
      <c r="A2243" t="s">
        <v>33</v>
      </c>
      <c r="B2243" t="s">
        <v>34</v>
      </c>
      <c r="C2243">
        <v>4518</v>
      </c>
      <c r="D2243" t="s">
        <v>168</v>
      </c>
      <c r="E2243">
        <v>24</v>
      </c>
      <c r="F2243" t="s">
        <v>74</v>
      </c>
      <c r="G2243" t="s">
        <v>74</v>
      </c>
      <c r="H2243" t="s">
        <v>75</v>
      </c>
      <c r="I2243">
        <v>20190115</v>
      </c>
      <c r="K2243" s="1">
        <v>16787789</v>
      </c>
      <c r="L2243" t="s">
        <v>130</v>
      </c>
      <c r="M2243" t="s">
        <v>97</v>
      </c>
      <c r="N2243" t="s">
        <v>149</v>
      </c>
      <c r="O2243" t="s">
        <v>44</v>
      </c>
      <c r="P2243" t="s">
        <v>112</v>
      </c>
      <c r="Q2243" t="s">
        <v>45</v>
      </c>
      <c r="R2243" s="1">
        <v>20000000</v>
      </c>
      <c r="S2243">
        <v>0</v>
      </c>
      <c r="T2243" s="1">
        <v>400000000</v>
      </c>
      <c r="V2243">
        <v>400000000</v>
      </c>
      <c r="W2243">
        <v>1</v>
      </c>
      <c r="X2243" t="s">
        <v>39</v>
      </c>
      <c r="Y2243" s="1">
        <v>500000000</v>
      </c>
      <c r="Z2243" s="1">
        <v>80</v>
      </c>
      <c r="AA2243" t="s">
        <v>164</v>
      </c>
      <c r="AB2243" t="s">
        <v>82</v>
      </c>
      <c r="AC2243">
        <v>240</v>
      </c>
      <c r="AD2243" t="s">
        <v>93</v>
      </c>
      <c r="AE2243" t="s">
        <v>151</v>
      </c>
      <c r="AG2243" t="s">
        <v>777</v>
      </c>
      <c r="AH2243" t="s">
        <v>42</v>
      </c>
    </row>
    <row r="2244" spans="1:34" x14ac:dyDescent="0.25">
      <c r="A2244" t="s">
        <v>33</v>
      </c>
      <c r="B2244" t="s">
        <v>34</v>
      </c>
      <c r="C2244">
        <v>4568</v>
      </c>
      <c r="D2244" t="s">
        <v>147</v>
      </c>
      <c r="E2244">
        <v>24</v>
      </c>
      <c r="F2244" t="s">
        <v>74</v>
      </c>
      <c r="G2244" t="s">
        <v>74</v>
      </c>
      <c r="H2244" t="s">
        <v>75</v>
      </c>
      <c r="I2244">
        <v>20190508</v>
      </c>
      <c r="J2244" t="s">
        <v>111</v>
      </c>
      <c r="K2244" s="1">
        <v>1309699</v>
      </c>
      <c r="L2244" t="s">
        <v>76</v>
      </c>
      <c r="M2244" t="s">
        <v>77</v>
      </c>
      <c r="N2244" t="s">
        <v>215</v>
      </c>
      <c r="O2244" t="s">
        <v>36</v>
      </c>
      <c r="P2244" t="s">
        <v>36</v>
      </c>
      <c r="Q2244" t="s">
        <v>37</v>
      </c>
      <c r="R2244" s="1">
        <v>1309699</v>
      </c>
      <c r="S2244">
        <v>261000</v>
      </c>
      <c r="T2244" s="1">
        <v>52200000</v>
      </c>
      <c r="U2244" t="s">
        <v>1606</v>
      </c>
      <c r="V2244">
        <v>0</v>
      </c>
      <c r="W2244">
        <v>0</v>
      </c>
      <c r="X2244" t="s">
        <v>1812</v>
      </c>
      <c r="Y2244" s="1">
        <v>35200001</v>
      </c>
      <c r="Z2244" s="1">
        <v>59.73</v>
      </c>
      <c r="AA2244" t="s">
        <v>81</v>
      </c>
      <c r="AB2244" t="s">
        <v>82</v>
      </c>
      <c r="AC2244">
        <v>360</v>
      </c>
      <c r="AD2244" t="s">
        <v>83</v>
      </c>
      <c r="AE2244" t="s">
        <v>84</v>
      </c>
      <c r="AF2244" t="s">
        <v>82</v>
      </c>
      <c r="AG2244" t="s">
        <v>1861</v>
      </c>
      <c r="AH2244" t="s">
        <v>54</v>
      </c>
    </row>
    <row r="2245" spans="1:34" x14ac:dyDescent="0.25">
      <c r="A2245" t="s">
        <v>33</v>
      </c>
      <c r="B2245" t="s">
        <v>34</v>
      </c>
      <c r="C2245">
        <v>28</v>
      </c>
      <c r="D2245" t="s">
        <v>55</v>
      </c>
      <c r="E2245">
        <v>24</v>
      </c>
      <c r="F2245" t="s">
        <v>74</v>
      </c>
      <c r="G2245" t="s">
        <v>74</v>
      </c>
      <c r="H2245" t="s">
        <v>1008</v>
      </c>
      <c r="I2245">
        <v>20190821</v>
      </c>
      <c r="J2245" t="s">
        <v>111</v>
      </c>
      <c r="K2245" s="1">
        <v>1500000</v>
      </c>
      <c r="L2245" t="s">
        <v>76</v>
      </c>
      <c r="M2245" t="s">
        <v>77</v>
      </c>
      <c r="N2245" t="s">
        <v>78</v>
      </c>
      <c r="O2245" t="s">
        <v>36</v>
      </c>
      <c r="P2245" t="s">
        <v>36</v>
      </c>
      <c r="Q2245" t="s">
        <v>37</v>
      </c>
      <c r="R2245" s="1">
        <v>1500000</v>
      </c>
      <c r="S2245">
        <v>0</v>
      </c>
      <c r="T2245" s="1">
        <v>66998400</v>
      </c>
      <c r="U2245" t="s">
        <v>2119</v>
      </c>
      <c r="V2245">
        <v>0</v>
      </c>
      <c r="W2245">
        <v>0</v>
      </c>
      <c r="X2245" t="s">
        <v>2511</v>
      </c>
      <c r="Y2245" s="1">
        <v>28774440</v>
      </c>
      <c r="Z2245" s="1">
        <v>69.959999999999994</v>
      </c>
      <c r="AA2245" t="s">
        <v>81</v>
      </c>
      <c r="AB2245" t="s">
        <v>124</v>
      </c>
      <c r="AC2245">
        <v>240</v>
      </c>
      <c r="AD2245" t="s">
        <v>411</v>
      </c>
      <c r="AE2245" t="s">
        <v>233</v>
      </c>
      <c r="AF2245" t="s">
        <v>82</v>
      </c>
      <c r="AG2245" t="s">
        <v>2619</v>
      </c>
      <c r="AH2245" t="s">
        <v>42</v>
      </c>
    </row>
    <row r="2246" spans="1:34" x14ac:dyDescent="0.25">
      <c r="A2246" t="s">
        <v>33</v>
      </c>
      <c r="B2246" t="s">
        <v>34</v>
      </c>
      <c r="C2246">
        <v>4077</v>
      </c>
      <c r="D2246" t="s">
        <v>73</v>
      </c>
      <c r="E2246">
        <v>24</v>
      </c>
      <c r="F2246" t="s">
        <v>74</v>
      </c>
      <c r="G2246" t="s">
        <v>74</v>
      </c>
      <c r="H2246" t="s">
        <v>75</v>
      </c>
      <c r="I2246">
        <v>20190604</v>
      </c>
      <c r="K2246" s="1">
        <v>2150000</v>
      </c>
      <c r="L2246" t="s">
        <v>76</v>
      </c>
      <c r="M2246" t="s">
        <v>77</v>
      </c>
      <c r="N2246" t="s">
        <v>78</v>
      </c>
      <c r="O2246" t="s">
        <v>36</v>
      </c>
      <c r="P2246" t="s">
        <v>36</v>
      </c>
      <c r="Q2246" t="s">
        <v>37</v>
      </c>
      <c r="R2246" s="1">
        <v>2150000</v>
      </c>
      <c r="S2246">
        <v>449</v>
      </c>
      <c r="T2246" s="1">
        <v>83700000</v>
      </c>
      <c r="U2246" t="s">
        <v>71</v>
      </c>
      <c r="V2246">
        <v>83700000</v>
      </c>
      <c r="W2246">
        <v>1</v>
      </c>
      <c r="X2246" t="s">
        <v>2027</v>
      </c>
      <c r="Y2246" s="1">
        <v>119700000</v>
      </c>
      <c r="Z2246" s="1">
        <v>69.92</v>
      </c>
      <c r="AA2246" t="s">
        <v>81</v>
      </c>
      <c r="AB2246" t="s">
        <v>82</v>
      </c>
      <c r="AC2246">
        <v>360</v>
      </c>
      <c r="AD2246" t="s">
        <v>152</v>
      </c>
      <c r="AE2246" t="s">
        <v>84</v>
      </c>
      <c r="AG2246" t="s">
        <v>115</v>
      </c>
      <c r="AH2246" t="s">
        <v>42</v>
      </c>
    </row>
    <row r="2247" spans="1:34" x14ac:dyDescent="0.25">
      <c r="A2247" t="s">
        <v>33</v>
      </c>
      <c r="B2247" t="s">
        <v>34</v>
      </c>
      <c r="C2247">
        <v>4077</v>
      </c>
      <c r="D2247" t="s">
        <v>73</v>
      </c>
      <c r="E2247">
        <v>24</v>
      </c>
      <c r="F2247" t="s">
        <v>74</v>
      </c>
      <c r="G2247" t="s">
        <v>74</v>
      </c>
      <c r="H2247" t="s">
        <v>75</v>
      </c>
      <c r="I2247">
        <v>20191017</v>
      </c>
      <c r="K2247" s="1">
        <v>948300</v>
      </c>
      <c r="L2247" t="s">
        <v>76</v>
      </c>
      <c r="M2247" t="s">
        <v>77</v>
      </c>
      <c r="N2247" t="s">
        <v>78</v>
      </c>
      <c r="O2247" t="s">
        <v>36</v>
      </c>
      <c r="P2247" t="s">
        <v>36</v>
      </c>
      <c r="Q2247" t="s">
        <v>37</v>
      </c>
      <c r="R2247" s="1">
        <v>948332</v>
      </c>
      <c r="S2247">
        <v>0</v>
      </c>
      <c r="T2247" s="1">
        <v>37800000</v>
      </c>
      <c r="U2247" t="s">
        <v>613</v>
      </c>
      <c r="V2247">
        <v>37800000</v>
      </c>
      <c r="W2247">
        <v>1</v>
      </c>
      <c r="X2247" t="s">
        <v>2883</v>
      </c>
      <c r="Y2247" s="1">
        <v>83500000</v>
      </c>
      <c r="Z2247" s="1">
        <v>45.27</v>
      </c>
      <c r="AA2247" t="s">
        <v>81</v>
      </c>
      <c r="AB2247" t="s">
        <v>82</v>
      </c>
      <c r="AC2247">
        <v>360</v>
      </c>
      <c r="AD2247" t="s">
        <v>93</v>
      </c>
      <c r="AE2247" t="s">
        <v>84</v>
      </c>
      <c r="AF2247" t="s">
        <v>82</v>
      </c>
      <c r="AG2247" t="s">
        <v>725</v>
      </c>
      <c r="AH2247" t="s">
        <v>42</v>
      </c>
    </row>
    <row r="2248" spans="1:34" x14ac:dyDescent="0.25">
      <c r="A2248" t="s">
        <v>33</v>
      </c>
      <c r="B2248" t="s">
        <v>34</v>
      </c>
      <c r="C2248">
        <v>4729</v>
      </c>
      <c r="D2248" t="s">
        <v>196</v>
      </c>
      <c r="E2248">
        <v>24</v>
      </c>
      <c r="F2248" t="s">
        <v>74</v>
      </c>
      <c r="G2248" t="s">
        <v>74</v>
      </c>
      <c r="H2248" t="s">
        <v>75</v>
      </c>
      <c r="I2248">
        <v>20190507</v>
      </c>
      <c r="J2248" t="s">
        <v>245</v>
      </c>
      <c r="K2248" s="1">
        <v>2367666</v>
      </c>
      <c r="L2248" t="s">
        <v>130</v>
      </c>
      <c r="M2248" t="s">
        <v>97</v>
      </c>
      <c r="N2248" t="s">
        <v>149</v>
      </c>
      <c r="O2248" t="s">
        <v>36</v>
      </c>
      <c r="P2248" t="s">
        <v>36</v>
      </c>
      <c r="Q2248" t="s">
        <v>49</v>
      </c>
      <c r="R2248" s="1">
        <v>5500000</v>
      </c>
      <c r="S2248">
        <v>6571126</v>
      </c>
      <c r="T2248" s="1">
        <v>125000000</v>
      </c>
      <c r="V2248">
        <v>0</v>
      </c>
      <c r="W2248">
        <v>0</v>
      </c>
      <c r="X2248" t="s">
        <v>1812</v>
      </c>
      <c r="Y2248" s="1">
        <v>1175000001</v>
      </c>
      <c r="Z2248" s="1">
        <v>9.6199999999999992</v>
      </c>
      <c r="AA2248" t="s">
        <v>81</v>
      </c>
      <c r="AB2248" t="s">
        <v>82</v>
      </c>
      <c r="AC2248">
        <v>180</v>
      </c>
      <c r="AD2248" t="s">
        <v>93</v>
      </c>
      <c r="AE2248" t="s">
        <v>241</v>
      </c>
      <c r="AG2248" t="s">
        <v>1847</v>
      </c>
      <c r="AH2248" t="s">
        <v>42</v>
      </c>
    </row>
    <row r="2249" spans="1:34" x14ac:dyDescent="0.25">
      <c r="A2249" t="s">
        <v>33</v>
      </c>
      <c r="B2249" t="s">
        <v>34</v>
      </c>
      <c r="C2249">
        <v>4077</v>
      </c>
      <c r="D2249" t="s">
        <v>73</v>
      </c>
      <c r="E2249">
        <v>24</v>
      </c>
      <c r="F2249" t="s">
        <v>74</v>
      </c>
      <c r="G2249" t="s">
        <v>74</v>
      </c>
      <c r="H2249" t="s">
        <v>75</v>
      </c>
      <c r="I2249">
        <v>20191002</v>
      </c>
      <c r="J2249" t="s">
        <v>245</v>
      </c>
      <c r="K2249" s="1">
        <v>1439753</v>
      </c>
      <c r="L2249" t="s">
        <v>76</v>
      </c>
      <c r="M2249" t="s">
        <v>77</v>
      </c>
      <c r="N2249" t="s">
        <v>78</v>
      </c>
      <c r="O2249" t="s">
        <v>36</v>
      </c>
      <c r="P2249" t="s">
        <v>36</v>
      </c>
      <c r="Q2249" t="s">
        <v>45</v>
      </c>
      <c r="R2249" s="1">
        <v>3000000</v>
      </c>
      <c r="S2249">
        <v>0</v>
      </c>
      <c r="T2249" s="1">
        <v>98000000</v>
      </c>
      <c r="U2249" t="s">
        <v>71</v>
      </c>
      <c r="V2249">
        <v>0</v>
      </c>
      <c r="W2249">
        <v>0</v>
      </c>
      <c r="X2249" t="s">
        <v>2883</v>
      </c>
      <c r="Y2249" s="1">
        <v>42000001</v>
      </c>
      <c r="Z2249" s="1">
        <v>70</v>
      </c>
      <c r="AA2249" t="s">
        <v>81</v>
      </c>
      <c r="AB2249" t="s">
        <v>82</v>
      </c>
      <c r="AC2249">
        <v>360</v>
      </c>
      <c r="AD2249" t="s">
        <v>93</v>
      </c>
      <c r="AE2249" t="s">
        <v>84</v>
      </c>
      <c r="AG2249" t="s">
        <v>257</v>
      </c>
      <c r="AH2249" t="s">
        <v>42</v>
      </c>
    </row>
    <row r="2250" spans="1:34" x14ac:dyDescent="0.25">
      <c r="A2250" t="s">
        <v>33</v>
      </c>
      <c r="B2250" t="s">
        <v>34</v>
      </c>
      <c r="C2250">
        <v>4760</v>
      </c>
      <c r="D2250" t="s">
        <v>132</v>
      </c>
      <c r="E2250">
        <v>23</v>
      </c>
      <c r="F2250" t="s">
        <v>74</v>
      </c>
      <c r="G2250" t="s">
        <v>74</v>
      </c>
      <c r="H2250" t="s">
        <v>75</v>
      </c>
      <c r="I2250">
        <v>20191205</v>
      </c>
      <c r="K2250" s="1">
        <v>3515000</v>
      </c>
      <c r="L2250" t="s">
        <v>76</v>
      </c>
      <c r="M2250" t="s">
        <v>97</v>
      </c>
      <c r="N2250" t="s">
        <v>220</v>
      </c>
      <c r="O2250" t="s">
        <v>36</v>
      </c>
      <c r="P2250" t="s">
        <v>36</v>
      </c>
      <c r="Q2250" t="s">
        <v>37</v>
      </c>
      <c r="R2250" s="1">
        <v>5222000</v>
      </c>
      <c r="S2250">
        <v>1361045</v>
      </c>
      <c r="T2250" s="1">
        <v>138500000</v>
      </c>
      <c r="U2250" t="s">
        <v>240</v>
      </c>
      <c r="V2250">
        <v>138500000</v>
      </c>
      <c r="W2250">
        <v>1</v>
      </c>
      <c r="X2250" t="s">
        <v>3141</v>
      </c>
      <c r="Y2250" s="1">
        <v>184700000</v>
      </c>
      <c r="Z2250" s="1">
        <v>74.989999999999995</v>
      </c>
      <c r="AA2250" t="s">
        <v>81</v>
      </c>
      <c r="AB2250" t="s">
        <v>82</v>
      </c>
      <c r="AC2250">
        <v>240</v>
      </c>
      <c r="AD2250" t="s">
        <v>132</v>
      </c>
      <c r="AE2250" t="s">
        <v>151</v>
      </c>
      <c r="AG2250" t="s">
        <v>3162</v>
      </c>
      <c r="AH2250" t="s">
        <v>54</v>
      </c>
    </row>
    <row r="2251" spans="1:34" x14ac:dyDescent="0.25">
      <c r="A2251" t="s">
        <v>33</v>
      </c>
      <c r="B2251" t="s">
        <v>34</v>
      </c>
      <c r="C2251">
        <v>4782</v>
      </c>
      <c r="D2251" t="s">
        <v>310</v>
      </c>
      <c r="E2251">
        <v>23</v>
      </c>
      <c r="F2251" t="s">
        <v>74</v>
      </c>
      <c r="G2251" t="s">
        <v>74</v>
      </c>
      <c r="H2251" t="s">
        <v>75</v>
      </c>
      <c r="I2251">
        <v>20190531</v>
      </c>
      <c r="K2251" s="1">
        <v>22187500</v>
      </c>
      <c r="L2251" t="s">
        <v>130</v>
      </c>
      <c r="M2251" t="s">
        <v>97</v>
      </c>
      <c r="N2251" t="s">
        <v>251</v>
      </c>
      <c r="O2251" t="s">
        <v>112</v>
      </c>
      <c r="P2251" t="s">
        <v>112</v>
      </c>
      <c r="Q2251" t="s">
        <v>37</v>
      </c>
      <c r="R2251" s="1">
        <v>22187500</v>
      </c>
      <c r="S2251">
        <v>21603</v>
      </c>
      <c r="T2251" s="1">
        <v>317767590</v>
      </c>
      <c r="V2251">
        <v>317767590</v>
      </c>
      <c r="W2251">
        <v>1</v>
      </c>
      <c r="X2251" t="s">
        <v>1812</v>
      </c>
      <c r="Y2251" s="1">
        <v>465000000</v>
      </c>
      <c r="Z2251" s="1">
        <v>68.34</v>
      </c>
      <c r="AA2251" t="s">
        <v>81</v>
      </c>
      <c r="AB2251" t="s">
        <v>82</v>
      </c>
      <c r="AC2251">
        <v>240</v>
      </c>
      <c r="AD2251" t="s">
        <v>93</v>
      </c>
      <c r="AE2251" t="s">
        <v>41</v>
      </c>
      <c r="AG2251" t="s">
        <v>2022</v>
      </c>
      <c r="AH2251" t="s">
        <v>54</v>
      </c>
    </row>
    <row r="2252" spans="1:34" x14ac:dyDescent="0.25">
      <c r="A2252" t="s">
        <v>33</v>
      </c>
      <c r="B2252" t="s">
        <v>34</v>
      </c>
      <c r="C2252">
        <v>18</v>
      </c>
      <c r="D2252" t="s">
        <v>182</v>
      </c>
      <c r="E2252">
        <v>23</v>
      </c>
      <c r="F2252" t="s">
        <v>74</v>
      </c>
      <c r="G2252" t="s">
        <v>74</v>
      </c>
      <c r="H2252" t="s">
        <v>75</v>
      </c>
      <c r="I2252">
        <v>20190317</v>
      </c>
      <c r="K2252" s="1">
        <v>3651000</v>
      </c>
      <c r="L2252" t="s">
        <v>76</v>
      </c>
      <c r="M2252" t="s">
        <v>97</v>
      </c>
      <c r="N2252" t="s">
        <v>85</v>
      </c>
      <c r="O2252" t="s">
        <v>36</v>
      </c>
      <c r="P2252" t="s">
        <v>36</v>
      </c>
      <c r="Q2252" t="s">
        <v>37</v>
      </c>
      <c r="R2252" s="1">
        <v>4579460</v>
      </c>
      <c r="S2252">
        <v>740066</v>
      </c>
      <c r="T2252" s="1">
        <v>105000000</v>
      </c>
      <c r="U2252" t="s">
        <v>516</v>
      </c>
      <c r="V2252">
        <v>105000000</v>
      </c>
      <c r="W2252">
        <v>1</v>
      </c>
      <c r="X2252" t="s">
        <v>1359</v>
      </c>
      <c r="Y2252" s="1">
        <v>150000000</v>
      </c>
      <c r="Z2252" s="1">
        <v>70</v>
      </c>
      <c r="AA2252" t="s">
        <v>81</v>
      </c>
      <c r="AB2252" t="s">
        <v>82</v>
      </c>
      <c r="AC2252">
        <v>240</v>
      </c>
      <c r="AD2252" t="s">
        <v>376</v>
      </c>
      <c r="AE2252" t="s">
        <v>41</v>
      </c>
      <c r="AG2252" t="s">
        <v>163</v>
      </c>
      <c r="AH2252" t="s">
        <v>42</v>
      </c>
    </row>
    <row r="2253" spans="1:34" x14ac:dyDescent="0.25">
      <c r="A2253" t="s">
        <v>33</v>
      </c>
      <c r="B2253" t="s">
        <v>34</v>
      </c>
      <c r="C2253">
        <v>4849</v>
      </c>
      <c r="D2253" t="s">
        <v>371</v>
      </c>
      <c r="E2253">
        <v>23</v>
      </c>
      <c r="F2253" t="s">
        <v>74</v>
      </c>
      <c r="G2253" t="s">
        <v>74</v>
      </c>
      <c r="H2253" t="s">
        <v>75</v>
      </c>
      <c r="I2253">
        <v>20191108</v>
      </c>
      <c r="K2253" s="1">
        <v>3542000</v>
      </c>
      <c r="L2253" t="s">
        <v>76</v>
      </c>
      <c r="M2253" t="s">
        <v>97</v>
      </c>
      <c r="N2253" t="s">
        <v>220</v>
      </c>
      <c r="O2253" t="s">
        <v>36</v>
      </c>
      <c r="P2253" t="s">
        <v>36</v>
      </c>
      <c r="Q2253" t="s">
        <v>37</v>
      </c>
      <c r="R2253" s="1">
        <v>3542000</v>
      </c>
      <c r="S2253">
        <v>114750</v>
      </c>
      <c r="T2253" s="1">
        <v>198000000</v>
      </c>
      <c r="U2253" t="s">
        <v>482</v>
      </c>
      <c r="V2253">
        <v>198000000</v>
      </c>
      <c r="W2253">
        <v>1</v>
      </c>
      <c r="X2253" t="s">
        <v>3021</v>
      </c>
      <c r="Y2253" s="1">
        <v>250000000</v>
      </c>
      <c r="Z2253" s="1">
        <v>79.2</v>
      </c>
      <c r="AA2253" t="s">
        <v>81</v>
      </c>
      <c r="AB2253" t="s">
        <v>82</v>
      </c>
      <c r="AC2253">
        <v>240</v>
      </c>
      <c r="AD2253" t="s">
        <v>93</v>
      </c>
      <c r="AE2253" t="s">
        <v>151</v>
      </c>
      <c r="AG2253" t="s">
        <v>329</v>
      </c>
      <c r="AH2253" t="s">
        <v>42</v>
      </c>
    </row>
    <row r="2254" spans="1:34" x14ac:dyDescent="0.25">
      <c r="A2254" t="s">
        <v>33</v>
      </c>
      <c r="B2254" t="s">
        <v>34</v>
      </c>
      <c r="C2254">
        <v>4077</v>
      </c>
      <c r="D2254" t="s">
        <v>73</v>
      </c>
      <c r="E2254">
        <v>23</v>
      </c>
      <c r="F2254" t="s">
        <v>74</v>
      </c>
      <c r="G2254" t="s">
        <v>74</v>
      </c>
      <c r="H2254" t="s">
        <v>75</v>
      </c>
      <c r="I2254">
        <v>20190214</v>
      </c>
      <c r="K2254" s="1">
        <v>2022769</v>
      </c>
      <c r="L2254" t="s">
        <v>76</v>
      </c>
      <c r="M2254" t="s">
        <v>77</v>
      </c>
      <c r="N2254" t="s">
        <v>78</v>
      </c>
      <c r="O2254" t="s">
        <v>36</v>
      </c>
      <c r="P2254" t="s">
        <v>36</v>
      </c>
      <c r="Q2254" t="s">
        <v>37</v>
      </c>
      <c r="R2254" s="1">
        <v>2022769</v>
      </c>
      <c r="S2254">
        <v>47811</v>
      </c>
      <c r="T2254" s="1">
        <v>70000000</v>
      </c>
      <c r="U2254" t="s">
        <v>221</v>
      </c>
      <c r="V2254">
        <v>70000000</v>
      </c>
      <c r="W2254">
        <v>1</v>
      </c>
      <c r="X2254" t="s">
        <v>1037</v>
      </c>
      <c r="Y2254" s="1">
        <v>100000000</v>
      </c>
      <c r="Z2254" s="1">
        <v>70</v>
      </c>
      <c r="AA2254" t="s">
        <v>81</v>
      </c>
      <c r="AB2254" t="s">
        <v>82</v>
      </c>
      <c r="AC2254">
        <v>360</v>
      </c>
      <c r="AD2254" t="s">
        <v>83</v>
      </c>
      <c r="AE2254" t="s">
        <v>84</v>
      </c>
      <c r="AF2254" t="s">
        <v>82</v>
      </c>
      <c r="AG2254" t="s">
        <v>138</v>
      </c>
      <c r="AH2254" t="s">
        <v>42</v>
      </c>
    </row>
    <row r="2255" spans="1:34" x14ac:dyDescent="0.25">
      <c r="A2255" t="s">
        <v>33</v>
      </c>
      <c r="B2255" t="s">
        <v>34</v>
      </c>
      <c r="C2255">
        <v>4756</v>
      </c>
      <c r="D2255" t="s">
        <v>425</v>
      </c>
      <c r="E2255">
        <v>23</v>
      </c>
      <c r="F2255" t="s">
        <v>74</v>
      </c>
      <c r="G2255" t="s">
        <v>74</v>
      </c>
      <c r="H2255" t="s">
        <v>218</v>
      </c>
      <c r="I2255">
        <v>20190429</v>
      </c>
      <c r="K2255" s="1">
        <v>5028000</v>
      </c>
      <c r="L2255" t="s">
        <v>76</v>
      </c>
      <c r="M2255" t="s">
        <v>97</v>
      </c>
      <c r="N2255" t="s">
        <v>220</v>
      </c>
      <c r="O2255" t="s">
        <v>36</v>
      </c>
      <c r="P2255" t="s">
        <v>36</v>
      </c>
      <c r="Q2255" t="s">
        <v>37</v>
      </c>
      <c r="R2255" s="1">
        <v>5029339</v>
      </c>
      <c r="S2255">
        <v>2891845</v>
      </c>
      <c r="T2255" s="1">
        <v>342000000</v>
      </c>
      <c r="U2255" t="s">
        <v>249</v>
      </c>
      <c r="V2255">
        <v>342000000</v>
      </c>
      <c r="W2255">
        <v>1</v>
      </c>
      <c r="X2255" t="s">
        <v>1587</v>
      </c>
      <c r="Y2255" s="1">
        <v>580780000</v>
      </c>
      <c r="Z2255" s="1">
        <v>58.89</v>
      </c>
      <c r="AA2255" t="s">
        <v>81</v>
      </c>
      <c r="AB2255" t="s">
        <v>82</v>
      </c>
      <c r="AC2255">
        <v>240</v>
      </c>
      <c r="AD2255" t="s">
        <v>93</v>
      </c>
      <c r="AE2255" t="s">
        <v>151</v>
      </c>
      <c r="AG2255" t="s">
        <v>1784</v>
      </c>
      <c r="AH2255" t="s">
        <v>54</v>
      </c>
    </row>
    <row r="2256" spans="1:34" x14ac:dyDescent="0.25">
      <c r="A2256" t="s">
        <v>33</v>
      </c>
      <c r="B2256" t="s">
        <v>34</v>
      </c>
      <c r="C2256">
        <v>4077</v>
      </c>
      <c r="D2256" t="s">
        <v>73</v>
      </c>
      <c r="E2256">
        <v>23</v>
      </c>
      <c r="F2256" t="s">
        <v>74</v>
      </c>
      <c r="G2256" t="s">
        <v>74</v>
      </c>
      <c r="H2256" t="s">
        <v>75</v>
      </c>
      <c r="I2256">
        <v>20190503</v>
      </c>
      <c r="J2256" t="s">
        <v>111</v>
      </c>
      <c r="K2256" s="1">
        <v>969681</v>
      </c>
      <c r="L2256" t="s">
        <v>76</v>
      </c>
      <c r="M2256" t="s">
        <v>77</v>
      </c>
      <c r="N2256" t="s">
        <v>78</v>
      </c>
      <c r="O2256" t="s">
        <v>36</v>
      </c>
      <c r="P2256" t="s">
        <v>36</v>
      </c>
      <c r="Q2256" t="s">
        <v>37</v>
      </c>
      <c r="R2256" s="1">
        <v>2125681</v>
      </c>
      <c r="S2256">
        <v>196193</v>
      </c>
      <c r="T2256" s="1">
        <v>70017740</v>
      </c>
      <c r="U2256" t="s">
        <v>343</v>
      </c>
      <c r="V2256">
        <v>0</v>
      </c>
      <c r="W2256">
        <v>0</v>
      </c>
      <c r="X2256" t="s">
        <v>1812</v>
      </c>
      <c r="Y2256" s="1">
        <v>41401261</v>
      </c>
      <c r="Z2256" s="1">
        <v>62.84</v>
      </c>
      <c r="AA2256" t="s">
        <v>81</v>
      </c>
      <c r="AB2256" t="s">
        <v>82</v>
      </c>
      <c r="AC2256">
        <v>240</v>
      </c>
      <c r="AD2256" t="s">
        <v>93</v>
      </c>
      <c r="AE2256" t="s">
        <v>84</v>
      </c>
      <c r="AF2256" t="s">
        <v>82</v>
      </c>
      <c r="AG2256" t="s">
        <v>1120</v>
      </c>
      <c r="AH2256" t="s">
        <v>42</v>
      </c>
    </row>
    <row r="2257" spans="1:34" x14ac:dyDescent="0.25">
      <c r="A2257" t="s">
        <v>33</v>
      </c>
      <c r="B2257" t="s">
        <v>34</v>
      </c>
      <c r="C2257">
        <v>4077</v>
      </c>
      <c r="D2257" t="s">
        <v>73</v>
      </c>
      <c r="E2257">
        <v>23</v>
      </c>
      <c r="F2257" t="s">
        <v>74</v>
      </c>
      <c r="G2257" t="s">
        <v>74</v>
      </c>
      <c r="H2257" t="s">
        <v>75</v>
      </c>
      <c r="I2257">
        <v>20190411</v>
      </c>
      <c r="K2257" s="1">
        <v>7000000</v>
      </c>
      <c r="L2257" t="s">
        <v>76</v>
      </c>
      <c r="M2257" t="s">
        <v>97</v>
      </c>
      <c r="N2257" t="s">
        <v>85</v>
      </c>
      <c r="O2257" t="s">
        <v>36</v>
      </c>
      <c r="P2257" t="s">
        <v>36</v>
      </c>
      <c r="Q2257" t="s">
        <v>37</v>
      </c>
      <c r="R2257" s="1">
        <v>7000000</v>
      </c>
      <c r="S2257">
        <v>60599</v>
      </c>
      <c r="T2257" s="1">
        <v>156000000</v>
      </c>
      <c r="U2257" t="s">
        <v>240</v>
      </c>
      <c r="V2257">
        <v>156000000</v>
      </c>
      <c r="W2257">
        <v>1</v>
      </c>
      <c r="X2257" t="s">
        <v>1587</v>
      </c>
      <c r="Y2257" s="1">
        <v>235500000</v>
      </c>
      <c r="Z2257" s="1">
        <v>66.239999999999995</v>
      </c>
      <c r="AA2257" t="s">
        <v>81</v>
      </c>
      <c r="AB2257" t="s">
        <v>82</v>
      </c>
      <c r="AC2257">
        <v>144</v>
      </c>
      <c r="AD2257" t="s">
        <v>132</v>
      </c>
      <c r="AE2257" t="s">
        <v>41</v>
      </c>
      <c r="AG2257" t="s">
        <v>1667</v>
      </c>
      <c r="AH2257" t="s">
        <v>42</v>
      </c>
    </row>
    <row r="2258" spans="1:34" x14ac:dyDescent="0.25">
      <c r="A2258" t="s">
        <v>33</v>
      </c>
      <c r="B2258" t="s">
        <v>34</v>
      </c>
      <c r="C2258">
        <v>4077</v>
      </c>
      <c r="D2258" t="s">
        <v>73</v>
      </c>
      <c r="E2258">
        <v>23</v>
      </c>
      <c r="F2258" t="s">
        <v>74</v>
      </c>
      <c r="G2258" t="s">
        <v>74</v>
      </c>
      <c r="H2258" t="s">
        <v>75</v>
      </c>
      <c r="I2258">
        <v>20190917</v>
      </c>
      <c r="J2258" t="s">
        <v>105</v>
      </c>
      <c r="K2258" s="1">
        <v>4300000</v>
      </c>
      <c r="L2258" t="s">
        <v>76</v>
      </c>
      <c r="M2258" t="s">
        <v>77</v>
      </c>
      <c r="N2258" t="s">
        <v>85</v>
      </c>
      <c r="O2258" t="s">
        <v>36</v>
      </c>
      <c r="P2258" t="s">
        <v>36</v>
      </c>
      <c r="Q2258" t="s">
        <v>45</v>
      </c>
      <c r="R2258" s="1">
        <v>4300000</v>
      </c>
      <c r="S2258">
        <v>470190</v>
      </c>
      <c r="T2258" s="1">
        <v>75660000</v>
      </c>
      <c r="U2258" t="s">
        <v>635</v>
      </c>
      <c r="V2258">
        <v>0</v>
      </c>
      <c r="W2258">
        <v>0</v>
      </c>
      <c r="X2258" t="s">
        <v>2709</v>
      </c>
      <c r="Y2258" s="1">
        <v>40740001</v>
      </c>
      <c r="Z2258" s="1">
        <v>65</v>
      </c>
      <c r="AA2258" t="s">
        <v>81</v>
      </c>
      <c r="AB2258" t="s">
        <v>82</v>
      </c>
      <c r="AC2258">
        <v>180</v>
      </c>
      <c r="AD2258" t="s">
        <v>93</v>
      </c>
      <c r="AE2258" t="s">
        <v>41</v>
      </c>
      <c r="AG2258" t="s">
        <v>350</v>
      </c>
      <c r="AH2258" t="s">
        <v>54</v>
      </c>
    </row>
    <row r="2259" spans="1:34" x14ac:dyDescent="0.25">
      <c r="A2259" t="s">
        <v>33</v>
      </c>
      <c r="B2259" t="s">
        <v>34</v>
      </c>
      <c r="C2259">
        <v>87</v>
      </c>
      <c r="D2259" t="s">
        <v>408</v>
      </c>
      <c r="E2259">
        <v>23</v>
      </c>
      <c r="F2259" t="s">
        <v>74</v>
      </c>
      <c r="G2259" t="s">
        <v>74</v>
      </c>
      <c r="H2259" t="s">
        <v>1978</v>
      </c>
      <c r="I2259">
        <v>20190714</v>
      </c>
      <c r="K2259" s="1">
        <v>5620000</v>
      </c>
      <c r="L2259" t="s">
        <v>130</v>
      </c>
      <c r="M2259" t="s">
        <v>97</v>
      </c>
      <c r="N2259" t="s">
        <v>149</v>
      </c>
      <c r="O2259" t="s">
        <v>36</v>
      </c>
      <c r="P2259" t="s">
        <v>36</v>
      </c>
      <c r="Q2259" t="s">
        <v>37</v>
      </c>
      <c r="R2259" s="1">
        <v>5620000</v>
      </c>
      <c r="S2259">
        <v>1960438</v>
      </c>
      <c r="T2259" s="1">
        <v>176000000</v>
      </c>
      <c r="V2259">
        <v>176000000</v>
      </c>
      <c r="W2259">
        <v>1</v>
      </c>
      <c r="X2259" t="s">
        <v>2242</v>
      </c>
      <c r="Y2259" s="1">
        <v>220000000</v>
      </c>
      <c r="Z2259" s="1">
        <v>80</v>
      </c>
      <c r="AA2259" t="s">
        <v>81</v>
      </c>
      <c r="AB2259" t="s">
        <v>124</v>
      </c>
      <c r="AC2259">
        <v>360</v>
      </c>
      <c r="AD2259" t="s">
        <v>93</v>
      </c>
      <c r="AE2259" t="s">
        <v>241</v>
      </c>
      <c r="AG2259" t="s">
        <v>2335</v>
      </c>
      <c r="AH2259" t="s">
        <v>54</v>
      </c>
    </row>
    <row r="2260" spans="1:34" x14ac:dyDescent="0.25">
      <c r="A2260" t="s">
        <v>33</v>
      </c>
      <c r="B2260" t="s">
        <v>34</v>
      </c>
      <c r="C2260">
        <v>11</v>
      </c>
      <c r="D2260" t="s">
        <v>227</v>
      </c>
      <c r="E2260">
        <v>23</v>
      </c>
      <c r="F2260" t="s">
        <v>74</v>
      </c>
      <c r="G2260" t="s">
        <v>74</v>
      </c>
      <c r="H2260" t="s">
        <v>1978</v>
      </c>
      <c r="I2260">
        <v>20190719</v>
      </c>
      <c r="K2260" s="1">
        <v>7653000</v>
      </c>
      <c r="L2260" t="s">
        <v>76</v>
      </c>
      <c r="M2260" t="s">
        <v>97</v>
      </c>
      <c r="N2260" t="s">
        <v>220</v>
      </c>
      <c r="O2260" t="s">
        <v>36</v>
      </c>
      <c r="P2260" t="s">
        <v>36</v>
      </c>
      <c r="Q2260" t="s">
        <v>37</v>
      </c>
      <c r="R2260" s="1">
        <v>7653526</v>
      </c>
      <c r="S2260">
        <v>41413</v>
      </c>
      <c r="T2260" s="1">
        <v>170594000</v>
      </c>
      <c r="U2260" t="s">
        <v>780</v>
      </c>
      <c r="V2260">
        <v>170594000</v>
      </c>
      <c r="W2260">
        <v>1</v>
      </c>
      <c r="X2260" t="s">
        <v>2242</v>
      </c>
      <c r="Y2260" s="1">
        <v>258594000</v>
      </c>
      <c r="Z2260" s="1">
        <v>65.97</v>
      </c>
      <c r="AA2260" t="s">
        <v>81</v>
      </c>
      <c r="AB2260" t="s">
        <v>124</v>
      </c>
      <c r="AC2260">
        <v>180</v>
      </c>
      <c r="AD2260" t="s">
        <v>93</v>
      </c>
      <c r="AE2260" t="s">
        <v>151</v>
      </c>
      <c r="AG2260" t="s">
        <v>2404</v>
      </c>
      <c r="AH2260" t="s">
        <v>42</v>
      </c>
    </row>
    <row r="2261" spans="1:34" x14ac:dyDescent="0.25">
      <c r="A2261" t="s">
        <v>33</v>
      </c>
      <c r="B2261" t="s">
        <v>34</v>
      </c>
      <c r="C2261">
        <v>4077</v>
      </c>
      <c r="D2261" t="s">
        <v>73</v>
      </c>
      <c r="E2261">
        <v>23</v>
      </c>
      <c r="F2261" t="s">
        <v>74</v>
      </c>
      <c r="G2261" t="s">
        <v>74</v>
      </c>
      <c r="H2261" t="s">
        <v>1978</v>
      </c>
      <c r="I2261">
        <v>20190605</v>
      </c>
      <c r="K2261" s="1">
        <v>4500000</v>
      </c>
      <c r="L2261" t="s">
        <v>76</v>
      </c>
      <c r="M2261" t="s">
        <v>77</v>
      </c>
      <c r="N2261" t="s">
        <v>85</v>
      </c>
      <c r="O2261" t="s">
        <v>36</v>
      </c>
      <c r="P2261" t="s">
        <v>36</v>
      </c>
      <c r="Q2261" t="s">
        <v>37</v>
      </c>
      <c r="R2261" s="1">
        <v>4500000</v>
      </c>
      <c r="S2261">
        <v>680333</v>
      </c>
      <c r="T2261" s="1">
        <v>83650000</v>
      </c>
      <c r="U2261" t="s">
        <v>1591</v>
      </c>
      <c r="V2261">
        <v>83650000</v>
      </c>
      <c r="W2261">
        <v>1</v>
      </c>
      <c r="X2261" t="s">
        <v>2027</v>
      </c>
      <c r="Y2261" s="1">
        <v>119500000</v>
      </c>
      <c r="Z2261" s="1">
        <v>70</v>
      </c>
      <c r="AA2261" t="s">
        <v>81</v>
      </c>
      <c r="AB2261" t="s">
        <v>82</v>
      </c>
      <c r="AC2261">
        <v>120</v>
      </c>
      <c r="AD2261" t="s">
        <v>132</v>
      </c>
      <c r="AE2261" t="s">
        <v>41</v>
      </c>
      <c r="AG2261" t="s">
        <v>1106</v>
      </c>
      <c r="AH2261" t="s">
        <v>42</v>
      </c>
    </row>
    <row r="2262" spans="1:34" x14ac:dyDescent="0.25">
      <c r="A2262" t="s">
        <v>33</v>
      </c>
      <c r="B2262" t="s">
        <v>34</v>
      </c>
      <c r="C2262">
        <v>4739</v>
      </c>
      <c r="D2262" t="s">
        <v>294</v>
      </c>
      <c r="E2262">
        <v>23</v>
      </c>
      <c r="F2262" t="s">
        <v>74</v>
      </c>
      <c r="G2262" t="s">
        <v>74</v>
      </c>
      <c r="H2262" t="s">
        <v>1978</v>
      </c>
      <c r="I2262">
        <v>20190809</v>
      </c>
      <c r="J2262" t="s">
        <v>96</v>
      </c>
      <c r="K2262" s="1">
        <v>5553423</v>
      </c>
      <c r="L2262" t="s">
        <v>76</v>
      </c>
      <c r="M2262" t="s">
        <v>97</v>
      </c>
      <c r="N2262" t="s">
        <v>85</v>
      </c>
      <c r="O2262" t="s">
        <v>36</v>
      </c>
      <c r="P2262" t="s">
        <v>36</v>
      </c>
      <c r="Q2262" t="s">
        <v>37</v>
      </c>
      <c r="R2262" s="1">
        <v>5553423</v>
      </c>
      <c r="S2262">
        <v>123928</v>
      </c>
      <c r="T2262" s="1">
        <v>100000000</v>
      </c>
      <c r="U2262" t="s">
        <v>46</v>
      </c>
      <c r="V2262">
        <v>0</v>
      </c>
      <c r="W2262">
        <v>0</v>
      </c>
      <c r="X2262" t="s">
        <v>2511</v>
      </c>
      <c r="Y2262" s="1">
        <v>351745839</v>
      </c>
      <c r="Z2262" s="1">
        <v>22.14</v>
      </c>
      <c r="AA2262" t="s">
        <v>81</v>
      </c>
      <c r="AB2262" t="s">
        <v>124</v>
      </c>
      <c r="AC2262">
        <v>180</v>
      </c>
      <c r="AD2262" t="s">
        <v>93</v>
      </c>
      <c r="AE2262" t="s">
        <v>41</v>
      </c>
      <c r="AG2262" t="s">
        <v>2548</v>
      </c>
      <c r="AH2262" t="s">
        <v>54</v>
      </c>
    </row>
    <row r="2263" spans="1:34" x14ac:dyDescent="0.25">
      <c r="A2263" t="s">
        <v>33</v>
      </c>
      <c r="B2263" t="s">
        <v>34</v>
      </c>
      <c r="C2263">
        <v>4077</v>
      </c>
      <c r="D2263" t="s">
        <v>73</v>
      </c>
      <c r="E2263">
        <v>23</v>
      </c>
      <c r="F2263" t="s">
        <v>74</v>
      </c>
      <c r="G2263" t="s">
        <v>74</v>
      </c>
      <c r="H2263" t="s">
        <v>75</v>
      </c>
      <c r="I2263">
        <v>20190604</v>
      </c>
      <c r="K2263" s="1">
        <v>4500000</v>
      </c>
      <c r="L2263" t="s">
        <v>76</v>
      </c>
      <c r="M2263" t="s">
        <v>77</v>
      </c>
      <c r="N2263" t="s">
        <v>85</v>
      </c>
      <c r="O2263" t="s">
        <v>36</v>
      </c>
      <c r="P2263" t="s">
        <v>36</v>
      </c>
      <c r="Q2263" t="s">
        <v>37</v>
      </c>
      <c r="R2263" s="1">
        <v>4500000</v>
      </c>
      <c r="S2263">
        <v>60262</v>
      </c>
      <c r="T2263" s="1">
        <v>72500000</v>
      </c>
      <c r="U2263" t="s">
        <v>240</v>
      </c>
      <c r="V2263">
        <v>72500000</v>
      </c>
      <c r="W2263">
        <v>1</v>
      </c>
      <c r="X2263" t="s">
        <v>2027</v>
      </c>
      <c r="Y2263" s="1">
        <v>105000000</v>
      </c>
      <c r="Z2263" s="1">
        <v>69.05</v>
      </c>
      <c r="AA2263" t="s">
        <v>81</v>
      </c>
      <c r="AB2263" t="s">
        <v>82</v>
      </c>
      <c r="AC2263">
        <v>180</v>
      </c>
      <c r="AD2263" t="s">
        <v>89</v>
      </c>
      <c r="AE2263" t="s">
        <v>41</v>
      </c>
      <c r="AF2263" t="s">
        <v>82</v>
      </c>
      <c r="AG2263" t="s">
        <v>88</v>
      </c>
      <c r="AH2263" t="s">
        <v>54</v>
      </c>
    </row>
    <row r="2264" spans="1:34" x14ac:dyDescent="0.25">
      <c r="A2264" t="s">
        <v>33</v>
      </c>
      <c r="B2264" t="s">
        <v>34</v>
      </c>
      <c r="C2264">
        <v>96</v>
      </c>
      <c r="D2264" t="s">
        <v>204</v>
      </c>
      <c r="E2264">
        <v>23</v>
      </c>
      <c r="F2264" t="s">
        <v>74</v>
      </c>
      <c r="G2264" t="s">
        <v>74</v>
      </c>
      <c r="H2264" t="s">
        <v>1978</v>
      </c>
      <c r="I2264">
        <v>20190527</v>
      </c>
      <c r="K2264" s="1">
        <v>6920000</v>
      </c>
      <c r="L2264" t="s">
        <v>76</v>
      </c>
      <c r="M2264" t="s">
        <v>77</v>
      </c>
      <c r="N2264" t="s">
        <v>85</v>
      </c>
      <c r="O2264" t="s">
        <v>36</v>
      </c>
      <c r="P2264" t="s">
        <v>36</v>
      </c>
      <c r="Q2264" t="s">
        <v>37</v>
      </c>
      <c r="R2264" s="1">
        <v>6920000</v>
      </c>
      <c r="S2264">
        <v>1422334</v>
      </c>
      <c r="T2264" s="1">
        <v>78195660</v>
      </c>
      <c r="U2264" t="s">
        <v>618</v>
      </c>
      <c r="V2264">
        <v>78195660</v>
      </c>
      <c r="W2264">
        <v>1</v>
      </c>
      <c r="X2264" t="s">
        <v>1812</v>
      </c>
      <c r="Y2264" s="1">
        <v>111795660</v>
      </c>
      <c r="Z2264" s="1">
        <v>69.95</v>
      </c>
      <c r="AA2264" t="s">
        <v>81</v>
      </c>
      <c r="AB2264" t="s">
        <v>82</v>
      </c>
      <c r="AC2264">
        <v>180</v>
      </c>
      <c r="AD2264" t="s">
        <v>89</v>
      </c>
      <c r="AE2264" t="s">
        <v>41</v>
      </c>
      <c r="AG2264" t="s">
        <v>503</v>
      </c>
      <c r="AH2264" t="s">
        <v>54</v>
      </c>
    </row>
    <row r="2265" spans="1:34" x14ac:dyDescent="0.25">
      <c r="A2265" t="s">
        <v>33</v>
      </c>
      <c r="B2265" t="s">
        <v>34</v>
      </c>
      <c r="C2265">
        <v>4077</v>
      </c>
      <c r="D2265" t="s">
        <v>73</v>
      </c>
      <c r="E2265">
        <v>23</v>
      </c>
      <c r="F2265" t="s">
        <v>74</v>
      </c>
      <c r="G2265" t="s">
        <v>74</v>
      </c>
      <c r="H2265" t="s">
        <v>75</v>
      </c>
      <c r="I2265">
        <v>20191202</v>
      </c>
      <c r="K2265" s="1">
        <v>1097000</v>
      </c>
      <c r="L2265" t="s">
        <v>76</v>
      </c>
      <c r="M2265" t="s">
        <v>77</v>
      </c>
      <c r="N2265" t="s">
        <v>78</v>
      </c>
      <c r="O2265" t="s">
        <v>36</v>
      </c>
      <c r="P2265" t="s">
        <v>36</v>
      </c>
      <c r="Q2265" t="s">
        <v>37</v>
      </c>
      <c r="R2265" s="1">
        <v>1500000</v>
      </c>
      <c r="S2265">
        <v>8167</v>
      </c>
      <c r="T2265" s="1">
        <v>58600000</v>
      </c>
      <c r="U2265" t="s">
        <v>221</v>
      </c>
      <c r="V2265">
        <v>58600000</v>
      </c>
      <c r="W2265">
        <v>1</v>
      </c>
      <c r="X2265" t="s">
        <v>3141</v>
      </c>
      <c r="Y2265" s="1">
        <v>122000000</v>
      </c>
      <c r="Z2265" s="1">
        <v>48.03</v>
      </c>
      <c r="AA2265" t="s">
        <v>81</v>
      </c>
      <c r="AB2265" t="s">
        <v>82</v>
      </c>
      <c r="AC2265">
        <v>360</v>
      </c>
      <c r="AD2265" t="s">
        <v>411</v>
      </c>
      <c r="AE2265" t="s">
        <v>84</v>
      </c>
      <c r="AF2265" t="s">
        <v>82</v>
      </c>
      <c r="AG2265" t="s">
        <v>724</v>
      </c>
      <c r="AH2265" t="s">
        <v>42</v>
      </c>
    </row>
    <row r="2266" spans="1:34" x14ac:dyDescent="0.25">
      <c r="A2266" t="s">
        <v>33</v>
      </c>
      <c r="B2266" t="s">
        <v>34</v>
      </c>
      <c r="C2266">
        <v>4077</v>
      </c>
      <c r="D2266" t="s">
        <v>73</v>
      </c>
      <c r="E2266">
        <v>22</v>
      </c>
      <c r="F2266" t="s">
        <v>74</v>
      </c>
      <c r="G2266" t="s">
        <v>74</v>
      </c>
      <c r="H2266" t="s">
        <v>75</v>
      </c>
      <c r="I2266">
        <v>20190710</v>
      </c>
      <c r="K2266" s="1">
        <v>3352243</v>
      </c>
      <c r="L2266" t="s">
        <v>76</v>
      </c>
      <c r="M2266" t="s">
        <v>77</v>
      </c>
      <c r="N2266" t="s">
        <v>85</v>
      </c>
      <c r="O2266" t="s">
        <v>36</v>
      </c>
      <c r="P2266" t="s">
        <v>36</v>
      </c>
      <c r="Q2266" t="s">
        <v>49</v>
      </c>
      <c r="R2266" s="1">
        <v>3800000</v>
      </c>
      <c r="S2266">
        <v>2103450</v>
      </c>
      <c r="T2266" s="1">
        <v>81400000</v>
      </c>
      <c r="U2266" t="s">
        <v>635</v>
      </c>
      <c r="V2266">
        <v>81400000</v>
      </c>
      <c r="W2266">
        <v>1</v>
      </c>
      <c r="X2266" t="s">
        <v>2242</v>
      </c>
      <c r="Y2266" s="1">
        <v>116400000</v>
      </c>
      <c r="Z2266" s="1">
        <v>69.930000000000007</v>
      </c>
      <c r="AA2266" t="s">
        <v>81</v>
      </c>
      <c r="AB2266" t="s">
        <v>82</v>
      </c>
      <c r="AC2266">
        <v>180</v>
      </c>
      <c r="AD2266" t="s">
        <v>93</v>
      </c>
      <c r="AE2266" t="s">
        <v>41</v>
      </c>
      <c r="AG2266" t="s">
        <v>350</v>
      </c>
      <c r="AH2266" t="s">
        <v>54</v>
      </c>
    </row>
    <row r="2267" spans="1:34" x14ac:dyDescent="0.25">
      <c r="A2267" t="s">
        <v>33</v>
      </c>
      <c r="B2267" t="s">
        <v>34</v>
      </c>
      <c r="C2267">
        <v>4570</v>
      </c>
      <c r="D2267" t="s">
        <v>143</v>
      </c>
      <c r="E2267">
        <v>22</v>
      </c>
      <c r="F2267" t="s">
        <v>74</v>
      </c>
      <c r="G2267" t="s">
        <v>74</v>
      </c>
      <c r="H2267" t="s">
        <v>75</v>
      </c>
      <c r="I2267">
        <v>20190619</v>
      </c>
      <c r="K2267" s="1">
        <v>18000000</v>
      </c>
      <c r="L2267" t="s">
        <v>76</v>
      </c>
      <c r="M2267" t="s">
        <v>97</v>
      </c>
      <c r="N2267" t="s">
        <v>85</v>
      </c>
      <c r="O2267" t="s">
        <v>44</v>
      </c>
      <c r="P2267" t="s">
        <v>44</v>
      </c>
      <c r="Q2267" t="s">
        <v>37</v>
      </c>
      <c r="R2267" s="1">
        <v>18000000</v>
      </c>
      <c r="S2267">
        <v>240975</v>
      </c>
      <c r="T2267" s="1">
        <v>250000000</v>
      </c>
      <c r="U2267" t="s">
        <v>103</v>
      </c>
      <c r="V2267">
        <v>250000000</v>
      </c>
      <c r="W2267">
        <v>1</v>
      </c>
      <c r="X2267" t="s">
        <v>2027</v>
      </c>
      <c r="Y2267" s="1">
        <v>412000000</v>
      </c>
      <c r="Z2267" s="1">
        <v>60.68</v>
      </c>
      <c r="AA2267" t="s">
        <v>81</v>
      </c>
      <c r="AB2267" t="s">
        <v>82</v>
      </c>
      <c r="AC2267">
        <v>180</v>
      </c>
      <c r="AD2267" t="s">
        <v>270</v>
      </c>
      <c r="AE2267" t="s">
        <v>41</v>
      </c>
      <c r="AG2267" t="s">
        <v>1369</v>
      </c>
      <c r="AH2267" t="s">
        <v>54</v>
      </c>
    </row>
    <row r="2268" spans="1:34" x14ac:dyDescent="0.25">
      <c r="A2268" t="s">
        <v>33</v>
      </c>
      <c r="B2268" t="s">
        <v>34</v>
      </c>
      <c r="C2268">
        <v>4077</v>
      </c>
      <c r="D2268" t="s">
        <v>73</v>
      </c>
      <c r="E2268">
        <v>22</v>
      </c>
      <c r="F2268" t="s">
        <v>74</v>
      </c>
      <c r="G2268" t="s">
        <v>74</v>
      </c>
      <c r="H2268" t="s">
        <v>1738</v>
      </c>
      <c r="I2268">
        <v>20190515</v>
      </c>
      <c r="K2268" s="1">
        <v>6500000</v>
      </c>
      <c r="L2268" t="s">
        <v>76</v>
      </c>
      <c r="M2268" t="s">
        <v>77</v>
      </c>
      <c r="N2268" t="s">
        <v>85</v>
      </c>
      <c r="O2268" t="s">
        <v>36</v>
      </c>
      <c r="P2268" t="s">
        <v>36</v>
      </c>
      <c r="Q2268" t="s">
        <v>37</v>
      </c>
      <c r="R2268" s="1">
        <v>6500000</v>
      </c>
      <c r="S2268">
        <v>1578978</v>
      </c>
      <c r="T2268" s="1">
        <v>78256962</v>
      </c>
      <c r="U2268" t="s">
        <v>1321</v>
      </c>
      <c r="V2268">
        <v>78256962</v>
      </c>
      <c r="W2268">
        <v>1</v>
      </c>
      <c r="X2268" t="s">
        <v>1812</v>
      </c>
      <c r="Y2268" s="1">
        <v>111795660</v>
      </c>
      <c r="Z2268" s="1">
        <v>70</v>
      </c>
      <c r="AA2268" t="s">
        <v>81</v>
      </c>
      <c r="AB2268" t="s">
        <v>82</v>
      </c>
      <c r="AC2268">
        <v>180</v>
      </c>
      <c r="AD2268" t="s">
        <v>93</v>
      </c>
      <c r="AE2268" t="s">
        <v>41</v>
      </c>
      <c r="AG2268" t="s">
        <v>503</v>
      </c>
      <c r="AH2268" t="s">
        <v>42</v>
      </c>
    </row>
    <row r="2269" spans="1:34" x14ac:dyDescent="0.25">
      <c r="A2269" t="s">
        <v>33</v>
      </c>
      <c r="B2269" t="s">
        <v>34</v>
      </c>
      <c r="C2269">
        <v>4552</v>
      </c>
      <c r="D2269" t="s">
        <v>60</v>
      </c>
      <c r="E2269">
        <v>22</v>
      </c>
      <c r="F2269" t="s">
        <v>74</v>
      </c>
      <c r="G2269" t="s">
        <v>74</v>
      </c>
      <c r="H2269" t="s">
        <v>75</v>
      </c>
      <c r="I2269">
        <v>20191018</v>
      </c>
      <c r="K2269" s="1">
        <v>8589000</v>
      </c>
      <c r="L2269" t="s">
        <v>130</v>
      </c>
      <c r="M2269" t="s">
        <v>97</v>
      </c>
      <c r="N2269" t="s">
        <v>149</v>
      </c>
      <c r="O2269" t="s">
        <v>44</v>
      </c>
      <c r="P2269" t="s">
        <v>44</v>
      </c>
      <c r="Q2269" t="s">
        <v>37</v>
      </c>
      <c r="R2269" s="1">
        <v>8902000</v>
      </c>
      <c r="S2269">
        <v>822311</v>
      </c>
      <c r="T2269" s="1">
        <v>124500000</v>
      </c>
      <c r="V2269">
        <v>124500000</v>
      </c>
      <c r="W2269">
        <v>1</v>
      </c>
      <c r="X2269" t="s">
        <v>2883</v>
      </c>
      <c r="Y2269" s="1">
        <v>190000000</v>
      </c>
      <c r="Z2269" s="1">
        <v>65.53</v>
      </c>
      <c r="AA2269" t="s">
        <v>81</v>
      </c>
      <c r="AB2269" t="s">
        <v>82</v>
      </c>
      <c r="AC2269">
        <v>240</v>
      </c>
      <c r="AD2269" t="s">
        <v>93</v>
      </c>
      <c r="AE2269" t="s">
        <v>151</v>
      </c>
      <c r="AG2269" t="s">
        <v>2956</v>
      </c>
      <c r="AH2269" t="s">
        <v>54</v>
      </c>
    </row>
    <row r="2270" spans="1:34" x14ac:dyDescent="0.25">
      <c r="A2270" t="s">
        <v>33</v>
      </c>
      <c r="B2270" t="s">
        <v>34</v>
      </c>
      <c r="C2270">
        <v>4077</v>
      </c>
      <c r="D2270" t="s">
        <v>73</v>
      </c>
      <c r="E2270">
        <v>22</v>
      </c>
      <c r="F2270" t="s">
        <v>74</v>
      </c>
      <c r="G2270" t="s">
        <v>74</v>
      </c>
      <c r="H2270" t="s">
        <v>3050</v>
      </c>
      <c r="I2270">
        <v>20191206</v>
      </c>
      <c r="K2270" s="1">
        <v>5270000</v>
      </c>
      <c r="L2270" t="s">
        <v>76</v>
      </c>
      <c r="M2270" t="s">
        <v>77</v>
      </c>
      <c r="N2270" t="s">
        <v>85</v>
      </c>
      <c r="O2270" t="s">
        <v>36</v>
      </c>
      <c r="P2270" t="s">
        <v>36</v>
      </c>
      <c r="Q2270" t="s">
        <v>37</v>
      </c>
      <c r="R2270" s="1">
        <v>5270000</v>
      </c>
      <c r="S2270">
        <v>849441</v>
      </c>
      <c r="T2270" s="1">
        <v>71102000</v>
      </c>
      <c r="U2270" t="s">
        <v>840</v>
      </c>
      <c r="V2270">
        <v>71102000</v>
      </c>
      <c r="W2270">
        <v>1</v>
      </c>
      <c r="X2270" t="s">
        <v>3141</v>
      </c>
      <c r="Y2270" s="1">
        <v>118503400</v>
      </c>
      <c r="Z2270" s="1">
        <v>60</v>
      </c>
      <c r="AA2270" t="s">
        <v>81</v>
      </c>
      <c r="AB2270" t="s">
        <v>82</v>
      </c>
      <c r="AC2270">
        <v>180</v>
      </c>
      <c r="AD2270" t="s">
        <v>93</v>
      </c>
      <c r="AE2270" t="s">
        <v>41</v>
      </c>
      <c r="AF2270" t="s">
        <v>82</v>
      </c>
      <c r="AG2270" t="s">
        <v>1662</v>
      </c>
      <c r="AH2270" t="s">
        <v>42</v>
      </c>
    </row>
    <row r="2271" spans="1:34" x14ac:dyDescent="0.25">
      <c r="A2271" t="s">
        <v>33</v>
      </c>
      <c r="B2271" t="s">
        <v>34</v>
      </c>
      <c r="C2271">
        <v>75</v>
      </c>
      <c r="D2271" t="s">
        <v>176</v>
      </c>
      <c r="E2271">
        <v>22</v>
      </c>
      <c r="F2271" t="s">
        <v>74</v>
      </c>
      <c r="G2271" t="s">
        <v>74</v>
      </c>
      <c r="H2271" t="s">
        <v>2063</v>
      </c>
      <c r="I2271">
        <v>20190809</v>
      </c>
      <c r="K2271" s="1">
        <v>3193348</v>
      </c>
      <c r="L2271" t="s">
        <v>130</v>
      </c>
      <c r="M2271" t="s">
        <v>97</v>
      </c>
      <c r="N2271" t="s">
        <v>149</v>
      </c>
      <c r="O2271" t="s">
        <v>36</v>
      </c>
      <c r="P2271" t="s">
        <v>36</v>
      </c>
      <c r="Q2271" t="s">
        <v>37</v>
      </c>
      <c r="R2271" s="1">
        <v>6740000</v>
      </c>
      <c r="S2271">
        <v>1178624</v>
      </c>
      <c r="T2271" s="1">
        <v>176000000</v>
      </c>
      <c r="V2271">
        <v>176000000</v>
      </c>
      <c r="W2271">
        <v>1</v>
      </c>
      <c r="X2271" t="s">
        <v>2511</v>
      </c>
      <c r="Y2271" s="1">
        <v>220000000</v>
      </c>
      <c r="Z2271" s="1">
        <v>80</v>
      </c>
      <c r="AA2271" t="s">
        <v>81</v>
      </c>
      <c r="AB2271" t="s">
        <v>124</v>
      </c>
      <c r="AC2271">
        <v>240</v>
      </c>
      <c r="AD2271" t="s">
        <v>93</v>
      </c>
      <c r="AE2271" t="s">
        <v>241</v>
      </c>
      <c r="AG2271" t="s">
        <v>2547</v>
      </c>
      <c r="AH2271" t="s">
        <v>42</v>
      </c>
    </row>
    <row r="2272" spans="1:34" x14ac:dyDescent="0.25">
      <c r="A2272" t="s">
        <v>33</v>
      </c>
      <c r="B2272" t="s">
        <v>34</v>
      </c>
      <c r="C2272">
        <v>72</v>
      </c>
      <c r="D2272" t="s">
        <v>193</v>
      </c>
      <c r="E2272">
        <v>22</v>
      </c>
      <c r="F2272" t="s">
        <v>74</v>
      </c>
      <c r="G2272" t="s">
        <v>74</v>
      </c>
      <c r="H2272" t="s">
        <v>218</v>
      </c>
      <c r="I2272">
        <v>20191024</v>
      </c>
      <c r="K2272" s="1">
        <v>3397000</v>
      </c>
      <c r="L2272" t="s">
        <v>130</v>
      </c>
      <c r="M2272" t="s">
        <v>97</v>
      </c>
      <c r="N2272" t="s">
        <v>149</v>
      </c>
      <c r="O2272" t="s">
        <v>36</v>
      </c>
      <c r="P2272" t="s">
        <v>36</v>
      </c>
      <c r="Q2272" t="s">
        <v>37</v>
      </c>
      <c r="R2272" s="1">
        <v>3397000</v>
      </c>
      <c r="S2272">
        <v>923000</v>
      </c>
      <c r="T2272" s="1">
        <v>120000000</v>
      </c>
      <c r="V2272">
        <v>120000000</v>
      </c>
      <c r="W2272">
        <v>1</v>
      </c>
      <c r="X2272" t="s">
        <v>2883</v>
      </c>
      <c r="Y2272" s="1">
        <v>150000000</v>
      </c>
      <c r="Z2272" s="1">
        <v>80</v>
      </c>
      <c r="AA2272" t="s">
        <v>81</v>
      </c>
      <c r="AB2272" t="s">
        <v>82</v>
      </c>
      <c r="AC2272">
        <v>240</v>
      </c>
      <c r="AD2272" t="s">
        <v>93</v>
      </c>
      <c r="AE2272" t="s">
        <v>151</v>
      </c>
      <c r="AG2272" t="s">
        <v>2987</v>
      </c>
      <c r="AH2272" t="s">
        <v>42</v>
      </c>
    </row>
    <row r="2273" spans="1:34" x14ac:dyDescent="0.25">
      <c r="A2273" t="s">
        <v>33</v>
      </c>
      <c r="B2273" t="s">
        <v>34</v>
      </c>
      <c r="C2273">
        <v>4627</v>
      </c>
      <c r="D2273" t="s">
        <v>478</v>
      </c>
      <c r="E2273">
        <v>21</v>
      </c>
      <c r="F2273" t="s">
        <v>74</v>
      </c>
      <c r="G2273" t="s">
        <v>74</v>
      </c>
      <c r="H2273" t="s">
        <v>75</v>
      </c>
      <c r="I2273">
        <v>20190131</v>
      </c>
      <c r="K2273" s="1">
        <v>8365000</v>
      </c>
      <c r="L2273" t="s">
        <v>130</v>
      </c>
      <c r="M2273" t="s">
        <v>97</v>
      </c>
      <c r="N2273" t="s">
        <v>149</v>
      </c>
      <c r="O2273" t="s">
        <v>44</v>
      </c>
      <c r="P2273" t="s">
        <v>44</v>
      </c>
      <c r="Q2273" t="s">
        <v>45</v>
      </c>
      <c r="R2273" s="1">
        <v>8365000</v>
      </c>
      <c r="S2273">
        <v>2109468</v>
      </c>
      <c r="T2273" s="1">
        <v>280000000</v>
      </c>
      <c r="V2273">
        <v>280000000</v>
      </c>
      <c r="W2273">
        <v>1</v>
      </c>
      <c r="X2273" t="s">
        <v>39</v>
      </c>
      <c r="Y2273" s="1">
        <v>423000000</v>
      </c>
      <c r="Z2273" s="1">
        <v>66.19</v>
      </c>
      <c r="AA2273" t="s">
        <v>81</v>
      </c>
      <c r="AB2273" t="s">
        <v>82</v>
      </c>
      <c r="AC2273">
        <v>240</v>
      </c>
      <c r="AD2273" t="s">
        <v>93</v>
      </c>
      <c r="AE2273" t="s">
        <v>151</v>
      </c>
      <c r="AG2273" t="s">
        <v>1029</v>
      </c>
      <c r="AH2273" t="s">
        <v>54</v>
      </c>
    </row>
    <row r="2274" spans="1:34" x14ac:dyDescent="0.25">
      <c r="A2274" t="s">
        <v>33</v>
      </c>
      <c r="B2274" t="s">
        <v>34</v>
      </c>
      <c r="C2274">
        <v>4077</v>
      </c>
      <c r="D2274" t="s">
        <v>73</v>
      </c>
      <c r="E2274">
        <v>21</v>
      </c>
      <c r="F2274" t="s">
        <v>74</v>
      </c>
      <c r="G2274" t="s">
        <v>74</v>
      </c>
      <c r="H2274" t="s">
        <v>538</v>
      </c>
      <c r="I2274">
        <v>20191107</v>
      </c>
      <c r="K2274" s="1">
        <v>1536000</v>
      </c>
      <c r="L2274" t="s">
        <v>76</v>
      </c>
      <c r="M2274" t="s">
        <v>77</v>
      </c>
      <c r="N2274" t="s">
        <v>78</v>
      </c>
      <c r="O2274" t="s">
        <v>36</v>
      </c>
      <c r="P2274" t="s">
        <v>36</v>
      </c>
      <c r="Q2274" t="s">
        <v>37</v>
      </c>
      <c r="R2274" s="1">
        <v>1536000</v>
      </c>
      <c r="S2274">
        <v>762331</v>
      </c>
      <c r="T2274" s="1">
        <v>60000000</v>
      </c>
      <c r="U2274" t="s">
        <v>1636</v>
      </c>
      <c r="V2274">
        <v>60000000</v>
      </c>
      <c r="W2274">
        <v>1</v>
      </c>
      <c r="X2274" t="s">
        <v>3021</v>
      </c>
      <c r="Y2274" s="1">
        <v>98000000</v>
      </c>
      <c r="Z2274" s="1">
        <v>61.22</v>
      </c>
      <c r="AA2274" t="s">
        <v>81</v>
      </c>
      <c r="AB2274" t="s">
        <v>82</v>
      </c>
      <c r="AC2274">
        <v>360</v>
      </c>
      <c r="AD2274" t="s">
        <v>83</v>
      </c>
      <c r="AE2274" t="s">
        <v>84</v>
      </c>
      <c r="AF2274" t="s">
        <v>82</v>
      </c>
      <c r="AG2274" t="s">
        <v>589</v>
      </c>
      <c r="AH2274" t="s">
        <v>42</v>
      </c>
    </row>
    <row r="2275" spans="1:34" x14ac:dyDescent="0.25">
      <c r="A2275" t="s">
        <v>33</v>
      </c>
      <c r="B2275" t="s">
        <v>34</v>
      </c>
      <c r="C2275">
        <v>4756</v>
      </c>
      <c r="D2275" t="s">
        <v>425</v>
      </c>
      <c r="E2275">
        <v>21</v>
      </c>
      <c r="F2275" t="s">
        <v>74</v>
      </c>
      <c r="G2275" t="s">
        <v>74</v>
      </c>
      <c r="H2275" t="s">
        <v>1978</v>
      </c>
      <c r="I2275">
        <v>20190828</v>
      </c>
      <c r="K2275" s="1">
        <v>5216282</v>
      </c>
      <c r="L2275" t="s">
        <v>130</v>
      </c>
      <c r="M2275" t="s">
        <v>97</v>
      </c>
      <c r="N2275" t="s">
        <v>215</v>
      </c>
      <c r="O2275" t="s">
        <v>36</v>
      </c>
      <c r="P2275" t="s">
        <v>36</v>
      </c>
      <c r="Q2275" t="s">
        <v>37</v>
      </c>
      <c r="R2275" s="1">
        <v>5216282</v>
      </c>
      <c r="S2275">
        <v>1446883</v>
      </c>
      <c r="T2275" s="1">
        <v>172000000</v>
      </c>
      <c r="V2275">
        <v>172000000</v>
      </c>
      <c r="W2275">
        <v>1</v>
      </c>
      <c r="X2275" t="s">
        <v>2511</v>
      </c>
      <c r="Y2275" s="1">
        <v>265000000</v>
      </c>
      <c r="Z2275" s="1">
        <v>64.91</v>
      </c>
      <c r="AA2275" t="s">
        <v>81</v>
      </c>
      <c r="AB2275" t="s">
        <v>124</v>
      </c>
      <c r="AC2275">
        <v>240</v>
      </c>
      <c r="AD2275" t="s">
        <v>93</v>
      </c>
      <c r="AE2275" t="s">
        <v>84</v>
      </c>
      <c r="AG2275" t="s">
        <v>2675</v>
      </c>
      <c r="AH2275" t="s">
        <v>42</v>
      </c>
    </row>
    <row r="2276" spans="1:34" x14ac:dyDescent="0.25">
      <c r="A2276" t="s">
        <v>33</v>
      </c>
      <c r="B2276" t="s">
        <v>34</v>
      </c>
      <c r="C2276">
        <v>4077</v>
      </c>
      <c r="D2276" t="s">
        <v>73</v>
      </c>
      <c r="E2276">
        <v>21</v>
      </c>
      <c r="F2276" t="s">
        <v>74</v>
      </c>
      <c r="G2276" t="s">
        <v>74</v>
      </c>
      <c r="H2276" t="s">
        <v>75</v>
      </c>
      <c r="I2276">
        <v>20190226</v>
      </c>
      <c r="J2276" t="s">
        <v>245</v>
      </c>
      <c r="K2276" s="1">
        <v>2610000</v>
      </c>
      <c r="L2276" t="s">
        <v>76</v>
      </c>
      <c r="M2276" t="s">
        <v>77</v>
      </c>
      <c r="N2276" t="s">
        <v>78</v>
      </c>
      <c r="O2276" t="s">
        <v>36</v>
      </c>
      <c r="P2276" t="s">
        <v>36</v>
      </c>
      <c r="Q2276" t="s">
        <v>37</v>
      </c>
      <c r="R2276" s="1">
        <v>2610000</v>
      </c>
      <c r="S2276">
        <v>0</v>
      </c>
      <c r="T2276" s="1">
        <v>78256962</v>
      </c>
      <c r="U2276" t="s">
        <v>1321</v>
      </c>
      <c r="V2276">
        <v>0</v>
      </c>
      <c r="W2276">
        <v>0</v>
      </c>
      <c r="X2276" t="s">
        <v>1037</v>
      </c>
      <c r="Y2276" s="1">
        <v>33538699</v>
      </c>
      <c r="Z2276" s="1">
        <v>70</v>
      </c>
      <c r="AA2276" t="s">
        <v>81</v>
      </c>
      <c r="AB2276" t="s">
        <v>82</v>
      </c>
      <c r="AC2276">
        <v>240</v>
      </c>
      <c r="AD2276" t="s">
        <v>93</v>
      </c>
      <c r="AE2276" t="s">
        <v>84</v>
      </c>
      <c r="AF2276" t="s">
        <v>82</v>
      </c>
      <c r="AG2276" t="s">
        <v>503</v>
      </c>
      <c r="AH2276" t="s">
        <v>54</v>
      </c>
    </row>
    <row r="2277" spans="1:34" x14ac:dyDescent="0.25">
      <c r="A2277" t="s">
        <v>33</v>
      </c>
      <c r="B2277" t="s">
        <v>34</v>
      </c>
      <c r="C2277">
        <v>4623</v>
      </c>
      <c r="D2277" t="s">
        <v>159</v>
      </c>
      <c r="E2277">
        <v>21</v>
      </c>
      <c r="F2277" t="s">
        <v>74</v>
      </c>
      <c r="G2277" t="s">
        <v>74</v>
      </c>
      <c r="H2277" t="s">
        <v>2063</v>
      </c>
      <c r="I2277">
        <v>20190814</v>
      </c>
      <c r="J2277" t="s">
        <v>96</v>
      </c>
      <c r="K2277" s="1">
        <v>4700000</v>
      </c>
      <c r="L2277" t="s">
        <v>130</v>
      </c>
      <c r="M2277" t="s">
        <v>97</v>
      </c>
      <c r="N2277" t="s">
        <v>149</v>
      </c>
      <c r="O2277" t="s">
        <v>36</v>
      </c>
      <c r="P2277" t="s">
        <v>44</v>
      </c>
      <c r="Q2277" t="s">
        <v>45</v>
      </c>
      <c r="R2277" s="1">
        <v>17000000</v>
      </c>
      <c r="S2277">
        <v>1449771</v>
      </c>
      <c r="T2277" s="1">
        <v>122217600</v>
      </c>
      <c r="V2277">
        <v>0</v>
      </c>
      <c r="W2277">
        <v>0</v>
      </c>
      <c r="X2277" t="s">
        <v>2511</v>
      </c>
      <c r="Y2277" s="1">
        <v>52782401</v>
      </c>
      <c r="Z2277" s="1">
        <v>69.84</v>
      </c>
      <c r="AA2277" t="s">
        <v>81</v>
      </c>
      <c r="AB2277" t="s">
        <v>124</v>
      </c>
      <c r="AC2277">
        <v>360</v>
      </c>
      <c r="AD2277" t="s">
        <v>93</v>
      </c>
      <c r="AE2277" t="s">
        <v>241</v>
      </c>
      <c r="AG2277" t="s">
        <v>2577</v>
      </c>
      <c r="AH2277" t="s">
        <v>54</v>
      </c>
    </row>
    <row r="2278" spans="1:34" x14ac:dyDescent="0.25">
      <c r="A2278" t="s">
        <v>33</v>
      </c>
      <c r="B2278" t="s">
        <v>34</v>
      </c>
      <c r="C2278">
        <v>4077</v>
      </c>
      <c r="D2278" t="s">
        <v>73</v>
      </c>
      <c r="E2278">
        <v>21</v>
      </c>
      <c r="F2278" t="s">
        <v>74</v>
      </c>
      <c r="G2278" t="s">
        <v>74</v>
      </c>
      <c r="H2278" t="s">
        <v>75</v>
      </c>
      <c r="I2278">
        <v>20190916</v>
      </c>
      <c r="K2278" s="1">
        <v>828116</v>
      </c>
      <c r="L2278" t="s">
        <v>76</v>
      </c>
      <c r="M2278" t="s">
        <v>77</v>
      </c>
      <c r="N2278" t="s">
        <v>85</v>
      </c>
      <c r="O2278" t="s">
        <v>36</v>
      </c>
      <c r="P2278" t="s">
        <v>36</v>
      </c>
      <c r="Q2278" t="s">
        <v>37</v>
      </c>
      <c r="R2278" s="1">
        <v>1725148</v>
      </c>
      <c r="S2278">
        <v>203948</v>
      </c>
      <c r="T2278" s="1">
        <v>38277593</v>
      </c>
      <c r="U2278" t="s">
        <v>618</v>
      </c>
      <c r="V2278">
        <v>38277593</v>
      </c>
      <c r="W2278">
        <v>1</v>
      </c>
      <c r="X2278" t="s">
        <v>2709</v>
      </c>
      <c r="Y2278" s="1">
        <v>111795660</v>
      </c>
      <c r="Z2278" s="1">
        <v>34.24</v>
      </c>
      <c r="AA2278" t="s">
        <v>81</v>
      </c>
      <c r="AB2278" t="s">
        <v>82</v>
      </c>
      <c r="AC2278">
        <v>180</v>
      </c>
      <c r="AD2278" t="s">
        <v>89</v>
      </c>
      <c r="AE2278" t="s">
        <v>41</v>
      </c>
      <c r="AF2278" t="s">
        <v>82</v>
      </c>
      <c r="AG2278" t="s">
        <v>503</v>
      </c>
      <c r="AH2278" t="s">
        <v>54</v>
      </c>
    </row>
    <row r="2279" spans="1:34" x14ac:dyDescent="0.25">
      <c r="A2279" t="s">
        <v>33</v>
      </c>
      <c r="B2279" t="s">
        <v>34</v>
      </c>
      <c r="C2279">
        <v>4621</v>
      </c>
      <c r="D2279" t="s">
        <v>153</v>
      </c>
      <c r="E2279">
        <v>28</v>
      </c>
      <c r="F2279" t="s">
        <v>74</v>
      </c>
      <c r="G2279" t="s">
        <v>74</v>
      </c>
      <c r="H2279" t="s">
        <v>75</v>
      </c>
      <c r="I2279">
        <v>20190430</v>
      </c>
      <c r="J2279" t="s">
        <v>111</v>
      </c>
      <c r="K2279" s="1">
        <v>3076000</v>
      </c>
      <c r="L2279" t="s">
        <v>130</v>
      </c>
      <c r="M2279" t="s">
        <v>97</v>
      </c>
      <c r="N2279" t="s">
        <v>149</v>
      </c>
      <c r="O2279" t="s">
        <v>36</v>
      </c>
      <c r="P2279" t="s">
        <v>36</v>
      </c>
      <c r="Q2279" t="s">
        <v>37</v>
      </c>
      <c r="R2279" s="1">
        <v>3456700</v>
      </c>
      <c r="S2279">
        <v>0</v>
      </c>
      <c r="T2279" s="1">
        <v>150000000</v>
      </c>
      <c r="V2279">
        <v>0</v>
      </c>
      <c r="W2279">
        <v>0</v>
      </c>
      <c r="X2279" t="s">
        <v>1587</v>
      </c>
      <c r="Y2279" s="1">
        <v>40000001</v>
      </c>
      <c r="Z2279" s="1">
        <v>78.95</v>
      </c>
      <c r="AA2279" t="s">
        <v>81</v>
      </c>
      <c r="AB2279" t="s">
        <v>82</v>
      </c>
      <c r="AC2279">
        <v>360</v>
      </c>
      <c r="AD2279" t="s">
        <v>93</v>
      </c>
      <c r="AE2279" t="s">
        <v>241</v>
      </c>
      <c r="AG2279" t="s">
        <v>1804</v>
      </c>
      <c r="AH2279" t="s">
        <v>54</v>
      </c>
    </row>
    <row r="2280" spans="1:34" x14ac:dyDescent="0.25">
      <c r="A2280" t="s">
        <v>33</v>
      </c>
      <c r="B2280" t="s">
        <v>34</v>
      </c>
      <c r="C2280">
        <v>95</v>
      </c>
      <c r="D2280" t="s">
        <v>415</v>
      </c>
      <c r="E2280">
        <v>28</v>
      </c>
      <c r="F2280" t="s">
        <v>74</v>
      </c>
      <c r="G2280" t="s">
        <v>74</v>
      </c>
      <c r="H2280" t="s">
        <v>1978</v>
      </c>
      <c r="I2280">
        <v>20190714</v>
      </c>
      <c r="K2280" s="1">
        <v>4018100</v>
      </c>
      <c r="L2280" t="s">
        <v>76</v>
      </c>
      <c r="M2280" t="s">
        <v>77</v>
      </c>
      <c r="N2280" t="s">
        <v>85</v>
      </c>
      <c r="O2280" t="s">
        <v>36</v>
      </c>
      <c r="P2280" t="s">
        <v>36</v>
      </c>
      <c r="Q2280" t="s">
        <v>45</v>
      </c>
      <c r="R2280" s="1">
        <v>7500000</v>
      </c>
      <c r="S2280">
        <v>0</v>
      </c>
      <c r="T2280" s="1">
        <v>70000000</v>
      </c>
      <c r="U2280" t="s">
        <v>221</v>
      </c>
      <c r="V2280">
        <v>70000000</v>
      </c>
      <c r="W2280">
        <v>1</v>
      </c>
      <c r="X2280" t="s">
        <v>2242</v>
      </c>
      <c r="Y2280" s="1">
        <v>111795000</v>
      </c>
      <c r="Z2280" s="1">
        <v>62.61</v>
      </c>
      <c r="AA2280" t="s">
        <v>81</v>
      </c>
      <c r="AB2280" t="s">
        <v>124</v>
      </c>
      <c r="AC2280">
        <v>180</v>
      </c>
      <c r="AD2280" t="s">
        <v>89</v>
      </c>
      <c r="AE2280" t="s">
        <v>41</v>
      </c>
      <c r="AG2280" t="s">
        <v>455</v>
      </c>
      <c r="AH2280" t="s">
        <v>54</v>
      </c>
    </row>
    <row r="2281" spans="1:34" x14ac:dyDescent="0.25">
      <c r="A2281" t="s">
        <v>33</v>
      </c>
      <c r="B2281" t="s">
        <v>34</v>
      </c>
      <c r="C2281">
        <v>4574</v>
      </c>
      <c r="D2281" t="s">
        <v>146</v>
      </c>
      <c r="E2281">
        <v>28</v>
      </c>
      <c r="F2281" t="s">
        <v>74</v>
      </c>
      <c r="G2281" t="s">
        <v>74</v>
      </c>
      <c r="H2281" t="s">
        <v>218</v>
      </c>
      <c r="I2281">
        <v>20190423</v>
      </c>
      <c r="K2281" s="1">
        <v>4500000</v>
      </c>
      <c r="L2281" t="s">
        <v>76</v>
      </c>
      <c r="M2281" t="s">
        <v>97</v>
      </c>
      <c r="N2281" t="s">
        <v>85</v>
      </c>
      <c r="O2281" t="s">
        <v>36</v>
      </c>
      <c r="P2281" t="s">
        <v>36</v>
      </c>
      <c r="Q2281" t="s">
        <v>37</v>
      </c>
      <c r="R2281" s="1">
        <v>4500000</v>
      </c>
      <c r="S2281">
        <v>0</v>
      </c>
      <c r="T2281" s="1">
        <v>99999782</v>
      </c>
      <c r="U2281" t="s">
        <v>828</v>
      </c>
      <c r="V2281">
        <v>99999782</v>
      </c>
      <c r="W2281">
        <v>1</v>
      </c>
      <c r="X2281" t="s">
        <v>1587</v>
      </c>
      <c r="Y2281" s="1">
        <v>205994502</v>
      </c>
      <c r="Z2281" s="1">
        <v>48.54</v>
      </c>
      <c r="AA2281" t="s">
        <v>81</v>
      </c>
      <c r="AB2281" t="s">
        <v>82</v>
      </c>
      <c r="AC2281">
        <v>96</v>
      </c>
      <c r="AD2281" t="s">
        <v>93</v>
      </c>
      <c r="AE2281" t="s">
        <v>41</v>
      </c>
      <c r="AG2281" t="s">
        <v>1743</v>
      </c>
      <c r="AH2281" t="s">
        <v>42</v>
      </c>
    </row>
    <row r="2282" spans="1:34" x14ac:dyDescent="0.25">
      <c r="A2282" t="s">
        <v>33</v>
      </c>
      <c r="B2282" t="s">
        <v>34</v>
      </c>
      <c r="C2282">
        <v>4504</v>
      </c>
      <c r="D2282" t="s">
        <v>303</v>
      </c>
      <c r="E2282">
        <v>28</v>
      </c>
      <c r="F2282" t="s">
        <v>74</v>
      </c>
      <c r="G2282" t="s">
        <v>74</v>
      </c>
      <c r="H2282" t="s">
        <v>75</v>
      </c>
      <c r="I2282">
        <v>20191007</v>
      </c>
      <c r="K2282" s="1">
        <v>1783116</v>
      </c>
      <c r="L2282" t="s">
        <v>130</v>
      </c>
      <c r="M2282" t="s">
        <v>77</v>
      </c>
      <c r="N2282" t="s">
        <v>251</v>
      </c>
      <c r="O2282" t="s">
        <v>36</v>
      </c>
      <c r="P2282" t="s">
        <v>36</v>
      </c>
      <c r="Q2282" t="s">
        <v>45</v>
      </c>
      <c r="R2282" s="1">
        <v>1783116</v>
      </c>
      <c r="S2282">
        <v>977500</v>
      </c>
      <c r="T2282" s="1">
        <v>42700000</v>
      </c>
      <c r="V2282">
        <v>42700000</v>
      </c>
      <c r="W2282">
        <v>1</v>
      </c>
      <c r="X2282" t="s">
        <v>2883</v>
      </c>
      <c r="Y2282" s="1">
        <v>61000000</v>
      </c>
      <c r="Z2282" s="1">
        <v>70</v>
      </c>
      <c r="AA2282" t="s">
        <v>81</v>
      </c>
      <c r="AB2282" t="s">
        <v>82</v>
      </c>
      <c r="AC2282">
        <v>240</v>
      </c>
      <c r="AD2282" t="s">
        <v>303</v>
      </c>
      <c r="AE2282" t="s">
        <v>41</v>
      </c>
      <c r="AG2282" t="s">
        <v>2909</v>
      </c>
      <c r="AH2282" t="s">
        <v>42</v>
      </c>
    </row>
    <row r="2283" spans="1:34" x14ac:dyDescent="0.25">
      <c r="A2283" t="s">
        <v>33</v>
      </c>
      <c r="B2283" t="s">
        <v>34</v>
      </c>
      <c r="C2283">
        <v>4685</v>
      </c>
      <c r="D2283" t="s">
        <v>437</v>
      </c>
      <c r="E2283">
        <v>28</v>
      </c>
      <c r="F2283" t="s">
        <v>74</v>
      </c>
      <c r="G2283" t="s">
        <v>74</v>
      </c>
      <c r="H2283" t="s">
        <v>161</v>
      </c>
      <c r="I2283">
        <v>20191120</v>
      </c>
      <c r="J2283" t="s">
        <v>111</v>
      </c>
      <c r="K2283" s="1">
        <v>2551000</v>
      </c>
      <c r="L2283" t="s">
        <v>76</v>
      </c>
      <c r="M2283" t="s">
        <v>77</v>
      </c>
      <c r="N2283" t="s">
        <v>85</v>
      </c>
      <c r="O2283" t="s">
        <v>36</v>
      </c>
      <c r="P2283" t="s">
        <v>36</v>
      </c>
      <c r="Q2283" t="s">
        <v>37</v>
      </c>
      <c r="R2283" s="1">
        <v>2551000</v>
      </c>
      <c r="S2283">
        <v>665860</v>
      </c>
      <c r="T2283" s="1">
        <v>78256500</v>
      </c>
      <c r="U2283" t="s">
        <v>46</v>
      </c>
      <c r="V2283">
        <v>0</v>
      </c>
      <c r="W2283">
        <v>0</v>
      </c>
      <c r="X2283" t="s">
        <v>3021</v>
      </c>
      <c r="Y2283" s="1">
        <v>33538501</v>
      </c>
      <c r="Z2283" s="1">
        <v>70</v>
      </c>
      <c r="AA2283" t="s">
        <v>81</v>
      </c>
      <c r="AB2283" t="s">
        <v>124</v>
      </c>
      <c r="AC2283">
        <v>240</v>
      </c>
      <c r="AD2283" t="s">
        <v>118</v>
      </c>
      <c r="AE2283" t="s">
        <v>41</v>
      </c>
      <c r="AF2283" t="s">
        <v>82</v>
      </c>
      <c r="AG2283" t="s">
        <v>455</v>
      </c>
      <c r="AH2283" t="s">
        <v>42</v>
      </c>
    </row>
    <row r="2284" spans="1:34" x14ac:dyDescent="0.25">
      <c r="A2284" t="s">
        <v>33</v>
      </c>
      <c r="B2284" t="s">
        <v>34</v>
      </c>
      <c r="C2284">
        <v>4891</v>
      </c>
      <c r="D2284" t="s">
        <v>339</v>
      </c>
      <c r="E2284">
        <v>28</v>
      </c>
      <c r="F2284" t="s">
        <v>74</v>
      </c>
      <c r="G2284" t="s">
        <v>74</v>
      </c>
      <c r="H2284" t="s">
        <v>75</v>
      </c>
      <c r="I2284">
        <v>20190326</v>
      </c>
      <c r="K2284" s="1">
        <v>3252000</v>
      </c>
      <c r="L2284" t="s">
        <v>130</v>
      </c>
      <c r="M2284" t="s">
        <v>97</v>
      </c>
      <c r="N2284" t="s">
        <v>251</v>
      </c>
      <c r="O2284" t="s">
        <v>36</v>
      </c>
      <c r="P2284" t="s">
        <v>36</v>
      </c>
      <c r="Q2284" t="s">
        <v>37</v>
      </c>
      <c r="R2284" s="1">
        <v>3252000</v>
      </c>
      <c r="S2284">
        <v>12614</v>
      </c>
      <c r="T2284" s="1">
        <v>81200000</v>
      </c>
      <c r="V2284">
        <v>81200000</v>
      </c>
      <c r="W2284">
        <v>1</v>
      </c>
      <c r="X2284" t="s">
        <v>1359</v>
      </c>
      <c r="Y2284" s="1">
        <v>116000000</v>
      </c>
      <c r="Z2284" s="1">
        <v>70</v>
      </c>
      <c r="AA2284" t="s">
        <v>81</v>
      </c>
      <c r="AB2284" t="s">
        <v>82</v>
      </c>
      <c r="AC2284">
        <v>240</v>
      </c>
      <c r="AD2284" t="s">
        <v>522</v>
      </c>
      <c r="AE2284" t="s">
        <v>41</v>
      </c>
      <c r="AG2284" t="s">
        <v>1539</v>
      </c>
      <c r="AH2284" t="s">
        <v>54</v>
      </c>
    </row>
    <row r="2285" spans="1:34" x14ac:dyDescent="0.25">
      <c r="A2285" t="s">
        <v>33</v>
      </c>
      <c r="B2285" t="s">
        <v>34</v>
      </c>
      <c r="C2285">
        <v>4559</v>
      </c>
      <c r="D2285" t="s">
        <v>291</v>
      </c>
      <c r="E2285">
        <v>28</v>
      </c>
      <c r="F2285" t="s">
        <v>74</v>
      </c>
      <c r="G2285" t="s">
        <v>74</v>
      </c>
      <c r="H2285" t="s">
        <v>75</v>
      </c>
      <c r="I2285">
        <v>20191127</v>
      </c>
      <c r="K2285" s="1">
        <v>4573644</v>
      </c>
      <c r="L2285" t="s">
        <v>76</v>
      </c>
      <c r="M2285" t="s">
        <v>77</v>
      </c>
      <c r="N2285" t="s">
        <v>85</v>
      </c>
      <c r="O2285" t="s">
        <v>36</v>
      </c>
      <c r="P2285" t="s">
        <v>36</v>
      </c>
      <c r="Q2285" t="s">
        <v>37</v>
      </c>
      <c r="R2285" s="1">
        <v>4573644</v>
      </c>
      <c r="S2285">
        <v>758813</v>
      </c>
      <c r="T2285" s="1">
        <v>73200000</v>
      </c>
      <c r="U2285" t="s">
        <v>240</v>
      </c>
      <c r="V2285">
        <v>73200000</v>
      </c>
      <c r="W2285">
        <v>1</v>
      </c>
      <c r="X2285" t="s">
        <v>3021</v>
      </c>
      <c r="Y2285" s="1">
        <v>104700000</v>
      </c>
      <c r="Z2285" s="1">
        <v>69.91</v>
      </c>
      <c r="AA2285" t="s">
        <v>81</v>
      </c>
      <c r="AB2285" t="s">
        <v>82</v>
      </c>
      <c r="AC2285">
        <v>240</v>
      </c>
      <c r="AD2285" t="s">
        <v>89</v>
      </c>
      <c r="AE2285" t="s">
        <v>41</v>
      </c>
      <c r="AF2285" t="s">
        <v>82</v>
      </c>
      <c r="AG2285" t="s">
        <v>1109</v>
      </c>
      <c r="AH2285" t="s">
        <v>54</v>
      </c>
    </row>
    <row r="2286" spans="1:34" x14ac:dyDescent="0.25">
      <c r="A2286" t="s">
        <v>33</v>
      </c>
      <c r="B2286" t="s">
        <v>34</v>
      </c>
      <c r="C2286">
        <v>23</v>
      </c>
      <c r="D2286" t="s">
        <v>52</v>
      </c>
      <c r="E2286">
        <v>28</v>
      </c>
      <c r="F2286" t="s">
        <v>74</v>
      </c>
      <c r="G2286" t="s">
        <v>74</v>
      </c>
      <c r="H2286" t="s">
        <v>75</v>
      </c>
      <c r="I2286">
        <v>20190916</v>
      </c>
      <c r="K2286" s="1">
        <v>1400000</v>
      </c>
      <c r="L2286" t="s">
        <v>76</v>
      </c>
      <c r="M2286" t="s">
        <v>77</v>
      </c>
      <c r="N2286" t="s">
        <v>85</v>
      </c>
      <c r="O2286" t="s">
        <v>36</v>
      </c>
      <c r="P2286" t="s">
        <v>36</v>
      </c>
      <c r="Q2286" t="s">
        <v>37</v>
      </c>
      <c r="R2286" s="1">
        <v>3000000</v>
      </c>
      <c r="S2286">
        <v>275154</v>
      </c>
      <c r="T2286" s="1">
        <v>81830000</v>
      </c>
      <c r="U2286" t="s">
        <v>824</v>
      </c>
      <c r="V2286">
        <v>81830000</v>
      </c>
      <c r="W2286">
        <v>1</v>
      </c>
      <c r="X2286" t="s">
        <v>2709</v>
      </c>
      <c r="Y2286" s="1">
        <v>116900001</v>
      </c>
      <c r="Z2286" s="1">
        <v>70</v>
      </c>
      <c r="AA2286" t="s">
        <v>81</v>
      </c>
      <c r="AB2286" t="s">
        <v>82</v>
      </c>
      <c r="AC2286">
        <v>240</v>
      </c>
      <c r="AD2286" t="s">
        <v>83</v>
      </c>
      <c r="AE2286" t="s">
        <v>41</v>
      </c>
      <c r="AF2286" t="s">
        <v>82</v>
      </c>
      <c r="AG2286" t="s">
        <v>818</v>
      </c>
      <c r="AH2286" t="s">
        <v>42</v>
      </c>
    </row>
    <row r="2287" spans="1:34" x14ac:dyDescent="0.25">
      <c r="A2287" t="s">
        <v>33</v>
      </c>
      <c r="B2287" t="s">
        <v>34</v>
      </c>
      <c r="C2287">
        <v>4077</v>
      </c>
      <c r="D2287" t="s">
        <v>73</v>
      </c>
      <c r="E2287">
        <v>28</v>
      </c>
      <c r="F2287" t="s">
        <v>74</v>
      </c>
      <c r="G2287" t="s">
        <v>74</v>
      </c>
      <c r="H2287" t="s">
        <v>75</v>
      </c>
      <c r="I2287">
        <v>20190903</v>
      </c>
      <c r="K2287" s="1">
        <v>1717231</v>
      </c>
      <c r="L2287" t="s">
        <v>76</v>
      </c>
      <c r="M2287" t="s">
        <v>97</v>
      </c>
      <c r="N2287" t="s">
        <v>78</v>
      </c>
      <c r="O2287" t="s">
        <v>36</v>
      </c>
      <c r="P2287" t="s">
        <v>36</v>
      </c>
      <c r="Q2287" t="s">
        <v>37</v>
      </c>
      <c r="R2287" s="1">
        <v>1724571</v>
      </c>
      <c r="S2287">
        <v>41579</v>
      </c>
      <c r="T2287" s="1">
        <v>76856520</v>
      </c>
      <c r="U2287" t="s">
        <v>695</v>
      </c>
      <c r="V2287">
        <v>76856520</v>
      </c>
      <c r="W2287">
        <v>1</v>
      </c>
      <c r="X2287" t="s">
        <v>2709</v>
      </c>
      <c r="Y2287" s="1">
        <v>117900000</v>
      </c>
      <c r="Z2287" s="1">
        <v>65.19</v>
      </c>
      <c r="AA2287" t="s">
        <v>81</v>
      </c>
      <c r="AB2287" t="s">
        <v>82</v>
      </c>
      <c r="AC2287">
        <v>360</v>
      </c>
      <c r="AD2287" t="s">
        <v>93</v>
      </c>
      <c r="AE2287" t="s">
        <v>84</v>
      </c>
      <c r="AF2287" t="s">
        <v>82</v>
      </c>
      <c r="AG2287" t="s">
        <v>107</v>
      </c>
      <c r="AH2287" t="s">
        <v>42</v>
      </c>
    </row>
    <row r="2288" spans="1:34" x14ac:dyDescent="0.25">
      <c r="A2288" t="s">
        <v>33</v>
      </c>
      <c r="B2288" t="s">
        <v>34</v>
      </c>
      <c r="C2288">
        <v>4550</v>
      </c>
      <c r="D2288" t="s">
        <v>341</v>
      </c>
      <c r="E2288">
        <v>28</v>
      </c>
      <c r="F2288" t="s">
        <v>74</v>
      </c>
      <c r="G2288" t="s">
        <v>74</v>
      </c>
      <c r="H2288" t="s">
        <v>75</v>
      </c>
      <c r="I2288">
        <v>20190522</v>
      </c>
      <c r="K2288" s="1">
        <v>5600320</v>
      </c>
      <c r="L2288" t="s">
        <v>76</v>
      </c>
      <c r="M2288" t="s">
        <v>77</v>
      </c>
      <c r="N2288" t="s">
        <v>85</v>
      </c>
      <c r="O2288" t="s">
        <v>36</v>
      </c>
      <c r="P2288" t="s">
        <v>36</v>
      </c>
      <c r="Q2288" t="s">
        <v>37</v>
      </c>
      <c r="R2288" s="1">
        <v>5600320</v>
      </c>
      <c r="S2288">
        <v>76654</v>
      </c>
      <c r="T2288" s="1">
        <v>70000000</v>
      </c>
      <c r="U2288" t="s">
        <v>212</v>
      </c>
      <c r="V2288">
        <v>70000000</v>
      </c>
      <c r="W2288">
        <v>1</v>
      </c>
      <c r="X2288" t="s">
        <v>1812</v>
      </c>
      <c r="Y2288" s="1">
        <v>100000000</v>
      </c>
      <c r="Z2288" s="1">
        <v>70</v>
      </c>
      <c r="AA2288" t="s">
        <v>81</v>
      </c>
      <c r="AB2288" t="s">
        <v>82</v>
      </c>
      <c r="AC2288">
        <v>120</v>
      </c>
      <c r="AD2288" t="s">
        <v>411</v>
      </c>
      <c r="AE2288" t="s">
        <v>41</v>
      </c>
      <c r="AG2288" t="s">
        <v>138</v>
      </c>
      <c r="AH2288" t="s">
        <v>54</v>
      </c>
    </row>
    <row r="2289" spans="1:34" x14ac:dyDescent="0.25">
      <c r="A2289" t="s">
        <v>33</v>
      </c>
      <c r="B2289" t="s">
        <v>34</v>
      </c>
      <c r="C2289">
        <v>96</v>
      </c>
      <c r="D2289" t="s">
        <v>204</v>
      </c>
      <c r="E2289">
        <v>28</v>
      </c>
      <c r="F2289" t="s">
        <v>74</v>
      </c>
      <c r="G2289" t="s">
        <v>74</v>
      </c>
      <c r="H2289" t="s">
        <v>75</v>
      </c>
      <c r="I2289">
        <v>20190111</v>
      </c>
      <c r="K2289" s="1">
        <v>1700000</v>
      </c>
      <c r="L2289" t="s">
        <v>76</v>
      </c>
      <c r="M2289" t="s">
        <v>77</v>
      </c>
      <c r="N2289" t="s">
        <v>85</v>
      </c>
      <c r="O2289" t="s">
        <v>36</v>
      </c>
      <c r="P2289" t="s">
        <v>36</v>
      </c>
      <c r="Q2289" t="s">
        <v>37</v>
      </c>
      <c r="R2289" s="1">
        <v>1900000</v>
      </c>
      <c r="S2289">
        <v>110502</v>
      </c>
      <c r="T2289" s="1">
        <v>22480240</v>
      </c>
      <c r="U2289" t="s">
        <v>343</v>
      </c>
      <c r="V2289">
        <v>22480240</v>
      </c>
      <c r="W2289">
        <v>1</v>
      </c>
      <c r="X2289" t="s">
        <v>39</v>
      </c>
      <c r="Y2289" s="1">
        <v>54686940</v>
      </c>
      <c r="Z2289" s="1">
        <v>41.11</v>
      </c>
      <c r="AA2289" t="s">
        <v>81</v>
      </c>
      <c r="AB2289" t="s">
        <v>82</v>
      </c>
      <c r="AC2289">
        <v>240</v>
      </c>
      <c r="AD2289" t="s">
        <v>93</v>
      </c>
      <c r="AE2289" t="s">
        <v>41</v>
      </c>
      <c r="AF2289" t="s">
        <v>82</v>
      </c>
      <c r="AG2289" t="s">
        <v>386</v>
      </c>
      <c r="AH2289" t="s">
        <v>54</v>
      </c>
    </row>
    <row r="2290" spans="1:34" x14ac:dyDescent="0.25">
      <c r="A2290" t="s">
        <v>33</v>
      </c>
      <c r="B2290" t="s">
        <v>34</v>
      </c>
      <c r="C2290">
        <v>4582</v>
      </c>
      <c r="D2290" t="s">
        <v>155</v>
      </c>
      <c r="E2290">
        <v>28</v>
      </c>
      <c r="F2290" t="s">
        <v>74</v>
      </c>
      <c r="G2290" t="s">
        <v>74</v>
      </c>
      <c r="H2290" t="s">
        <v>75</v>
      </c>
      <c r="I2290">
        <v>20190228</v>
      </c>
      <c r="K2290" s="1">
        <v>4124000</v>
      </c>
      <c r="L2290" t="s">
        <v>76</v>
      </c>
      <c r="M2290" t="s">
        <v>97</v>
      </c>
      <c r="N2290" t="s">
        <v>220</v>
      </c>
      <c r="O2290" t="s">
        <v>36</v>
      </c>
      <c r="P2290" t="s">
        <v>36</v>
      </c>
      <c r="Q2290" t="s">
        <v>37</v>
      </c>
      <c r="R2290" s="1">
        <v>4124900</v>
      </c>
      <c r="S2290">
        <v>524263</v>
      </c>
      <c r="T2290" s="1">
        <v>124000000</v>
      </c>
      <c r="U2290" t="s">
        <v>156</v>
      </c>
      <c r="V2290">
        <v>124000000</v>
      </c>
      <c r="W2290">
        <v>1</v>
      </c>
      <c r="X2290" t="s">
        <v>1037</v>
      </c>
      <c r="Y2290" s="1">
        <v>239531700</v>
      </c>
      <c r="Z2290" s="1">
        <v>51.77</v>
      </c>
      <c r="AA2290" t="s">
        <v>81</v>
      </c>
      <c r="AB2290" t="s">
        <v>82</v>
      </c>
      <c r="AC2290">
        <v>240</v>
      </c>
      <c r="AD2290" t="s">
        <v>93</v>
      </c>
      <c r="AE2290" t="s">
        <v>151</v>
      </c>
      <c r="AG2290" t="s">
        <v>1358</v>
      </c>
      <c r="AH2290" t="s">
        <v>42</v>
      </c>
    </row>
    <row r="2291" spans="1:34" x14ac:dyDescent="0.25">
      <c r="A2291" t="s">
        <v>33</v>
      </c>
      <c r="B2291" t="s">
        <v>34</v>
      </c>
      <c r="C2291">
        <v>4077</v>
      </c>
      <c r="D2291" t="s">
        <v>73</v>
      </c>
      <c r="E2291">
        <v>28</v>
      </c>
      <c r="F2291" t="s">
        <v>74</v>
      </c>
      <c r="G2291" t="s">
        <v>74</v>
      </c>
      <c r="H2291" t="s">
        <v>75</v>
      </c>
      <c r="I2291">
        <v>20190920</v>
      </c>
      <c r="K2291" s="1">
        <v>1796000</v>
      </c>
      <c r="L2291" t="s">
        <v>76</v>
      </c>
      <c r="M2291" t="s">
        <v>77</v>
      </c>
      <c r="N2291" t="s">
        <v>78</v>
      </c>
      <c r="O2291" t="s">
        <v>36</v>
      </c>
      <c r="P2291" t="s">
        <v>36</v>
      </c>
      <c r="Q2291" t="s">
        <v>37</v>
      </c>
      <c r="R2291" s="1">
        <v>2168032</v>
      </c>
      <c r="S2291">
        <v>147385</v>
      </c>
      <c r="T2291" s="1">
        <v>89436000</v>
      </c>
      <c r="U2291" t="s">
        <v>575</v>
      </c>
      <c r="V2291">
        <v>89436000</v>
      </c>
      <c r="W2291">
        <v>1</v>
      </c>
      <c r="X2291" t="s">
        <v>2709</v>
      </c>
      <c r="Y2291" s="1">
        <v>111795000</v>
      </c>
      <c r="Z2291" s="1">
        <v>80</v>
      </c>
      <c r="AA2291" t="s">
        <v>81</v>
      </c>
      <c r="AB2291" t="s">
        <v>82</v>
      </c>
      <c r="AC2291">
        <v>360</v>
      </c>
      <c r="AD2291" t="s">
        <v>83</v>
      </c>
      <c r="AE2291" t="s">
        <v>84</v>
      </c>
      <c r="AG2291" t="s">
        <v>455</v>
      </c>
      <c r="AH2291" t="s">
        <v>54</v>
      </c>
    </row>
    <row r="2292" spans="1:34" x14ac:dyDescent="0.25">
      <c r="A2292" t="s">
        <v>33</v>
      </c>
      <c r="B2292" t="s">
        <v>34</v>
      </c>
      <c r="C2292">
        <v>4504</v>
      </c>
      <c r="D2292" t="s">
        <v>303</v>
      </c>
      <c r="E2292">
        <v>28</v>
      </c>
      <c r="F2292" t="s">
        <v>74</v>
      </c>
      <c r="G2292" t="s">
        <v>74</v>
      </c>
      <c r="H2292" t="s">
        <v>75</v>
      </c>
      <c r="I2292">
        <v>20190920</v>
      </c>
      <c r="K2292" s="1">
        <v>4196966</v>
      </c>
      <c r="L2292" t="s">
        <v>76</v>
      </c>
      <c r="M2292" t="s">
        <v>97</v>
      </c>
      <c r="N2292" t="s">
        <v>85</v>
      </c>
      <c r="O2292" t="s">
        <v>36</v>
      </c>
      <c r="P2292" t="s">
        <v>36</v>
      </c>
      <c r="Q2292" t="s">
        <v>37</v>
      </c>
      <c r="R2292" s="1">
        <v>4196966</v>
      </c>
      <c r="S2292">
        <v>2049466</v>
      </c>
      <c r="T2292" s="1">
        <v>135766864</v>
      </c>
      <c r="U2292" t="s">
        <v>103</v>
      </c>
      <c r="V2292">
        <v>135766864</v>
      </c>
      <c r="W2292">
        <v>1</v>
      </c>
      <c r="X2292" t="s">
        <v>2709</v>
      </c>
      <c r="Y2292" s="1">
        <v>198504199</v>
      </c>
      <c r="Z2292" s="1">
        <v>68.39</v>
      </c>
      <c r="AA2292" t="s">
        <v>81</v>
      </c>
      <c r="AB2292" t="s">
        <v>82</v>
      </c>
      <c r="AC2292">
        <v>180</v>
      </c>
      <c r="AD2292" t="s">
        <v>89</v>
      </c>
      <c r="AE2292" t="s">
        <v>41</v>
      </c>
      <c r="AG2292" t="s">
        <v>2817</v>
      </c>
      <c r="AH2292" t="s">
        <v>54</v>
      </c>
    </row>
    <row r="2293" spans="1:34" x14ac:dyDescent="0.25">
      <c r="A2293" t="s">
        <v>33</v>
      </c>
      <c r="B2293" t="s">
        <v>34</v>
      </c>
      <c r="C2293">
        <v>45</v>
      </c>
      <c r="D2293" t="s">
        <v>47</v>
      </c>
      <c r="E2293">
        <v>28</v>
      </c>
      <c r="F2293" t="s">
        <v>74</v>
      </c>
      <c r="G2293" t="s">
        <v>74</v>
      </c>
      <c r="H2293" t="s">
        <v>75</v>
      </c>
      <c r="I2293">
        <v>20191129</v>
      </c>
      <c r="K2293" s="1">
        <v>2785860</v>
      </c>
      <c r="L2293" t="s">
        <v>76</v>
      </c>
      <c r="M2293" t="s">
        <v>77</v>
      </c>
      <c r="N2293" t="s">
        <v>85</v>
      </c>
      <c r="O2293" t="s">
        <v>36</v>
      </c>
      <c r="P2293" t="s">
        <v>36</v>
      </c>
      <c r="Q2293" t="s">
        <v>37</v>
      </c>
      <c r="R2293" s="1">
        <v>2785860</v>
      </c>
      <c r="S2293">
        <v>1037433</v>
      </c>
      <c r="T2293" s="1">
        <v>69600000</v>
      </c>
      <c r="U2293" t="s">
        <v>613</v>
      </c>
      <c r="V2293">
        <v>69600000</v>
      </c>
      <c r="W2293">
        <v>1</v>
      </c>
      <c r="X2293" t="s">
        <v>3021</v>
      </c>
      <c r="Y2293" s="1">
        <v>116000000</v>
      </c>
      <c r="Z2293" s="1">
        <v>60</v>
      </c>
      <c r="AA2293" t="s">
        <v>81</v>
      </c>
      <c r="AB2293" t="s">
        <v>82</v>
      </c>
      <c r="AC2293">
        <v>240</v>
      </c>
      <c r="AD2293" t="s">
        <v>93</v>
      </c>
      <c r="AE2293" t="s">
        <v>41</v>
      </c>
      <c r="AF2293" t="s">
        <v>82</v>
      </c>
      <c r="AG2293" t="s">
        <v>607</v>
      </c>
      <c r="AH2293" t="s">
        <v>54</v>
      </c>
    </row>
    <row r="2294" spans="1:34" x14ac:dyDescent="0.25">
      <c r="A2294" t="s">
        <v>33</v>
      </c>
      <c r="B2294" t="s">
        <v>34</v>
      </c>
      <c r="C2294">
        <v>75</v>
      </c>
      <c r="D2294" t="s">
        <v>176</v>
      </c>
      <c r="E2294">
        <v>28</v>
      </c>
      <c r="F2294" t="s">
        <v>74</v>
      </c>
      <c r="G2294" t="s">
        <v>74</v>
      </c>
      <c r="H2294" t="s">
        <v>75</v>
      </c>
      <c r="I2294">
        <v>20190314</v>
      </c>
      <c r="J2294" t="s">
        <v>245</v>
      </c>
      <c r="K2294" s="1">
        <v>2111819</v>
      </c>
      <c r="L2294" t="s">
        <v>130</v>
      </c>
      <c r="M2294" t="s">
        <v>97</v>
      </c>
      <c r="N2294" t="s">
        <v>149</v>
      </c>
      <c r="O2294" t="s">
        <v>36</v>
      </c>
      <c r="P2294" t="s">
        <v>36</v>
      </c>
      <c r="Q2294" t="s">
        <v>37</v>
      </c>
      <c r="R2294" s="1">
        <v>2111819</v>
      </c>
      <c r="S2294">
        <v>930237</v>
      </c>
      <c r="T2294" s="1">
        <v>110000000</v>
      </c>
      <c r="V2294">
        <v>0</v>
      </c>
      <c r="W2294">
        <v>0</v>
      </c>
      <c r="X2294" t="s">
        <v>1359</v>
      </c>
      <c r="Y2294" s="1">
        <v>80000001</v>
      </c>
      <c r="Z2294" s="1">
        <v>57.89</v>
      </c>
      <c r="AA2294" t="s">
        <v>164</v>
      </c>
      <c r="AB2294" t="s">
        <v>82</v>
      </c>
      <c r="AC2294">
        <v>360</v>
      </c>
      <c r="AD2294" t="s">
        <v>93</v>
      </c>
      <c r="AE2294" t="s">
        <v>624</v>
      </c>
      <c r="AG2294" t="s">
        <v>1030</v>
      </c>
      <c r="AH2294" t="s">
        <v>54</v>
      </c>
    </row>
    <row r="2295" spans="1:34" x14ac:dyDescent="0.25">
      <c r="A2295" t="s">
        <v>33</v>
      </c>
      <c r="B2295" t="s">
        <v>34</v>
      </c>
      <c r="C2295">
        <v>4077</v>
      </c>
      <c r="D2295" t="s">
        <v>73</v>
      </c>
      <c r="E2295">
        <v>28</v>
      </c>
      <c r="F2295" t="s">
        <v>74</v>
      </c>
      <c r="G2295" t="s">
        <v>74</v>
      </c>
      <c r="H2295" t="s">
        <v>75</v>
      </c>
      <c r="I2295">
        <v>20191106</v>
      </c>
      <c r="K2295" s="1">
        <v>1400000</v>
      </c>
      <c r="L2295" t="s">
        <v>76</v>
      </c>
      <c r="M2295" t="s">
        <v>77</v>
      </c>
      <c r="N2295" t="s">
        <v>78</v>
      </c>
      <c r="O2295" t="s">
        <v>36</v>
      </c>
      <c r="P2295" t="s">
        <v>36</v>
      </c>
      <c r="Q2295" t="s">
        <v>37</v>
      </c>
      <c r="R2295" s="1">
        <v>1536000</v>
      </c>
      <c r="S2295">
        <v>252590</v>
      </c>
      <c r="T2295" s="1">
        <v>60500000</v>
      </c>
      <c r="U2295" t="s">
        <v>748</v>
      </c>
      <c r="V2295">
        <v>60500000</v>
      </c>
      <c r="W2295">
        <v>1</v>
      </c>
      <c r="X2295" t="s">
        <v>3021</v>
      </c>
      <c r="Y2295" s="1">
        <v>91385193</v>
      </c>
      <c r="Z2295" s="1">
        <v>61.48</v>
      </c>
      <c r="AA2295" t="s">
        <v>81</v>
      </c>
      <c r="AB2295" t="s">
        <v>82</v>
      </c>
      <c r="AC2295">
        <v>360</v>
      </c>
      <c r="AD2295" t="s">
        <v>83</v>
      </c>
      <c r="AE2295" t="s">
        <v>84</v>
      </c>
      <c r="AF2295" t="s">
        <v>82</v>
      </c>
      <c r="AG2295" t="s">
        <v>3036</v>
      </c>
      <c r="AH2295" t="s">
        <v>42</v>
      </c>
    </row>
    <row r="2296" spans="1:34" x14ac:dyDescent="0.25">
      <c r="A2296" t="s">
        <v>33</v>
      </c>
      <c r="B2296" t="s">
        <v>34</v>
      </c>
      <c r="C2296">
        <v>4560</v>
      </c>
      <c r="D2296" t="s">
        <v>287</v>
      </c>
      <c r="E2296">
        <v>28</v>
      </c>
      <c r="F2296" t="s">
        <v>74</v>
      </c>
      <c r="G2296" t="s">
        <v>74</v>
      </c>
      <c r="H2296" t="s">
        <v>1978</v>
      </c>
      <c r="I2296">
        <v>20190703</v>
      </c>
      <c r="K2296" s="1">
        <v>1893371</v>
      </c>
      <c r="L2296" t="s">
        <v>130</v>
      </c>
      <c r="M2296" t="s">
        <v>77</v>
      </c>
      <c r="N2296" t="s">
        <v>251</v>
      </c>
      <c r="O2296" t="s">
        <v>36</v>
      </c>
      <c r="P2296" t="s">
        <v>36</v>
      </c>
      <c r="Q2296" t="s">
        <v>37</v>
      </c>
      <c r="R2296" s="1">
        <v>1893371</v>
      </c>
      <c r="S2296">
        <v>314465</v>
      </c>
      <c r="T2296" s="1">
        <v>66500000</v>
      </c>
      <c r="V2296">
        <v>66500000</v>
      </c>
      <c r="W2296">
        <v>1</v>
      </c>
      <c r="X2296" t="s">
        <v>2242</v>
      </c>
      <c r="Y2296" s="1">
        <v>95000000</v>
      </c>
      <c r="Z2296" s="1">
        <v>70</v>
      </c>
      <c r="AA2296" t="s">
        <v>81</v>
      </c>
      <c r="AB2296" t="s">
        <v>124</v>
      </c>
      <c r="AC2296">
        <v>180</v>
      </c>
      <c r="AD2296" t="s">
        <v>83</v>
      </c>
      <c r="AE2296" t="s">
        <v>41</v>
      </c>
      <c r="AG2296" t="s">
        <v>2260</v>
      </c>
      <c r="AH2296" t="s">
        <v>42</v>
      </c>
    </row>
    <row r="2297" spans="1:34" x14ac:dyDescent="0.25">
      <c r="A2297" t="s">
        <v>33</v>
      </c>
      <c r="B2297" t="s">
        <v>34</v>
      </c>
      <c r="C2297">
        <v>4077</v>
      </c>
      <c r="D2297" t="s">
        <v>73</v>
      </c>
      <c r="E2297">
        <v>28</v>
      </c>
      <c r="F2297" t="s">
        <v>74</v>
      </c>
      <c r="G2297" t="s">
        <v>74</v>
      </c>
      <c r="H2297" t="s">
        <v>75</v>
      </c>
      <c r="I2297">
        <v>20190917</v>
      </c>
      <c r="K2297" s="1">
        <v>7423551</v>
      </c>
      <c r="L2297" t="s">
        <v>76</v>
      </c>
      <c r="M2297" t="s">
        <v>77</v>
      </c>
      <c r="N2297" t="s">
        <v>85</v>
      </c>
      <c r="O2297" t="s">
        <v>36</v>
      </c>
      <c r="P2297" t="s">
        <v>44</v>
      </c>
      <c r="Q2297" t="s">
        <v>45</v>
      </c>
      <c r="R2297" s="1">
        <v>19118500</v>
      </c>
      <c r="S2297">
        <v>2419769</v>
      </c>
      <c r="T2297" s="1">
        <v>82530000</v>
      </c>
      <c r="U2297" t="s">
        <v>695</v>
      </c>
      <c r="V2297">
        <v>82530000</v>
      </c>
      <c r="W2297">
        <v>1</v>
      </c>
      <c r="X2297" t="s">
        <v>2709</v>
      </c>
      <c r="Y2297" s="1">
        <v>117900000</v>
      </c>
      <c r="Z2297" s="1">
        <v>70</v>
      </c>
      <c r="AA2297" t="s">
        <v>81</v>
      </c>
      <c r="AB2297" t="s">
        <v>82</v>
      </c>
      <c r="AC2297">
        <v>84</v>
      </c>
      <c r="AD2297" t="s">
        <v>93</v>
      </c>
      <c r="AE2297" t="s">
        <v>41</v>
      </c>
      <c r="AG2297" t="s">
        <v>107</v>
      </c>
      <c r="AH2297" t="s">
        <v>42</v>
      </c>
    </row>
    <row r="2298" spans="1:34" x14ac:dyDescent="0.25">
      <c r="A2298" t="s">
        <v>33</v>
      </c>
      <c r="B2298" t="s">
        <v>34</v>
      </c>
      <c r="C2298">
        <v>4576</v>
      </c>
      <c r="D2298" t="s">
        <v>144</v>
      </c>
      <c r="E2298">
        <v>28</v>
      </c>
      <c r="F2298" t="s">
        <v>74</v>
      </c>
      <c r="G2298" t="s">
        <v>74</v>
      </c>
      <c r="H2298" t="s">
        <v>75</v>
      </c>
      <c r="I2298">
        <v>20190815</v>
      </c>
      <c r="K2298" s="1">
        <v>4300000</v>
      </c>
      <c r="L2298" t="s">
        <v>130</v>
      </c>
      <c r="M2298" t="s">
        <v>97</v>
      </c>
      <c r="N2298" t="s">
        <v>149</v>
      </c>
      <c r="O2298" t="s">
        <v>36</v>
      </c>
      <c r="P2298" t="s">
        <v>36</v>
      </c>
      <c r="Q2298" t="s">
        <v>37</v>
      </c>
      <c r="R2298" s="1">
        <v>4300000</v>
      </c>
      <c r="S2298">
        <v>304221</v>
      </c>
      <c r="T2298" s="1">
        <v>203800000</v>
      </c>
      <c r="V2298">
        <v>203800000</v>
      </c>
      <c r="W2298">
        <v>1</v>
      </c>
      <c r="X2298" t="s">
        <v>2511</v>
      </c>
      <c r="Y2298" s="1">
        <v>270000000</v>
      </c>
      <c r="Z2298" s="1">
        <v>75.48</v>
      </c>
      <c r="AA2298" t="s">
        <v>81</v>
      </c>
      <c r="AB2298" t="s">
        <v>82</v>
      </c>
      <c r="AC2298">
        <v>300</v>
      </c>
      <c r="AD2298" t="s">
        <v>93</v>
      </c>
      <c r="AE2298" t="s">
        <v>241</v>
      </c>
      <c r="AG2298" t="s">
        <v>2592</v>
      </c>
      <c r="AH2298" t="s">
        <v>42</v>
      </c>
    </row>
    <row r="2299" spans="1:34" x14ac:dyDescent="0.25">
      <c r="A2299" t="s">
        <v>33</v>
      </c>
      <c r="B2299" t="s">
        <v>34</v>
      </c>
      <c r="C2299">
        <v>4667</v>
      </c>
      <c r="D2299" t="s">
        <v>141</v>
      </c>
      <c r="E2299">
        <v>28</v>
      </c>
      <c r="F2299" t="s">
        <v>74</v>
      </c>
      <c r="G2299" t="s">
        <v>74</v>
      </c>
      <c r="H2299" t="s">
        <v>75</v>
      </c>
      <c r="I2299">
        <v>20191114</v>
      </c>
      <c r="K2299" s="1">
        <v>4725000</v>
      </c>
      <c r="L2299" t="s">
        <v>76</v>
      </c>
      <c r="M2299" t="s">
        <v>97</v>
      </c>
      <c r="N2299" t="s">
        <v>85</v>
      </c>
      <c r="O2299" t="s">
        <v>36</v>
      </c>
      <c r="P2299" t="s">
        <v>36</v>
      </c>
      <c r="Q2299" t="s">
        <v>37</v>
      </c>
      <c r="R2299" s="1">
        <v>4725500</v>
      </c>
      <c r="S2299">
        <v>135265</v>
      </c>
      <c r="T2299" s="1">
        <v>167511400</v>
      </c>
      <c r="U2299" t="s">
        <v>103</v>
      </c>
      <c r="V2299">
        <v>167511400</v>
      </c>
      <c r="W2299">
        <v>1</v>
      </c>
      <c r="X2299" t="s">
        <v>3021</v>
      </c>
      <c r="Y2299" s="1">
        <v>243825078</v>
      </c>
      <c r="Z2299" s="1">
        <v>68.7</v>
      </c>
      <c r="AA2299" t="s">
        <v>81</v>
      </c>
      <c r="AB2299" t="s">
        <v>82</v>
      </c>
      <c r="AC2299">
        <v>240</v>
      </c>
      <c r="AD2299" t="s">
        <v>93</v>
      </c>
      <c r="AE2299" t="s">
        <v>41</v>
      </c>
      <c r="AG2299" t="s">
        <v>3064</v>
      </c>
      <c r="AH2299" t="s">
        <v>42</v>
      </c>
    </row>
    <row r="2300" spans="1:34" x14ac:dyDescent="0.25">
      <c r="A2300" t="s">
        <v>33</v>
      </c>
      <c r="B2300" t="s">
        <v>34</v>
      </c>
      <c r="C2300">
        <v>7</v>
      </c>
      <c r="D2300" t="s">
        <v>195</v>
      </c>
      <c r="E2300">
        <v>28</v>
      </c>
      <c r="F2300" t="s">
        <v>74</v>
      </c>
      <c r="G2300" t="s">
        <v>74</v>
      </c>
      <c r="H2300" t="s">
        <v>75</v>
      </c>
      <c r="I2300">
        <v>20190528</v>
      </c>
      <c r="K2300" s="1">
        <v>10000000</v>
      </c>
      <c r="L2300" t="s">
        <v>130</v>
      </c>
      <c r="M2300" t="s">
        <v>97</v>
      </c>
      <c r="N2300" t="s">
        <v>149</v>
      </c>
      <c r="O2300" t="s">
        <v>44</v>
      </c>
      <c r="P2300" t="s">
        <v>44</v>
      </c>
      <c r="Q2300" t="s">
        <v>37</v>
      </c>
      <c r="R2300" s="1">
        <v>10000000</v>
      </c>
      <c r="S2300">
        <v>2412143</v>
      </c>
      <c r="T2300" s="1">
        <v>525000000</v>
      </c>
      <c r="V2300">
        <v>525000000</v>
      </c>
      <c r="W2300">
        <v>1</v>
      </c>
      <c r="X2300" t="s">
        <v>1812</v>
      </c>
      <c r="Y2300" s="1">
        <v>725000000</v>
      </c>
      <c r="Z2300" s="1">
        <v>72.41</v>
      </c>
      <c r="AA2300" t="s">
        <v>81</v>
      </c>
      <c r="AB2300" t="s">
        <v>82</v>
      </c>
      <c r="AC2300">
        <v>240</v>
      </c>
      <c r="AD2300" t="s">
        <v>93</v>
      </c>
      <c r="AE2300" t="s">
        <v>151</v>
      </c>
      <c r="AG2300" t="s">
        <v>1986</v>
      </c>
      <c r="AH2300" t="s">
        <v>54</v>
      </c>
    </row>
    <row r="2301" spans="1:34" x14ac:dyDescent="0.25">
      <c r="A2301" t="s">
        <v>33</v>
      </c>
      <c r="B2301" t="s">
        <v>34</v>
      </c>
      <c r="C2301">
        <v>90</v>
      </c>
      <c r="D2301" t="s">
        <v>413</v>
      </c>
      <c r="E2301">
        <v>28</v>
      </c>
      <c r="F2301" t="s">
        <v>74</v>
      </c>
      <c r="G2301" t="s">
        <v>74</v>
      </c>
      <c r="H2301" t="s">
        <v>75</v>
      </c>
      <c r="I2301">
        <v>20191223</v>
      </c>
      <c r="K2301" s="1">
        <v>3759259</v>
      </c>
      <c r="L2301" t="s">
        <v>76</v>
      </c>
      <c r="M2301" t="s">
        <v>97</v>
      </c>
      <c r="N2301" t="s">
        <v>220</v>
      </c>
      <c r="O2301" t="s">
        <v>36</v>
      </c>
      <c r="P2301" t="s">
        <v>36</v>
      </c>
      <c r="Q2301" t="s">
        <v>49</v>
      </c>
      <c r="R2301" s="1">
        <v>6000000</v>
      </c>
      <c r="S2301">
        <v>118523</v>
      </c>
      <c r="T2301" s="1">
        <v>195201600</v>
      </c>
      <c r="U2301" t="s">
        <v>3109</v>
      </c>
      <c r="V2301">
        <v>195201600</v>
      </c>
      <c r="W2301">
        <v>1</v>
      </c>
      <c r="X2301" t="s">
        <v>3141</v>
      </c>
      <c r="Y2301" s="1">
        <v>286288000</v>
      </c>
      <c r="Z2301" s="1">
        <v>68.180000000000007</v>
      </c>
      <c r="AA2301" t="s">
        <v>81</v>
      </c>
      <c r="AB2301" t="s">
        <v>82</v>
      </c>
      <c r="AC2301">
        <v>240</v>
      </c>
      <c r="AD2301" t="s">
        <v>93</v>
      </c>
      <c r="AE2301" t="s">
        <v>241</v>
      </c>
      <c r="AG2301" t="s">
        <v>3228</v>
      </c>
      <c r="AH2301" t="s">
        <v>54</v>
      </c>
    </row>
    <row r="2302" spans="1:34" x14ac:dyDescent="0.25">
      <c r="A2302" t="s">
        <v>33</v>
      </c>
      <c r="B2302" t="s">
        <v>34</v>
      </c>
      <c r="C2302">
        <v>4077</v>
      </c>
      <c r="D2302" t="s">
        <v>73</v>
      </c>
      <c r="E2302">
        <v>28</v>
      </c>
      <c r="F2302" t="s">
        <v>74</v>
      </c>
      <c r="G2302" t="s">
        <v>74</v>
      </c>
      <c r="H2302" t="s">
        <v>75</v>
      </c>
      <c r="I2302">
        <v>20190604</v>
      </c>
      <c r="K2302" s="1">
        <v>3164000</v>
      </c>
      <c r="L2302" t="s">
        <v>76</v>
      </c>
      <c r="M2302" t="s">
        <v>97</v>
      </c>
      <c r="N2302" t="s">
        <v>78</v>
      </c>
      <c r="O2302" t="s">
        <v>36</v>
      </c>
      <c r="P2302" t="s">
        <v>36</v>
      </c>
      <c r="Q2302" t="s">
        <v>37</v>
      </c>
      <c r="R2302" s="1">
        <v>3164000</v>
      </c>
      <c r="S2302">
        <v>1013000</v>
      </c>
      <c r="T2302" s="1">
        <v>84300000</v>
      </c>
      <c r="U2302" t="s">
        <v>1788</v>
      </c>
      <c r="V2302">
        <v>84300000</v>
      </c>
      <c r="W2302">
        <v>1</v>
      </c>
      <c r="X2302" t="s">
        <v>2027</v>
      </c>
      <c r="Y2302" s="1">
        <v>128000000</v>
      </c>
      <c r="Z2302" s="1">
        <v>65.86</v>
      </c>
      <c r="AA2302" t="s">
        <v>81</v>
      </c>
      <c r="AB2302" t="s">
        <v>82</v>
      </c>
      <c r="AC2302">
        <v>360</v>
      </c>
      <c r="AD2302" t="s">
        <v>93</v>
      </c>
      <c r="AE2302" t="s">
        <v>84</v>
      </c>
      <c r="AG2302" t="s">
        <v>550</v>
      </c>
      <c r="AH2302" t="s">
        <v>42</v>
      </c>
    </row>
    <row r="2303" spans="1:34" x14ac:dyDescent="0.25">
      <c r="A2303" t="s">
        <v>33</v>
      </c>
      <c r="B2303" t="s">
        <v>34</v>
      </c>
      <c r="C2303">
        <v>46</v>
      </c>
      <c r="D2303" t="s">
        <v>214</v>
      </c>
      <c r="E2303">
        <v>28</v>
      </c>
      <c r="F2303" t="s">
        <v>74</v>
      </c>
      <c r="G2303" t="s">
        <v>74</v>
      </c>
      <c r="H2303" t="s">
        <v>75</v>
      </c>
      <c r="I2303">
        <v>20190201</v>
      </c>
      <c r="K2303" s="1">
        <v>3600000</v>
      </c>
      <c r="L2303" t="s">
        <v>76</v>
      </c>
      <c r="M2303" t="s">
        <v>97</v>
      </c>
      <c r="N2303" t="s">
        <v>85</v>
      </c>
      <c r="O2303" t="s">
        <v>36</v>
      </c>
      <c r="P2303" t="s">
        <v>36</v>
      </c>
      <c r="Q2303" t="s">
        <v>37</v>
      </c>
      <c r="R2303" s="1">
        <v>3900000</v>
      </c>
      <c r="S2303">
        <v>55000</v>
      </c>
      <c r="T2303" s="1">
        <v>190000000</v>
      </c>
      <c r="U2303" t="s">
        <v>581</v>
      </c>
      <c r="V2303">
        <v>190000000</v>
      </c>
      <c r="W2303">
        <v>1</v>
      </c>
      <c r="X2303" t="s">
        <v>1037</v>
      </c>
      <c r="Y2303" s="1">
        <v>283835600</v>
      </c>
      <c r="Z2303" s="1">
        <v>66.94</v>
      </c>
      <c r="AA2303" t="s">
        <v>164</v>
      </c>
      <c r="AB2303" t="s">
        <v>82</v>
      </c>
      <c r="AC2303">
        <v>240</v>
      </c>
      <c r="AD2303" t="s">
        <v>411</v>
      </c>
      <c r="AE2303" t="s">
        <v>41</v>
      </c>
      <c r="AG2303" t="s">
        <v>1049</v>
      </c>
      <c r="AH2303" t="s">
        <v>42</v>
      </c>
    </row>
    <row r="2304" spans="1:34" x14ac:dyDescent="0.25">
      <c r="A2304" t="s">
        <v>33</v>
      </c>
      <c r="B2304" t="s">
        <v>34</v>
      </c>
      <c r="C2304">
        <v>4077</v>
      </c>
      <c r="D2304" t="s">
        <v>73</v>
      </c>
      <c r="E2304">
        <v>28</v>
      </c>
      <c r="F2304" t="s">
        <v>74</v>
      </c>
      <c r="G2304" t="s">
        <v>74</v>
      </c>
      <c r="H2304" t="s">
        <v>75</v>
      </c>
      <c r="I2304">
        <v>20190221</v>
      </c>
      <c r="K2304" s="1">
        <v>1790981</v>
      </c>
      <c r="L2304" t="s">
        <v>76</v>
      </c>
      <c r="M2304" t="s">
        <v>97</v>
      </c>
      <c r="N2304" t="s">
        <v>78</v>
      </c>
      <c r="O2304" t="s">
        <v>36</v>
      </c>
      <c r="P2304" t="s">
        <v>36</v>
      </c>
      <c r="Q2304" t="s">
        <v>37</v>
      </c>
      <c r="R2304" s="1">
        <v>2150000</v>
      </c>
      <c r="S2304">
        <v>101030</v>
      </c>
      <c r="T2304" s="1">
        <v>60000000</v>
      </c>
      <c r="U2304" t="s">
        <v>79</v>
      </c>
      <c r="V2304">
        <v>60000000</v>
      </c>
      <c r="W2304">
        <v>1</v>
      </c>
      <c r="X2304" t="s">
        <v>1037</v>
      </c>
      <c r="Y2304" s="1">
        <v>115000000</v>
      </c>
      <c r="Z2304" s="1">
        <v>52.17</v>
      </c>
      <c r="AA2304" t="s">
        <v>81</v>
      </c>
      <c r="AB2304" t="s">
        <v>82</v>
      </c>
      <c r="AC2304">
        <v>240</v>
      </c>
      <c r="AD2304" t="s">
        <v>83</v>
      </c>
      <c r="AE2304" t="s">
        <v>84</v>
      </c>
      <c r="AG2304" t="s">
        <v>252</v>
      </c>
      <c r="AH2304" t="s">
        <v>54</v>
      </c>
    </row>
    <row r="2305" spans="1:34" x14ac:dyDescent="0.25">
      <c r="A2305" t="s">
        <v>33</v>
      </c>
      <c r="B2305" t="s">
        <v>34</v>
      </c>
      <c r="C2305">
        <v>10</v>
      </c>
      <c r="D2305" t="s">
        <v>236</v>
      </c>
      <c r="E2305">
        <v>28</v>
      </c>
      <c r="F2305" t="s">
        <v>74</v>
      </c>
      <c r="G2305" t="s">
        <v>74</v>
      </c>
      <c r="H2305" t="s">
        <v>75</v>
      </c>
      <c r="I2305">
        <v>20190415</v>
      </c>
      <c r="J2305" t="s">
        <v>105</v>
      </c>
      <c r="K2305" s="1">
        <v>2500000</v>
      </c>
      <c r="L2305" t="s">
        <v>76</v>
      </c>
      <c r="M2305" t="s">
        <v>77</v>
      </c>
      <c r="N2305" t="s">
        <v>85</v>
      </c>
      <c r="O2305" t="s">
        <v>36</v>
      </c>
      <c r="P2305" t="s">
        <v>36</v>
      </c>
      <c r="Q2305" t="s">
        <v>37</v>
      </c>
      <c r="R2305" s="1">
        <v>2500000</v>
      </c>
      <c r="S2305">
        <v>181646</v>
      </c>
      <c r="T2305" s="1">
        <v>81200000</v>
      </c>
      <c r="U2305" t="s">
        <v>613</v>
      </c>
      <c r="V2305">
        <v>0</v>
      </c>
      <c r="W2305">
        <v>0</v>
      </c>
      <c r="X2305" t="s">
        <v>1587</v>
      </c>
      <c r="Y2305" s="1">
        <v>35518841</v>
      </c>
      <c r="Z2305" s="1">
        <v>69.569999999999993</v>
      </c>
      <c r="AA2305" t="s">
        <v>81</v>
      </c>
      <c r="AB2305" t="s">
        <v>82</v>
      </c>
      <c r="AC2305">
        <v>240</v>
      </c>
      <c r="AD2305" t="s">
        <v>93</v>
      </c>
      <c r="AE2305" t="s">
        <v>41</v>
      </c>
      <c r="AF2305" t="s">
        <v>124</v>
      </c>
      <c r="AG2305" t="s">
        <v>1699</v>
      </c>
      <c r="AH2305" t="s">
        <v>42</v>
      </c>
    </row>
    <row r="2306" spans="1:34" x14ac:dyDescent="0.25">
      <c r="A2306" t="s">
        <v>33</v>
      </c>
      <c r="B2306" t="s">
        <v>34</v>
      </c>
      <c r="C2306">
        <v>4077</v>
      </c>
      <c r="D2306" t="s">
        <v>73</v>
      </c>
      <c r="E2306">
        <v>28</v>
      </c>
      <c r="F2306" t="s">
        <v>74</v>
      </c>
      <c r="G2306" t="s">
        <v>74</v>
      </c>
      <c r="H2306" t="s">
        <v>75</v>
      </c>
      <c r="I2306">
        <v>20190315</v>
      </c>
      <c r="K2306" s="1">
        <v>4106426</v>
      </c>
      <c r="L2306" t="s">
        <v>76</v>
      </c>
      <c r="M2306" t="s">
        <v>77</v>
      </c>
      <c r="N2306" t="s">
        <v>85</v>
      </c>
      <c r="O2306" t="s">
        <v>36</v>
      </c>
      <c r="P2306" t="s">
        <v>36</v>
      </c>
      <c r="Q2306" t="s">
        <v>37</v>
      </c>
      <c r="R2306" s="1">
        <v>4911009</v>
      </c>
      <c r="S2306">
        <v>1787969</v>
      </c>
      <c r="T2306" s="1">
        <v>33000000</v>
      </c>
      <c r="U2306" t="s">
        <v>549</v>
      </c>
      <c r="V2306">
        <v>33000000</v>
      </c>
      <c r="W2306">
        <v>1</v>
      </c>
      <c r="X2306" t="s">
        <v>1359</v>
      </c>
      <c r="Y2306" s="1">
        <v>108874000</v>
      </c>
      <c r="Z2306" s="1">
        <v>30.31</v>
      </c>
      <c r="AA2306" t="s">
        <v>81</v>
      </c>
      <c r="AB2306" t="s">
        <v>82</v>
      </c>
      <c r="AC2306">
        <v>180</v>
      </c>
      <c r="AD2306" t="s">
        <v>93</v>
      </c>
      <c r="AE2306" t="s">
        <v>41</v>
      </c>
      <c r="AF2306" t="s">
        <v>82</v>
      </c>
      <c r="AG2306" t="s">
        <v>1472</v>
      </c>
      <c r="AH2306" t="s">
        <v>42</v>
      </c>
    </row>
    <row r="2307" spans="1:34" x14ac:dyDescent="0.25">
      <c r="A2307" t="s">
        <v>33</v>
      </c>
      <c r="B2307" t="s">
        <v>34</v>
      </c>
      <c r="C2307">
        <v>4574</v>
      </c>
      <c r="D2307" t="s">
        <v>146</v>
      </c>
      <c r="E2307">
        <v>28</v>
      </c>
      <c r="F2307" t="s">
        <v>74</v>
      </c>
      <c r="G2307" t="s">
        <v>74</v>
      </c>
      <c r="H2307" t="s">
        <v>1978</v>
      </c>
      <c r="I2307">
        <v>20190620</v>
      </c>
      <c r="K2307" s="1">
        <v>6003013</v>
      </c>
      <c r="L2307" t="s">
        <v>76</v>
      </c>
      <c r="M2307" t="s">
        <v>97</v>
      </c>
      <c r="N2307" t="s">
        <v>220</v>
      </c>
      <c r="O2307" t="s">
        <v>36</v>
      </c>
      <c r="P2307" t="s">
        <v>44</v>
      </c>
      <c r="Q2307" t="s">
        <v>45</v>
      </c>
      <c r="R2307" s="1">
        <v>11200000</v>
      </c>
      <c r="S2307">
        <v>694272</v>
      </c>
      <c r="T2307" s="1">
        <v>85330000</v>
      </c>
      <c r="U2307" t="s">
        <v>1636</v>
      </c>
      <c r="V2307">
        <v>85330000</v>
      </c>
      <c r="W2307">
        <v>1</v>
      </c>
      <c r="X2307" t="s">
        <v>2027</v>
      </c>
      <c r="Y2307" s="1">
        <v>121900000</v>
      </c>
      <c r="Z2307" s="1">
        <v>70</v>
      </c>
      <c r="AA2307" t="s">
        <v>81</v>
      </c>
      <c r="AB2307" t="s">
        <v>124</v>
      </c>
      <c r="AC2307">
        <v>60</v>
      </c>
      <c r="AD2307" t="s">
        <v>93</v>
      </c>
      <c r="AE2307" t="s">
        <v>151</v>
      </c>
      <c r="AG2307" t="s">
        <v>887</v>
      </c>
      <c r="AH2307" t="s">
        <v>42</v>
      </c>
    </row>
    <row r="2308" spans="1:34" x14ac:dyDescent="0.25">
      <c r="A2308" t="s">
        <v>33</v>
      </c>
      <c r="B2308" t="s">
        <v>34</v>
      </c>
      <c r="C2308">
        <v>4077</v>
      </c>
      <c r="D2308" t="s">
        <v>73</v>
      </c>
      <c r="E2308">
        <v>28</v>
      </c>
      <c r="F2308" t="s">
        <v>74</v>
      </c>
      <c r="G2308" t="s">
        <v>74</v>
      </c>
      <c r="H2308" t="s">
        <v>75</v>
      </c>
      <c r="I2308">
        <v>20190130</v>
      </c>
      <c r="K2308" s="1">
        <v>781242</v>
      </c>
      <c r="L2308" t="s">
        <v>76</v>
      </c>
      <c r="M2308" t="s">
        <v>77</v>
      </c>
      <c r="N2308" t="s">
        <v>78</v>
      </c>
      <c r="O2308" t="s">
        <v>36</v>
      </c>
      <c r="P2308" t="s">
        <v>36</v>
      </c>
      <c r="Q2308" t="s">
        <v>37</v>
      </c>
      <c r="R2308" s="1">
        <v>781242</v>
      </c>
      <c r="S2308">
        <v>0</v>
      </c>
      <c r="T2308" s="1">
        <v>73827369</v>
      </c>
      <c r="U2308" t="s">
        <v>123</v>
      </c>
      <c r="V2308">
        <v>73827369</v>
      </c>
      <c r="W2308">
        <v>1</v>
      </c>
      <c r="X2308" t="s">
        <v>39</v>
      </c>
      <c r="Y2308" s="1">
        <v>105467670</v>
      </c>
      <c r="Z2308" s="1">
        <v>70</v>
      </c>
      <c r="AA2308" t="s">
        <v>81</v>
      </c>
      <c r="AB2308" t="s">
        <v>82</v>
      </c>
      <c r="AC2308">
        <v>240</v>
      </c>
      <c r="AD2308" t="s">
        <v>89</v>
      </c>
      <c r="AE2308" t="s">
        <v>84</v>
      </c>
      <c r="AF2308" t="s">
        <v>82</v>
      </c>
      <c r="AG2308" t="s">
        <v>125</v>
      </c>
      <c r="AH2308" t="s">
        <v>42</v>
      </c>
    </row>
    <row r="2309" spans="1:34" x14ac:dyDescent="0.25">
      <c r="A2309" t="s">
        <v>33</v>
      </c>
      <c r="B2309" t="s">
        <v>34</v>
      </c>
      <c r="C2309">
        <v>4757</v>
      </c>
      <c r="D2309" t="s">
        <v>333</v>
      </c>
      <c r="E2309">
        <v>28</v>
      </c>
      <c r="F2309" t="s">
        <v>74</v>
      </c>
      <c r="G2309" t="s">
        <v>74</v>
      </c>
      <c r="H2309" t="s">
        <v>2542</v>
      </c>
      <c r="I2309">
        <v>20190904</v>
      </c>
      <c r="K2309" s="1">
        <v>6500000</v>
      </c>
      <c r="L2309" t="s">
        <v>76</v>
      </c>
      <c r="M2309" t="s">
        <v>97</v>
      </c>
      <c r="N2309" t="s">
        <v>85</v>
      </c>
      <c r="O2309" t="s">
        <v>36</v>
      </c>
      <c r="P2309" t="s">
        <v>44</v>
      </c>
      <c r="Q2309" t="s">
        <v>37</v>
      </c>
      <c r="R2309" s="1">
        <v>10500000</v>
      </c>
      <c r="S2309">
        <v>1223519</v>
      </c>
      <c r="T2309" s="1">
        <v>250000000</v>
      </c>
      <c r="U2309" t="s">
        <v>103</v>
      </c>
      <c r="V2309">
        <v>250000000</v>
      </c>
      <c r="W2309">
        <v>1</v>
      </c>
      <c r="X2309" t="s">
        <v>2709</v>
      </c>
      <c r="Y2309" s="1">
        <v>402968132</v>
      </c>
      <c r="Z2309" s="1">
        <v>62.04</v>
      </c>
      <c r="AA2309" t="s">
        <v>81</v>
      </c>
      <c r="AB2309" t="s">
        <v>82</v>
      </c>
      <c r="AC2309">
        <v>240</v>
      </c>
      <c r="AD2309" t="s">
        <v>93</v>
      </c>
      <c r="AE2309" t="s">
        <v>41</v>
      </c>
      <c r="AG2309" t="s">
        <v>2725</v>
      </c>
      <c r="AH2309" t="s">
        <v>54</v>
      </c>
    </row>
    <row r="2310" spans="1:34" x14ac:dyDescent="0.25">
      <c r="A2310" t="s">
        <v>33</v>
      </c>
      <c r="B2310" t="s">
        <v>34</v>
      </c>
      <c r="C2310">
        <v>4077</v>
      </c>
      <c r="D2310" t="s">
        <v>73</v>
      </c>
      <c r="E2310">
        <v>28</v>
      </c>
      <c r="F2310" t="s">
        <v>74</v>
      </c>
      <c r="G2310" t="s">
        <v>74</v>
      </c>
      <c r="H2310" t="s">
        <v>75</v>
      </c>
      <c r="I2310">
        <v>20191017</v>
      </c>
      <c r="K2310" s="1">
        <v>1915550</v>
      </c>
      <c r="L2310" t="s">
        <v>76</v>
      </c>
      <c r="M2310" t="s">
        <v>77</v>
      </c>
      <c r="N2310" t="s">
        <v>78</v>
      </c>
      <c r="O2310" t="s">
        <v>36</v>
      </c>
      <c r="P2310" t="s">
        <v>36</v>
      </c>
      <c r="Q2310" t="s">
        <v>37</v>
      </c>
      <c r="R2310" s="1">
        <v>1915550</v>
      </c>
      <c r="S2310">
        <v>14551</v>
      </c>
      <c r="T2310" s="1">
        <v>57000000</v>
      </c>
      <c r="U2310" t="s">
        <v>2124</v>
      </c>
      <c r="V2310">
        <v>57000000</v>
      </c>
      <c r="W2310">
        <v>1</v>
      </c>
      <c r="X2310" t="s">
        <v>2883</v>
      </c>
      <c r="Y2310" s="1">
        <v>90000000</v>
      </c>
      <c r="Z2310" s="1">
        <v>63.33</v>
      </c>
      <c r="AA2310" t="s">
        <v>81</v>
      </c>
      <c r="AB2310" t="s">
        <v>82</v>
      </c>
      <c r="AC2310">
        <v>168</v>
      </c>
      <c r="AD2310" t="s">
        <v>83</v>
      </c>
      <c r="AE2310" t="s">
        <v>84</v>
      </c>
      <c r="AF2310" t="s">
        <v>82</v>
      </c>
      <c r="AG2310" t="s">
        <v>104</v>
      </c>
      <c r="AH2310" t="s">
        <v>54</v>
      </c>
    </row>
    <row r="2311" spans="1:34" x14ac:dyDescent="0.25">
      <c r="A2311" t="s">
        <v>33</v>
      </c>
      <c r="B2311" t="s">
        <v>34</v>
      </c>
      <c r="C2311">
        <v>4077</v>
      </c>
      <c r="D2311" t="s">
        <v>73</v>
      </c>
      <c r="E2311">
        <v>28</v>
      </c>
      <c r="F2311" t="s">
        <v>74</v>
      </c>
      <c r="G2311" t="s">
        <v>74</v>
      </c>
      <c r="H2311" t="s">
        <v>75</v>
      </c>
      <c r="I2311">
        <v>20190802</v>
      </c>
      <c r="K2311" s="1">
        <v>2204000</v>
      </c>
      <c r="L2311" t="s">
        <v>76</v>
      </c>
      <c r="M2311" t="s">
        <v>77</v>
      </c>
      <c r="N2311" t="s">
        <v>78</v>
      </c>
      <c r="O2311" t="s">
        <v>36</v>
      </c>
      <c r="P2311" t="s">
        <v>36</v>
      </c>
      <c r="Q2311" t="s">
        <v>37</v>
      </c>
      <c r="R2311" s="1">
        <v>2204000</v>
      </c>
      <c r="S2311">
        <v>399872</v>
      </c>
      <c r="T2311" s="1">
        <v>87100000</v>
      </c>
      <c r="U2311" t="s">
        <v>71</v>
      </c>
      <c r="V2311">
        <v>87100000</v>
      </c>
      <c r="W2311">
        <v>1</v>
      </c>
      <c r="X2311" t="s">
        <v>2511</v>
      </c>
      <c r="Y2311" s="1">
        <v>138800000</v>
      </c>
      <c r="Z2311" s="1">
        <v>62.75</v>
      </c>
      <c r="AA2311" t="s">
        <v>81</v>
      </c>
      <c r="AB2311" t="s">
        <v>82</v>
      </c>
      <c r="AC2311">
        <v>360</v>
      </c>
      <c r="AD2311" t="s">
        <v>93</v>
      </c>
      <c r="AE2311" t="s">
        <v>84</v>
      </c>
      <c r="AG2311" t="s">
        <v>1031</v>
      </c>
      <c r="AH2311" t="s">
        <v>42</v>
      </c>
    </row>
    <row r="2312" spans="1:34" x14ac:dyDescent="0.25">
      <c r="A2312" t="s">
        <v>33</v>
      </c>
      <c r="B2312" t="s">
        <v>34</v>
      </c>
      <c r="C2312">
        <v>80</v>
      </c>
      <c r="D2312" t="s">
        <v>404</v>
      </c>
      <c r="E2312">
        <v>28</v>
      </c>
      <c r="F2312" t="s">
        <v>74</v>
      </c>
      <c r="G2312" t="s">
        <v>74</v>
      </c>
      <c r="H2312" t="s">
        <v>75</v>
      </c>
      <c r="I2312">
        <v>20190117</v>
      </c>
      <c r="J2312" t="s">
        <v>111</v>
      </c>
      <c r="K2312" s="1">
        <v>2220000</v>
      </c>
      <c r="L2312" t="s">
        <v>76</v>
      </c>
      <c r="M2312" t="s">
        <v>97</v>
      </c>
      <c r="N2312" t="s">
        <v>85</v>
      </c>
      <c r="O2312" t="s">
        <v>36</v>
      </c>
      <c r="P2312" t="s">
        <v>44</v>
      </c>
      <c r="Q2312" t="s">
        <v>45</v>
      </c>
      <c r="R2312" s="1">
        <v>8299160</v>
      </c>
      <c r="S2312">
        <v>19008</v>
      </c>
      <c r="T2312" s="1">
        <v>78000000</v>
      </c>
      <c r="U2312" t="s">
        <v>221</v>
      </c>
      <c r="V2312">
        <v>0</v>
      </c>
      <c r="W2312">
        <v>0</v>
      </c>
      <c r="X2312" t="s">
        <v>39</v>
      </c>
      <c r="Y2312" s="1">
        <v>38300001</v>
      </c>
      <c r="Z2312" s="1">
        <v>67.069999999999993</v>
      </c>
      <c r="AA2312" t="s">
        <v>81</v>
      </c>
      <c r="AB2312" t="s">
        <v>82</v>
      </c>
      <c r="AC2312">
        <v>180</v>
      </c>
      <c r="AD2312" t="s">
        <v>89</v>
      </c>
      <c r="AE2312" t="s">
        <v>41</v>
      </c>
      <c r="AG2312" t="s">
        <v>606</v>
      </c>
      <c r="AH2312" t="s">
        <v>54</v>
      </c>
    </row>
    <row r="2313" spans="1:34" x14ac:dyDescent="0.25">
      <c r="A2313" t="s">
        <v>33</v>
      </c>
      <c r="B2313" t="s">
        <v>34</v>
      </c>
      <c r="C2313">
        <v>4581</v>
      </c>
      <c r="D2313" t="s">
        <v>160</v>
      </c>
      <c r="E2313">
        <v>28</v>
      </c>
      <c r="F2313" t="s">
        <v>74</v>
      </c>
      <c r="G2313" t="s">
        <v>74</v>
      </c>
      <c r="H2313" t="s">
        <v>75</v>
      </c>
      <c r="I2313">
        <v>20190321</v>
      </c>
      <c r="K2313" s="1">
        <v>6748698</v>
      </c>
      <c r="L2313" t="s">
        <v>130</v>
      </c>
      <c r="M2313" t="s">
        <v>97</v>
      </c>
      <c r="N2313" t="s">
        <v>149</v>
      </c>
      <c r="O2313" t="s">
        <v>36</v>
      </c>
      <c r="P2313" t="s">
        <v>36</v>
      </c>
      <c r="Q2313" t="s">
        <v>37</v>
      </c>
      <c r="R2313" s="1">
        <v>6748698</v>
      </c>
      <c r="S2313">
        <v>681655</v>
      </c>
      <c r="T2313" s="1">
        <v>175100000</v>
      </c>
      <c r="V2313">
        <v>175100000</v>
      </c>
      <c r="W2313">
        <v>1</v>
      </c>
      <c r="X2313" t="s">
        <v>1359</v>
      </c>
      <c r="Y2313" s="1">
        <v>250000000</v>
      </c>
      <c r="Z2313" s="1">
        <v>70.040000000000006</v>
      </c>
      <c r="AA2313" t="s">
        <v>81</v>
      </c>
      <c r="AB2313" t="s">
        <v>82</v>
      </c>
      <c r="AC2313">
        <v>360</v>
      </c>
      <c r="AD2313" t="s">
        <v>93</v>
      </c>
      <c r="AE2313" t="s">
        <v>241</v>
      </c>
      <c r="AG2313" t="s">
        <v>1509</v>
      </c>
      <c r="AH2313" t="s">
        <v>54</v>
      </c>
    </row>
    <row r="2314" spans="1:34" x14ac:dyDescent="0.25">
      <c r="A2314" t="s">
        <v>33</v>
      </c>
      <c r="B2314" t="s">
        <v>34</v>
      </c>
      <c r="C2314">
        <v>4077</v>
      </c>
      <c r="D2314" t="s">
        <v>73</v>
      </c>
      <c r="E2314">
        <v>28</v>
      </c>
      <c r="F2314" t="s">
        <v>74</v>
      </c>
      <c r="G2314" t="s">
        <v>74</v>
      </c>
      <c r="H2314" t="s">
        <v>75</v>
      </c>
      <c r="I2314">
        <v>20190725</v>
      </c>
      <c r="K2314" s="1">
        <v>1982000</v>
      </c>
      <c r="L2314" t="s">
        <v>76</v>
      </c>
      <c r="M2314" t="s">
        <v>97</v>
      </c>
      <c r="N2314" t="s">
        <v>78</v>
      </c>
      <c r="O2314" t="s">
        <v>36</v>
      </c>
      <c r="P2314" t="s">
        <v>36</v>
      </c>
      <c r="Q2314" t="s">
        <v>37</v>
      </c>
      <c r="R2314" s="1">
        <v>2302000</v>
      </c>
      <c r="S2314">
        <v>749145</v>
      </c>
      <c r="T2314" s="1">
        <v>133544600</v>
      </c>
      <c r="U2314" t="s">
        <v>1740</v>
      </c>
      <c r="V2314">
        <v>133544600</v>
      </c>
      <c r="W2314">
        <v>1</v>
      </c>
      <c r="X2314" t="s">
        <v>2242</v>
      </c>
      <c r="Y2314" s="1">
        <v>193978000</v>
      </c>
      <c r="Z2314" s="1">
        <v>68.849999999999994</v>
      </c>
      <c r="AA2314" t="s">
        <v>81</v>
      </c>
      <c r="AB2314" t="s">
        <v>82</v>
      </c>
      <c r="AC2314">
        <v>240</v>
      </c>
      <c r="AD2314" t="s">
        <v>132</v>
      </c>
      <c r="AE2314" t="s">
        <v>84</v>
      </c>
      <c r="AG2314" t="s">
        <v>2449</v>
      </c>
      <c r="AH2314" t="s">
        <v>42</v>
      </c>
    </row>
    <row r="2315" spans="1:34" x14ac:dyDescent="0.25">
      <c r="A2315" t="s">
        <v>33</v>
      </c>
      <c r="B2315" t="s">
        <v>34</v>
      </c>
      <c r="C2315">
        <v>4077</v>
      </c>
      <c r="D2315" t="s">
        <v>73</v>
      </c>
      <c r="E2315">
        <v>28</v>
      </c>
      <c r="F2315" t="s">
        <v>74</v>
      </c>
      <c r="G2315" t="s">
        <v>74</v>
      </c>
      <c r="H2315" t="s">
        <v>75</v>
      </c>
      <c r="I2315">
        <v>20190806</v>
      </c>
      <c r="K2315" s="1">
        <v>1800000</v>
      </c>
      <c r="L2315" t="s">
        <v>76</v>
      </c>
      <c r="M2315" t="s">
        <v>97</v>
      </c>
      <c r="N2315" t="s">
        <v>78</v>
      </c>
      <c r="O2315" t="s">
        <v>36</v>
      </c>
      <c r="P2315" t="s">
        <v>36</v>
      </c>
      <c r="Q2315" t="s">
        <v>37</v>
      </c>
      <c r="R2315" s="1">
        <v>2600000</v>
      </c>
      <c r="S2315">
        <v>335436</v>
      </c>
      <c r="T2315" s="1">
        <v>84980000</v>
      </c>
      <c r="U2315" t="s">
        <v>635</v>
      </c>
      <c r="V2315">
        <v>84980000</v>
      </c>
      <c r="W2315">
        <v>1</v>
      </c>
      <c r="X2315" t="s">
        <v>2511</v>
      </c>
      <c r="Y2315" s="1">
        <v>121400001</v>
      </c>
      <c r="Z2315" s="1">
        <v>70</v>
      </c>
      <c r="AA2315" t="s">
        <v>81</v>
      </c>
      <c r="AB2315" t="s">
        <v>82</v>
      </c>
      <c r="AC2315">
        <v>360</v>
      </c>
      <c r="AD2315" t="s">
        <v>93</v>
      </c>
      <c r="AE2315" t="s">
        <v>84</v>
      </c>
      <c r="AF2315" t="s">
        <v>82</v>
      </c>
      <c r="AG2315" t="s">
        <v>1930</v>
      </c>
      <c r="AH2315" t="s">
        <v>54</v>
      </c>
    </row>
    <row r="2316" spans="1:34" x14ac:dyDescent="0.25">
      <c r="A2316" t="s">
        <v>33</v>
      </c>
      <c r="B2316" t="s">
        <v>34</v>
      </c>
      <c r="C2316">
        <v>4077</v>
      </c>
      <c r="D2316" t="s">
        <v>73</v>
      </c>
      <c r="E2316">
        <v>28</v>
      </c>
      <c r="F2316" t="s">
        <v>74</v>
      </c>
      <c r="G2316" t="s">
        <v>74</v>
      </c>
      <c r="H2316" t="s">
        <v>538</v>
      </c>
      <c r="I2316">
        <v>20191021</v>
      </c>
      <c r="K2316" s="1">
        <v>2100000</v>
      </c>
      <c r="L2316" t="s">
        <v>76</v>
      </c>
      <c r="M2316" t="s">
        <v>77</v>
      </c>
      <c r="N2316" t="s">
        <v>78</v>
      </c>
      <c r="O2316" t="s">
        <v>36</v>
      </c>
      <c r="P2316" t="s">
        <v>36</v>
      </c>
      <c r="Q2316" t="s">
        <v>37</v>
      </c>
      <c r="R2316" s="1">
        <v>2100000</v>
      </c>
      <c r="S2316">
        <v>21598</v>
      </c>
      <c r="T2316" s="1">
        <v>65005665</v>
      </c>
      <c r="U2316" t="s">
        <v>618</v>
      </c>
      <c r="V2316">
        <v>65005665</v>
      </c>
      <c r="W2316">
        <v>1</v>
      </c>
      <c r="X2316" t="s">
        <v>2883</v>
      </c>
      <c r="Y2316" s="1">
        <v>103123944</v>
      </c>
      <c r="Z2316" s="1">
        <v>63.04</v>
      </c>
      <c r="AA2316" t="s">
        <v>81</v>
      </c>
      <c r="AB2316" t="s">
        <v>82</v>
      </c>
      <c r="AC2316">
        <v>240</v>
      </c>
      <c r="AD2316" t="s">
        <v>132</v>
      </c>
      <c r="AE2316" t="s">
        <v>84</v>
      </c>
      <c r="AF2316" t="s">
        <v>82</v>
      </c>
      <c r="AG2316" t="s">
        <v>2963</v>
      </c>
      <c r="AH2316" t="s">
        <v>54</v>
      </c>
    </row>
    <row r="2317" spans="1:34" x14ac:dyDescent="0.25">
      <c r="A2317" t="s">
        <v>33</v>
      </c>
      <c r="B2317" t="s">
        <v>34</v>
      </c>
      <c r="C2317">
        <v>4077</v>
      </c>
      <c r="D2317" t="s">
        <v>73</v>
      </c>
      <c r="E2317">
        <v>28</v>
      </c>
      <c r="F2317" t="s">
        <v>74</v>
      </c>
      <c r="G2317" t="s">
        <v>74</v>
      </c>
      <c r="H2317" t="s">
        <v>75</v>
      </c>
      <c r="I2317">
        <v>20190404</v>
      </c>
      <c r="K2317" s="1">
        <v>1800000</v>
      </c>
      <c r="L2317" t="s">
        <v>76</v>
      </c>
      <c r="M2317" t="s">
        <v>97</v>
      </c>
      <c r="N2317" t="s">
        <v>85</v>
      </c>
      <c r="O2317" t="s">
        <v>36</v>
      </c>
      <c r="P2317" t="s">
        <v>36</v>
      </c>
      <c r="Q2317" t="s">
        <v>37</v>
      </c>
      <c r="R2317" s="1">
        <v>1800000</v>
      </c>
      <c r="S2317">
        <v>744963</v>
      </c>
      <c r="T2317" s="1">
        <v>81400000</v>
      </c>
      <c r="U2317" t="s">
        <v>98</v>
      </c>
      <c r="V2317">
        <v>81400000</v>
      </c>
      <c r="W2317">
        <v>1</v>
      </c>
      <c r="X2317" t="s">
        <v>1587</v>
      </c>
      <c r="Y2317" s="1">
        <v>116800000</v>
      </c>
      <c r="Z2317" s="1">
        <v>69.69</v>
      </c>
      <c r="AA2317" t="s">
        <v>81</v>
      </c>
      <c r="AB2317" t="s">
        <v>82</v>
      </c>
      <c r="AC2317">
        <v>240</v>
      </c>
      <c r="AD2317" t="s">
        <v>93</v>
      </c>
      <c r="AE2317" t="s">
        <v>41</v>
      </c>
      <c r="AG2317" t="s">
        <v>1156</v>
      </c>
      <c r="AH2317" t="s">
        <v>42</v>
      </c>
    </row>
    <row r="2318" spans="1:34" x14ac:dyDescent="0.25">
      <c r="A2318" t="s">
        <v>33</v>
      </c>
      <c r="B2318" t="s">
        <v>34</v>
      </c>
      <c r="C2318">
        <v>4758</v>
      </c>
      <c r="D2318" t="s">
        <v>338</v>
      </c>
      <c r="E2318">
        <v>28</v>
      </c>
      <c r="F2318" t="s">
        <v>74</v>
      </c>
      <c r="G2318" t="s">
        <v>74</v>
      </c>
      <c r="H2318" t="s">
        <v>1978</v>
      </c>
      <c r="I2318">
        <v>20190620</v>
      </c>
      <c r="J2318" t="s">
        <v>96</v>
      </c>
      <c r="K2318" s="1">
        <v>1656000</v>
      </c>
      <c r="L2318" t="s">
        <v>76</v>
      </c>
      <c r="M2318" t="s">
        <v>77</v>
      </c>
      <c r="N2318" t="s">
        <v>85</v>
      </c>
      <c r="O2318" t="s">
        <v>36</v>
      </c>
      <c r="P2318" t="s">
        <v>36</v>
      </c>
      <c r="Q2318" t="s">
        <v>37</v>
      </c>
      <c r="R2318" s="1">
        <v>1656232</v>
      </c>
      <c r="S2318">
        <v>51872</v>
      </c>
      <c r="T2318" s="1">
        <v>58000000</v>
      </c>
      <c r="U2318" t="s">
        <v>103</v>
      </c>
      <c r="V2318">
        <v>0</v>
      </c>
      <c r="W2318">
        <v>0</v>
      </c>
      <c r="X2318" t="s">
        <v>2027</v>
      </c>
      <c r="Y2318" s="1">
        <v>34140801</v>
      </c>
      <c r="Z2318" s="1">
        <v>62.95</v>
      </c>
      <c r="AA2318" t="s">
        <v>81</v>
      </c>
      <c r="AB2318" t="s">
        <v>124</v>
      </c>
      <c r="AC2318">
        <v>240</v>
      </c>
      <c r="AD2318" t="s">
        <v>83</v>
      </c>
      <c r="AE2318" t="s">
        <v>41</v>
      </c>
      <c r="AG2318" t="s">
        <v>1309</v>
      </c>
      <c r="AH2318" t="s">
        <v>54</v>
      </c>
    </row>
    <row r="2319" spans="1:34" x14ac:dyDescent="0.25">
      <c r="A2319" t="s">
        <v>33</v>
      </c>
      <c r="B2319" t="s">
        <v>34</v>
      </c>
      <c r="C2319">
        <v>4575</v>
      </c>
      <c r="D2319" t="s">
        <v>145</v>
      </c>
      <c r="E2319">
        <v>28</v>
      </c>
      <c r="F2319" t="s">
        <v>74</v>
      </c>
      <c r="G2319" t="s">
        <v>74</v>
      </c>
      <c r="H2319" t="s">
        <v>1978</v>
      </c>
      <c r="I2319">
        <v>20190621</v>
      </c>
      <c r="K2319" s="1">
        <v>2609153</v>
      </c>
      <c r="L2319" t="s">
        <v>76</v>
      </c>
      <c r="M2319" t="s">
        <v>77</v>
      </c>
      <c r="N2319" t="s">
        <v>85</v>
      </c>
      <c r="O2319" t="s">
        <v>36</v>
      </c>
      <c r="P2319" t="s">
        <v>36</v>
      </c>
      <c r="Q2319" t="s">
        <v>37</v>
      </c>
      <c r="R2319" s="1">
        <v>2609153</v>
      </c>
      <c r="S2319">
        <v>325978</v>
      </c>
      <c r="T2319" s="1">
        <v>73000000</v>
      </c>
      <c r="U2319" t="s">
        <v>343</v>
      </c>
      <c r="V2319">
        <v>73000000</v>
      </c>
      <c r="W2319">
        <v>1</v>
      </c>
      <c r="X2319" t="s">
        <v>2027</v>
      </c>
      <c r="Y2319" s="1">
        <v>117380000</v>
      </c>
      <c r="Z2319" s="1">
        <v>62.19</v>
      </c>
      <c r="AA2319" t="s">
        <v>81</v>
      </c>
      <c r="AB2319" t="s">
        <v>124</v>
      </c>
      <c r="AC2319">
        <v>240</v>
      </c>
      <c r="AD2319" t="s">
        <v>83</v>
      </c>
      <c r="AE2319" t="s">
        <v>41</v>
      </c>
      <c r="AG2319" t="s">
        <v>2173</v>
      </c>
      <c r="AH2319" t="s">
        <v>42</v>
      </c>
    </row>
    <row r="2320" spans="1:34" x14ac:dyDescent="0.25">
      <c r="A2320" t="s">
        <v>33</v>
      </c>
      <c r="B2320" t="s">
        <v>34</v>
      </c>
      <c r="C2320">
        <v>4077</v>
      </c>
      <c r="D2320" t="s">
        <v>73</v>
      </c>
      <c r="E2320">
        <v>27</v>
      </c>
      <c r="F2320" t="s">
        <v>74</v>
      </c>
      <c r="G2320" t="s">
        <v>74</v>
      </c>
      <c r="H2320" t="s">
        <v>75</v>
      </c>
      <c r="I2320">
        <v>20191205</v>
      </c>
      <c r="K2320" s="1">
        <v>7027000</v>
      </c>
      <c r="L2320" t="s">
        <v>76</v>
      </c>
      <c r="M2320" t="s">
        <v>97</v>
      </c>
      <c r="N2320" t="s">
        <v>220</v>
      </c>
      <c r="O2320" t="s">
        <v>36</v>
      </c>
      <c r="P2320" t="s">
        <v>44</v>
      </c>
      <c r="Q2320" t="s">
        <v>37</v>
      </c>
      <c r="R2320" s="1">
        <v>10027000</v>
      </c>
      <c r="S2320">
        <v>4004423</v>
      </c>
      <c r="T2320" s="1">
        <v>307300000</v>
      </c>
      <c r="U2320" t="s">
        <v>240</v>
      </c>
      <c r="V2320">
        <v>307300000</v>
      </c>
      <c r="W2320">
        <v>1</v>
      </c>
      <c r="X2320" t="s">
        <v>3141</v>
      </c>
      <c r="Y2320" s="1">
        <v>384180000</v>
      </c>
      <c r="Z2320" s="1">
        <v>79.989999999999995</v>
      </c>
      <c r="AA2320" t="s">
        <v>81</v>
      </c>
      <c r="AB2320" t="s">
        <v>82</v>
      </c>
      <c r="AC2320">
        <v>240</v>
      </c>
      <c r="AD2320" t="s">
        <v>93</v>
      </c>
      <c r="AE2320" t="s">
        <v>151</v>
      </c>
      <c r="AG2320" t="s">
        <v>3157</v>
      </c>
      <c r="AH2320" t="s">
        <v>42</v>
      </c>
    </row>
    <row r="2321" spans="1:34" x14ac:dyDescent="0.25">
      <c r="A2321" t="s">
        <v>33</v>
      </c>
      <c r="B2321" t="s">
        <v>34</v>
      </c>
      <c r="C2321">
        <v>4077</v>
      </c>
      <c r="D2321" t="s">
        <v>73</v>
      </c>
      <c r="E2321">
        <v>27</v>
      </c>
      <c r="F2321" t="s">
        <v>74</v>
      </c>
      <c r="G2321" t="s">
        <v>74</v>
      </c>
      <c r="H2321" t="s">
        <v>75</v>
      </c>
      <c r="I2321">
        <v>20191126</v>
      </c>
      <c r="K2321" s="1">
        <v>3294769</v>
      </c>
      <c r="L2321" t="s">
        <v>76</v>
      </c>
      <c r="M2321" t="s">
        <v>77</v>
      </c>
      <c r="N2321" t="s">
        <v>85</v>
      </c>
      <c r="O2321" t="s">
        <v>36</v>
      </c>
      <c r="P2321" t="s">
        <v>36</v>
      </c>
      <c r="Q2321" t="s">
        <v>37</v>
      </c>
      <c r="R2321" s="1">
        <v>3294769</v>
      </c>
      <c r="S2321">
        <v>251530</v>
      </c>
      <c r="T2321" s="1">
        <v>87080000</v>
      </c>
      <c r="U2321" t="s">
        <v>695</v>
      </c>
      <c r="V2321">
        <v>87080000</v>
      </c>
      <c r="W2321">
        <v>1</v>
      </c>
      <c r="X2321" t="s">
        <v>3021</v>
      </c>
      <c r="Y2321" s="1">
        <v>124400000</v>
      </c>
      <c r="Z2321" s="1">
        <v>70</v>
      </c>
      <c r="AA2321" t="s">
        <v>81</v>
      </c>
      <c r="AB2321" t="s">
        <v>82</v>
      </c>
      <c r="AC2321">
        <v>240</v>
      </c>
      <c r="AD2321" t="s">
        <v>93</v>
      </c>
      <c r="AE2321" t="s">
        <v>41</v>
      </c>
      <c r="AF2321" t="s">
        <v>82</v>
      </c>
      <c r="AG2321" t="s">
        <v>984</v>
      </c>
      <c r="AH2321" t="s">
        <v>54</v>
      </c>
    </row>
    <row r="2322" spans="1:34" x14ac:dyDescent="0.25">
      <c r="A2322" t="s">
        <v>33</v>
      </c>
      <c r="B2322" t="s">
        <v>34</v>
      </c>
      <c r="C2322">
        <v>4807</v>
      </c>
      <c r="D2322" t="s">
        <v>205</v>
      </c>
      <c r="E2322">
        <v>27</v>
      </c>
      <c r="F2322" t="s">
        <v>74</v>
      </c>
      <c r="G2322" t="s">
        <v>74</v>
      </c>
      <c r="H2322" t="s">
        <v>1978</v>
      </c>
      <c r="I2322">
        <v>20190730</v>
      </c>
      <c r="K2322" s="1">
        <v>2733600</v>
      </c>
      <c r="L2322" t="s">
        <v>130</v>
      </c>
      <c r="M2322" t="s">
        <v>97</v>
      </c>
      <c r="N2322" t="s">
        <v>251</v>
      </c>
      <c r="O2322" t="s">
        <v>36</v>
      </c>
      <c r="P2322" t="s">
        <v>36</v>
      </c>
      <c r="Q2322" t="s">
        <v>37</v>
      </c>
      <c r="R2322" s="1">
        <v>2733600</v>
      </c>
      <c r="S2322">
        <v>1149107</v>
      </c>
      <c r="T2322" s="1">
        <v>93552200</v>
      </c>
      <c r="V2322">
        <v>93552200</v>
      </c>
      <c r="W2322">
        <v>1</v>
      </c>
      <c r="X2322" t="s">
        <v>2242</v>
      </c>
      <c r="Y2322" s="1">
        <v>173000000</v>
      </c>
      <c r="Z2322" s="1">
        <v>54.08</v>
      </c>
      <c r="AA2322" t="s">
        <v>81</v>
      </c>
      <c r="AB2322" t="s">
        <v>124</v>
      </c>
      <c r="AC2322">
        <v>240</v>
      </c>
      <c r="AD2322" t="s">
        <v>93</v>
      </c>
      <c r="AE2322" t="s">
        <v>41</v>
      </c>
      <c r="AG2322" t="s">
        <v>2491</v>
      </c>
      <c r="AH2322" t="s">
        <v>54</v>
      </c>
    </row>
    <row r="2323" spans="1:34" x14ac:dyDescent="0.25">
      <c r="A2323" t="s">
        <v>33</v>
      </c>
      <c r="B2323" t="s">
        <v>34</v>
      </c>
      <c r="C2323">
        <v>4077</v>
      </c>
      <c r="D2323" t="s">
        <v>73</v>
      </c>
      <c r="E2323">
        <v>27</v>
      </c>
      <c r="F2323" t="s">
        <v>74</v>
      </c>
      <c r="G2323" t="s">
        <v>74</v>
      </c>
      <c r="H2323" t="s">
        <v>75</v>
      </c>
      <c r="I2323">
        <v>20190628</v>
      </c>
      <c r="K2323" s="1">
        <v>1502044</v>
      </c>
      <c r="L2323" t="s">
        <v>76</v>
      </c>
      <c r="M2323" t="s">
        <v>77</v>
      </c>
      <c r="N2323" t="s">
        <v>85</v>
      </c>
      <c r="O2323" t="s">
        <v>36</v>
      </c>
      <c r="P2323" t="s">
        <v>36</v>
      </c>
      <c r="Q2323" t="s">
        <v>37</v>
      </c>
      <c r="R2323" s="1">
        <v>2968710</v>
      </c>
      <c r="S2323">
        <v>244000</v>
      </c>
      <c r="T2323" s="1">
        <v>79000000</v>
      </c>
      <c r="U2323" t="s">
        <v>123</v>
      </c>
      <c r="V2323">
        <v>79000000</v>
      </c>
      <c r="W2323">
        <v>1</v>
      </c>
      <c r="X2323" t="s">
        <v>2027</v>
      </c>
      <c r="Y2323" s="1">
        <v>116387000</v>
      </c>
      <c r="Z2323" s="1">
        <v>67.88</v>
      </c>
      <c r="AA2323" t="s">
        <v>81</v>
      </c>
      <c r="AB2323" t="s">
        <v>82</v>
      </c>
      <c r="AC2323">
        <v>240</v>
      </c>
      <c r="AD2323" t="s">
        <v>89</v>
      </c>
      <c r="AE2323" t="s">
        <v>41</v>
      </c>
      <c r="AF2323" t="s">
        <v>82</v>
      </c>
      <c r="AG2323" t="s">
        <v>907</v>
      </c>
      <c r="AH2323" t="s">
        <v>42</v>
      </c>
    </row>
    <row r="2324" spans="1:34" x14ac:dyDescent="0.25">
      <c r="A2324" t="s">
        <v>33</v>
      </c>
      <c r="B2324" t="s">
        <v>34</v>
      </c>
      <c r="C2324">
        <v>4077</v>
      </c>
      <c r="D2324" t="s">
        <v>73</v>
      </c>
      <c r="E2324">
        <v>27</v>
      </c>
      <c r="F2324" t="s">
        <v>74</v>
      </c>
      <c r="G2324" t="s">
        <v>74</v>
      </c>
      <c r="H2324" t="s">
        <v>75</v>
      </c>
      <c r="I2324">
        <v>20190122</v>
      </c>
      <c r="K2324" s="1">
        <v>2173998</v>
      </c>
      <c r="L2324" t="s">
        <v>76</v>
      </c>
      <c r="M2324" t="s">
        <v>77</v>
      </c>
      <c r="N2324" t="s">
        <v>78</v>
      </c>
      <c r="O2324" t="s">
        <v>36</v>
      </c>
      <c r="P2324" t="s">
        <v>36</v>
      </c>
      <c r="Q2324" t="s">
        <v>45</v>
      </c>
      <c r="R2324" s="1">
        <v>2810000</v>
      </c>
      <c r="S2324">
        <v>395000</v>
      </c>
      <c r="T2324" s="1">
        <v>46000000</v>
      </c>
      <c r="U2324" t="s">
        <v>657</v>
      </c>
      <c r="V2324">
        <v>46000000</v>
      </c>
      <c r="W2324">
        <v>1</v>
      </c>
      <c r="X2324" t="s">
        <v>39</v>
      </c>
      <c r="Y2324" s="1">
        <v>89000000</v>
      </c>
      <c r="Z2324" s="1">
        <v>51.69</v>
      </c>
      <c r="AA2324" t="s">
        <v>81</v>
      </c>
      <c r="AB2324" t="s">
        <v>82</v>
      </c>
      <c r="AC2324">
        <v>360</v>
      </c>
      <c r="AD2324" t="s">
        <v>83</v>
      </c>
      <c r="AE2324" t="s">
        <v>84</v>
      </c>
      <c r="AF2324" t="s">
        <v>82</v>
      </c>
      <c r="AG2324" t="s">
        <v>407</v>
      </c>
      <c r="AH2324" t="s">
        <v>54</v>
      </c>
    </row>
    <row r="2325" spans="1:34" x14ac:dyDescent="0.25">
      <c r="A2325" t="s">
        <v>33</v>
      </c>
      <c r="B2325" t="s">
        <v>34</v>
      </c>
      <c r="C2325">
        <v>4789</v>
      </c>
      <c r="D2325" t="s">
        <v>288</v>
      </c>
      <c r="E2325">
        <v>27</v>
      </c>
      <c r="F2325" t="s">
        <v>74</v>
      </c>
      <c r="G2325" t="s">
        <v>74</v>
      </c>
      <c r="H2325" t="s">
        <v>1008</v>
      </c>
      <c r="I2325">
        <v>20190927</v>
      </c>
      <c r="K2325" s="1">
        <v>3745000</v>
      </c>
      <c r="L2325" t="s">
        <v>130</v>
      </c>
      <c r="M2325" t="s">
        <v>97</v>
      </c>
      <c r="N2325" t="s">
        <v>149</v>
      </c>
      <c r="O2325" t="s">
        <v>36</v>
      </c>
      <c r="P2325" t="s">
        <v>36</v>
      </c>
      <c r="Q2325" t="s">
        <v>37</v>
      </c>
      <c r="R2325" s="1">
        <v>3745000</v>
      </c>
      <c r="S2325">
        <v>1379808</v>
      </c>
      <c r="T2325" s="1">
        <v>115466520</v>
      </c>
      <c r="V2325">
        <v>115466520</v>
      </c>
      <c r="W2325">
        <v>1</v>
      </c>
      <c r="X2325" t="s">
        <v>2709</v>
      </c>
      <c r="Y2325" s="1">
        <v>185000000</v>
      </c>
      <c r="Z2325" s="1">
        <v>62.41</v>
      </c>
      <c r="AA2325" t="s">
        <v>81</v>
      </c>
      <c r="AB2325" t="s">
        <v>124</v>
      </c>
      <c r="AC2325">
        <v>180</v>
      </c>
      <c r="AD2325" t="s">
        <v>93</v>
      </c>
      <c r="AE2325" t="s">
        <v>151</v>
      </c>
      <c r="AG2325" t="s">
        <v>2859</v>
      </c>
      <c r="AH2325" t="s">
        <v>42</v>
      </c>
    </row>
    <row r="2326" spans="1:34" x14ac:dyDescent="0.25">
      <c r="A2326" t="s">
        <v>33</v>
      </c>
      <c r="B2326" t="s">
        <v>34</v>
      </c>
      <c r="C2326">
        <v>78</v>
      </c>
      <c r="D2326" t="s">
        <v>335</v>
      </c>
      <c r="E2326">
        <v>27</v>
      </c>
      <c r="F2326" t="s">
        <v>74</v>
      </c>
      <c r="G2326" t="s">
        <v>74</v>
      </c>
      <c r="H2326" t="s">
        <v>161</v>
      </c>
      <c r="I2326">
        <v>20191127</v>
      </c>
      <c r="K2326" s="1">
        <v>1364858</v>
      </c>
      <c r="L2326" t="s">
        <v>76</v>
      </c>
      <c r="M2326" t="s">
        <v>77</v>
      </c>
      <c r="N2326" t="s">
        <v>85</v>
      </c>
      <c r="O2326" t="s">
        <v>36</v>
      </c>
      <c r="P2326" t="s">
        <v>36</v>
      </c>
      <c r="Q2326" t="s">
        <v>37</v>
      </c>
      <c r="R2326" s="1">
        <v>1506500</v>
      </c>
      <c r="S2326">
        <v>287685</v>
      </c>
      <c r="T2326" s="1">
        <v>45000000</v>
      </c>
      <c r="U2326" t="s">
        <v>575</v>
      </c>
      <c r="V2326">
        <v>45000000</v>
      </c>
      <c r="W2326">
        <v>1</v>
      </c>
      <c r="X2326" t="s">
        <v>3021</v>
      </c>
      <c r="Y2326" s="1">
        <v>76643200</v>
      </c>
      <c r="Z2326" s="1">
        <v>58.71</v>
      </c>
      <c r="AA2326" t="s">
        <v>81</v>
      </c>
      <c r="AB2326" t="s">
        <v>82</v>
      </c>
      <c r="AC2326">
        <v>240</v>
      </c>
      <c r="AD2326" t="s">
        <v>83</v>
      </c>
      <c r="AE2326" t="s">
        <v>41</v>
      </c>
      <c r="AF2326" t="s">
        <v>82</v>
      </c>
      <c r="AG2326" t="s">
        <v>2036</v>
      </c>
      <c r="AH2326" t="s">
        <v>54</v>
      </c>
    </row>
    <row r="2327" spans="1:34" x14ac:dyDescent="0.25">
      <c r="A2327" t="s">
        <v>33</v>
      </c>
      <c r="B2327" t="s">
        <v>34</v>
      </c>
      <c r="C2327">
        <v>48</v>
      </c>
      <c r="D2327" t="s">
        <v>208</v>
      </c>
      <c r="E2327">
        <v>27</v>
      </c>
      <c r="F2327" t="s">
        <v>74</v>
      </c>
      <c r="G2327" t="s">
        <v>74</v>
      </c>
      <c r="H2327" t="s">
        <v>161</v>
      </c>
      <c r="I2327">
        <v>20190523</v>
      </c>
      <c r="K2327" s="1">
        <v>3958409</v>
      </c>
      <c r="L2327" t="s">
        <v>130</v>
      </c>
      <c r="M2327" t="s">
        <v>97</v>
      </c>
      <c r="N2327" t="s">
        <v>149</v>
      </c>
      <c r="O2327" t="s">
        <v>36</v>
      </c>
      <c r="P2327" t="s">
        <v>36</v>
      </c>
      <c r="Q2327" t="s">
        <v>37</v>
      </c>
      <c r="R2327" s="1">
        <v>4308471</v>
      </c>
      <c r="S2327">
        <v>931527</v>
      </c>
      <c r="T2327" s="1">
        <v>140000000</v>
      </c>
      <c r="V2327">
        <v>140000000</v>
      </c>
      <c r="W2327">
        <v>1</v>
      </c>
      <c r="X2327" t="s">
        <v>1812</v>
      </c>
      <c r="Y2327" s="1">
        <v>190000000</v>
      </c>
      <c r="Z2327" s="1">
        <v>73.680000000000007</v>
      </c>
      <c r="AA2327" t="s">
        <v>164</v>
      </c>
      <c r="AB2327" t="s">
        <v>82</v>
      </c>
      <c r="AC2327">
        <v>180</v>
      </c>
      <c r="AD2327" t="s">
        <v>93</v>
      </c>
      <c r="AE2327" t="s">
        <v>151</v>
      </c>
      <c r="AG2327" t="s">
        <v>1966</v>
      </c>
      <c r="AH2327" t="s">
        <v>54</v>
      </c>
    </row>
    <row r="2328" spans="1:34" x14ac:dyDescent="0.25">
      <c r="A2328" t="s">
        <v>33</v>
      </c>
      <c r="B2328" t="s">
        <v>34</v>
      </c>
      <c r="C2328">
        <v>4077</v>
      </c>
      <c r="D2328" t="s">
        <v>73</v>
      </c>
      <c r="E2328">
        <v>27</v>
      </c>
      <c r="F2328" t="s">
        <v>74</v>
      </c>
      <c r="G2328" t="s">
        <v>74</v>
      </c>
      <c r="H2328" t="s">
        <v>1978</v>
      </c>
      <c r="I2328">
        <v>20190611</v>
      </c>
      <c r="K2328" s="1">
        <v>1620000</v>
      </c>
      <c r="L2328" t="s">
        <v>76</v>
      </c>
      <c r="M2328" t="s">
        <v>77</v>
      </c>
      <c r="N2328" t="s">
        <v>78</v>
      </c>
      <c r="O2328" t="s">
        <v>36</v>
      </c>
      <c r="P2328" t="s">
        <v>36</v>
      </c>
      <c r="Q2328" t="s">
        <v>37</v>
      </c>
      <c r="R2328" s="1">
        <v>1620000</v>
      </c>
      <c r="S2328">
        <v>18957</v>
      </c>
      <c r="T2328" s="1">
        <v>51000000</v>
      </c>
      <c r="U2328" t="s">
        <v>103</v>
      </c>
      <c r="V2328">
        <v>51000000</v>
      </c>
      <c r="W2328">
        <v>1</v>
      </c>
      <c r="X2328" t="s">
        <v>2027</v>
      </c>
      <c r="Y2328" s="1">
        <v>87000000</v>
      </c>
      <c r="Z2328" s="1">
        <v>58.62</v>
      </c>
      <c r="AA2328" t="s">
        <v>81</v>
      </c>
      <c r="AB2328" t="s">
        <v>124</v>
      </c>
      <c r="AC2328">
        <v>240</v>
      </c>
      <c r="AD2328" t="s">
        <v>83</v>
      </c>
      <c r="AE2328" t="s">
        <v>84</v>
      </c>
      <c r="AF2328" t="s">
        <v>82</v>
      </c>
      <c r="AG2328" t="s">
        <v>544</v>
      </c>
      <c r="AH2328" t="s">
        <v>54</v>
      </c>
    </row>
    <row r="2329" spans="1:34" x14ac:dyDescent="0.25">
      <c r="A2329" t="s">
        <v>33</v>
      </c>
      <c r="B2329" t="s">
        <v>34</v>
      </c>
      <c r="C2329">
        <v>16</v>
      </c>
      <c r="D2329" t="s">
        <v>170</v>
      </c>
      <c r="E2329">
        <v>27</v>
      </c>
      <c r="F2329" t="s">
        <v>74</v>
      </c>
      <c r="G2329" t="s">
        <v>74</v>
      </c>
      <c r="H2329" t="s">
        <v>75</v>
      </c>
      <c r="I2329">
        <v>20190121</v>
      </c>
      <c r="K2329" s="1">
        <v>5816718</v>
      </c>
      <c r="L2329" t="s">
        <v>76</v>
      </c>
      <c r="M2329" t="s">
        <v>97</v>
      </c>
      <c r="N2329" t="s">
        <v>85</v>
      </c>
      <c r="O2329" t="s">
        <v>36</v>
      </c>
      <c r="P2329" t="s">
        <v>44</v>
      </c>
      <c r="Q2329" t="s">
        <v>45</v>
      </c>
      <c r="R2329" s="1">
        <v>19800000</v>
      </c>
      <c r="S2329">
        <v>237510</v>
      </c>
      <c r="T2329" s="1">
        <v>340000000</v>
      </c>
      <c r="U2329" t="s">
        <v>393</v>
      </c>
      <c r="V2329">
        <v>340000000</v>
      </c>
      <c r="W2329">
        <v>1</v>
      </c>
      <c r="X2329" t="s">
        <v>39</v>
      </c>
      <c r="Y2329" s="1">
        <v>627300000</v>
      </c>
      <c r="Z2329" s="1">
        <v>54.2</v>
      </c>
      <c r="AA2329" t="s">
        <v>81</v>
      </c>
      <c r="AB2329" t="s">
        <v>82</v>
      </c>
      <c r="AC2329">
        <v>240</v>
      </c>
      <c r="AD2329" t="s">
        <v>93</v>
      </c>
      <c r="AE2329" t="s">
        <v>41</v>
      </c>
      <c r="AG2329" t="s">
        <v>878</v>
      </c>
      <c r="AH2329" t="s">
        <v>42</v>
      </c>
    </row>
    <row r="2330" spans="1:34" x14ac:dyDescent="0.25">
      <c r="A2330" t="s">
        <v>33</v>
      </c>
      <c r="B2330" t="s">
        <v>34</v>
      </c>
      <c r="C2330">
        <v>18</v>
      </c>
      <c r="D2330" t="s">
        <v>1818</v>
      </c>
      <c r="E2330">
        <v>27</v>
      </c>
      <c r="F2330" t="s">
        <v>74</v>
      </c>
      <c r="G2330" t="s">
        <v>74</v>
      </c>
      <c r="H2330" t="s">
        <v>1978</v>
      </c>
      <c r="I2330">
        <v>20190719</v>
      </c>
      <c r="K2330" s="1">
        <v>4158700</v>
      </c>
      <c r="L2330" t="s">
        <v>76</v>
      </c>
      <c r="M2330" t="s">
        <v>77</v>
      </c>
      <c r="N2330" t="s">
        <v>85</v>
      </c>
      <c r="O2330" t="s">
        <v>36</v>
      </c>
      <c r="P2330" t="s">
        <v>36</v>
      </c>
      <c r="Q2330" t="s">
        <v>37</v>
      </c>
      <c r="R2330" s="1">
        <v>4205550</v>
      </c>
      <c r="S2330">
        <v>1</v>
      </c>
      <c r="T2330" s="1">
        <v>78256962</v>
      </c>
      <c r="U2330" t="s">
        <v>618</v>
      </c>
      <c r="V2330">
        <v>78256962</v>
      </c>
      <c r="W2330">
        <v>1</v>
      </c>
      <c r="X2330" t="s">
        <v>2242</v>
      </c>
      <c r="Y2330" s="1">
        <v>111795660</v>
      </c>
      <c r="Z2330" s="1">
        <v>70</v>
      </c>
      <c r="AA2330" t="s">
        <v>81</v>
      </c>
      <c r="AB2330" t="s">
        <v>124</v>
      </c>
      <c r="AC2330">
        <v>120</v>
      </c>
      <c r="AD2330" t="s">
        <v>89</v>
      </c>
      <c r="AE2330" t="s">
        <v>41</v>
      </c>
      <c r="AF2330" t="s">
        <v>82</v>
      </c>
      <c r="AG2330" t="s">
        <v>503</v>
      </c>
      <c r="AH2330" t="s">
        <v>42</v>
      </c>
    </row>
    <row r="2331" spans="1:34" x14ac:dyDescent="0.25">
      <c r="A2331" t="s">
        <v>33</v>
      </c>
      <c r="B2331" t="s">
        <v>34</v>
      </c>
      <c r="C2331">
        <v>4077</v>
      </c>
      <c r="D2331" t="s">
        <v>73</v>
      </c>
      <c r="E2331">
        <v>27</v>
      </c>
      <c r="F2331" t="s">
        <v>74</v>
      </c>
      <c r="G2331" t="s">
        <v>74</v>
      </c>
      <c r="H2331" t="s">
        <v>75</v>
      </c>
      <c r="I2331">
        <v>20190613</v>
      </c>
      <c r="K2331" s="1">
        <v>2257500</v>
      </c>
      <c r="L2331" t="s">
        <v>76</v>
      </c>
      <c r="M2331" t="s">
        <v>77</v>
      </c>
      <c r="N2331" t="s">
        <v>78</v>
      </c>
      <c r="O2331" t="s">
        <v>36</v>
      </c>
      <c r="P2331" t="s">
        <v>36</v>
      </c>
      <c r="Q2331" t="s">
        <v>37</v>
      </c>
      <c r="R2331" s="1">
        <v>2257500</v>
      </c>
      <c r="S2331">
        <v>42776</v>
      </c>
      <c r="T2331" s="1">
        <v>88000000</v>
      </c>
      <c r="U2331" t="s">
        <v>71</v>
      </c>
      <c r="V2331">
        <v>88000000</v>
      </c>
      <c r="W2331">
        <v>1</v>
      </c>
      <c r="X2331" t="s">
        <v>2027</v>
      </c>
      <c r="Y2331" s="1">
        <v>140000000</v>
      </c>
      <c r="Z2331" s="1">
        <v>62.86</v>
      </c>
      <c r="AA2331" t="s">
        <v>81</v>
      </c>
      <c r="AB2331" t="s">
        <v>82</v>
      </c>
      <c r="AC2331">
        <v>360</v>
      </c>
      <c r="AD2331" t="s">
        <v>93</v>
      </c>
      <c r="AE2331" t="s">
        <v>84</v>
      </c>
      <c r="AG2331" t="s">
        <v>257</v>
      </c>
      <c r="AH2331" t="s">
        <v>54</v>
      </c>
    </row>
    <row r="2332" spans="1:34" x14ac:dyDescent="0.25">
      <c r="A2332" t="s">
        <v>33</v>
      </c>
      <c r="B2332" t="s">
        <v>34</v>
      </c>
      <c r="C2332">
        <v>4077</v>
      </c>
      <c r="D2332" t="s">
        <v>73</v>
      </c>
      <c r="E2332">
        <v>27</v>
      </c>
      <c r="F2332" t="s">
        <v>74</v>
      </c>
      <c r="G2332" t="s">
        <v>74</v>
      </c>
      <c r="H2332" t="s">
        <v>75</v>
      </c>
      <c r="I2332">
        <v>20190128</v>
      </c>
      <c r="K2332" s="1">
        <v>1633400</v>
      </c>
      <c r="L2332" t="s">
        <v>76</v>
      </c>
      <c r="M2332" t="s">
        <v>77</v>
      </c>
      <c r="N2332" t="s">
        <v>78</v>
      </c>
      <c r="O2332" t="s">
        <v>36</v>
      </c>
      <c r="P2332" t="s">
        <v>36</v>
      </c>
      <c r="Q2332" t="s">
        <v>37</v>
      </c>
      <c r="R2332" s="1">
        <v>1650000</v>
      </c>
      <c r="S2332">
        <v>147563</v>
      </c>
      <c r="T2332" s="1">
        <v>60300000</v>
      </c>
      <c r="U2332" t="s">
        <v>343</v>
      </c>
      <c r="V2332">
        <v>60300000</v>
      </c>
      <c r="W2332">
        <v>1</v>
      </c>
      <c r="X2332" t="s">
        <v>39</v>
      </c>
      <c r="Y2332" s="1">
        <v>89068850</v>
      </c>
      <c r="Z2332" s="1">
        <v>67.7</v>
      </c>
      <c r="AA2332" t="s">
        <v>81</v>
      </c>
      <c r="AB2332" t="s">
        <v>82</v>
      </c>
      <c r="AC2332">
        <v>360</v>
      </c>
      <c r="AD2332" t="s">
        <v>83</v>
      </c>
      <c r="AE2332" t="s">
        <v>84</v>
      </c>
      <c r="AF2332" t="s">
        <v>82</v>
      </c>
      <c r="AG2332" t="s">
        <v>987</v>
      </c>
      <c r="AH2332" t="s">
        <v>54</v>
      </c>
    </row>
    <row r="2333" spans="1:34" x14ac:dyDescent="0.25">
      <c r="A2333" t="s">
        <v>33</v>
      </c>
      <c r="B2333" t="s">
        <v>34</v>
      </c>
      <c r="C2333">
        <v>28</v>
      </c>
      <c r="D2333" t="s">
        <v>55</v>
      </c>
      <c r="E2333">
        <v>27</v>
      </c>
      <c r="F2333" t="s">
        <v>74</v>
      </c>
      <c r="G2333" t="s">
        <v>74</v>
      </c>
      <c r="H2333" t="s">
        <v>1978</v>
      </c>
      <c r="I2333">
        <v>20190621</v>
      </c>
      <c r="K2333" s="1">
        <v>2865429</v>
      </c>
      <c r="L2333" t="s">
        <v>76</v>
      </c>
      <c r="M2333" t="s">
        <v>97</v>
      </c>
      <c r="N2333" t="s">
        <v>85</v>
      </c>
      <c r="O2333" t="s">
        <v>36</v>
      </c>
      <c r="P2333" t="s">
        <v>36</v>
      </c>
      <c r="Q2333" t="s">
        <v>37</v>
      </c>
      <c r="R2333" s="1">
        <v>2865429</v>
      </c>
      <c r="S2333">
        <v>1419000</v>
      </c>
      <c r="T2333" s="1">
        <v>56000000</v>
      </c>
      <c r="U2333" t="s">
        <v>516</v>
      </c>
      <c r="V2333">
        <v>56000000</v>
      </c>
      <c r="W2333">
        <v>1</v>
      </c>
      <c r="X2333" t="s">
        <v>2027</v>
      </c>
      <c r="Y2333" s="1">
        <v>126000000</v>
      </c>
      <c r="Z2333" s="1">
        <v>44.44</v>
      </c>
      <c r="AA2333" t="s">
        <v>81</v>
      </c>
      <c r="AB2333" t="s">
        <v>124</v>
      </c>
      <c r="AC2333">
        <v>180</v>
      </c>
      <c r="AD2333" t="s">
        <v>376</v>
      </c>
      <c r="AE2333" t="s">
        <v>102</v>
      </c>
      <c r="AG2333" t="s">
        <v>389</v>
      </c>
      <c r="AH2333" t="s">
        <v>54</v>
      </c>
    </row>
    <row r="2334" spans="1:34" x14ac:dyDescent="0.25">
      <c r="A2334" t="s">
        <v>33</v>
      </c>
      <c r="B2334" t="s">
        <v>34</v>
      </c>
      <c r="C2334">
        <v>4789</v>
      </c>
      <c r="D2334" t="s">
        <v>288</v>
      </c>
      <c r="E2334">
        <v>27</v>
      </c>
      <c r="F2334" t="s">
        <v>74</v>
      </c>
      <c r="G2334" t="s">
        <v>74</v>
      </c>
      <c r="H2334" t="s">
        <v>2542</v>
      </c>
      <c r="I2334">
        <v>20190825</v>
      </c>
      <c r="K2334" s="1">
        <v>1960497</v>
      </c>
      <c r="L2334" t="s">
        <v>76</v>
      </c>
      <c r="M2334" t="s">
        <v>77</v>
      </c>
      <c r="N2334" t="s">
        <v>85</v>
      </c>
      <c r="O2334" t="s">
        <v>36</v>
      </c>
      <c r="P2334" t="s">
        <v>36</v>
      </c>
      <c r="Q2334" t="s">
        <v>37</v>
      </c>
      <c r="R2334" s="1">
        <v>1960497</v>
      </c>
      <c r="S2334">
        <v>47000</v>
      </c>
      <c r="T2334" s="1">
        <v>55500000</v>
      </c>
      <c r="U2334" t="s">
        <v>240</v>
      </c>
      <c r="V2334">
        <v>55500000</v>
      </c>
      <c r="W2334">
        <v>1</v>
      </c>
      <c r="X2334" t="s">
        <v>2511</v>
      </c>
      <c r="Y2334" s="1">
        <v>110000000</v>
      </c>
      <c r="Z2334" s="1">
        <v>50.45</v>
      </c>
      <c r="AA2334" t="s">
        <v>81</v>
      </c>
      <c r="AB2334" t="s">
        <v>82</v>
      </c>
      <c r="AC2334">
        <v>240</v>
      </c>
      <c r="AD2334" t="s">
        <v>89</v>
      </c>
      <c r="AE2334" t="s">
        <v>41</v>
      </c>
      <c r="AF2334" t="s">
        <v>82</v>
      </c>
      <c r="AG2334" t="s">
        <v>381</v>
      </c>
      <c r="AH2334" t="s">
        <v>54</v>
      </c>
    </row>
    <row r="2335" spans="1:34" x14ac:dyDescent="0.25">
      <c r="A2335" t="s">
        <v>33</v>
      </c>
      <c r="B2335" t="s">
        <v>34</v>
      </c>
      <c r="C2335">
        <v>4077</v>
      </c>
      <c r="D2335" t="s">
        <v>73</v>
      </c>
      <c r="E2335">
        <v>27</v>
      </c>
      <c r="F2335" t="s">
        <v>74</v>
      </c>
      <c r="G2335" t="s">
        <v>74</v>
      </c>
      <c r="H2335" t="s">
        <v>75</v>
      </c>
      <c r="I2335">
        <v>20191126</v>
      </c>
      <c r="K2335" s="1">
        <v>1136392</v>
      </c>
      <c r="L2335" t="s">
        <v>76</v>
      </c>
      <c r="M2335" t="s">
        <v>77</v>
      </c>
      <c r="N2335" t="s">
        <v>78</v>
      </c>
      <c r="O2335" t="s">
        <v>36</v>
      </c>
      <c r="P2335" t="s">
        <v>36</v>
      </c>
      <c r="Q2335" t="s">
        <v>37</v>
      </c>
      <c r="R2335" s="1">
        <v>1136392</v>
      </c>
      <c r="S2335">
        <v>0</v>
      </c>
      <c r="T2335" s="1">
        <v>45000000</v>
      </c>
      <c r="U2335" t="s">
        <v>240</v>
      </c>
      <c r="V2335">
        <v>45000000</v>
      </c>
      <c r="W2335">
        <v>1</v>
      </c>
      <c r="X2335" t="s">
        <v>3021</v>
      </c>
      <c r="Y2335" s="1">
        <v>110000000</v>
      </c>
      <c r="Z2335" s="1">
        <v>40.909999999999997</v>
      </c>
      <c r="AA2335" t="s">
        <v>81</v>
      </c>
      <c r="AB2335" t="s">
        <v>82</v>
      </c>
      <c r="AC2335">
        <v>360</v>
      </c>
      <c r="AD2335" t="s">
        <v>89</v>
      </c>
      <c r="AE2335" t="s">
        <v>84</v>
      </c>
      <c r="AF2335" t="s">
        <v>82</v>
      </c>
      <c r="AG2335" t="s">
        <v>381</v>
      </c>
      <c r="AH2335" t="s">
        <v>42</v>
      </c>
    </row>
    <row r="2336" spans="1:34" x14ac:dyDescent="0.25">
      <c r="A2336" t="s">
        <v>33</v>
      </c>
      <c r="B2336" t="s">
        <v>34</v>
      </c>
      <c r="C2336">
        <v>4562</v>
      </c>
      <c r="D2336" t="s">
        <v>336</v>
      </c>
      <c r="E2336">
        <v>27</v>
      </c>
      <c r="F2336" t="s">
        <v>74</v>
      </c>
      <c r="G2336" t="s">
        <v>74</v>
      </c>
      <c r="H2336" t="s">
        <v>1978</v>
      </c>
      <c r="I2336">
        <v>20190923</v>
      </c>
      <c r="K2336" s="1">
        <v>4559582</v>
      </c>
      <c r="L2336" t="s">
        <v>130</v>
      </c>
      <c r="M2336" t="s">
        <v>97</v>
      </c>
      <c r="N2336" t="s">
        <v>149</v>
      </c>
      <c r="O2336" t="s">
        <v>36</v>
      </c>
      <c r="P2336" t="s">
        <v>36</v>
      </c>
      <c r="Q2336" t="s">
        <v>37</v>
      </c>
      <c r="R2336" s="1">
        <v>4559582</v>
      </c>
      <c r="S2336">
        <v>6637860</v>
      </c>
      <c r="T2336" s="1">
        <v>257000000</v>
      </c>
      <c r="V2336">
        <v>257000000</v>
      </c>
      <c r="W2336">
        <v>1</v>
      </c>
      <c r="X2336" t="s">
        <v>2709</v>
      </c>
      <c r="Y2336" s="1">
        <v>340000000</v>
      </c>
      <c r="Z2336" s="1">
        <v>75.59</v>
      </c>
      <c r="AA2336" t="s">
        <v>81</v>
      </c>
      <c r="AB2336" t="s">
        <v>124</v>
      </c>
      <c r="AC2336">
        <v>240</v>
      </c>
      <c r="AD2336" t="s">
        <v>93</v>
      </c>
      <c r="AE2336" t="s">
        <v>151</v>
      </c>
      <c r="AG2336" t="s">
        <v>2824</v>
      </c>
      <c r="AH2336" t="s">
        <v>54</v>
      </c>
    </row>
    <row r="2337" spans="1:34" x14ac:dyDescent="0.25">
      <c r="A2337" t="s">
        <v>33</v>
      </c>
      <c r="B2337" t="s">
        <v>34</v>
      </c>
      <c r="C2337">
        <v>4756</v>
      </c>
      <c r="D2337" t="s">
        <v>425</v>
      </c>
      <c r="E2337">
        <v>27</v>
      </c>
      <c r="F2337" t="s">
        <v>74</v>
      </c>
      <c r="G2337" t="s">
        <v>74</v>
      </c>
      <c r="H2337" t="s">
        <v>809</v>
      </c>
      <c r="I2337">
        <v>20190919</v>
      </c>
      <c r="K2337" s="1">
        <v>1800000</v>
      </c>
      <c r="L2337" t="s">
        <v>76</v>
      </c>
      <c r="M2337" t="s">
        <v>77</v>
      </c>
      <c r="N2337" t="s">
        <v>78</v>
      </c>
      <c r="O2337" t="s">
        <v>36</v>
      </c>
      <c r="P2337" t="s">
        <v>36</v>
      </c>
      <c r="Q2337" t="s">
        <v>37</v>
      </c>
      <c r="R2337" s="1">
        <v>1800000</v>
      </c>
      <c r="S2337">
        <v>780914</v>
      </c>
      <c r="T2337" s="1">
        <v>70000000</v>
      </c>
      <c r="U2337" t="s">
        <v>117</v>
      </c>
      <c r="V2337">
        <v>70000000</v>
      </c>
      <c r="W2337">
        <v>1</v>
      </c>
      <c r="X2337" t="s">
        <v>2709</v>
      </c>
      <c r="Y2337" s="1">
        <v>97444000</v>
      </c>
      <c r="Z2337" s="1">
        <v>71.84</v>
      </c>
      <c r="AA2337" t="s">
        <v>81</v>
      </c>
      <c r="AB2337" t="s">
        <v>82</v>
      </c>
      <c r="AC2337">
        <v>360</v>
      </c>
      <c r="AD2337" t="s">
        <v>83</v>
      </c>
      <c r="AE2337" t="s">
        <v>84</v>
      </c>
      <c r="AF2337" t="s">
        <v>82</v>
      </c>
      <c r="AG2337" t="s">
        <v>2806</v>
      </c>
      <c r="AH2337" t="s">
        <v>42</v>
      </c>
    </row>
    <row r="2338" spans="1:34" x14ac:dyDescent="0.25">
      <c r="A2338" t="s">
        <v>33</v>
      </c>
      <c r="B2338" t="s">
        <v>34</v>
      </c>
      <c r="C2338">
        <v>87</v>
      </c>
      <c r="D2338" t="s">
        <v>408</v>
      </c>
      <c r="E2338">
        <v>27</v>
      </c>
      <c r="F2338" t="s">
        <v>74</v>
      </c>
      <c r="G2338" t="s">
        <v>74</v>
      </c>
      <c r="H2338" t="s">
        <v>1978</v>
      </c>
      <c r="I2338">
        <v>20190613</v>
      </c>
      <c r="K2338" s="1">
        <v>9741353</v>
      </c>
      <c r="L2338" t="s">
        <v>76</v>
      </c>
      <c r="M2338" t="s">
        <v>97</v>
      </c>
      <c r="N2338" t="s">
        <v>220</v>
      </c>
      <c r="O2338" t="s">
        <v>44</v>
      </c>
      <c r="P2338" t="s">
        <v>44</v>
      </c>
      <c r="Q2338" t="s">
        <v>45</v>
      </c>
      <c r="R2338" s="1">
        <v>13500000</v>
      </c>
      <c r="S2338">
        <v>2293628</v>
      </c>
      <c r="T2338" s="1">
        <v>595700000</v>
      </c>
      <c r="U2338" t="s">
        <v>71</v>
      </c>
      <c r="V2338">
        <v>595700000</v>
      </c>
      <c r="W2338">
        <v>1</v>
      </c>
      <c r="X2338" t="s">
        <v>2027</v>
      </c>
      <c r="Y2338" s="1">
        <v>801566682</v>
      </c>
      <c r="Z2338" s="1">
        <v>74.319999999999993</v>
      </c>
      <c r="AA2338" t="s">
        <v>81</v>
      </c>
      <c r="AB2338" t="s">
        <v>124</v>
      </c>
      <c r="AC2338">
        <v>240</v>
      </c>
      <c r="AD2338" t="s">
        <v>93</v>
      </c>
      <c r="AE2338" t="s">
        <v>151</v>
      </c>
      <c r="AG2338" t="s">
        <v>2131</v>
      </c>
      <c r="AH2338" t="s">
        <v>42</v>
      </c>
    </row>
    <row r="2339" spans="1:34" x14ac:dyDescent="0.25">
      <c r="A2339" t="s">
        <v>33</v>
      </c>
      <c r="B2339" t="s">
        <v>34</v>
      </c>
      <c r="C2339">
        <v>4576</v>
      </c>
      <c r="D2339" t="s">
        <v>144</v>
      </c>
      <c r="E2339">
        <v>27</v>
      </c>
      <c r="F2339" t="s">
        <v>74</v>
      </c>
      <c r="G2339" t="s">
        <v>74</v>
      </c>
      <c r="H2339" t="s">
        <v>218</v>
      </c>
      <c r="I2339">
        <v>20190705</v>
      </c>
      <c r="J2339" t="s">
        <v>96</v>
      </c>
      <c r="K2339" s="1">
        <v>2038000</v>
      </c>
      <c r="L2339" t="s">
        <v>130</v>
      </c>
      <c r="M2339" t="s">
        <v>97</v>
      </c>
      <c r="N2339" t="s">
        <v>149</v>
      </c>
      <c r="O2339" t="s">
        <v>36</v>
      </c>
      <c r="P2339" t="s">
        <v>36</v>
      </c>
      <c r="Q2339" t="s">
        <v>37</v>
      </c>
      <c r="R2339" s="1">
        <v>2038000</v>
      </c>
      <c r="S2339">
        <v>954969</v>
      </c>
      <c r="T2339" s="1">
        <v>105290000</v>
      </c>
      <c r="V2339">
        <v>0</v>
      </c>
      <c r="W2339">
        <v>0</v>
      </c>
      <c r="X2339" t="s">
        <v>2242</v>
      </c>
      <c r="Y2339" s="1">
        <v>34710001</v>
      </c>
      <c r="Z2339" s="1">
        <v>75.209999999999994</v>
      </c>
      <c r="AA2339" t="s">
        <v>81</v>
      </c>
      <c r="AB2339" t="s">
        <v>124</v>
      </c>
      <c r="AC2339">
        <v>240</v>
      </c>
      <c r="AD2339" t="s">
        <v>93</v>
      </c>
      <c r="AE2339" t="s">
        <v>151</v>
      </c>
      <c r="AG2339" t="s">
        <v>2277</v>
      </c>
      <c r="AH2339" t="s">
        <v>54</v>
      </c>
    </row>
    <row r="2340" spans="1:34" x14ac:dyDescent="0.25">
      <c r="A2340" t="s">
        <v>33</v>
      </c>
      <c r="B2340" t="s">
        <v>34</v>
      </c>
      <c r="C2340">
        <v>4529</v>
      </c>
      <c r="D2340" t="s">
        <v>59</v>
      </c>
      <c r="E2340">
        <v>27</v>
      </c>
      <c r="F2340" t="s">
        <v>74</v>
      </c>
      <c r="G2340" t="s">
        <v>74</v>
      </c>
      <c r="H2340" t="s">
        <v>75</v>
      </c>
      <c r="I2340">
        <v>20191216</v>
      </c>
      <c r="J2340" t="s">
        <v>111</v>
      </c>
      <c r="K2340" s="1">
        <v>35000000</v>
      </c>
      <c r="L2340" t="s">
        <v>130</v>
      </c>
      <c r="M2340" t="s">
        <v>97</v>
      </c>
      <c r="N2340" t="s">
        <v>149</v>
      </c>
      <c r="O2340" t="s">
        <v>112</v>
      </c>
      <c r="P2340" t="s">
        <v>112</v>
      </c>
      <c r="Q2340" t="s">
        <v>49</v>
      </c>
      <c r="R2340" s="1">
        <v>35000000</v>
      </c>
      <c r="S2340">
        <v>0</v>
      </c>
      <c r="T2340" s="1">
        <v>630000000</v>
      </c>
      <c r="V2340">
        <v>0</v>
      </c>
      <c r="W2340">
        <v>0</v>
      </c>
      <c r="X2340" t="s">
        <v>3141</v>
      </c>
      <c r="Y2340" s="1">
        <v>270000001</v>
      </c>
      <c r="Z2340" s="1">
        <v>70</v>
      </c>
      <c r="AA2340" t="s">
        <v>164</v>
      </c>
      <c r="AB2340" t="s">
        <v>82</v>
      </c>
      <c r="AC2340">
        <v>240</v>
      </c>
      <c r="AD2340" t="s">
        <v>93</v>
      </c>
      <c r="AE2340" t="s">
        <v>151</v>
      </c>
      <c r="AG2340" t="s">
        <v>3192</v>
      </c>
      <c r="AH2340" t="s">
        <v>42</v>
      </c>
    </row>
    <row r="2341" spans="1:34" x14ac:dyDescent="0.25">
      <c r="A2341" t="s">
        <v>33</v>
      </c>
      <c r="B2341" t="s">
        <v>34</v>
      </c>
      <c r="C2341">
        <v>4077</v>
      </c>
      <c r="D2341" t="s">
        <v>73</v>
      </c>
      <c r="E2341">
        <v>27</v>
      </c>
      <c r="F2341" t="s">
        <v>74</v>
      </c>
      <c r="G2341" t="s">
        <v>74</v>
      </c>
      <c r="H2341" t="s">
        <v>75</v>
      </c>
      <c r="I2341">
        <v>20190925</v>
      </c>
      <c r="K2341" s="1">
        <v>4958500</v>
      </c>
      <c r="L2341" t="s">
        <v>76</v>
      </c>
      <c r="M2341" t="s">
        <v>77</v>
      </c>
      <c r="N2341" t="s">
        <v>85</v>
      </c>
      <c r="O2341" t="s">
        <v>36</v>
      </c>
      <c r="P2341" t="s">
        <v>36</v>
      </c>
      <c r="Q2341" t="s">
        <v>37</v>
      </c>
      <c r="R2341" s="1">
        <v>4958500</v>
      </c>
      <c r="S2341">
        <v>24002</v>
      </c>
      <c r="T2341" s="1">
        <v>84000000</v>
      </c>
      <c r="U2341" t="s">
        <v>71</v>
      </c>
      <c r="V2341">
        <v>84000000</v>
      </c>
      <c r="W2341">
        <v>1</v>
      </c>
      <c r="X2341" t="s">
        <v>2709</v>
      </c>
      <c r="Y2341" s="1">
        <v>140000000</v>
      </c>
      <c r="Z2341" s="1">
        <v>60</v>
      </c>
      <c r="AA2341" t="s">
        <v>81</v>
      </c>
      <c r="AB2341" t="s">
        <v>82</v>
      </c>
      <c r="AC2341">
        <v>120</v>
      </c>
      <c r="AD2341" t="s">
        <v>93</v>
      </c>
      <c r="AE2341" t="s">
        <v>41</v>
      </c>
      <c r="AG2341" t="s">
        <v>257</v>
      </c>
      <c r="AH2341" t="s">
        <v>42</v>
      </c>
    </row>
    <row r="2342" spans="1:34" x14ac:dyDescent="0.25">
      <c r="A2342" t="s">
        <v>33</v>
      </c>
      <c r="B2342" t="s">
        <v>34</v>
      </c>
      <c r="C2342">
        <v>4789</v>
      </c>
      <c r="D2342" t="s">
        <v>288</v>
      </c>
      <c r="E2342">
        <v>27</v>
      </c>
      <c r="F2342" t="s">
        <v>74</v>
      </c>
      <c r="G2342" t="s">
        <v>74</v>
      </c>
      <c r="H2342" t="s">
        <v>75</v>
      </c>
      <c r="I2342">
        <v>20191001</v>
      </c>
      <c r="K2342" s="1">
        <v>2094978</v>
      </c>
      <c r="L2342" t="s">
        <v>76</v>
      </c>
      <c r="M2342" t="s">
        <v>77</v>
      </c>
      <c r="N2342" t="s">
        <v>85</v>
      </c>
      <c r="O2342" t="s">
        <v>36</v>
      </c>
      <c r="P2342" t="s">
        <v>36</v>
      </c>
      <c r="Q2342" t="s">
        <v>37</v>
      </c>
      <c r="R2342" s="1">
        <v>2100000</v>
      </c>
      <c r="S2342">
        <v>124416</v>
      </c>
      <c r="T2342" s="1">
        <v>50000000</v>
      </c>
      <c r="U2342" t="s">
        <v>618</v>
      </c>
      <c r="V2342">
        <v>50000000</v>
      </c>
      <c r="W2342">
        <v>1</v>
      </c>
      <c r="X2342" t="s">
        <v>2883</v>
      </c>
      <c r="Y2342" s="1">
        <v>110000000</v>
      </c>
      <c r="Z2342" s="1">
        <v>45.45</v>
      </c>
      <c r="AA2342" t="s">
        <v>81</v>
      </c>
      <c r="AB2342" t="s">
        <v>82</v>
      </c>
      <c r="AC2342">
        <v>180</v>
      </c>
      <c r="AD2342" t="s">
        <v>93</v>
      </c>
      <c r="AE2342" t="s">
        <v>41</v>
      </c>
      <c r="AF2342" t="s">
        <v>82</v>
      </c>
      <c r="AG2342" t="s">
        <v>381</v>
      </c>
      <c r="AH2342" t="s">
        <v>42</v>
      </c>
    </row>
    <row r="2343" spans="1:34" x14ac:dyDescent="0.25">
      <c r="A2343" t="s">
        <v>33</v>
      </c>
      <c r="B2343" t="s">
        <v>34</v>
      </c>
      <c r="C2343">
        <v>4077</v>
      </c>
      <c r="D2343" t="s">
        <v>73</v>
      </c>
      <c r="E2343">
        <v>27</v>
      </c>
      <c r="F2343" t="s">
        <v>74</v>
      </c>
      <c r="G2343" t="s">
        <v>74</v>
      </c>
      <c r="H2343" t="s">
        <v>75</v>
      </c>
      <c r="I2343">
        <v>20191030</v>
      </c>
      <c r="K2343" s="1">
        <v>2991833</v>
      </c>
      <c r="L2343" t="s">
        <v>76</v>
      </c>
      <c r="M2343" t="s">
        <v>77</v>
      </c>
      <c r="N2343" t="s">
        <v>78</v>
      </c>
      <c r="O2343" t="s">
        <v>36</v>
      </c>
      <c r="P2343" t="s">
        <v>36</v>
      </c>
      <c r="Q2343" t="s">
        <v>49</v>
      </c>
      <c r="R2343" s="1">
        <v>2991833</v>
      </c>
      <c r="S2343">
        <v>37687</v>
      </c>
      <c r="T2343" s="1">
        <v>75600000</v>
      </c>
      <c r="U2343" t="s">
        <v>1740</v>
      </c>
      <c r="V2343">
        <v>75600000</v>
      </c>
      <c r="W2343">
        <v>1</v>
      </c>
      <c r="X2343" t="s">
        <v>2883</v>
      </c>
      <c r="Y2343" s="1">
        <v>109000000</v>
      </c>
      <c r="Z2343" s="1">
        <v>69.36</v>
      </c>
      <c r="AA2343" t="s">
        <v>81</v>
      </c>
      <c r="AB2343" t="s">
        <v>82</v>
      </c>
      <c r="AC2343">
        <v>180</v>
      </c>
      <c r="AD2343" t="s">
        <v>89</v>
      </c>
      <c r="AE2343" t="s">
        <v>84</v>
      </c>
      <c r="AF2343" t="s">
        <v>82</v>
      </c>
      <c r="AG2343" t="s">
        <v>523</v>
      </c>
      <c r="AH2343" t="s">
        <v>42</v>
      </c>
    </row>
    <row r="2344" spans="1:34" x14ac:dyDescent="0.25">
      <c r="A2344" t="s">
        <v>33</v>
      </c>
      <c r="B2344" t="s">
        <v>34</v>
      </c>
      <c r="C2344">
        <v>74</v>
      </c>
      <c r="D2344" t="s">
        <v>403</v>
      </c>
      <c r="E2344">
        <v>27</v>
      </c>
      <c r="F2344" t="s">
        <v>74</v>
      </c>
      <c r="G2344" t="s">
        <v>74</v>
      </c>
      <c r="H2344" t="s">
        <v>218</v>
      </c>
      <c r="I2344">
        <v>20190215</v>
      </c>
      <c r="J2344" t="s">
        <v>245</v>
      </c>
      <c r="K2344" s="1">
        <v>3873840</v>
      </c>
      <c r="L2344" t="s">
        <v>130</v>
      </c>
      <c r="M2344" t="s">
        <v>97</v>
      </c>
      <c r="N2344" t="s">
        <v>149</v>
      </c>
      <c r="O2344" t="s">
        <v>36</v>
      </c>
      <c r="P2344" t="s">
        <v>36</v>
      </c>
      <c r="Q2344" t="s">
        <v>37</v>
      </c>
      <c r="R2344" s="1">
        <v>3873840</v>
      </c>
      <c r="S2344">
        <v>3059086</v>
      </c>
      <c r="T2344" s="1">
        <v>133600000</v>
      </c>
      <c r="V2344">
        <v>0</v>
      </c>
      <c r="W2344">
        <v>0</v>
      </c>
      <c r="X2344" t="s">
        <v>1037</v>
      </c>
      <c r="Y2344" s="1">
        <v>33400001</v>
      </c>
      <c r="Z2344" s="1">
        <v>80</v>
      </c>
      <c r="AA2344" t="s">
        <v>81</v>
      </c>
      <c r="AB2344" t="s">
        <v>82</v>
      </c>
      <c r="AC2344">
        <v>240</v>
      </c>
      <c r="AD2344" t="s">
        <v>93</v>
      </c>
      <c r="AE2344" t="s">
        <v>151</v>
      </c>
      <c r="AG2344" t="s">
        <v>1201</v>
      </c>
      <c r="AH2344" t="s">
        <v>42</v>
      </c>
    </row>
    <row r="2345" spans="1:34" x14ac:dyDescent="0.25">
      <c r="A2345" t="s">
        <v>33</v>
      </c>
      <c r="B2345" t="s">
        <v>34</v>
      </c>
      <c r="C2345">
        <v>90</v>
      </c>
      <c r="D2345" t="s">
        <v>413</v>
      </c>
      <c r="E2345">
        <v>27</v>
      </c>
      <c r="F2345" t="s">
        <v>74</v>
      </c>
      <c r="G2345" t="s">
        <v>74</v>
      </c>
      <c r="H2345" t="s">
        <v>1978</v>
      </c>
      <c r="I2345">
        <v>20190627</v>
      </c>
      <c r="J2345" t="s">
        <v>105</v>
      </c>
      <c r="K2345" s="1">
        <v>4630995</v>
      </c>
      <c r="L2345" t="s">
        <v>76</v>
      </c>
      <c r="M2345" t="s">
        <v>77</v>
      </c>
      <c r="N2345" t="s">
        <v>85</v>
      </c>
      <c r="O2345" t="s">
        <v>36</v>
      </c>
      <c r="P2345" t="s">
        <v>36</v>
      </c>
      <c r="Q2345" t="s">
        <v>45</v>
      </c>
      <c r="R2345" s="1">
        <v>6815444</v>
      </c>
      <c r="S2345">
        <v>2252127</v>
      </c>
      <c r="T2345" s="1">
        <v>90965000</v>
      </c>
      <c r="U2345" t="s">
        <v>2077</v>
      </c>
      <c r="V2345">
        <v>0</v>
      </c>
      <c r="W2345">
        <v>0</v>
      </c>
      <c r="X2345" t="s">
        <v>2027</v>
      </c>
      <c r="Y2345" s="1">
        <v>38985001</v>
      </c>
      <c r="Z2345" s="1">
        <v>70</v>
      </c>
      <c r="AA2345" t="s">
        <v>81</v>
      </c>
      <c r="AB2345" t="s">
        <v>124</v>
      </c>
      <c r="AC2345">
        <v>180</v>
      </c>
      <c r="AD2345" t="s">
        <v>93</v>
      </c>
      <c r="AE2345" t="s">
        <v>41</v>
      </c>
      <c r="AG2345" t="s">
        <v>2145</v>
      </c>
      <c r="AH2345" t="s">
        <v>42</v>
      </c>
    </row>
    <row r="2346" spans="1:34" x14ac:dyDescent="0.25">
      <c r="A2346" t="s">
        <v>33</v>
      </c>
      <c r="B2346" t="s">
        <v>34</v>
      </c>
      <c r="C2346">
        <v>91</v>
      </c>
      <c r="D2346" t="s">
        <v>64</v>
      </c>
      <c r="E2346">
        <v>27</v>
      </c>
      <c r="F2346" t="s">
        <v>74</v>
      </c>
      <c r="G2346" t="s">
        <v>74</v>
      </c>
      <c r="H2346" t="s">
        <v>75</v>
      </c>
      <c r="I2346">
        <v>20190220</v>
      </c>
      <c r="J2346" t="s">
        <v>105</v>
      </c>
      <c r="K2346" s="1">
        <v>15000000</v>
      </c>
      <c r="L2346" t="s">
        <v>76</v>
      </c>
      <c r="M2346" t="s">
        <v>97</v>
      </c>
      <c r="N2346" t="s">
        <v>220</v>
      </c>
      <c r="O2346" t="s">
        <v>44</v>
      </c>
      <c r="P2346" t="s">
        <v>44</v>
      </c>
      <c r="Q2346" t="s">
        <v>49</v>
      </c>
      <c r="R2346" s="1">
        <v>15000000</v>
      </c>
      <c r="S2346">
        <v>225890</v>
      </c>
      <c r="T2346" s="1">
        <v>450000000</v>
      </c>
      <c r="U2346" t="s">
        <v>1247</v>
      </c>
      <c r="V2346">
        <v>0</v>
      </c>
      <c r="W2346">
        <v>0</v>
      </c>
      <c r="X2346" t="s">
        <v>1037</v>
      </c>
      <c r="Y2346" s="1">
        <v>179582001</v>
      </c>
      <c r="Z2346" s="1">
        <v>71.48</v>
      </c>
      <c r="AA2346" t="s">
        <v>81</v>
      </c>
      <c r="AB2346" t="s">
        <v>82</v>
      </c>
      <c r="AC2346">
        <v>360</v>
      </c>
      <c r="AD2346" t="s">
        <v>93</v>
      </c>
      <c r="AE2346" t="s">
        <v>241</v>
      </c>
      <c r="AG2346" t="s">
        <v>1248</v>
      </c>
      <c r="AH2346" t="s">
        <v>42</v>
      </c>
    </row>
    <row r="2347" spans="1:34" x14ac:dyDescent="0.25">
      <c r="A2347" t="s">
        <v>33</v>
      </c>
      <c r="B2347" t="s">
        <v>34</v>
      </c>
      <c r="C2347">
        <v>4760</v>
      </c>
      <c r="D2347" t="s">
        <v>132</v>
      </c>
      <c r="E2347">
        <v>27</v>
      </c>
      <c r="F2347" t="s">
        <v>74</v>
      </c>
      <c r="G2347" t="s">
        <v>74</v>
      </c>
      <c r="H2347" t="s">
        <v>75</v>
      </c>
      <c r="I2347">
        <v>20190719</v>
      </c>
      <c r="K2347" s="1">
        <v>4826798</v>
      </c>
      <c r="L2347" t="s">
        <v>76</v>
      </c>
      <c r="M2347" t="s">
        <v>77</v>
      </c>
      <c r="N2347" t="s">
        <v>85</v>
      </c>
      <c r="O2347" t="s">
        <v>36</v>
      </c>
      <c r="P2347" t="s">
        <v>36</v>
      </c>
      <c r="Q2347" t="s">
        <v>37</v>
      </c>
      <c r="R2347" s="1">
        <v>4826798</v>
      </c>
      <c r="S2347">
        <v>1734876</v>
      </c>
      <c r="T2347" s="1">
        <v>78960000</v>
      </c>
      <c r="U2347" t="s">
        <v>1740</v>
      </c>
      <c r="V2347">
        <v>78960000</v>
      </c>
      <c r="W2347">
        <v>1</v>
      </c>
      <c r="X2347" t="s">
        <v>2242</v>
      </c>
      <c r="Y2347" s="1">
        <v>120000000</v>
      </c>
      <c r="Z2347" s="1">
        <v>65.8</v>
      </c>
      <c r="AA2347" t="s">
        <v>81</v>
      </c>
      <c r="AB2347" t="s">
        <v>82</v>
      </c>
      <c r="AC2347">
        <v>120</v>
      </c>
      <c r="AD2347" t="s">
        <v>132</v>
      </c>
      <c r="AE2347" t="s">
        <v>41</v>
      </c>
      <c r="AG2347" t="s">
        <v>119</v>
      </c>
      <c r="AH2347" t="s">
        <v>54</v>
      </c>
    </row>
    <row r="2348" spans="1:34" x14ac:dyDescent="0.25">
      <c r="A2348" t="s">
        <v>33</v>
      </c>
      <c r="B2348" t="s">
        <v>34</v>
      </c>
      <c r="C2348">
        <v>4077</v>
      </c>
      <c r="D2348" t="s">
        <v>73</v>
      </c>
      <c r="E2348">
        <v>27</v>
      </c>
      <c r="F2348" t="s">
        <v>74</v>
      </c>
      <c r="G2348" t="s">
        <v>74</v>
      </c>
      <c r="H2348" t="s">
        <v>75</v>
      </c>
      <c r="I2348">
        <v>20190403</v>
      </c>
      <c r="K2348" s="1">
        <v>781242</v>
      </c>
      <c r="L2348" t="s">
        <v>76</v>
      </c>
      <c r="M2348" t="s">
        <v>77</v>
      </c>
      <c r="N2348" t="s">
        <v>78</v>
      </c>
      <c r="O2348" t="s">
        <v>36</v>
      </c>
      <c r="P2348" t="s">
        <v>36</v>
      </c>
      <c r="Q2348" t="s">
        <v>37</v>
      </c>
      <c r="R2348" s="1">
        <v>869453</v>
      </c>
      <c r="S2348">
        <v>125543</v>
      </c>
      <c r="T2348" s="1">
        <v>57700000</v>
      </c>
      <c r="U2348" t="s">
        <v>128</v>
      </c>
      <c r="V2348">
        <v>57700000</v>
      </c>
      <c r="W2348">
        <v>1</v>
      </c>
      <c r="X2348" t="s">
        <v>1587</v>
      </c>
      <c r="Y2348" s="1">
        <v>90162000</v>
      </c>
      <c r="Z2348" s="1">
        <v>64</v>
      </c>
      <c r="AA2348" t="s">
        <v>81</v>
      </c>
      <c r="AB2348" t="s">
        <v>82</v>
      </c>
      <c r="AC2348">
        <v>300</v>
      </c>
      <c r="AD2348" t="s">
        <v>83</v>
      </c>
      <c r="AE2348" t="s">
        <v>84</v>
      </c>
      <c r="AF2348" t="s">
        <v>82</v>
      </c>
      <c r="AG2348" t="s">
        <v>1612</v>
      </c>
      <c r="AH2348" t="s">
        <v>42</v>
      </c>
    </row>
    <row r="2349" spans="1:34" x14ac:dyDescent="0.25">
      <c r="A2349" t="s">
        <v>33</v>
      </c>
      <c r="B2349" t="s">
        <v>34</v>
      </c>
      <c r="C2349">
        <v>4529</v>
      </c>
      <c r="D2349" t="s">
        <v>59</v>
      </c>
      <c r="E2349">
        <v>27</v>
      </c>
      <c r="F2349" t="s">
        <v>74</v>
      </c>
      <c r="G2349" t="s">
        <v>74</v>
      </c>
      <c r="H2349" t="s">
        <v>75</v>
      </c>
      <c r="I2349">
        <v>20191126</v>
      </c>
      <c r="J2349" t="s">
        <v>96</v>
      </c>
      <c r="K2349" s="1">
        <v>2837000</v>
      </c>
      <c r="L2349" t="s">
        <v>130</v>
      </c>
      <c r="M2349" t="s">
        <v>97</v>
      </c>
      <c r="N2349" t="s">
        <v>251</v>
      </c>
      <c r="O2349" t="s">
        <v>36</v>
      </c>
      <c r="P2349" t="s">
        <v>36</v>
      </c>
      <c r="Q2349" t="s">
        <v>37</v>
      </c>
      <c r="R2349" s="1">
        <v>2837000</v>
      </c>
      <c r="S2349">
        <v>1603614</v>
      </c>
      <c r="T2349" s="1">
        <v>140000000</v>
      </c>
      <c r="V2349">
        <v>0</v>
      </c>
      <c r="W2349">
        <v>0</v>
      </c>
      <c r="X2349" t="s">
        <v>3021</v>
      </c>
      <c r="Y2349" s="1">
        <v>190000001</v>
      </c>
      <c r="Z2349" s="1">
        <v>42.42</v>
      </c>
      <c r="AA2349" t="s">
        <v>164</v>
      </c>
      <c r="AB2349" t="s">
        <v>82</v>
      </c>
      <c r="AC2349">
        <v>240</v>
      </c>
      <c r="AD2349" t="s">
        <v>93</v>
      </c>
      <c r="AE2349" t="s">
        <v>41</v>
      </c>
      <c r="AG2349" t="s">
        <v>3118</v>
      </c>
      <c r="AH2349" t="s">
        <v>54</v>
      </c>
    </row>
    <row r="2350" spans="1:34" x14ac:dyDescent="0.25">
      <c r="A2350" t="s">
        <v>33</v>
      </c>
      <c r="B2350" t="s">
        <v>34</v>
      </c>
      <c r="C2350">
        <v>4077</v>
      </c>
      <c r="D2350" t="s">
        <v>73</v>
      </c>
      <c r="E2350">
        <v>27</v>
      </c>
      <c r="F2350" t="s">
        <v>74</v>
      </c>
      <c r="G2350" t="s">
        <v>74</v>
      </c>
      <c r="H2350" t="s">
        <v>809</v>
      </c>
      <c r="I2350">
        <v>20190904</v>
      </c>
      <c r="K2350" s="1">
        <v>2484348</v>
      </c>
      <c r="L2350" t="s">
        <v>76</v>
      </c>
      <c r="M2350" t="s">
        <v>77</v>
      </c>
      <c r="N2350" t="s">
        <v>85</v>
      </c>
      <c r="O2350" t="s">
        <v>36</v>
      </c>
      <c r="P2350" t="s">
        <v>36</v>
      </c>
      <c r="Q2350" t="s">
        <v>37</v>
      </c>
      <c r="R2350" s="1">
        <v>2484348</v>
      </c>
      <c r="S2350">
        <v>0</v>
      </c>
      <c r="T2350" s="1">
        <v>74700000</v>
      </c>
      <c r="U2350" t="s">
        <v>678</v>
      </c>
      <c r="V2350">
        <v>74700000</v>
      </c>
      <c r="W2350">
        <v>1</v>
      </c>
      <c r="X2350" t="s">
        <v>2709</v>
      </c>
      <c r="Y2350" s="1">
        <v>107837681</v>
      </c>
      <c r="Z2350" s="1">
        <v>69.27</v>
      </c>
      <c r="AA2350" t="s">
        <v>81</v>
      </c>
      <c r="AB2350" t="s">
        <v>82</v>
      </c>
      <c r="AC2350">
        <v>240</v>
      </c>
      <c r="AD2350" t="s">
        <v>93</v>
      </c>
      <c r="AE2350" t="s">
        <v>41</v>
      </c>
      <c r="AF2350" t="s">
        <v>82</v>
      </c>
      <c r="AG2350" t="s">
        <v>984</v>
      </c>
      <c r="AH2350" t="s">
        <v>54</v>
      </c>
    </row>
    <row r="2351" spans="1:34" x14ac:dyDescent="0.25">
      <c r="A2351" t="s">
        <v>33</v>
      </c>
      <c r="B2351" t="s">
        <v>34</v>
      </c>
      <c r="C2351">
        <v>4077</v>
      </c>
      <c r="D2351" t="s">
        <v>73</v>
      </c>
      <c r="E2351">
        <v>27</v>
      </c>
      <c r="F2351" t="s">
        <v>74</v>
      </c>
      <c r="G2351" t="s">
        <v>74</v>
      </c>
      <c r="H2351" t="s">
        <v>75</v>
      </c>
      <c r="I2351">
        <v>20191030</v>
      </c>
      <c r="J2351" t="s">
        <v>105</v>
      </c>
      <c r="K2351" s="1">
        <v>2000000</v>
      </c>
      <c r="L2351" t="s">
        <v>76</v>
      </c>
      <c r="M2351" t="s">
        <v>77</v>
      </c>
      <c r="N2351" t="s">
        <v>78</v>
      </c>
      <c r="O2351" t="s">
        <v>36</v>
      </c>
      <c r="P2351" t="s">
        <v>36</v>
      </c>
      <c r="Q2351" t="s">
        <v>37</v>
      </c>
      <c r="R2351" s="1">
        <v>2000000</v>
      </c>
      <c r="S2351">
        <v>0</v>
      </c>
      <c r="T2351" s="1">
        <v>42200000</v>
      </c>
      <c r="U2351" t="s">
        <v>613</v>
      </c>
      <c r="V2351">
        <v>0</v>
      </c>
      <c r="W2351">
        <v>0</v>
      </c>
      <c r="X2351" t="s">
        <v>2883</v>
      </c>
      <c r="Y2351" s="1">
        <v>43100001</v>
      </c>
      <c r="Z2351" s="1">
        <v>49.47</v>
      </c>
      <c r="AA2351" t="s">
        <v>81</v>
      </c>
      <c r="AB2351" t="s">
        <v>82</v>
      </c>
      <c r="AC2351">
        <v>360</v>
      </c>
      <c r="AD2351" t="s">
        <v>93</v>
      </c>
      <c r="AE2351" t="s">
        <v>84</v>
      </c>
      <c r="AF2351" t="s">
        <v>82</v>
      </c>
      <c r="AG2351" t="s">
        <v>1040</v>
      </c>
      <c r="AH2351" t="s">
        <v>54</v>
      </c>
    </row>
    <row r="2352" spans="1:34" x14ac:dyDescent="0.25">
      <c r="A2352" t="s">
        <v>33</v>
      </c>
      <c r="B2352" t="s">
        <v>34</v>
      </c>
      <c r="C2352">
        <v>4077</v>
      </c>
      <c r="D2352" t="s">
        <v>73</v>
      </c>
      <c r="E2352">
        <v>27</v>
      </c>
      <c r="F2352" t="s">
        <v>74</v>
      </c>
      <c r="G2352" t="s">
        <v>74</v>
      </c>
      <c r="H2352" t="s">
        <v>75</v>
      </c>
      <c r="I2352">
        <v>20190129</v>
      </c>
      <c r="K2352" s="1">
        <v>2242565</v>
      </c>
      <c r="L2352" t="s">
        <v>76</v>
      </c>
      <c r="M2352" t="s">
        <v>77</v>
      </c>
      <c r="N2352" t="s">
        <v>85</v>
      </c>
      <c r="O2352" t="s">
        <v>36</v>
      </c>
      <c r="P2352" t="s">
        <v>36</v>
      </c>
      <c r="Q2352" t="s">
        <v>37</v>
      </c>
      <c r="R2352" s="1">
        <v>2242565</v>
      </c>
      <c r="S2352">
        <v>343333</v>
      </c>
      <c r="T2352" s="1">
        <v>78200000</v>
      </c>
      <c r="U2352" t="s">
        <v>669</v>
      </c>
      <c r="V2352">
        <v>78200000</v>
      </c>
      <c r="W2352">
        <v>1</v>
      </c>
      <c r="X2352" t="s">
        <v>39</v>
      </c>
      <c r="Y2352" s="1">
        <v>111795600</v>
      </c>
      <c r="Z2352" s="1">
        <v>69.95</v>
      </c>
      <c r="AA2352" t="s">
        <v>81</v>
      </c>
      <c r="AB2352" t="s">
        <v>82</v>
      </c>
      <c r="AC2352">
        <v>204</v>
      </c>
      <c r="AD2352" t="s">
        <v>419</v>
      </c>
      <c r="AE2352" t="s">
        <v>41</v>
      </c>
      <c r="AF2352" t="s">
        <v>82</v>
      </c>
      <c r="AG2352" t="s">
        <v>746</v>
      </c>
      <c r="AH2352" t="s">
        <v>42</v>
      </c>
    </row>
    <row r="2353" spans="1:34" x14ac:dyDescent="0.25">
      <c r="A2353" t="s">
        <v>33</v>
      </c>
      <c r="B2353" t="s">
        <v>34</v>
      </c>
      <c r="C2353">
        <v>45</v>
      </c>
      <c r="D2353" t="s">
        <v>47</v>
      </c>
      <c r="E2353">
        <v>27</v>
      </c>
      <c r="F2353" t="s">
        <v>74</v>
      </c>
      <c r="G2353" t="s">
        <v>74</v>
      </c>
      <c r="H2353" t="s">
        <v>1008</v>
      </c>
      <c r="I2353">
        <v>20190919</v>
      </c>
      <c r="J2353" t="s">
        <v>105</v>
      </c>
      <c r="K2353" s="1">
        <v>7000000</v>
      </c>
      <c r="L2353" t="s">
        <v>130</v>
      </c>
      <c r="M2353" t="s">
        <v>97</v>
      </c>
      <c r="N2353" t="s">
        <v>149</v>
      </c>
      <c r="O2353" t="s">
        <v>36</v>
      </c>
      <c r="P2353" t="s">
        <v>36</v>
      </c>
      <c r="Q2353" t="s">
        <v>45</v>
      </c>
      <c r="R2353" s="1">
        <v>7000000</v>
      </c>
      <c r="S2353">
        <v>13492</v>
      </c>
      <c r="T2353" s="1">
        <v>212000000</v>
      </c>
      <c r="V2353">
        <v>0</v>
      </c>
      <c r="W2353">
        <v>0</v>
      </c>
      <c r="X2353" t="s">
        <v>2709</v>
      </c>
      <c r="Y2353" s="1">
        <v>68000001</v>
      </c>
      <c r="Z2353" s="1">
        <v>75.709999999999994</v>
      </c>
      <c r="AA2353" t="s">
        <v>164</v>
      </c>
      <c r="AB2353" t="s">
        <v>124</v>
      </c>
      <c r="AC2353">
        <v>240</v>
      </c>
      <c r="AD2353" t="s">
        <v>93</v>
      </c>
      <c r="AE2353" t="s">
        <v>151</v>
      </c>
      <c r="AG2353" t="s">
        <v>2807</v>
      </c>
      <c r="AH2353" t="s">
        <v>54</v>
      </c>
    </row>
    <row r="2354" spans="1:34" x14ac:dyDescent="0.25">
      <c r="A2354" t="s">
        <v>33</v>
      </c>
      <c r="B2354" t="s">
        <v>34</v>
      </c>
      <c r="C2354">
        <v>63</v>
      </c>
      <c r="D2354" t="s">
        <v>62</v>
      </c>
      <c r="E2354">
        <v>27</v>
      </c>
      <c r="F2354" t="s">
        <v>74</v>
      </c>
      <c r="G2354" t="s">
        <v>74</v>
      </c>
      <c r="H2354" t="s">
        <v>1978</v>
      </c>
      <c r="I2354">
        <v>20190802</v>
      </c>
      <c r="K2354" s="1">
        <v>4000000</v>
      </c>
      <c r="L2354" t="s">
        <v>130</v>
      </c>
      <c r="M2354" t="s">
        <v>97</v>
      </c>
      <c r="N2354" t="s">
        <v>251</v>
      </c>
      <c r="O2354" t="s">
        <v>36</v>
      </c>
      <c r="P2354" t="s">
        <v>36</v>
      </c>
      <c r="Q2354" t="s">
        <v>37</v>
      </c>
      <c r="R2354" s="1">
        <v>4000000</v>
      </c>
      <c r="S2354">
        <v>296863</v>
      </c>
      <c r="T2354" s="1">
        <v>125000000</v>
      </c>
      <c r="V2354">
        <v>125000000</v>
      </c>
      <c r="W2354">
        <v>1</v>
      </c>
      <c r="X2354" t="s">
        <v>2511</v>
      </c>
      <c r="Y2354" s="1">
        <v>195000000</v>
      </c>
      <c r="Z2354" s="1">
        <v>64.099999999999994</v>
      </c>
      <c r="AA2354" t="s">
        <v>81</v>
      </c>
      <c r="AB2354" t="s">
        <v>124</v>
      </c>
      <c r="AC2354">
        <v>108</v>
      </c>
      <c r="AD2354" t="s">
        <v>93</v>
      </c>
      <c r="AE2354" t="s">
        <v>41</v>
      </c>
      <c r="AG2354" t="s">
        <v>1542</v>
      </c>
      <c r="AH2354" t="s">
        <v>54</v>
      </c>
    </row>
    <row r="2355" spans="1:34" x14ac:dyDescent="0.25">
      <c r="A2355" t="s">
        <v>33</v>
      </c>
      <c r="B2355" t="s">
        <v>34</v>
      </c>
      <c r="C2355">
        <v>87</v>
      </c>
      <c r="D2355" t="s">
        <v>408</v>
      </c>
      <c r="E2355">
        <v>27</v>
      </c>
      <c r="F2355" t="s">
        <v>74</v>
      </c>
      <c r="G2355" t="s">
        <v>74</v>
      </c>
      <c r="H2355" t="s">
        <v>75</v>
      </c>
      <c r="I2355">
        <v>20190206</v>
      </c>
      <c r="J2355" t="s">
        <v>111</v>
      </c>
      <c r="K2355" s="1">
        <v>3000000</v>
      </c>
      <c r="L2355" t="s">
        <v>76</v>
      </c>
      <c r="M2355" t="s">
        <v>77</v>
      </c>
      <c r="N2355" t="s">
        <v>85</v>
      </c>
      <c r="O2355" t="s">
        <v>36</v>
      </c>
      <c r="P2355" t="s">
        <v>36</v>
      </c>
      <c r="Q2355" t="s">
        <v>45</v>
      </c>
      <c r="R2355" s="1">
        <v>3000000</v>
      </c>
      <c r="S2355">
        <v>225096</v>
      </c>
      <c r="T2355" s="1">
        <v>50000000</v>
      </c>
      <c r="U2355" t="s">
        <v>640</v>
      </c>
      <c r="V2355">
        <v>0</v>
      </c>
      <c r="W2355">
        <v>0</v>
      </c>
      <c r="X2355" t="s">
        <v>1037</v>
      </c>
      <c r="Y2355" s="1">
        <v>55450001</v>
      </c>
      <c r="Z2355" s="1">
        <v>47.42</v>
      </c>
      <c r="AA2355" t="s">
        <v>81</v>
      </c>
      <c r="AB2355" t="s">
        <v>82</v>
      </c>
      <c r="AC2355">
        <v>180</v>
      </c>
      <c r="AD2355" t="s">
        <v>344</v>
      </c>
      <c r="AE2355" t="s">
        <v>41</v>
      </c>
      <c r="AF2355" t="s">
        <v>82</v>
      </c>
      <c r="AG2355" t="s">
        <v>372</v>
      </c>
      <c r="AH2355" t="s">
        <v>42</v>
      </c>
    </row>
    <row r="2356" spans="1:34" x14ac:dyDescent="0.25">
      <c r="A2356" t="s">
        <v>33</v>
      </c>
      <c r="B2356" t="s">
        <v>34</v>
      </c>
      <c r="C2356">
        <v>4077</v>
      </c>
      <c r="D2356" t="s">
        <v>73</v>
      </c>
      <c r="E2356">
        <v>27</v>
      </c>
      <c r="F2356" t="s">
        <v>74</v>
      </c>
      <c r="G2356" t="s">
        <v>74</v>
      </c>
      <c r="H2356" t="s">
        <v>75</v>
      </c>
      <c r="I2356">
        <v>20190131</v>
      </c>
      <c r="K2356" s="1">
        <v>1565763</v>
      </c>
      <c r="L2356" t="s">
        <v>76</v>
      </c>
      <c r="M2356" t="s">
        <v>77</v>
      </c>
      <c r="N2356" t="s">
        <v>78</v>
      </c>
      <c r="O2356" t="s">
        <v>36</v>
      </c>
      <c r="P2356" t="s">
        <v>36</v>
      </c>
      <c r="Q2356" t="s">
        <v>37</v>
      </c>
      <c r="R2356" s="1">
        <v>1855454</v>
      </c>
      <c r="S2356">
        <v>0</v>
      </c>
      <c r="T2356" s="1">
        <v>59763000</v>
      </c>
      <c r="U2356" t="s">
        <v>635</v>
      </c>
      <c r="V2356">
        <v>59763000</v>
      </c>
      <c r="W2356">
        <v>1</v>
      </c>
      <c r="X2356" t="s">
        <v>39</v>
      </c>
      <c r="Y2356" s="1">
        <v>99605000</v>
      </c>
      <c r="Z2356" s="1">
        <v>60</v>
      </c>
      <c r="AA2356" t="s">
        <v>81</v>
      </c>
      <c r="AB2356" t="s">
        <v>82</v>
      </c>
      <c r="AC2356">
        <v>360</v>
      </c>
      <c r="AD2356" t="s">
        <v>83</v>
      </c>
      <c r="AE2356" t="s">
        <v>84</v>
      </c>
      <c r="AF2356" t="s">
        <v>82</v>
      </c>
      <c r="AG2356" t="s">
        <v>1028</v>
      </c>
      <c r="AH2356" t="s">
        <v>42</v>
      </c>
    </row>
    <row r="2357" spans="1:34" x14ac:dyDescent="0.25">
      <c r="A2357" t="s">
        <v>33</v>
      </c>
      <c r="B2357" t="s">
        <v>34</v>
      </c>
      <c r="C2357">
        <v>4077</v>
      </c>
      <c r="D2357" t="s">
        <v>73</v>
      </c>
      <c r="E2357">
        <v>27</v>
      </c>
      <c r="F2357" t="s">
        <v>74</v>
      </c>
      <c r="G2357" t="s">
        <v>74</v>
      </c>
      <c r="H2357" t="s">
        <v>75</v>
      </c>
      <c r="I2357">
        <v>20191210</v>
      </c>
      <c r="J2357" t="s">
        <v>111</v>
      </c>
      <c r="K2357" s="1">
        <v>1152214</v>
      </c>
      <c r="L2357" t="s">
        <v>76</v>
      </c>
      <c r="M2357" t="s">
        <v>77</v>
      </c>
      <c r="N2357" t="s">
        <v>78</v>
      </c>
      <c r="O2357" t="s">
        <v>36</v>
      </c>
      <c r="P2357" t="s">
        <v>36</v>
      </c>
      <c r="Q2357" t="s">
        <v>37</v>
      </c>
      <c r="R2357" s="1">
        <v>1656000</v>
      </c>
      <c r="S2357">
        <v>502188</v>
      </c>
      <c r="T2357" s="1">
        <v>33200000</v>
      </c>
      <c r="U2357" t="s">
        <v>1591</v>
      </c>
      <c r="V2357">
        <v>0</v>
      </c>
      <c r="W2357">
        <v>0</v>
      </c>
      <c r="X2357" t="s">
        <v>3141</v>
      </c>
      <c r="Y2357" s="1">
        <v>62100001</v>
      </c>
      <c r="Z2357" s="1">
        <v>34.840000000000003</v>
      </c>
      <c r="AA2357" t="s">
        <v>81</v>
      </c>
      <c r="AB2357" t="s">
        <v>82</v>
      </c>
      <c r="AC2357">
        <v>360</v>
      </c>
      <c r="AD2357" t="s">
        <v>411</v>
      </c>
      <c r="AE2357" t="s">
        <v>84</v>
      </c>
      <c r="AF2357" t="s">
        <v>82</v>
      </c>
      <c r="AG2357" t="s">
        <v>1079</v>
      </c>
      <c r="AH2357" t="s">
        <v>42</v>
      </c>
    </row>
    <row r="2358" spans="1:34" x14ac:dyDescent="0.25">
      <c r="A2358" t="s">
        <v>33</v>
      </c>
      <c r="B2358" t="s">
        <v>34</v>
      </c>
      <c r="C2358">
        <v>90</v>
      </c>
      <c r="D2358" t="s">
        <v>413</v>
      </c>
      <c r="E2358">
        <v>27</v>
      </c>
      <c r="F2358" t="s">
        <v>74</v>
      </c>
      <c r="G2358" t="s">
        <v>74</v>
      </c>
      <c r="H2358" t="s">
        <v>75</v>
      </c>
      <c r="I2358">
        <v>20191009</v>
      </c>
      <c r="J2358" t="s">
        <v>111</v>
      </c>
      <c r="K2358" s="1">
        <v>3540437</v>
      </c>
      <c r="L2358" t="s">
        <v>76</v>
      </c>
      <c r="M2358" t="s">
        <v>97</v>
      </c>
      <c r="N2358" t="s">
        <v>220</v>
      </c>
      <c r="O2358" t="s">
        <v>36</v>
      </c>
      <c r="P2358" t="s">
        <v>44</v>
      </c>
      <c r="Q2358" t="s">
        <v>45</v>
      </c>
      <c r="R2358" s="1">
        <v>9900000</v>
      </c>
      <c r="S2358">
        <v>158017</v>
      </c>
      <c r="T2358" s="1">
        <v>151680000</v>
      </c>
      <c r="U2358" t="s">
        <v>240</v>
      </c>
      <c r="V2358">
        <v>0</v>
      </c>
      <c r="W2358">
        <v>0</v>
      </c>
      <c r="X2358" t="s">
        <v>2883</v>
      </c>
      <c r="Y2358" s="1">
        <v>37920001</v>
      </c>
      <c r="Z2358" s="1">
        <v>80</v>
      </c>
      <c r="AA2358" t="s">
        <v>81</v>
      </c>
      <c r="AB2358" t="s">
        <v>82</v>
      </c>
      <c r="AC2358">
        <v>240</v>
      </c>
      <c r="AD2358" t="s">
        <v>89</v>
      </c>
      <c r="AE2358" t="s">
        <v>151</v>
      </c>
      <c r="AG2358" t="s">
        <v>912</v>
      </c>
      <c r="AH2358" t="s">
        <v>42</v>
      </c>
    </row>
    <row r="2359" spans="1:34" x14ac:dyDescent="0.25">
      <c r="A2359" t="s">
        <v>33</v>
      </c>
      <c r="B2359" t="s">
        <v>34</v>
      </c>
      <c r="C2359">
        <v>4755</v>
      </c>
      <c r="D2359" t="s">
        <v>286</v>
      </c>
      <c r="E2359">
        <v>26</v>
      </c>
      <c r="F2359" t="s">
        <v>74</v>
      </c>
      <c r="G2359" t="s">
        <v>74</v>
      </c>
      <c r="H2359" t="s">
        <v>75</v>
      </c>
      <c r="I2359">
        <v>20190409</v>
      </c>
      <c r="J2359" t="s">
        <v>111</v>
      </c>
      <c r="K2359" s="1">
        <v>5094717</v>
      </c>
      <c r="L2359" t="s">
        <v>130</v>
      </c>
      <c r="M2359" t="s">
        <v>97</v>
      </c>
      <c r="N2359" t="s">
        <v>149</v>
      </c>
      <c r="O2359" t="s">
        <v>36</v>
      </c>
      <c r="P2359" t="s">
        <v>44</v>
      </c>
      <c r="Q2359" t="s">
        <v>45</v>
      </c>
      <c r="R2359" s="1">
        <v>9322000</v>
      </c>
      <c r="S2359">
        <v>3139411</v>
      </c>
      <c r="T2359" s="1">
        <v>240000000</v>
      </c>
      <c r="V2359">
        <v>0</v>
      </c>
      <c r="W2359">
        <v>0</v>
      </c>
      <c r="X2359" t="s">
        <v>1587</v>
      </c>
      <c r="Y2359" s="1">
        <v>60000001</v>
      </c>
      <c r="Z2359" s="1">
        <v>80</v>
      </c>
      <c r="AA2359" t="s">
        <v>81</v>
      </c>
      <c r="AB2359" t="s">
        <v>82</v>
      </c>
      <c r="AC2359">
        <v>360</v>
      </c>
      <c r="AD2359" t="s">
        <v>93</v>
      </c>
      <c r="AE2359" t="s">
        <v>241</v>
      </c>
      <c r="AG2359" t="s">
        <v>1649</v>
      </c>
      <c r="AH2359" t="s">
        <v>42</v>
      </c>
    </row>
    <row r="2360" spans="1:34" x14ac:dyDescent="0.25">
      <c r="A2360" t="s">
        <v>33</v>
      </c>
      <c r="B2360" t="s">
        <v>34</v>
      </c>
      <c r="C2360">
        <v>4808</v>
      </c>
      <c r="D2360" t="s">
        <v>278</v>
      </c>
      <c r="E2360">
        <v>26</v>
      </c>
      <c r="F2360" t="s">
        <v>74</v>
      </c>
      <c r="G2360" t="s">
        <v>74</v>
      </c>
      <c r="H2360" t="s">
        <v>1978</v>
      </c>
      <c r="I2360">
        <v>20190812</v>
      </c>
      <c r="K2360" s="1">
        <v>2491816</v>
      </c>
      <c r="L2360" t="s">
        <v>130</v>
      </c>
      <c r="M2360" t="s">
        <v>97</v>
      </c>
      <c r="N2360" t="s">
        <v>149</v>
      </c>
      <c r="O2360" t="s">
        <v>36</v>
      </c>
      <c r="P2360" t="s">
        <v>36</v>
      </c>
      <c r="Q2360" t="s">
        <v>37</v>
      </c>
      <c r="R2360" s="1">
        <v>2491816</v>
      </c>
      <c r="S2360">
        <v>22536</v>
      </c>
      <c r="T2360" s="1">
        <v>100000000</v>
      </c>
      <c r="V2360">
        <v>100000000</v>
      </c>
      <c r="W2360">
        <v>1</v>
      </c>
      <c r="X2360" t="s">
        <v>2511</v>
      </c>
      <c r="Y2360" s="1">
        <v>175000000</v>
      </c>
      <c r="Z2360" s="1">
        <v>57.14</v>
      </c>
      <c r="AA2360" t="s">
        <v>81</v>
      </c>
      <c r="AB2360" t="s">
        <v>124</v>
      </c>
      <c r="AC2360">
        <v>180</v>
      </c>
      <c r="AD2360" t="s">
        <v>93</v>
      </c>
      <c r="AE2360" t="s">
        <v>151</v>
      </c>
      <c r="AG2360" t="s">
        <v>2562</v>
      </c>
      <c r="AH2360" t="s">
        <v>54</v>
      </c>
    </row>
    <row r="2361" spans="1:34" x14ac:dyDescent="0.25">
      <c r="A2361" t="s">
        <v>33</v>
      </c>
      <c r="B2361" t="s">
        <v>34</v>
      </c>
      <c r="C2361">
        <v>4077</v>
      </c>
      <c r="D2361" t="s">
        <v>73</v>
      </c>
      <c r="E2361">
        <v>26</v>
      </c>
      <c r="F2361" t="s">
        <v>74</v>
      </c>
      <c r="G2361" t="s">
        <v>74</v>
      </c>
      <c r="H2361" t="s">
        <v>75</v>
      </c>
      <c r="I2361">
        <v>20190423</v>
      </c>
      <c r="J2361" t="s">
        <v>245</v>
      </c>
      <c r="K2361" s="1">
        <v>1500000</v>
      </c>
      <c r="L2361" t="s">
        <v>76</v>
      </c>
      <c r="M2361" t="s">
        <v>97</v>
      </c>
      <c r="N2361" t="s">
        <v>85</v>
      </c>
      <c r="O2361" t="s">
        <v>36</v>
      </c>
      <c r="P2361" t="s">
        <v>36</v>
      </c>
      <c r="Q2361" t="s">
        <v>37</v>
      </c>
      <c r="R2361" s="1">
        <v>1500000</v>
      </c>
      <c r="S2361">
        <v>0</v>
      </c>
      <c r="T2361" s="1">
        <v>30000000</v>
      </c>
      <c r="U2361" t="s">
        <v>71</v>
      </c>
      <c r="V2361">
        <v>0</v>
      </c>
      <c r="W2361">
        <v>0</v>
      </c>
      <c r="X2361" t="s">
        <v>1587</v>
      </c>
      <c r="Y2361" s="1">
        <v>89700001</v>
      </c>
      <c r="Z2361" s="1">
        <v>25.06</v>
      </c>
      <c r="AA2361" t="s">
        <v>81</v>
      </c>
      <c r="AB2361" t="s">
        <v>82</v>
      </c>
      <c r="AC2361">
        <v>240</v>
      </c>
      <c r="AD2361" t="s">
        <v>152</v>
      </c>
      <c r="AE2361" t="s">
        <v>41</v>
      </c>
      <c r="AG2361" t="s">
        <v>115</v>
      </c>
      <c r="AH2361" t="s">
        <v>42</v>
      </c>
    </row>
    <row r="2362" spans="1:34" x14ac:dyDescent="0.25">
      <c r="A2362" t="s">
        <v>33</v>
      </c>
      <c r="B2362" t="s">
        <v>34</v>
      </c>
      <c r="C2362">
        <v>4077</v>
      </c>
      <c r="D2362" t="s">
        <v>73</v>
      </c>
      <c r="E2362">
        <v>26</v>
      </c>
      <c r="F2362" t="s">
        <v>74</v>
      </c>
      <c r="G2362" t="s">
        <v>74</v>
      </c>
      <c r="H2362" t="s">
        <v>75</v>
      </c>
      <c r="I2362">
        <v>20190104</v>
      </c>
      <c r="J2362" t="s">
        <v>111</v>
      </c>
      <c r="K2362" s="1">
        <v>1141128</v>
      </c>
      <c r="L2362" t="s">
        <v>76</v>
      </c>
      <c r="M2362" t="s">
        <v>77</v>
      </c>
      <c r="N2362" t="s">
        <v>78</v>
      </c>
      <c r="O2362" t="s">
        <v>36</v>
      </c>
      <c r="P2362" t="s">
        <v>36</v>
      </c>
      <c r="Q2362" t="s">
        <v>45</v>
      </c>
      <c r="R2362" s="1">
        <v>4000000</v>
      </c>
      <c r="S2362">
        <v>63361</v>
      </c>
      <c r="T2362" s="1">
        <v>61100000</v>
      </c>
      <c r="U2362" t="s">
        <v>560</v>
      </c>
      <c r="V2362">
        <v>0</v>
      </c>
      <c r="W2362">
        <v>0</v>
      </c>
      <c r="X2362" t="s">
        <v>39</v>
      </c>
      <c r="Y2362" s="1">
        <v>26310001</v>
      </c>
      <c r="Z2362" s="1">
        <v>69.900000000000006</v>
      </c>
      <c r="AA2362" t="s">
        <v>81</v>
      </c>
      <c r="AB2362" t="s">
        <v>82</v>
      </c>
      <c r="AC2362">
        <v>180</v>
      </c>
      <c r="AD2362" t="s">
        <v>83</v>
      </c>
      <c r="AE2362" t="s">
        <v>84</v>
      </c>
      <c r="AF2362" t="s">
        <v>82</v>
      </c>
      <c r="AG2362" t="s">
        <v>561</v>
      </c>
      <c r="AH2362" t="s">
        <v>54</v>
      </c>
    </row>
    <row r="2363" spans="1:34" x14ac:dyDescent="0.25">
      <c r="A2363" t="s">
        <v>33</v>
      </c>
      <c r="B2363" t="s">
        <v>34</v>
      </c>
      <c r="C2363">
        <v>4077</v>
      </c>
      <c r="D2363" t="s">
        <v>73</v>
      </c>
      <c r="E2363">
        <v>26</v>
      </c>
      <c r="F2363" t="s">
        <v>74</v>
      </c>
      <c r="G2363" t="s">
        <v>74</v>
      </c>
      <c r="H2363" t="s">
        <v>75</v>
      </c>
      <c r="I2363">
        <v>20190329</v>
      </c>
      <c r="K2363" s="1">
        <v>3000000</v>
      </c>
      <c r="L2363" t="s">
        <v>76</v>
      </c>
      <c r="M2363" t="s">
        <v>97</v>
      </c>
      <c r="N2363" t="s">
        <v>85</v>
      </c>
      <c r="O2363" t="s">
        <v>36</v>
      </c>
      <c r="P2363" t="s">
        <v>36</v>
      </c>
      <c r="Q2363" t="s">
        <v>45</v>
      </c>
      <c r="R2363" s="1">
        <v>3000000</v>
      </c>
      <c r="S2363">
        <v>73413</v>
      </c>
      <c r="T2363" s="1">
        <v>69800000</v>
      </c>
      <c r="U2363" t="s">
        <v>1388</v>
      </c>
      <c r="V2363">
        <v>69800000</v>
      </c>
      <c r="W2363">
        <v>1</v>
      </c>
      <c r="X2363" t="s">
        <v>1359</v>
      </c>
      <c r="Y2363" s="1">
        <v>116400000</v>
      </c>
      <c r="Z2363" s="1">
        <v>59.97</v>
      </c>
      <c r="AA2363" t="s">
        <v>81</v>
      </c>
      <c r="AB2363" t="s">
        <v>82</v>
      </c>
      <c r="AC2363">
        <v>240</v>
      </c>
      <c r="AD2363" t="s">
        <v>93</v>
      </c>
      <c r="AE2363" t="s">
        <v>41</v>
      </c>
      <c r="AG2363" t="s">
        <v>350</v>
      </c>
      <c r="AH2363" t="s">
        <v>42</v>
      </c>
    </row>
    <row r="2364" spans="1:34" x14ac:dyDescent="0.25">
      <c r="A2364" t="s">
        <v>33</v>
      </c>
      <c r="B2364" t="s">
        <v>34</v>
      </c>
      <c r="C2364">
        <v>4552</v>
      </c>
      <c r="D2364" t="s">
        <v>60</v>
      </c>
      <c r="E2364">
        <v>26</v>
      </c>
      <c r="F2364" t="s">
        <v>74</v>
      </c>
      <c r="G2364" t="s">
        <v>74</v>
      </c>
      <c r="H2364" t="s">
        <v>1978</v>
      </c>
      <c r="I2364">
        <v>20190613</v>
      </c>
      <c r="K2364" s="1">
        <v>5982600</v>
      </c>
      <c r="L2364" t="s">
        <v>130</v>
      </c>
      <c r="M2364" t="s">
        <v>97</v>
      </c>
      <c r="N2364" t="s">
        <v>251</v>
      </c>
      <c r="O2364" t="s">
        <v>36</v>
      </c>
      <c r="P2364" t="s">
        <v>36</v>
      </c>
      <c r="Q2364" t="s">
        <v>37</v>
      </c>
      <c r="R2364" s="1">
        <v>5982600</v>
      </c>
      <c r="S2364">
        <v>1125511</v>
      </c>
      <c r="T2364" s="1">
        <v>116407541</v>
      </c>
      <c r="V2364">
        <v>116407541</v>
      </c>
      <c r="W2364">
        <v>1</v>
      </c>
      <c r="X2364" t="s">
        <v>2027</v>
      </c>
      <c r="Y2364" s="1">
        <v>180000000</v>
      </c>
      <c r="Z2364" s="1">
        <v>64.67</v>
      </c>
      <c r="AA2364" t="s">
        <v>81</v>
      </c>
      <c r="AB2364" t="s">
        <v>124</v>
      </c>
      <c r="AC2364">
        <v>180</v>
      </c>
      <c r="AD2364" t="s">
        <v>93</v>
      </c>
      <c r="AE2364" t="s">
        <v>41</v>
      </c>
      <c r="AG2364" t="s">
        <v>2121</v>
      </c>
      <c r="AH2364" t="s">
        <v>42</v>
      </c>
    </row>
    <row r="2365" spans="1:34" x14ac:dyDescent="0.25">
      <c r="A2365" t="s">
        <v>33</v>
      </c>
      <c r="B2365" t="s">
        <v>34</v>
      </c>
      <c r="C2365">
        <v>4077</v>
      </c>
      <c r="D2365" t="s">
        <v>73</v>
      </c>
      <c r="E2365">
        <v>26</v>
      </c>
      <c r="F2365" t="s">
        <v>74</v>
      </c>
      <c r="G2365" t="s">
        <v>74</v>
      </c>
      <c r="H2365" t="s">
        <v>75</v>
      </c>
      <c r="I2365">
        <v>20190307</v>
      </c>
      <c r="J2365" t="s">
        <v>245</v>
      </c>
      <c r="K2365" s="1">
        <v>2365046</v>
      </c>
      <c r="L2365" t="s">
        <v>76</v>
      </c>
      <c r="M2365" t="s">
        <v>97</v>
      </c>
      <c r="N2365" t="s">
        <v>78</v>
      </c>
      <c r="O2365" t="s">
        <v>36</v>
      </c>
      <c r="P2365" t="s">
        <v>36</v>
      </c>
      <c r="Q2365" t="s">
        <v>37</v>
      </c>
      <c r="R2365" s="1">
        <v>2400000</v>
      </c>
      <c r="S2365">
        <v>266000</v>
      </c>
      <c r="T2365" s="1">
        <v>83700000</v>
      </c>
      <c r="U2365" t="s">
        <v>71</v>
      </c>
      <c r="V2365">
        <v>0</v>
      </c>
      <c r="W2365">
        <v>0</v>
      </c>
      <c r="X2365" t="s">
        <v>1359</v>
      </c>
      <c r="Y2365" s="1">
        <v>36000001</v>
      </c>
      <c r="Z2365" s="1">
        <v>69.92</v>
      </c>
      <c r="AA2365" t="s">
        <v>81</v>
      </c>
      <c r="AB2365" t="s">
        <v>82</v>
      </c>
      <c r="AC2365">
        <v>360</v>
      </c>
      <c r="AD2365" t="s">
        <v>152</v>
      </c>
      <c r="AE2365" t="s">
        <v>84</v>
      </c>
      <c r="AG2365" t="s">
        <v>115</v>
      </c>
      <c r="AH2365" t="s">
        <v>54</v>
      </c>
    </row>
    <row r="2366" spans="1:34" x14ac:dyDescent="0.25">
      <c r="A2366" t="s">
        <v>33</v>
      </c>
      <c r="B2366" t="s">
        <v>34</v>
      </c>
      <c r="C2366">
        <v>70</v>
      </c>
      <c r="D2366" t="s">
        <v>301</v>
      </c>
      <c r="E2366">
        <v>26</v>
      </c>
      <c r="F2366" t="s">
        <v>74</v>
      </c>
      <c r="G2366" t="s">
        <v>74</v>
      </c>
      <c r="H2366" t="s">
        <v>218</v>
      </c>
      <c r="I2366">
        <v>20190827</v>
      </c>
      <c r="K2366" s="1">
        <v>1382832</v>
      </c>
      <c r="L2366" t="s">
        <v>130</v>
      </c>
      <c r="M2366" t="s">
        <v>77</v>
      </c>
      <c r="N2366" t="s">
        <v>215</v>
      </c>
      <c r="O2366" t="s">
        <v>36</v>
      </c>
      <c r="P2366" t="s">
        <v>36</v>
      </c>
      <c r="Q2366" t="s">
        <v>37</v>
      </c>
      <c r="R2366" s="1">
        <v>2982832</v>
      </c>
      <c r="S2366">
        <v>950751</v>
      </c>
      <c r="T2366" s="1">
        <v>75600000</v>
      </c>
      <c r="V2366">
        <v>75600000</v>
      </c>
      <c r="W2366">
        <v>1</v>
      </c>
      <c r="X2366" t="s">
        <v>2511</v>
      </c>
      <c r="Y2366" s="1">
        <v>108000000</v>
      </c>
      <c r="Z2366" s="1">
        <v>70</v>
      </c>
      <c r="AA2366" t="s">
        <v>81</v>
      </c>
      <c r="AB2366" t="s">
        <v>82</v>
      </c>
      <c r="AC2366">
        <v>240</v>
      </c>
      <c r="AD2366" t="s">
        <v>93</v>
      </c>
      <c r="AE2366" t="s">
        <v>84</v>
      </c>
      <c r="AG2366" t="s">
        <v>1206</v>
      </c>
      <c r="AH2366" t="s">
        <v>54</v>
      </c>
    </row>
    <row r="2367" spans="1:34" x14ac:dyDescent="0.25">
      <c r="A2367" t="s">
        <v>33</v>
      </c>
      <c r="B2367" t="s">
        <v>34</v>
      </c>
      <c r="C2367">
        <v>4667</v>
      </c>
      <c r="D2367" t="s">
        <v>141</v>
      </c>
      <c r="E2367">
        <v>26</v>
      </c>
      <c r="F2367" t="s">
        <v>74</v>
      </c>
      <c r="G2367" t="s">
        <v>74</v>
      </c>
      <c r="H2367" t="s">
        <v>1978</v>
      </c>
      <c r="I2367">
        <v>20190707</v>
      </c>
      <c r="J2367" t="s">
        <v>111</v>
      </c>
      <c r="K2367" s="1">
        <v>3420933</v>
      </c>
      <c r="L2367" t="s">
        <v>130</v>
      </c>
      <c r="M2367" t="s">
        <v>97</v>
      </c>
      <c r="N2367" t="s">
        <v>251</v>
      </c>
      <c r="O2367" t="s">
        <v>36</v>
      </c>
      <c r="P2367" t="s">
        <v>36</v>
      </c>
      <c r="Q2367" t="s">
        <v>37</v>
      </c>
      <c r="R2367" s="1">
        <v>3420933</v>
      </c>
      <c r="S2367">
        <v>635793</v>
      </c>
      <c r="T2367" s="1">
        <v>99800000</v>
      </c>
      <c r="V2367">
        <v>0</v>
      </c>
      <c r="W2367">
        <v>0</v>
      </c>
      <c r="X2367" t="s">
        <v>2242</v>
      </c>
      <c r="Y2367" s="1">
        <v>150200001</v>
      </c>
      <c r="Z2367" s="1">
        <v>39.92</v>
      </c>
      <c r="AA2367" t="s">
        <v>164</v>
      </c>
      <c r="AB2367" t="s">
        <v>124</v>
      </c>
      <c r="AC2367">
        <v>240</v>
      </c>
      <c r="AD2367" t="s">
        <v>93</v>
      </c>
      <c r="AE2367" t="s">
        <v>41</v>
      </c>
      <c r="AG2367" t="s">
        <v>2280</v>
      </c>
      <c r="AH2367" t="s">
        <v>42</v>
      </c>
    </row>
    <row r="2368" spans="1:34" x14ac:dyDescent="0.25">
      <c r="A2368" t="s">
        <v>33</v>
      </c>
      <c r="B2368" t="s">
        <v>34</v>
      </c>
      <c r="C2368">
        <v>24</v>
      </c>
      <c r="D2368" t="s">
        <v>247</v>
      </c>
      <c r="E2368">
        <v>26</v>
      </c>
      <c r="F2368" t="s">
        <v>74</v>
      </c>
      <c r="G2368" t="s">
        <v>74</v>
      </c>
      <c r="H2368" t="s">
        <v>75</v>
      </c>
      <c r="I2368">
        <v>20191022</v>
      </c>
      <c r="K2368" s="1">
        <v>2450000</v>
      </c>
      <c r="L2368" t="s">
        <v>76</v>
      </c>
      <c r="M2368" t="s">
        <v>77</v>
      </c>
      <c r="N2368" t="s">
        <v>78</v>
      </c>
      <c r="O2368" t="s">
        <v>36</v>
      </c>
      <c r="P2368" t="s">
        <v>36</v>
      </c>
      <c r="Q2368" t="s">
        <v>37</v>
      </c>
      <c r="R2368" s="1">
        <v>2450000</v>
      </c>
      <c r="S2368">
        <v>411479</v>
      </c>
      <c r="T2368" s="1">
        <v>82600000</v>
      </c>
      <c r="U2368" t="s">
        <v>128</v>
      </c>
      <c r="V2368">
        <v>82600000</v>
      </c>
      <c r="W2368">
        <v>1</v>
      </c>
      <c r="X2368" t="s">
        <v>2883</v>
      </c>
      <c r="Y2368" s="1">
        <v>118000000</v>
      </c>
      <c r="Z2368" s="1">
        <v>70</v>
      </c>
      <c r="AA2368" t="s">
        <v>81</v>
      </c>
      <c r="AB2368" t="s">
        <v>82</v>
      </c>
      <c r="AC2368">
        <v>240</v>
      </c>
      <c r="AD2368" t="s">
        <v>83</v>
      </c>
      <c r="AE2368" t="s">
        <v>84</v>
      </c>
      <c r="AF2368" t="s">
        <v>82</v>
      </c>
      <c r="AG2368" t="s">
        <v>359</v>
      </c>
      <c r="AH2368" t="s">
        <v>42</v>
      </c>
    </row>
    <row r="2369" spans="1:34" x14ac:dyDescent="0.25">
      <c r="A2369" t="s">
        <v>33</v>
      </c>
      <c r="B2369" t="s">
        <v>34</v>
      </c>
      <c r="C2369">
        <v>4077</v>
      </c>
      <c r="D2369" t="s">
        <v>73</v>
      </c>
      <c r="E2369">
        <v>26</v>
      </c>
      <c r="F2369" t="s">
        <v>74</v>
      </c>
      <c r="G2369" t="s">
        <v>74</v>
      </c>
      <c r="H2369" t="s">
        <v>75</v>
      </c>
      <c r="I2369">
        <v>20190328</v>
      </c>
      <c r="J2369" t="s">
        <v>111</v>
      </c>
      <c r="K2369" s="1">
        <v>1100000</v>
      </c>
      <c r="L2369" t="s">
        <v>76</v>
      </c>
      <c r="M2369" t="s">
        <v>77</v>
      </c>
      <c r="N2369" t="s">
        <v>78</v>
      </c>
      <c r="O2369" t="s">
        <v>36</v>
      </c>
      <c r="P2369" t="s">
        <v>36</v>
      </c>
      <c r="Q2369" t="s">
        <v>37</v>
      </c>
      <c r="R2369" s="1">
        <v>1100000</v>
      </c>
      <c r="S2369">
        <v>396968</v>
      </c>
      <c r="T2369" s="1">
        <v>73887000</v>
      </c>
      <c r="U2369" t="s">
        <v>128</v>
      </c>
      <c r="V2369">
        <v>0</v>
      </c>
      <c r="W2369">
        <v>0</v>
      </c>
      <c r="X2369" t="s">
        <v>1359</v>
      </c>
      <c r="Y2369" s="1">
        <v>31666001</v>
      </c>
      <c r="Z2369" s="1">
        <v>70</v>
      </c>
      <c r="AA2369" t="s">
        <v>81</v>
      </c>
      <c r="AB2369" t="s">
        <v>82</v>
      </c>
      <c r="AC2369">
        <v>360</v>
      </c>
      <c r="AD2369" t="s">
        <v>83</v>
      </c>
      <c r="AE2369" t="s">
        <v>84</v>
      </c>
      <c r="AF2369" t="s">
        <v>82</v>
      </c>
      <c r="AG2369" t="s">
        <v>1447</v>
      </c>
      <c r="AH2369" t="s">
        <v>42</v>
      </c>
    </row>
    <row r="2370" spans="1:34" x14ac:dyDescent="0.25">
      <c r="A2370" t="s">
        <v>33</v>
      </c>
      <c r="B2370" t="s">
        <v>34</v>
      </c>
      <c r="C2370">
        <v>9</v>
      </c>
      <c r="D2370" t="s">
        <v>226</v>
      </c>
      <c r="E2370">
        <v>26</v>
      </c>
      <c r="F2370" t="s">
        <v>74</v>
      </c>
      <c r="G2370" t="s">
        <v>74</v>
      </c>
      <c r="H2370" t="s">
        <v>75</v>
      </c>
      <c r="I2370">
        <v>20190522</v>
      </c>
      <c r="K2370" s="1">
        <v>1258531</v>
      </c>
      <c r="L2370" t="s">
        <v>76</v>
      </c>
      <c r="M2370" t="s">
        <v>77</v>
      </c>
      <c r="N2370" t="s">
        <v>78</v>
      </c>
      <c r="O2370" t="s">
        <v>36</v>
      </c>
      <c r="P2370" t="s">
        <v>36</v>
      </c>
      <c r="Q2370" t="s">
        <v>37</v>
      </c>
      <c r="R2370" s="1">
        <v>1258531</v>
      </c>
      <c r="S2370">
        <v>950413</v>
      </c>
      <c r="T2370" s="1">
        <v>67600000</v>
      </c>
      <c r="U2370" t="s">
        <v>120</v>
      </c>
      <c r="V2370">
        <v>67600000</v>
      </c>
      <c r="W2370">
        <v>1</v>
      </c>
      <c r="X2370" t="s">
        <v>1812</v>
      </c>
      <c r="Y2370" s="1">
        <v>110600000</v>
      </c>
      <c r="Z2370" s="1">
        <v>61.12</v>
      </c>
      <c r="AA2370" t="s">
        <v>81</v>
      </c>
      <c r="AB2370" t="s">
        <v>82</v>
      </c>
      <c r="AC2370">
        <v>360</v>
      </c>
      <c r="AD2370" t="s">
        <v>83</v>
      </c>
      <c r="AE2370" t="s">
        <v>84</v>
      </c>
      <c r="AF2370" t="s">
        <v>82</v>
      </c>
      <c r="AG2370" t="s">
        <v>738</v>
      </c>
      <c r="AH2370" t="s">
        <v>42</v>
      </c>
    </row>
    <row r="2371" spans="1:34" x14ac:dyDescent="0.25">
      <c r="A2371" t="s">
        <v>33</v>
      </c>
      <c r="B2371" t="s">
        <v>34</v>
      </c>
      <c r="C2371">
        <v>60</v>
      </c>
      <c r="D2371" t="s">
        <v>63</v>
      </c>
      <c r="E2371">
        <v>26</v>
      </c>
      <c r="F2371" t="s">
        <v>74</v>
      </c>
      <c r="G2371" t="s">
        <v>74</v>
      </c>
      <c r="H2371" t="s">
        <v>75</v>
      </c>
      <c r="I2371">
        <v>20190729</v>
      </c>
      <c r="K2371" s="1">
        <v>1060000</v>
      </c>
      <c r="L2371" t="s">
        <v>76</v>
      </c>
      <c r="M2371" t="s">
        <v>77</v>
      </c>
      <c r="N2371" t="s">
        <v>78</v>
      </c>
      <c r="O2371" t="s">
        <v>36</v>
      </c>
      <c r="P2371" t="s">
        <v>36</v>
      </c>
      <c r="Q2371" t="s">
        <v>37</v>
      </c>
      <c r="R2371" s="1">
        <v>1060000</v>
      </c>
      <c r="S2371">
        <v>220561</v>
      </c>
      <c r="T2371" s="1">
        <v>41000000</v>
      </c>
      <c r="U2371" t="s">
        <v>128</v>
      </c>
      <c r="V2371">
        <v>41000000</v>
      </c>
      <c r="W2371">
        <v>1</v>
      </c>
      <c r="X2371" t="s">
        <v>2242</v>
      </c>
      <c r="Y2371" s="1">
        <v>106600000</v>
      </c>
      <c r="Z2371" s="1">
        <v>38.46</v>
      </c>
      <c r="AA2371" t="s">
        <v>81</v>
      </c>
      <c r="AB2371" t="s">
        <v>82</v>
      </c>
      <c r="AC2371">
        <v>360</v>
      </c>
      <c r="AD2371" t="s">
        <v>83</v>
      </c>
      <c r="AE2371" t="s">
        <v>84</v>
      </c>
      <c r="AF2371" t="s">
        <v>82</v>
      </c>
      <c r="AG2371" t="s">
        <v>642</v>
      </c>
      <c r="AH2371" t="s">
        <v>54</v>
      </c>
    </row>
    <row r="2372" spans="1:34" x14ac:dyDescent="0.25">
      <c r="A2372" t="s">
        <v>33</v>
      </c>
      <c r="B2372" t="s">
        <v>34</v>
      </c>
      <c r="C2372">
        <v>4077</v>
      </c>
      <c r="D2372" t="s">
        <v>73</v>
      </c>
      <c r="E2372">
        <v>26</v>
      </c>
      <c r="F2372" t="s">
        <v>74</v>
      </c>
      <c r="G2372" t="s">
        <v>74</v>
      </c>
      <c r="H2372" t="s">
        <v>75</v>
      </c>
      <c r="I2372">
        <v>20190227</v>
      </c>
      <c r="K2372" s="1">
        <v>1597000</v>
      </c>
      <c r="L2372" t="s">
        <v>76</v>
      </c>
      <c r="M2372" t="s">
        <v>77</v>
      </c>
      <c r="N2372" t="s">
        <v>78</v>
      </c>
      <c r="O2372" t="s">
        <v>36</v>
      </c>
      <c r="P2372" t="s">
        <v>36</v>
      </c>
      <c r="Q2372" t="s">
        <v>37</v>
      </c>
      <c r="R2372" s="1">
        <v>1597032</v>
      </c>
      <c r="S2372">
        <v>23317</v>
      </c>
      <c r="T2372" s="1">
        <v>63000000</v>
      </c>
      <c r="U2372" t="s">
        <v>769</v>
      </c>
      <c r="V2372">
        <v>63000000</v>
      </c>
      <c r="W2372">
        <v>1</v>
      </c>
      <c r="X2372" t="s">
        <v>1037</v>
      </c>
      <c r="Y2372" s="1">
        <v>111795660</v>
      </c>
      <c r="Z2372" s="1">
        <v>56.35</v>
      </c>
      <c r="AA2372" t="s">
        <v>81</v>
      </c>
      <c r="AB2372" t="s">
        <v>82</v>
      </c>
      <c r="AC2372">
        <v>360</v>
      </c>
      <c r="AD2372" t="s">
        <v>93</v>
      </c>
      <c r="AE2372" t="s">
        <v>84</v>
      </c>
      <c r="AF2372" t="s">
        <v>82</v>
      </c>
      <c r="AG2372" t="s">
        <v>503</v>
      </c>
      <c r="AH2372" t="s">
        <v>54</v>
      </c>
    </row>
    <row r="2373" spans="1:34" x14ac:dyDescent="0.25">
      <c r="A2373" t="s">
        <v>33</v>
      </c>
      <c r="B2373" t="s">
        <v>34</v>
      </c>
      <c r="C2373">
        <v>4077</v>
      </c>
      <c r="D2373" t="s">
        <v>73</v>
      </c>
      <c r="E2373">
        <v>26</v>
      </c>
      <c r="F2373" t="s">
        <v>74</v>
      </c>
      <c r="G2373" t="s">
        <v>74</v>
      </c>
      <c r="H2373" t="s">
        <v>75</v>
      </c>
      <c r="I2373">
        <v>20190816</v>
      </c>
      <c r="K2373" s="1">
        <v>1500000</v>
      </c>
      <c r="L2373" t="s">
        <v>76</v>
      </c>
      <c r="M2373" t="s">
        <v>77</v>
      </c>
      <c r="N2373" t="s">
        <v>78</v>
      </c>
      <c r="O2373" t="s">
        <v>36</v>
      </c>
      <c r="P2373" t="s">
        <v>36</v>
      </c>
      <c r="Q2373" t="s">
        <v>37</v>
      </c>
      <c r="R2373" s="1">
        <v>1597000</v>
      </c>
      <c r="S2373">
        <v>270819</v>
      </c>
      <c r="T2373" s="1">
        <v>52000000</v>
      </c>
      <c r="U2373" t="s">
        <v>1591</v>
      </c>
      <c r="V2373">
        <v>52000000</v>
      </c>
      <c r="W2373">
        <v>1</v>
      </c>
      <c r="X2373" t="s">
        <v>2511</v>
      </c>
      <c r="Y2373" s="1">
        <v>125700000</v>
      </c>
      <c r="Z2373" s="1">
        <v>41.37</v>
      </c>
      <c r="AA2373" t="s">
        <v>81</v>
      </c>
      <c r="AB2373" t="s">
        <v>82</v>
      </c>
      <c r="AC2373">
        <v>240</v>
      </c>
      <c r="AD2373" t="s">
        <v>132</v>
      </c>
      <c r="AE2373" t="s">
        <v>84</v>
      </c>
      <c r="AF2373" t="s">
        <v>82</v>
      </c>
      <c r="AG2373" t="s">
        <v>447</v>
      </c>
      <c r="AH2373" t="s">
        <v>42</v>
      </c>
    </row>
    <row r="2374" spans="1:34" x14ac:dyDescent="0.25">
      <c r="A2374" t="s">
        <v>33</v>
      </c>
      <c r="B2374" t="s">
        <v>34</v>
      </c>
      <c r="C2374">
        <v>4077</v>
      </c>
      <c r="D2374" t="s">
        <v>73</v>
      </c>
      <c r="E2374">
        <v>26</v>
      </c>
      <c r="F2374" t="s">
        <v>74</v>
      </c>
      <c r="G2374" t="s">
        <v>74</v>
      </c>
      <c r="H2374" t="s">
        <v>75</v>
      </c>
      <c r="I2374">
        <v>20190228</v>
      </c>
      <c r="K2374" s="1">
        <v>1700000</v>
      </c>
      <c r="L2374" t="s">
        <v>76</v>
      </c>
      <c r="M2374" t="s">
        <v>77</v>
      </c>
      <c r="N2374" t="s">
        <v>78</v>
      </c>
      <c r="O2374" t="s">
        <v>36</v>
      </c>
      <c r="P2374" t="s">
        <v>36</v>
      </c>
      <c r="Q2374" t="s">
        <v>37</v>
      </c>
      <c r="R2374" s="1">
        <v>1700000</v>
      </c>
      <c r="S2374">
        <v>0</v>
      </c>
      <c r="T2374" s="1">
        <v>60589000</v>
      </c>
      <c r="U2374" t="s">
        <v>128</v>
      </c>
      <c r="V2374">
        <v>60589000</v>
      </c>
      <c r="W2374">
        <v>1</v>
      </c>
      <c r="X2374" t="s">
        <v>1037</v>
      </c>
      <c r="Y2374" s="1">
        <v>93363000</v>
      </c>
      <c r="Z2374" s="1">
        <v>64.900000000000006</v>
      </c>
      <c r="AA2374" t="s">
        <v>81</v>
      </c>
      <c r="AB2374" t="s">
        <v>82</v>
      </c>
      <c r="AC2374">
        <v>360</v>
      </c>
      <c r="AD2374" t="s">
        <v>83</v>
      </c>
      <c r="AE2374" t="s">
        <v>84</v>
      </c>
      <c r="AF2374" t="s">
        <v>82</v>
      </c>
      <c r="AG2374" t="s">
        <v>1216</v>
      </c>
      <c r="AH2374" t="s">
        <v>42</v>
      </c>
    </row>
    <row r="2375" spans="1:34" x14ac:dyDescent="0.25">
      <c r="A2375" t="s">
        <v>33</v>
      </c>
      <c r="B2375" t="s">
        <v>34</v>
      </c>
      <c r="C2375">
        <v>4077</v>
      </c>
      <c r="D2375" t="s">
        <v>73</v>
      </c>
      <c r="E2375">
        <v>26</v>
      </c>
      <c r="F2375" t="s">
        <v>74</v>
      </c>
      <c r="G2375" t="s">
        <v>74</v>
      </c>
      <c r="H2375" t="s">
        <v>75</v>
      </c>
      <c r="I2375">
        <v>20190321</v>
      </c>
      <c r="K2375" s="1">
        <v>4200000</v>
      </c>
      <c r="L2375" t="s">
        <v>76</v>
      </c>
      <c r="M2375" t="s">
        <v>77</v>
      </c>
      <c r="N2375" t="s">
        <v>85</v>
      </c>
      <c r="O2375" t="s">
        <v>36</v>
      </c>
      <c r="P2375" t="s">
        <v>36</v>
      </c>
      <c r="Q2375" t="s">
        <v>37</v>
      </c>
      <c r="R2375" s="1">
        <v>4200000</v>
      </c>
      <c r="S2375">
        <v>367170</v>
      </c>
      <c r="T2375" s="1">
        <v>69650000</v>
      </c>
      <c r="U2375" t="s">
        <v>91</v>
      </c>
      <c r="V2375">
        <v>69650000</v>
      </c>
      <c r="W2375">
        <v>1</v>
      </c>
      <c r="X2375" t="s">
        <v>1359</v>
      </c>
      <c r="Y2375" s="1">
        <v>99500000</v>
      </c>
      <c r="Z2375" s="1">
        <v>70</v>
      </c>
      <c r="AA2375" t="s">
        <v>81</v>
      </c>
      <c r="AB2375" t="s">
        <v>82</v>
      </c>
      <c r="AC2375">
        <v>240</v>
      </c>
      <c r="AD2375" t="s">
        <v>93</v>
      </c>
      <c r="AE2375" t="s">
        <v>41</v>
      </c>
      <c r="AF2375" t="s">
        <v>82</v>
      </c>
      <c r="AG2375" t="s">
        <v>483</v>
      </c>
      <c r="AH2375" t="s">
        <v>42</v>
      </c>
    </row>
    <row r="2376" spans="1:34" x14ac:dyDescent="0.25">
      <c r="A2376" t="s">
        <v>33</v>
      </c>
      <c r="B2376" t="s">
        <v>34</v>
      </c>
      <c r="C2376">
        <v>4077</v>
      </c>
      <c r="D2376" t="s">
        <v>73</v>
      </c>
      <c r="E2376">
        <v>26</v>
      </c>
      <c r="F2376" t="s">
        <v>74</v>
      </c>
      <c r="G2376" t="s">
        <v>74</v>
      </c>
      <c r="H2376" t="s">
        <v>538</v>
      </c>
      <c r="I2376">
        <v>20190628</v>
      </c>
      <c r="K2376" s="1">
        <v>2462688</v>
      </c>
      <c r="L2376" t="s">
        <v>76</v>
      </c>
      <c r="M2376" t="s">
        <v>97</v>
      </c>
      <c r="N2376" t="s">
        <v>78</v>
      </c>
      <c r="O2376" t="s">
        <v>36</v>
      </c>
      <c r="P2376" t="s">
        <v>36</v>
      </c>
      <c r="Q2376" t="s">
        <v>37</v>
      </c>
      <c r="R2376" s="1">
        <v>2462688</v>
      </c>
      <c r="S2376">
        <v>66126</v>
      </c>
      <c r="T2376" s="1">
        <v>81000000</v>
      </c>
      <c r="U2376" t="s">
        <v>742</v>
      </c>
      <c r="V2376">
        <v>81000000</v>
      </c>
      <c r="W2376">
        <v>1</v>
      </c>
      <c r="X2376" t="s">
        <v>2027</v>
      </c>
      <c r="Y2376" s="1">
        <v>116800000</v>
      </c>
      <c r="Z2376" s="1">
        <v>69.349999999999994</v>
      </c>
      <c r="AA2376" t="s">
        <v>81</v>
      </c>
      <c r="AB2376" t="s">
        <v>82</v>
      </c>
      <c r="AC2376">
        <v>360</v>
      </c>
      <c r="AD2376" t="s">
        <v>132</v>
      </c>
      <c r="AE2376" t="s">
        <v>84</v>
      </c>
      <c r="AG2376" t="s">
        <v>1156</v>
      </c>
      <c r="AH2376" t="s">
        <v>42</v>
      </c>
    </row>
    <row r="2377" spans="1:34" x14ac:dyDescent="0.25">
      <c r="A2377" t="s">
        <v>33</v>
      </c>
      <c r="B2377" t="s">
        <v>34</v>
      </c>
      <c r="C2377">
        <v>4568</v>
      </c>
      <c r="D2377" t="s">
        <v>147</v>
      </c>
      <c r="E2377">
        <v>26</v>
      </c>
      <c r="F2377" t="s">
        <v>74</v>
      </c>
      <c r="G2377" t="s">
        <v>74</v>
      </c>
      <c r="H2377" t="s">
        <v>75</v>
      </c>
      <c r="I2377">
        <v>20190321</v>
      </c>
      <c r="K2377" s="1">
        <v>1435572</v>
      </c>
      <c r="L2377" t="s">
        <v>76</v>
      </c>
      <c r="M2377" t="s">
        <v>77</v>
      </c>
      <c r="N2377" t="s">
        <v>78</v>
      </c>
      <c r="O2377" t="s">
        <v>36</v>
      </c>
      <c r="P2377" t="s">
        <v>36</v>
      </c>
      <c r="Q2377" t="s">
        <v>37</v>
      </c>
      <c r="R2377" s="1">
        <v>1435572</v>
      </c>
      <c r="S2377">
        <v>235097</v>
      </c>
      <c r="T2377" s="1">
        <v>55000000</v>
      </c>
      <c r="U2377" t="s">
        <v>564</v>
      </c>
      <c r="V2377">
        <v>55000000</v>
      </c>
      <c r="W2377">
        <v>1</v>
      </c>
      <c r="X2377" t="s">
        <v>1359</v>
      </c>
      <c r="Y2377" s="1">
        <v>98496000</v>
      </c>
      <c r="Z2377" s="1">
        <v>55.84</v>
      </c>
      <c r="AA2377" t="s">
        <v>81</v>
      </c>
      <c r="AB2377" t="s">
        <v>82</v>
      </c>
      <c r="AC2377">
        <v>360</v>
      </c>
      <c r="AD2377" t="s">
        <v>83</v>
      </c>
      <c r="AE2377" t="s">
        <v>84</v>
      </c>
      <c r="AF2377" t="s">
        <v>82</v>
      </c>
      <c r="AG2377" t="s">
        <v>1510</v>
      </c>
      <c r="AH2377" t="s">
        <v>54</v>
      </c>
    </row>
    <row r="2378" spans="1:34" x14ac:dyDescent="0.25">
      <c r="A2378" t="s">
        <v>33</v>
      </c>
      <c r="B2378" t="s">
        <v>34</v>
      </c>
      <c r="C2378">
        <v>4077</v>
      </c>
      <c r="D2378" t="s">
        <v>73</v>
      </c>
      <c r="E2378">
        <v>26</v>
      </c>
      <c r="F2378" t="s">
        <v>74</v>
      </c>
      <c r="G2378" t="s">
        <v>74</v>
      </c>
      <c r="H2378" t="s">
        <v>75</v>
      </c>
      <c r="I2378">
        <v>20190306</v>
      </c>
      <c r="K2378" s="1">
        <v>2602250</v>
      </c>
      <c r="L2378" t="s">
        <v>76</v>
      </c>
      <c r="M2378" t="s">
        <v>77</v>
      </c>
      <c r="N2378" t="s">
        <v>78</v>
      </c>
      <c r="O2378" t="s">
        <v>36</v>
      </c>
      <c r="P2378" t="s">
        <v>36</v>
      </c>
      <c r="Q2378" t="s">
        <v>37</v>
      </c>
      <c r="R2378" s="1">
        <v>2602250</v>
      </c>
      <c r="S2378">
        <v>700273</v>
      </c>
      <c r="T2378" s="1">
        <v>76860000</v>
      </c>
      <c r="U2378" t="s">
        <v>221</v>
      </c>
      <c r="V2378">
        <v>76860000</v>
      </c>
      <c r="W2378">
        <v>1</v>
      </c>
      <c r="X2378" t="s">
        <v>1359</v>
      </c>
      <c r="Y2378" s="1">
        <v>111795000</v>
      </c>
      <c r="Z2378" s="1">
        <v>68.75</v>
      </c>
      <c r="AA2378" t="s">
        <v>81</v>
      </c>
      <c r="AB2378" t="s">
        <v>82</v>
      </c>
      <c r="AC2378">
        <v>240</v>
      </c>
      <c r="AD2378" t="s">
        <v>83</v>
      </c>
      <c r="AE2378" t="s">
        <v>84</v>
      </c>
      <c r="AF2378" t="s">
        <v>82</v>
      </c>
      <c r="AG2378" t="s">
        <v>455</v>
      </c>
      <c r="AH2378" t="s">
        <v>54</v>
      </c>
    </row>
    <row r="2379" spans="1:34" x14ac:dyDescent="0.25">
      <c r="A2379" t="s">
        <v>33</v>
      </c>
      <c r="B2379" t="s">
        <v>34</v>
      </c>
      <c r="C2379">
        <v>4077</v>
      </c>
      <c r="D2379" t="s">
        <v>73</v>
      </c>
      <c r="E2379">
        <v>26</v>
      </c>
      <c r="F2379" t="s">
        <v>74</v>
      </c>
      <c r="G2379" t="s">
        <v>74</v>
      </c>
      <c r="H2379" t="s">
        <v>75</v>
      </c>
      <c r="I2379">
        <v>20190531</v>
      </c>
      <c r="K2379" s="1">
        <v>1792000</v>
      </c>
      <c r="L2379" t="s">
        <v>76</v>
      </c>
      <c r="M2379" t="s">
        <v>97</v>
      </c>
      <c r="N2379" t="s">
        <v>78</v>
      </c>
      <c r="O2379" t="s">
        <v>36</v>
      </c>
      <c r="P2379" t="s">
        <v>36</v>
      </c>
      <c r="Q2379" t="s">
        <v>37</v>
      </c>
      <c r="R2379" s="1">
        <v>5400000</v>
      </c>
      <c r="S2379">
        <v>39120</v>
      </c>
      <c r="T2379" s="1">
        <v>63000000</v>
      </c>
      <c r="U2379" t="s">
        <v>71</v>
      </c>
      <c r="V2379">
        <v>63000000</v>
      </c>
      <c r="W2379">
        <v>1</v>
      </c>
      <c r="X2379" t="s">
        <v>1812</v>
      </c>
      <c r="Y2379" s="1">
        <v>130000000</v>
      </c>
      <c r="Z2379" s="1">
        <v>48.46</v>
      </c>
      <c r="AA2379" t="s">
        <v>81</v>
      </c>
      <c r="AB2379" t="s">
        <v>82</v>
      </c>
      <c r="AC2379">
        <v>240</v>
      </c>
      <c r="AD2379" t="s">
        <v>243</v>
      </c>
      <c r="AE2379" t="s">
        <v>84</v>
      </c>
      <c r="AG2379" t="s">
        <v>253</v>
      </c>
      <c r="AH2379" t="s">
        <v>54</v>
      </c>
    </row>
    <row r="2380" spans="1:34" x14ac:dyDescent="0.25">
      <c r="A2380" t="s">
        <v>33</v>
      </c>
      <c r="B2380" t="s">
        <v>34</v>
      </c>
      <c r="C2380">
        <v>4077</v>
      </c>
      <c r="D2380" t="s">
        <v>73</v>
      </c>
      <c r="E2380">
        <v>26</v>
      </c>
      <c r="F2380" t="s">
        <v>74</v>
      </c>
      <c r="G2380" t="s">
        <v>74</v>
      </c>
      <c r="H2380" t="s">
        <v>75</v>
      </c>
      <c r="I2380">
        <v>20190913</v>
      </c>
      <c r="K2380" s="1">
        <v>2933600</v>
      </c>
      <c r="L2380" t="s">
        <v>76</v>
      </c>
      <c r="M2380" t="s">
        <v>77</v>
      </c>
      <c r="N2380" t="s">
        <v>78</v>
      </c>
      <c r="O2380" t="s">
        <v>36</v>
      </c>
      <c r="P2380" t="s">
        <v>36</v>
      </c>
      <c r="Q2380" t="s">
        <v>37</v>
      </c>
      <c r="R2380" s="1">
        <v>2933600</v>
      </c>
      <c r="S2380">
        <v>971778</v>
      </c>
      <c r="T2380" s="1">
        <v>87000000</v>
      </c>
      <c r="U2380" t="s">
        <v>71</v>
      </c>
      <c r="V2380">
        <v>87000000</v>
      </c>
      <c r="W2380">
        <v>1</v>
      </c>
      <c r="X2380" t="s">
        <v>2709</v>
      </c>
      <c r="Y2380" s="1">
        <v>140000000</v>
      </c>
      <c r="Z2380" s="1">
        <v>62.14</v>
      </c>
      <c r="AA2380" t="s">
        <v>81</v>
      </c>
      <c r="AB2380" t="s">
        <v>82</v>
      </c>
      <c r="AC2380">
        <v>240</v>
      </c>
      <c r="AD2380" t="s">
        <v>93</v>
      </c>
      <c r="AE2380" t="s">
        <v>84</v>
      </c>
      <c r="AG2380" t="s">
        <v>257</v>
      </c>
      <c r="AH2380" t="s">
        <v>54</v>
      </c>
    </row>
    <row r="2381" spans="1:34" x14ac:dyDescent="0.25">
      <c r="A2381" t="s">
        <v>33</v>
      </c>
      <c r="B2381" t="s">
        <v>34</v>
      </c>
      <c r="C2381">
        <v>4077</v>
      </c>
      <c r="D2381" t="s">
        <v>73</v>
      </c>
      <c r="E2381">
        <v>26</v>
      </c>
      <c r="F2381" t="s">
        <v>74</v>
      </c>
      <c r="G2381" t="s">
        <v>74</v>
      </c>
      <c r="H2381" t="s">
        <v>1978</v>
      </c>
      <c r="I2381">
        <v>20190626</v>
      </c>
      <c r="J2381" t="s">
        <v>96</v>
      </c>
      <c r="K2381" s="1">
        <v>4419093</v>
      </c>
      <c r="L2381" t="s">
        <v>76</v>
      </c>
      <c r="M2381" t="s">
        <v>97</v>
      </c>
      <c r="N2381" t="s">
        <v>85</v>
      </c>
      <c r="O2381" t="s">
        <v>36</v>
      </c>
      <c r="P2381" t="s">
        <v>36</v>
      </c>
      <c r="Q2381" t="s">
        <v>37</v>
      </c>
      <c r="R2381" s="1">
        <v>4419093</v>
      </c>
      <c r="S2381">
        <v>1054882</v>
      </c>
      <c r="T2381" s="1">
        <v>83650000</v>
      </c>
      <c r="U2381" t="s">
        <v>1591</v>
      </c>
      <c r="V2381">
        <v>0</v>
      </c>
      <c r="W2381">
        <v>0</v>
      </c>
      <c r="X2381" t="s">
        <v>2027</v>
      </c>
      <c r="Y2381" s="1">
        <v>35850001</v>
      </c>
      <c r="Z2381" s="1">
        <v>70</v>
      </c>
      <c r="AA2381" t="s">
        <v>81</v>
      </c>
      <c r="AB2381" t="s">
        <v>124</v>
      </c>
      <c r="AC2381">
        <v>180</v>
      </c>
      <c r="AD2381" t="s">
        <v>132</v>
      </c>
      <c r="AE2381" t="s">
        <v>41</v>
      </c>
      <c r="AG2381" t="s">
        <v>1106</v>
      </c>
      <c r="AH2381" t="s">
        <v>54</v>
      </c>
    </row>
    <row r="2382" spans="1:34" x14ac:dyDescent="0.25">
      <c r="A2382" t="s">
        <v>33</v>
      </c>
      <c r="B2382" t="s">
        <v>34</v>
      </c>
      <c r="C2382">
        <v>75</v>
      </c>
      <c r="D2382" t="s">
        <v>176</v>
      </c>
      <c r="E2382">
        <v>26</v>
      </c>
      <c r="F2382" t="s">
        <v>74</v>
      </c>
      <c r="G2382" t="s">
        <v>74</v>
      </c>
      <c r="H2382" t="s">
        <v>75</v>
      </c>
      <c r="I2382">
        <v>20190930</v>
      </c>
      <c r="K2382" s="1">
        <v>2644850</v>
      </c>
      <c r="L2382" t="s">
        <v>76</v>
      </c>
      <c r="M2382" t="s">
        <v>97</v>
      </c>
      <c r="N2382" t="s">
        <v>251</v>
      </c>
      <c r="O2382" t="s">
        <v>36</v>
      </c>
      <c r="P2382" t="s">
        <v>36</v>
      </c>
      <c r="Q2382" t="s">
        <v>37</v>
      </c>
      <c r="R2382" s="1">
        <v>2644850</v>
      </c>
      <c r="S2382">
        <v>679215</v>
      </c>
      <c r="T2382" s="1">
        <v>70000000</v>
      </c>
      <c r="V2382">
        <v>70000000</v>
      </c>
      <c r="W2382">
        <v>1</v>
      </c>
      <c r="X2382" t="s">
        <v>2709</v>
      </c>
      <c r="Y2382" s="1">
        <v>120000000</v>
      </c>
      <c r="Z2382" s="1">
        <v>58.33</v>
      </c>
      <c r="AA2382" t="s">
        <v>81</v>
      </c>
      <c r="AB2382" t="s">
        <v>82</v>
      </c>
      <c r="AC2382">
        <v>120</v>
      </c>
      <c r="AD2382" t="s">
        <v>89</v>
      </c>
      <c r="AE2382" t="s">
        <v>41</v>
      </c>
      <c r="AG2382" t="s">
        <v>2877</v>
      </c>
      <c r="AH2382" t="s">
        <v>42</v>
      </c>
    </row>
    <row r="2383" spans="1:34" x14ac:dyDescent="0.25">
      <c r="A2383" t="s">
        <v>33</v>
      </c>
      <c r="B2383" t="s">
        <v>34</v>
      </c>
      <c r="C2383">
        <v>13</v>
      </c>
      <c r="D2383" t="s">
        <v>206</v>
      </c>
      <c r="E2383">
        <v>26</v>
      </c>
      <c r="F2383" t="s">
        <v>74</v>
      </c>
      <c r="G2383" t="s">
        <v>74</v>
      </c>
      <c r="H2383" t="s">
        <v>75</v>
      </c>
      <c r="I2383">
        <v>20190524</v>
      </c>
      <c r="K2383" s="1">
        <v>6709649</v>
      </c>
      <c r="L2383" t="s">
        <v>130</v>
      </c>
      <c r="M2383" t="s">
        <v>97</v>
      </c>
      <c r="N2383" t="s">
        <v>251</v>
      </c>
      <c r="O2383" t="s">
        <v>36</v>
      </c>
      <c r="P2383" t="s">
        <v>112</v>
      </c>
      <c r="Q2383" t="s">
        <v>45</v>
      </c>
      <c r="R2383" s="1">
        <v>20000000</v>
      </c>
      <c r="S2383">
        <v>2690531</v>
      </c>
      <c r="T2383" s="1">
        <v>133500000</v>
      </c>
      <c r="V2383">
        <v>133500000</v>
      </c>
      <c r="W2383">
        <v>1</v>
      </c>
      <c r="X2383" t="s">
        <v>1812</v>
      </c>
      <c r="Y2383" s="1">
        <v>200000000</v>
      </c>
      <c r="Z2383" s="1">
        <v>66.75</v>
      </c>
      <c r="AA2383" t="s">
        <v>81</v>
      </c>
      <c r="AB2383" t="s">
        <v>82</v>
      </c>
      <c r="AC2383">
        <v>240</v>
      </c>
      <c r="AD2383" t="s">
        <v>93</v>
      </c>
      <c r="AE2383" t="s">
        <v>41</v>
      </c>
      <c r="AG2383" t="s">
        <v>1546</v>
      </c>
      <c r="AH2383" t="s">
        <v>42</v>
      </c>
    </row>
    <row r="2384" spans="1:34" x14ac:dyDescent="0.25">
      <c r="A2384" t="s">
        <v>33</v>
      </c>
      <c r="B2384" t="s">
        <v>34</v>
      </c>
      <c r="C2384">
        <v>4572</v>
      </c>
      <c r="D2384" t="s">
        <v>142</v>
      </c>
      <c r="E2384">
        <v>26</v>
      </c>
      <c r="F2384" t="s">
        <v>74</v>
      </c>
      <c r="G2384" t="s">
        <v>74</v>
      </c>
      <c r="H2384" t="s">
        <v>1978</v>
      </c>
      <c r="I2384">
        <v>20190624</v>
      </c>
      <c r="K2384" s="1">
        <v>12101689</v>
      </c>
      <c r="L2384" t="s">
        <v>130</v>
      </c>
      <c r="M2384" t="s">
        <v>97</v>
      </c>
      <c r="N2384" t="s">
        <v>149</v>
      </c>
      <c r="O2384" t="s">
        <v>44</v>
      </c>
      <c r="P2384" t="s">
        <v>44</v>
      </c>
      <c r="Q2384" t="s">
        <v>49</v>
      </c>
      <c r="R2384" s="1">
        <v>15000000</v>
      </c>
      <c r="S2384">
        <v>387819</v>
      </c>
      <c r="T2384" s="1">
        <v>200000000</v>
      </c>
      <c r="V2384">
        <v>200000000</v>
      </c>
      <c r="W2384">
        <v>1</v>
      </c>
      <c r="X2384" t="s">
        <v>2027</v>
      </c>
      <c r="Y2384" s="1">
        <v>330000000</v>
      </c>
      <c r="Z2384" s="1">
        <v>60.61</v>
      </c>
      <c r="AA2384" t="s">
        <v>81</v>
      </c>
      <c r="AB2384" t="s">
        <v>124</v>
      </c>
      <c r="AC2384">
        <v>240</v>
      </c>
      <c r="AD2384" t="s">
        <v>93</v>
      </c>
      <c r="AE2384" t="s">
        <v>151</v>
      </c>
      <c r="AG2384" t="s">
        <v>2189</v>
      </c>
      <c r="AH2384" t="s">
        <v>42</v>
      </c>
    </row>
    <row r="2385" spans="1:34" x14ac:dyDescent="0.25">
      <c r="A2385" t="s">
        <v>33</v>
      </c>
      <c r="B2385" t="s">
        <v>34</v>
      </c>
      <c r="C2385">
        <v>4625</v>
      </c>
      <c r="D2385" t="s">
        <v>152</v>
      </c>
      <c r="E2385">
        <v>26</v>
      </c>
      <c r="F2385" t="s">
        <v>74</v>
      </c>
      <c r="G2385" t="s">
        <v>74</v>
      </c>
      <c r="H2385" t="s">
        <v>75</v>
      </c>
      <c r="I2385">
        <v>20190829</v>
      </c>
      <c r="K2385" s="1">
        <v>1941963</v>
      </c>
      <c r="L2385" t="s">
        <v>76</v>
      </c>
      <c r="M2385" t="s">
        <v>77</v>
      </c>
      <c r="N2385" t="s">
        <v>78</v>
      </c>
      <c r="O2385" t="s">
        <v>36</v>
      </c>
      <c r="P2385" t="s">
        <v>36</v>
      </c>
      <c r="Q2385" t="s">
        <v>37</v>
      </c>
      <c r="R2385" s="1">
        <v>1941963</v>
      </c>
      <c r="S2385">
        <v>0</v>
      </c>
      <c r="T2385" s="1">
        <v>76500000</v>
      </c>
      <c r="U2385" t="s">
        <v>2690</v>
      </c>
      <c r="V2385">
        <v>76500000</v>
      </c>
      <c r="W2385">
        <v>1</v>
      </c>
      <c r="X2385" t="s">
        <v>2511</v>
      </c>
      <c r="Y2385" s="1">
        <v>131600001</v>
      </c>
      <c r="Z2385" s="1">
        <v>58.13</v>
      </c>
      <c r="AA2385" t="s">
        <v>81</v>
      </c>
      <c r="AB2385" t="s">
        <v>82</v>
      </c>
      <c r="AC2385">
        <v>360</v>
      </c>
      <c r="AD2385" t="s">
        <v>152</v>
      </c>
      <c r="AE2385" t="s">
        <v>84</v>
      </c>
      <c r="AG2385" t="s">
        <v>779</v>
      </c>
      <c r="AH2385" t="s">
        <v>54</v>
      </c>
    </row>
    <row r="2386" spans="1:34" x14ac:dyDescent="0.25">
      <c r="A2386" t="s">
        <v>33</v>
      </c>
      <c r="B2386" t="s">
        <v>34</v>
      </c>
      <c r="C2386">
        <v>4077</v>
      </c>
      <c r="D2386" t="s">
        <v>73</v>
      </c>
      <c r="E2386">
        <v>26</v>
      </c>
      <c r="F2386" t="s">
        <v>74</v>
      </c>
      <c r="G2386" t="s">
        <v>74</v>
      </c>
      <c r="H2386" t="s">
        <v>75</v>
      </c>
      <c r="I2386">
        <v>20190402</v>
      </c>
      <c r="K2386" s="1">
        <v>2700000</v>
      </c>
      <c r="L2386" t="s">
        <v>76</v>
      </c>
      <c r="M2386" t="s">
        <v>97</v>
      </c>
      <c r="N2386" t="s">
        <v>85</v>
      </c>
      <c r="O2386" t="s">
        <v>36</v>
      </c>
      <c r="P2386" t="s">
        <v>36</v>
      </c>
      <c r="Q2386" t="s">
        <v>37</v>
      </c>
      <c r="R2386" s="1">
        <v>2700664</v>
      </c>
      <c r="S2386">
        <v>5107</v>
      </c>
      <c r="T2386" s="1">
        <v>78000000</v>
      </c>
      <c r="U2386" t="s">
        <v>1012</v>
      </c>
      <c r="V2386">
        <v>78000000</v>
      </c>
      <c r="W2386">
        <v>1</v>
      </c>
      <c r="X2386" t="s">
        <v>1587</v>
      </c>
      <c r="Y2386" s="1">
        <v>117900001</v>
      </c>
      <c r="Z2386" s="1">
        <v>66.16</v>
      </c>
      <c r="AA2386" t="s">
        <v>81</v>
      </c>
      <c r="AB2386" t="s">
        <v>82</v>
      </c>
      <c r="AC2386">
        <v>240</v>
      </c>
      <c r="AD2386" t="s">
        <v>93</v>
      </c>
      <c r="AE2386" t="s">
        <v>41</v>
      </c>
      <c r="AG2386" t="s">
        <v>107</v>
      </c>
      <c r="AH2386" t="s">
        <v>54</v>
      </c>
    </row>
    <row r="2387" spans="1:34" x14ac:dyDescent="0.25">
      <c r="A2387" t="s">
        <v>33</v>
      </c>
      <c r="B2387" t="s">
        <v>34</v>
      </c>
      <c r="C2387">
        <v>4077</v>
      </c>
      <c r="D2387" t="s">
        <v>73</v>
      </c>
      <c r="E2387">
        <v>26</v>
      </c>
      <c r="F2387" t="s">
        <v>74</v>
      </c>
      <c r="G2387" t="s">
        <v>74</v>
      </c>
      <c r="H2387" t="s">
        <v>3050</v>
      </c>
      <c r="I2387">
        <v>20191127</v>
      </c>
      <c r="K2387" s="1">
        <v>3952000</v>
      </c>
      <c r="L2387" t="s">
        <v>76</v>
      </c>
      <c r="M2387" t="s">
        <v>77</v>
      </c>
      <c r="N2387" t="s">
        <v>85</v>
      </c>
      <c r="O2387" t="s">
        <v>36</v>
      </c>
      <c r="P2387" t="s">
        <v>36</v>
      </c>
      <c r="Q2387" t="s">
        <v>37</v>
      </c>
      <c r="R2387" s="1">
        <v>3952000</v>
      </c>
      <c r="S2387">
        <v>2697386</v>
      </c>
      <c r="T2387" s="1">
        <v>82952380</v>
      </c>
      <c r="U2387" t="s">
        <v>613</v>
      </c>
      <c r="V2387">
        <v>82952380</v>
      </c>
      <c r="W2387">
        <v>1</v>
      </c>
      <c r="X2387" t="s">
        <v>3021</v>
      </c>
      <c r="Y2387" s="1">
        <v>118503400</v>
      </c>
      <c r="Z2387" s="1">
        <v>70</v>
      </c>
      <c r="AA2387" t="s">
        <v>81</v>
      </c>
      <c r="AB2387" t="s">
        <v>82</v>
      </c>
      <c r="AC2387">
        <v>240</v>
      </c>
      <c r="AD2387" t="s">
        <v>93</v>
      </c>
      <c r="AE2387" t="s">
        <v>41</v>
      </c>
      <c r="AG2387" t="s">
        <v>1662</v>
      </c>
      <c r="AH2387" t="s">
        <v>42</v>
      </c>
    </row>
    <row r="2388" spans="1:34" x14ac:dyDescent="0.25">
      <c r="A2388" t="s">
        <v>33</v>
      </c>
      <c r="B2388" t="s">
        <v>34</v>
      </c>
      <c r="C2388">
        <v>4077</v>
      </c>
      <c r="D2388" t="s">
        <v>73</v>
      </c>
      <c r="E2388">
        <v>26</v>
      </c>
      <c r="F2388" t="s">
        <v>74</v>
      </c>
      <c r="G2388" t="s">
        <v>74</v>
      </c>
      <c r="H2388" t="s">
        <v>612</v>
      </c>
      <c r="I2388">
        <v>20190911</v>
      </c>
      <c r="K2388" s="1">
        <v>961678</v>
      </c>
      <c r="L2388" t="s">
        <v>76</v>
      </c>
      <c r="M2388" t="s">
        <v>77</v>
      </c>
      <c r="N2388" t="s">
        <v>78</v>
      </c>
      <c r="O2388" t="s">
        <v>36</v>
      </c>
      <c r="P2388" t="s">
        <v>36</v>
      </c>
      <c r="Q2388" t="s">
        <v>37</v>
      </c>
      <c r="R2388" s="1">
        <v>1300000</v>
      </c>
      <c r="S2388">
        <v>0</v>
      </c>
      <c r="T2388" s="1">
        <v>72000000</v>
      </c>
      <c r="U2388" t="s">
        <v>1684</v>
      </c>
      <c r="V2388">
        <v>72000000</v>
      </c>
      <c r="W2388">
        <v>1</v>
      </c>
      <c r="X2388" t="s">
        <v>2709</v>
      </c>
      <c r="Y2388" s="1">
        <v>111000000</v>
      </c>
      <c r="Z2388" s="1">
        <v>64.86</v>
      </c>
      <c r="AA2388" t="s">
        <v>81</v>
      </c>
      <c r="AB2388" t="s">
        <v>82</v>
      </c>
      <c r="AC2388">
        <v>360</v>
      </c>
      <c r="AD2388" t="s">
        <v>93</v>
      </c>
      <c r="AE2388" t="s">
        <v>84</v>
      </c>
      <c r="AF2388" t="s">
        <v>82</v>
      </c>
      <c r="AG2388" t="s">
        <v>244</v>
      </c>
      <c r="AH2388" t="s">
        <v>54</v>
      </c>
    </row>
    <row r="2389" spans="1:34" x14ac:dyDescent="0.25">
      <c r="A2389" t="s">
        <v>33</v>
      </c>
      <c r="B2389" t="s">
        <v>34</v>
      </c>
      <c r="C2389">
        <v>4563</v>
      </c>
      <c r="D2389" t="s">
        <v>166</v>
      </c>
      <c r="E2389">
        <v>26</v>
      </c>
      <c r="F2389" t="s">
        <v>74</v>
      </c>
      <c r="G2389" t="s">
        <v>74</v>
      </c>
      <c r="H2389" t="s">
        <v>161</v>
      </c>
      <c r="I2389">
        <v>20190527</v>
      </c>
      <c r="K2389" s="1">
        <v>2969300</v>
      </c>
      <c r="L2389" t="s">
        <v>76</v>
      </c>
      <c r="M2389" t="s">
        <v>97</v>
      </c>
      <c r="N2389" t="s">
        <v>85</v>
      </c>
      <c r="O2389" t="s">
        <v>36</v>
      </c>
      <c r="P2389" t="s">
        <v>36</v>
      </c>
      <c r="Q2389" t="s">
        <v>37</v>
      </c>
      <c r="R2389" s="1">
        <v>2969300</v>
      </c>
      <c r="S2389">
        <v>544139</v>
      </c>
      <c r="T2389" s="1">
        <v>83790000</v>
      </c>
      <c r="U2389" t="s">
        <v>71</v>
      </c>
      <c r="V2389">
        <v>83790000</v>
      </c>
      <c r="W2389">
        <v>1</v>
      </c>
      <c r="X2389" t="s">
        <v>1812</v>
      </c>
      <c r="Y2389" s="1">
        <v>104075160</v>
      </c>
      <c r="Z2389" s="1">
        <v>80.510000000000005</v>
      </c>
      <c r="AA2389" t="s">
        <v>81</v>
      </c>
      <c r="AB2389" t="s">
        <v>82</v>
      </c>
      <c r="AC2389">
        <v>180</v>
      </c>
      <c r="AD2389" t="s">
        <v>152</v>
      </c>
      <c r="AE2389" t="s">
        <v>41</v>
      </c>
      <c r="AG2389" t="s">
        <v>115</v>
      </c>
      <c r="AH2389" t="s">
        <v>54</v>
      </c>
    </row>
    <row r="2390" spans="1:34" x14ac:dyDescent="0.25">
      <c r="A2390" t="s">
        <v>33</v>
      </c>
      <c r="B2390" t="s">
        <v>34</v>
      </c>
      <c r="C2390">
        <v>4077</v>
      </c>
      <c r="D2390" t="s">
        <v>73</v>
      </c>
      <c r="E2390">
        <v>26</v>
      </c>
      <c r="F2390" t="s">
        <v>74</v>
      </c>
      <c r="G2390" t="s">
        <v>74</v>
      </c>
      <c r="H2390" t="s">
        <v>75</v>
      </c>
      <c r="I2390">
        <v>20190903</v>
      </c>
      <c r="J2390" t="s">
        <v>105</v>
      </c>
      <c r="K2390" s="1">
        <v>3000000</v>
      </c>
      <c r="L2390" t="s">
        <v>76</v>
      </c>
      <c r="M2390" t="s">
        <v>77</v>
      </c>
      <c r="N2390" t="s">
        <v>85</v>
      </c>
      <c r="O2390" t="s">
        <v>36</v>
      </c>
      <c r="P2390" t="s">
        <v>36</v>
      </c>
      <c r="Q2390" t="s">
        <v>37</v>
      </c>
      <c r="R2390" s="1">
        <v>3000000</v>
      </c>
      <c r="S2390">
        <v>38375</v>
      </c>
      <c r="T2390" s="1">
        <v>69307619</v>
      </c>
      <c r="U2390" t="s">
        <v>232</v>
      </c>
      <c r="V2390">
        <v>0</v>
      </c>
      <c r="W2390">
        <v>0</v>
      </c>
      <c r="X2390" t="s">
        <v>2709</v>
      </c>
      <c r="Y2390" s="1">
        <v>45142840</v>
      </c>
      <c r="Z2390" s="1">
        <v>60.56</v>
      </c>
      <c r="AA2390" t="s">
        <v>81</v>
      </c>
      <c r="AB2390" t="s">
        <v>82</v>
      </c>
      <c r="AC2390">
        <v>180</v>
      </c>
      <c r="AD2390" t="s">
        <v>89</v>
      </c>
      <c r="AE2390" t="s">
        <v>41</v>
      </c>
      <c r="AG2390" t="s">
        <v>2718</v>
      </c>
      <c r="AH2390" t="s">
        <v>54</v>
      </c>
    </row>
    <row r="2391" spans="1:34" x14ac:dyDescent="0.25">
      <c r="A2391" t="s">
        <v>33</v>
      </c>
      <c r="B2391" t="s">
        <v>34</v>
      </c>
      <c r="C2391">
        <v>4077</v>
      </c>
      <c r="D2391" t="s">
        <v>73</v>
      </c>
      <c r="E2391">
        <v>26</v>
      </c>
      <c r="F2391" t="s">
        <v>74</v>
      </c>
      <c r="G2391" t="s">
        <v>74</v>
      </c>
      <c r="H2391" t="s">
        <v>75</v>
      </c>
      <c r="I2391">
        <v>20191125</v>
      </c>
      <c r="K2391" s="1">
        <v>1562700</v>
      </c>
      <c r="L2391" t="s">
        <v>76</v>
      </c>
      <c r="M2391" t="s">
        <v>77</v>
      </c>
      <c r="N2391" t="s">
        <v>78</v>
      </c>
      <c r="O2391" t="s">
        <v>36</v>
      </c>
      <c r="P2391" t="s">
        <v>36</v>
      </c>
      <c r="Q2391" t="s">
        <v>37</v>
      </c>
      <c r="R2391" s="1">
        <v>1562700</v>
      </c>
      <c r="S2391">
        <v>358596</v>
      </c>
      <c r="T2391" s="1">
        <v>32437680</v>
      </c>
      <c r="U2391" t="s">
        <v>128</v>
      </c>
      <c r="V2391">
        <v>32437680</v>
      </c>
      <c r="W2391">
        <v>1</v>
      </c>
      <c r="X2391" t="s">
        <v>3021</v>
      </c>
      <c r="Y2391" s="1">
        <v>85075000</v>
      </c>
      <c r="Z2391" s="1">
        <v>38.130000000000003</v>
      </c>
      <c r="AA2391" t="s">
        <v>81</v>
      </c>
      <c r="AB2391" t="s">
        <v>82</v>
      </c>
      <c r="AC2391">
        <v>360</v>
      </c>
      <c r="AD2391" t="s">
        <v>83</v>
      </c>
      <c r="AE2391" t="s">
        <v>84</v>
      </c>
      <c r="AF2391" t="s">
        <v>124</v>
      </c>
      <c r="AG2391" t="s">
        <v>3111</v>
      </c>
      <c r="AH2391" t="s">
        <v>54</v>
      </c>
    </row>
    <row r="2392" spans="1:34" x14ac:dyDescent="0.25">
      <c r="A2392" t="s">
        <v>33</v>
      </c>
      <c r="B2392" t="s">
        <v>34</v>
      </c>
      <c r="C2392">
        <v>4554</v>
      </c>
      <c r="D2392" t="s">
        <v>189</v>
      </c>
      <c r="E2392">
        <v>25</v>
      </c>
      <c r="F2392" t="s">
        <v>74</v>
      </c>
      <c r="G2392" t="s">
        <v>74</v>
      </c>
      <c r="H2392" t="s">
        <v>75</v>
      </c>
      <c r="I2392">
        <v>20190710</v>
      </c>
      <c r="K2392" s="1">
        <v>2101631</v>
      </c>
      <c r="L2392" t="s">
        <v>76</v>
      </c>
      <c r="M2392" t="s">
        <v>77</v>
      </c>
      <c r="N2392" t="s">
        <v>78</v>
      </c>
      <c r="O2392" t="s">
        <v>36</v>
      </c>
      <c r="P2392" t="s">
        <v>36</v>
      </c>
      <c r="Q2392" t="s">
        <v>37</v>
      </c>
      <c r="R2392" s="1">
        <v>2101631</v>
      </c>
      <c r="S2392">
        <v>338533</v>
      </c>
      <c r="T2392" s="1">
        <v>70000000</v>
      </c>
      <c r="U2392" t="s">
        <v>232</v>
      </c>
      <c r="V2392">
        <v>70000000</v>
      </c>
      <c r="W2392">
        <v>1</v>
      </c>
      <c r="X2392" t="s">
        <v>2242</v>
      </c>
      <c r="Y2392" s="1">
        <v>106445650</v>
      </c>
      <c r="Z2392" s="1">
        <v>65.760000000000005</v>
      </c>
      <c r="AA2392" t="s">
        <v>81</v>
      </c>
      <c r="AB2392" t="s">
        <v>82</v>
      </c>
      <c r="AC2392">
        <v>360</v>
      </c>
      <c r="AD2392" t="s">
        <v>93</v>
      </c>
      <c r="AE2392" t="s">
        <v>84</v>
      </c>
      <c r="AF2392" t="s">
        <v>124</v>
      </c>
      <c r="AG2392" t="s">
        <v>2307</v>
      </c>
      <c r="AH2392" t="s">
        <v>42</v>
      </c>
    </row>
    <row r="2393" spans="1:34" x14ac:dyDescent="0.25">
      <c r="A2393" t="s">
        <v>33</v>
      </c>
      <c r="B2393" t="s">
        <v>34</v>
      </c>
      <c r="C2393">
        <v>90</v>
      </c>
      <c r="D2393" t="s">
        <v>413</v>
      </c>
      <c r="E2393">
        <v>25</v>
      </c>
      <c r="F2393" t="s">
        <v>74</v>
      </c>
      <c r="G2393" t="s">
        <v>74</v>
      </c>
      <c r="H2393" t="s">
        <v>1978</v>
      </c>
      <c r="I2393">
        <v>20190619</v>
      </c>
      <c r="K2393" s="1">
        <v>1701264</v>
      </c>
      <c r="L2393" t="s">
        <v>76</v>
      </c>
      <c r="M2393" t="s">
        <v>77</v>
      </c>
      <c r="N2393" t="s">
        <v>85</v>
      </c>
      <c r="O2393" t="s">
        <v>36</v>
      </c>
      <c r="P2393" t="s">
        <v>36</v>
      </c>
      <c r="Q2393" t="s">
        <v>45</v>
      </c>
      <c r="R2393" s="1">
        <v>4057200</v>
      </c>
      <c r="S2393">
        <v>0</v>
      </c>
      <c r="T2393" s="1">
        <v>18900000</v>
      </c>
      <c r="U2393" t="s">
        <v>886</v>
      </c>
      <c r="V2393">
        <v>18900000</v>
      </c>
      <c r="W2393">
        <v>1</v>
      </c>
      <c r="X2393" t="s">
        <v>2027</v>
      </c>
      <c r="Y2393" s="1">
        <v>62611000</v>
      </c>
      <c r="Z2393" s="1">
        <v>30.19</v>
      </c>
      <c r="AA2393" t="s">
        <v>81</v>
      </c>
      <c r="AB2393" t="s">
        <v>124</v>
      </c>
      <c r="AC2393">
        <v>120</v>
      </c>
      <c r="AD2393" t="s">
        <v>93</v>
      </c>
      <c r="AE2393" t="s">
        <v>41</v>
      </c>
      <c r="AF2393" t="s">
        <v>82</v>
      </c>
      <c r="AG2393" t="s">
        <v>1238</v>
      </c>
      <c r="AH2393" t="s">
        <v>42</v>
      </c>
    </row>
    <row r="2394" spans="1:34" x14ac:dyDescent="0.25">
      <c r="A2394" t="s">
        <v>33</v>
      </c>
      <c r="B2394" t="s">
        <v>34</v>
      </c>
      <c r="C2394">
        <v>90</v>
      </c>
      <c r="D2394" t="s">
        <v>413</v>
      </c>
      <c r="E2394">
        <v>25</v>
      </c>
      <c r="F2394" t="s">
        <v>74</v>
      </c>
      <c r="G2394" t="s">
        <v>74</v>
      </c>
      <c r="H2394" t="s">
        <v>75</v>
      </c>
      <c r="I2394">
        <v>20190221</v>
      </c>
      <c r="K2394" s="1">
        <v>4825483</v>
      </c>
      <c r="L2394" t="s">
        <v>130</v>
      </c>
      <c r="M2394" t="s">
        <v>97</v>
      </c>
      <c r="N2394" t="s">
        <v>251</v>
      </c>
      <c r="O2394" t="s">
        <v>36</v>
      </c>
      <c r="P2394" t="s">
        <v>44</v>
      </c>
      <c r="Q2394" t="s">
        <v>45</v>
      </c>
      <c r="R2394" s="1">
        <v>8500000</v>
      </c>
      <c r="S2394">
        <v>173237</v>
      </c>
      <c r="T2394" s="1">
        <v>126000000</v>
      </c>
      <c r="V2394">
        <v>126000000</v>
      </c>
      <c r="W2394">
        <v>1</v>
      </c>
      <c r="X2394" t="s">
        <v>1037</v>
      </c>
      <c r="Y2394" s="1">
        <v>180000000</v>
      </c>
      <c r="Z2394" s="1">
        <v>70</v>
      </c>
      <c r="AA2394" t="s">
        <v>81</v>
      </c>
      <c r="AB2394" t="s">
        <v>82</v>
      </c>
      <c r="AC2394">
        <v>240</v>
      </c>
      <c r="AD2394" t="s">
        <v>93</v>
      </c>
      <c r="AE2394" t="s">
        <v>41</v>
      </c>
      <c r="AG2394" t="s">
        <v>1263</v>
      </c>
      <c r="AH2394" t="s">
        <v>54</v>
      </c>
    </row>
    <row r="2395" spans="1:34" x14ac:dyDescent="0.25">
      <c r="A2395" t="s">
        <v>33</v>
      </c>
      <c r="B2395" t="s">
        <v>34</v>
      </c>
      <c r="C2395">
        <v>4077</v>
      </c>
      <c r="D2395" t="s">
        <v>73</v>
      </c>
      <c r="E2395">
        <v>25</v>
      </c>
      <c r="F2395" t="s">
        <v>74</v>
      </c>
      <c r="G2395" t="s">
        <v>74</v>
      </c>
      <c r="H2395" t="s">
        <v>75</v>
      </c>
      <c r="I2395">
        <v>20190412</v>
      </c>
      <c r="K2395" s="1">
        <v>3169000</v>
      </c>
      <c r="L2395" t="s">
        <v>76</v>
      </c>
      <c r="M2395" t="s">
        <v>97</v>
      </c>
      <c r="N2395" t="s">
        <v>85</v>
      </c>
      <c r="O2395" t="s">
        <v>36</v>
      </c>
      <c r="P2395" t="s">
        <v>36</v>
      </c>
      <c r="Q2395" t="s">
        <v>37</v>
      </c>
      <c r="R2395" s="1">
        <v>3845000</v>
      </c>
      <c r="S2395">
        <v>308294</v>
      </c>
      <c r="T2395" s="1">
        <v>90650000</v>
      </c>
      <c r="U2395" t="s">
        <v>98</v>
      </c>
      <c r="V2395">
        <v>90650000</v>
      </c>
      <c r="W2395">
        <v>1</v>
      </c>
      <c r="X2395" t="s">
        <v>1587</v>
      </c>
      <c r="Y2395" s="1">
        <v>129500000</v>
      </c>
      <c r="Z2395" s="1">
        <v>70</v>
      </c>
      <c r="AA2395" t="s">
        <v>81</v>
      </c>
      <c r="AB2395" t="s">
        <v>82</v>
      </c>
      <c r="AC2395">
        <v>240</v>
      </c>
      <c r="AD2395" t="s">
        <v>93</v>
      </c>
      <c r="AE2395" t="s">
        <v>41</v>
      </c>
      <c r="AG2395" t="s">
        <v>909</v>
      </c>
      <c r="AH2395" t="s">
        <v>42</v>
      </c>
    </row>
    <row r="2396" spans="1:34" x14ac:dyDescent="0.25">
      <c r="A2396" t="s">
        <v>33</v>
      </c>
      <c r="B2396" t="s">
        <v>34</v>
      </c>
      <c r="C2396">
        <v>4077</v>
      </c>
      <c r="D2396" t="s">
        <v>73</v>
      </c>
      <c r="E2396">
        <v>25</v>
      </c>
      <c r="F2396" t="s">
        <v>74</v>
      </c>
      <c r="G2396" t="s">
        <v>74</v>
      </c>
      <c r="H2396" t="s">
        <v>75</v>
      </c>
      <c r="I2396">
        <v>20190519</v>
      </c>
      <c r="K2396" s="1">
        <v>1575000</v>
      </c>
      <c r="L2396" t="s">
        <v>76</v>
      </c>
      <c r="M2396" t="s">
        <v>77</v>
      </c>
      <c r="N2396" t="s">
        <v>78</v>
      </c>
      <c r="O2396" t="s">
        <v>36</v>
      </c>
      <c r="P2396" t="s">
        <v>36</v>
      </c>
      <c r="Q2396" t="s">
        <v>37</v>
      </c>
      <c r="R2396" s="1">
        <v>1672032</v>
      </c>
      <c r="S2396">
        <v>10969</v>
      </c>
      <c r="T2396" s="1">
        <v>51000000</v>
      </c>
      <c r="U2396" t="s">
        <v>103</v>
      </c>
      <c r="V2396">
        <v>51000000</v>
      </c>
      <c r="W2396">
        <v>1</v>
      </c>
      <c r="X2396" t="s">
        <v>1812</v>
      </c>
      <c r="Y2396" s="1">
        <v>80000000</v>
      </c>
      <c r="Z2396" s="1">
        <v>63.75</v>
      </c>
      <c r="AA2396" t="s">
        <v>81</v>
      </c>
      <c r="AB2396" t="s">
        <v>82</v>
      </c>
      <c r="AC2396">
        <v>240</v>
      </c>
      <c r="AD2396" t="s">
        <v>83</v>
      </c>
      <c r="AE2396" t="s">
        <v>84</v>
      </c>
      <c r="AF2396" t="s">
        <v>82</v>
      </c>
      <c r="AG2396" t="s">
        <v>113</v>
      </c>
      <c r="AH2396" t="s">
        <v>54</v>
      </c>
    </row>
    <row r="2397" spans="1:34" x14ac:dyDescent="0.25">
      <c r="A2397" t="s">
        <v>33</v>
      </c>
      <c r="B2397" t="s">
        <v>34</v>
      </c>
      <c r="C2397">
        <v>77</v>
      </c>
      <c r="D2397" t="s">
        <v>402</v>
      </c>
      <c r="E2397">
        <v>25</v>
      </c>
      <c r="F2397" t="s">
        <v>74</v>
      </c>
      <c r="G2397" t="s">
        <v>74</v>
      </c>
      <c r="H2397" t="s">
        <v>75</v>
      </c>
      <c r="I2397">
        <v>20190308</v>
      </c>
      <c r="J2397" t="s">
        <v>96</v>
      </c>
      <c r="K2397" s="1">
        <v>5976346</v>
      </c>
      <c r="L2397" t="s">
        <v>130</v>
      </c>
      <c r="M2397" t="s">
        <v>97</v>
      </c>
      <c r="N2397" t="s">
        <v>149</v>
      </c>
      <c r="O2397" t="s">
        <v>36</v>
      </c>
      <c r="P2397" t="s">
        <v>44</v>
      </c>
      <c r="Q2397" t="s">
        <v>45</v>
      </c>
      <c r="R2397" s="1">
        <v>13894998</v>
      </c>
      <c r="S2397">
        <v>1698126</v>
      </c>
      <c r="T2397" s="1">
        <v>280000000</v>
      </c>
      <c r="V2397">
        <v>0</v>
      </c>
      <c r="W2397">
        <v>0</v>
      </c>
      <c r="X2397" t="s">
        <v>1359</v>
      </c>
      <c r="Y2397" s="1">
        <v>220000001</v>
      </c>
      <c r="Z2397" s="1">
        <v>56</v>
      </c>
      <c r="AA2397" t="s">
        <v>164</v>
      </c>
      <c r="AB2397" t="s">
        <v>82</v>
      </c>
      <c r="AC2397">
        <v>180</v>
      </c>
      <c r="AD2397" t="s">
        <v>93</v>
      </c>
      <c r="AE2397" t="s">
        <v>151</v>
      </c>
      <c r="AG2397" t="s">
        <v>1412</v>
      </c>
      <c r="AH2397" t="s">
        <v>54</v>
      </c>
    </row>
    <row r="2398" spans="1:34" x14ac:dyDescent="0.25">
      <c r="A2398" t="s">
        <v>33</v>
      </c>
      <c r="B2398" t="s">
        <v>34</v>
      </c>
      <c r="C2398">
        <v>4077</v>
      </c>
      <c r="D2398" t="s">
        <v>73</v>
      </c>
      <c r="E2398">
        <v>25</v>
      </c>
      <c r="F2398" t="s">
        <v>74</v>
      </c>
      <c r="G2398" t="s">
        <v>74</v>
      </c>
      <c r="H2398" t="s">
        <v>538</v>
      </c>
      <c r="I2398">
        <v>20190609</v>
      </c>
      <c r="K2398" s="1">
        <v>1558000</v>
      </c>
      <c r="L2398" t="s">
        <v>76</v>
      </c>
      <c r="M2398" t="s">
        <v>77</v>
      </c>
      <c r="N2398" t="s">
        <v>78</v>
      </c>
      <c r="O2398" t="s">
        <v>36</v>
      </c>
      <c r="P2398" t="s">
        <v>36</v>
      </c>
      <c r="Q2398" t="s">
        <v>37</v>
      </c>
      <c r="R2398" s="1">
        <v>1558000</v>
      </c>
      <c r="S2398">
        <v>0</v>
      </c>
      <c r="T2398" s="1">
        <v>42403140</v>
      </c>
      <c r="U2398" t="s">
        <v>79</v>
      </c>
      <c r="V2398">
        <v>42403140</v>
      </c>
      <c r="W2398">
        <v>1</v>
      </c>
      <c r="X2398" t="s">
        <v>2027</v>
      </c>
      <c r="Y2398" s="1">
        <v>73156000</v>
      </c>
      <c r="Z2398" s="1">
        <v>57.96</v>
      </c>
      <c r="AA2398" t="s">
        <v>81</v>
      </c>
      <c r="AB2398" t="s">
        <v>82</v>
      </c>
      <c r="AC2398">
        <v>360</v>
      </c>
      <c r="AD2398" t="s">
        <v>83</v>
      </c>
      <c r="AE2398" t="s">
        <v>84</v>
      </c>
      <c r="AF2398" t="s">
        <v>124</v>
      </c>
      <c r="AG2398" t="s">
        <v>2071</v>
      </c>
      <c r="AH2398" t="s">
        <v>54</v>
      </c>
    </row>
    <row r="2399" spans="1:34" x14ac:dyDescent="0.25">
      <c r="A2399" t="s">
        <v>33</v>
      </c>
      <c r="B2399" t="s">
        <v>34</v>
      </c>
      <c r="C2399">
        <v>4743</v>
      </c>
      <c r="D2399" t="s">
        <v>70</v>
      </c>
      <c r="E2399">
        <v>25</v>
      </c>
      <c r="F2399" t="s">
        <v>74</v>
      </c>
      <c r="G2399" t="s">
        <v>74</v>
      </c>
      <c r="H2399" t="s">
        <v>75</v>
      </c>
      <c r="I2399">
        <v>20190617</v>
      </c>
      <c r="K2399" s="1">
        <v>3177000</v>
      </c>
      <c r="L2399" t="s">
        <v>76</v>
      </c>
      <c r="M2399" t="s">
        <v>77</v>
      </c>
      <c r="N2399" t="s">
        <v>85</v>
      </c>
      <c r="O2399" t="s">
        <v>36</v>
      </c>
      <c r="P2399" t="s">
        <v>36</v>
      </c>
      <c r="Q2399" t="s">
        <v>37</v>
      </c>
      <c r="R2399" s="1">
        <v>3177000</v>
      </c>
      <c r="S2399">
        <v>569215</v>
      </c>
      <c r="T2399" s="1">
        <v>60000000</v>
      </c>
      <c r="U2399" t="s">
        <v>618</v>
      </c>
      <c r="V2399">
        <v>60000000</v>
      </c>
      <c r="W2399">
        <v>1</v>
      </c>
      <c r="X2399" t="s">
        <v>2027</v>
      </c>
      <c r="Y2399" s="1">
        <v>112000000</v>
      </c>
      <c r="Z2399" s="1">
        <v>53.57</v>
      </c>
      <c r="AA2399" t="s">
        <v>81</v>
      </c>
      <c r="AB2399" t="s">
        <v>82</v>
      </c>
      <c r="AC2399">
        <v>120</v>
      </c>
      <c r="AD2399" t="s">
        <v>89</v>
      </c>
      <c r="AE2399" t="s">
        <v>41</v>
      </c>
      <c r="AG2399" t="s">
        <v>274</v>
      </c>
      <c r="AH2399" t="s">
        <v>42</v>
      </c>
    </row>
    <row r="2400" spans="1:34" x14ac:dyDescent="0.25">
      <c r="A2400" t="s">
        <v>33</v>
      </c>
      <c r="B2400" t="s">
        <v>34</v>
      </c>
      <c r="C2400">
        <v>4077</v>
      </c>
      <c r="D2400" t="s">
        <v>73</v>
      </c>
      <c r="E2400">
        <v>25</v>
      </c>
      <c r="F2400" t="s">
        <v>74</v>
      </c>
      <c r="G2400" t="s">
        <v>74</v>
      </c>
      <c r="H2400" t="s">
        <v>75</v>
      </c>
      <c r="I2400">
        <v>20191009</v>
      </c>
      <c r="K2400" s="1">
        <v>1200000</v>
      </c>
      <c r="L2400" t="s">
        <v>76</v>
      </c>
      <c r="M2400" t="s">
        <v>77</v>
      </c>
      <c r="N2400" t="s">
        <v>78</v>
      </c>
      <c r="O2400" t="s">
        <v>36</v>
      </c>
      <c r="P2400" t="s">
        <v>36</v>
      </c>
      <c r="Q2400" t="s">
        <v>37</v>
      </c>
      <c r="R2400" s="1">
        <v>1540000</v>
      </c>
      <c r="S2400">
        <v>584000</v>
      </c>
      <c r="T2400" s="1">
        <v>50000000</v>
      </c>
      <c r="U2400" t="s">
        <v>1591</v>
      </c>
      <c r="V2400">
        <v>50000000</v>
      </c>
      <c r="W2400">
        <v>1</v>
      </c>
      <c r="X2400" t="s">
        <v>2883</v>
      </c>
      <c r="Y2400" s="1">
        <v>107500000</v>
      </c>
      <c r="Z2400" s="1">
        <v>46.51</v>
      </c>
      <c r="AA2400" t="s">
        <v>81</v>
      </c>
      <c r="AB2400" t="s">
        <v>82</v>
      </c>
      <c r="AC2400">
        <v>240</v>
      </c>
      <c r="AD2400" t="s">
        <v>411</v>
      </c>
      <c r="AE2400" t="s">
        <v>84</v>
      </c>
      <c r="AF2400" t="s">
        <v>82</v>
      </c>
      <c r="AG2400" t="s">
        <v>727</v>
      </c>
      <c r="AH2400" t="s">
        <v>54</v>
      </c>
    </row>
    <row r="2401" spans="1:34" x14ac:dyDescent="0.25">
      <c r="A2401" t="s">
        <v>33</v>
      </c>
      <c r="B2401" t="s">
        <v>34</v>
      </c>
      <c r="C2401">
        <v>4732</v>
      </c>
      <c r="D2401" t="s">
        <v>63</v>
      </c>
      <c r="E2401">
        <v>25</v>
      </c>
      <c r="F2401" t="s">
        <v>74</v>
      </c>
      <c r="G2401" t="s">
        <v>74</v>
      </c>
      <c r="H2401" t="s">
        <v>75</v>
      </c>
      <c r="I2401">
        <v>20190315</v>
      </c>
      <c r="K2401" s="1">
        <v>830000</v>
      </c>
      <c r="L2401" t="s">
        <v>76</v>
      </c>
      <c r="M2401" t="s">
        <v>77</v>
      </c>
      <c r="N2401" t="s">
        <v>78</v>
      </c>
      <c r="O2401" t="s">
        <v>36</v>
      </c>
      <c r="P2401" t="s">
        <v>36</v>
      </c>
      <c r="Q2401" t="s">
        <v>37</v>
      </c>
      <c r="R2401" s="1">
        <v>830000</v>
      </c>
      <c r="S2401">
        <v>7660</v>
      </c>
      <c r="T2401" s="1">
        <v>75000000</v>
      </c>
      <c r="U2401" t="s">
        <v>1102</v>
      </c>
      <c r="V2401">
        <v>75000000</v>
      </c>
      <c r="W2401">
        <v>1</v>
      </c>
      <c r="X2401" t="s">
        <v>1359</v>
      </c>
      <c r="Y2401" s="1">
        <v>124686960</v>
      </c>
      <c r="Z2401" s="1">
        <v>55.21</v>
      </c>
      <c r="AA2401" t="s">
        <v>164</v>
      </c>
      <c r="AB2401" t="s">
        <v>82</v>
      </c>
      <c r="AC2401">
        <v>360</v>
      </c>
      <c r="AD2401" t="s">
        <v>83</v>
      </c>
      <c r="AE2401" t="s">
        <v>84</v>
      </c>
      <c r="AG2401" t="s">
        <v>244</v>
      </c>
      <c r="AH2401" t="s">
        <v>54</v>
      </c>
    </row>
    <row r="2402" spans="1:34" x14ac:dyDescent="0.25">
      <c r="A2402" t="s">
        <v>33</v>
      </c>
      <c r="B2402" t="s">
        <v>34</v>
      </c>
      <c r="C2402">
        <v>4077</v>
      </c>
      <c r="D2402" t="s">
        <v>73</v>
      </c>
      <c r="E2402">
        <v>25</v>
      </c>
      <c r="F2402" t="s">
        <v>74</v>
      </c>
      <c r="G2402" t="s">
        <v>74</v>
      </c>
      <c r="H2402" t="s">
        <v>75</v>
      </c>
      <c r="I2402">
        <v>20190327</v>
      </c>
      <c r="K2402" s="1">
        <v>2696017</v>
      </c>
      <c r="L2402" t="s">
        <v>76</v>
      </c>
      <c r="M2402" t="s">
        <v>77</v>
      </c>
      <c r="N2402" t="s">
        <v>78</v>
      </c>
      <c r="O2402" t="s">
        <v>36</v>
      </c>
      <c r="P2402" t="s">
        <v>36</v>
      </c>
      <c r="Q2402" t="s">
        <v>37</v>
      </c>
      <c r="R2402" s="1">
        <v>2696017</v>
      </c>
      <c r="S2402">
        <v>685492</v>
      </c>
      <c r="T2402" s="1">
        <v>65000000</v>
      </c>
      <c r="U2402" t="s">
        <v>240</v>
      </c>
      <c r="V2402">
        <v>65000000</v>
      </c>
      <c r="W2402">
        <v>1</v>
      </c>
      <c r="X2402" t="s">
        <v>1359</v>
      </c>
      <c r="Y2402" s="1">
        <v>110500000</v>
      </c>
      <c r="Z2402" s="1">
        <v>58.82</v>
      </c>
      <c r="AA2402" t="s">
        <v>81</v>
      </c>
      <c r="AB2402" t="s">
        <v>82</v>
      </c>
      <c r="AC2402">
        <v>240</v>
      </c>
      <c r="AD2402" t="s">
        <v>89</v>
      </c>
      <c r="AE2402" t="s">
        <v>84</v>
      </c>
      <c r="AF2402" t="s">
        <v>82</v>
      </c>
      <c r="AG2402" t="s">
        <v>213</v>
      </c>
      <c r="AH2402" t="s">
        <v>54</v>
      </c>
    </row>
    <row r="2403" spans="1:34" x14ac:dyDescent="0.25">
      <c r="A2403" t="s">
        <v>33</v>
      </c>
      <c r="B2403" t="s">
        <v>34</v>
      </c>
      <c r="C2403">
        <v>4077</v>
      </c>
      <c r="D2403" t="s">
        <v>73</v>
      </c>
      <c r="E2403">
        <v>25</v>
      </c>
      <c r="F2403" t="s">
        <v>74</v>
      </c>
      <c r="G2403" t="s">
        <v>74</v>
      </c>
      <c r="H2403" t="s">
        <v>75</v>
      </c>
      <c r="I2403">
        <v>20190703</v>
      </c>
      <c r="K2403" s="1">
        <v>2741515</v>
      </c>
      <c r="L2403" t="s">
        <v>76</v>
      </c>
      <c r="M2403" t="s">
        <v>97</v>
      </c>
      <c r="N2403" t="s">
        <v>85</v>
      </c>
      <c r="O2403" t="s">
        <v>36</v>
      </c>
      <c r="P2403" t="s">
        <v>36</v>
      </c>
      <c r="Q2403" t="s">
        <v>37</v>
      </c>
      <c r="R2403" s="1">
        <v>2741515</v>
      </c>
      <c r="S2403">
        <v>316000</v>
      </c>
      <c r="T2403" s="1">
        <v>76205739</v>
      </c>
      <c r="U2403" t="s">
        <v>123</v>
      </c>
      <c r="V2403">
        <v>76842248</v>
      </c>
      <c r="W2403">
        <v>1</v>
      </c>
      <c r="X2403" t="s">
        <v>2242</v>
      </c>
      <c r="Y2403" s="1">
        <v>116586968</v>
      </c>
      <c r="Z2403" s="1">
        <v>65.72</v>
      </c>
      <c r="AA2403" t="s">
        <v>81</v>
      </c>
      <c r="AB2403" t="s">
        <v>82</v>
      </c>
      <c r="AC2403">
        <v>240</v>
      </c>
      <c r="AD2403" t="s">
        <v>89</v>
      </c>
      <c r="AE2403" t="s">
        <v>41</v>
      </c>
      <c r="AG2403" t="s">
        <v>1495</v>
      </c>
      <c r="AH2403" t="s">
        <v>42</v>
      </c>
    </row>
    <row r="2404" spans="1:34" x14ac:dyDescent="0.25">
      <c r="A2404" t="s">
        <v>33</v>
      </c>
      <c r="B2404" t="s">
        <v>34</v>
      </c>
      <c r="C2404">
        <v>4077</v>
      </c>
      <c r="D2404" t="s">
        <v>73</v>
      </c>
      <c r="E2404">
        <v>25</v>
      </c>
      <c r="F2404" t="s">
        <v>74</v>
      </c>
      <c r="G2404" t="s">
        <v>74</v>
      </c>
      <c r="H2404" t="s">
        <v>75</v>
      </c>
      <c r="I2404">
        <v>20190823</v>
      </c>
      <c r="K2404" s="1">
        <v>4166169</v>
      </c>
      <c r="L2404" t="s">
        <v>76</v>
      </c>
      <c r="M2404" t="s">
        <v>77</v>
      </c>
      <c r="N2404" t="s">
        <v>85</v>
      </c>
      <c r="O2404" t="s">
        <v>36</v>
      </c>
      <c r="P2404" t="s">
        <v>36</v>
      </c>
      <c r="Q2404" t="s">
        <v>37</v>
      </c>
      <c r="R2404" s="1">
        <v>4400000</v>
      </c>
      <c r="S2404">
        <v>416347</v>
      </c>
      <c r="T2404" s="1">
        <v>84910000</v>
      </c>
      <c r="U2404" t="s">
        <v>742</v>
      </c>
      <c r="V2404">
        <v>84910000</v>
      </c>
      <c r="W2404">
        <v>1</v>
      </c>
      <c r="X2404" t="s">
        <v>2511</v>
      </c>
      <c r="Y2404" s="1">
        <v>121300000</v>
      </c>
      <c r="Z2404" s="1">
        <v>70</v>
      </c>
      <c r="AA2404" t="s">
        <v>81</v>
      </c>
      <c r="AB2404" t="s">
        <v>82</v>
      </c>
      <c r="AC2404">
        <v>240</v>
      </c>
      <c r="AD2404" t="s">
        <v>132</v>
      </c>
      <c r="AE2404" t="s">
        <v>41</v>
      </c>
      <c r="AG2404" t="s">
        <v>1720</v>
      </c>
      <c r="AH2404" t="s">
        <v>54</v>
      </c>
    </row>
    <row r="2405" spans="1:34" x14ac:dyDescent="0.25">
      <c r="A2405" t="s">
        <v>33</v>
      </c>
      <c r="B2405" t="s">
        <v>34</v>
      </c>
      <c r="C2405">
        <v>72</v>
      </c>
      <c r="D2405" t="s">
        <v>193</v>
      </c>
      <c r="E2405">
        <v>25</v>
      </c>
      <c r="F2405" t="s">
        <v>74</v>
      </c>
      <c r="G2405" t="s">
        <v>74</v>
      </c>
      <c r="H2405" t="s">
        <v>75</v>
      </c>
      <c r="I2405">
        <v>20190121</v>
      </c>
      <c r="K2405" s="1">
        <v>2268700</v>
      </c>
      <c r="L2405" t="s">
        <v>130</v>
      </c>
      <c r="M2405" t="s">
        <v>77</v>
      </c>
      <c r="N2405" t="s">
        <v>251</v>
      </c>
      <c r="O2405" t="s">
        <v>36</v>
      </c>
      <c r="P2405" t="s">
        <v>36</v>
      </c>
      <c r="Q2405" t="s">
        <v>37</v>
      </c>
      <c r="R2405" s="1">
        <v>2268700</v>
      </c>
      <c r="S2405">
        <v>8679</v>
      </c>
      <c r="T2405" s="1">
        <v>58600000</v>
      </c>
      <c r="V2405">
        <v>58600000</v>
      </c>
      <c r="W2405">
        <v>1</v>
      </c>
      <c r="X2405" t="s">
        <v>39</v>
      </c>
      <c r="Y2405" s="1">
        <v>88000000</v>
      </c>
      <c r="Z2405" s="1">
        <v>66.59</v>
      </c>
      <c r="AA2405" t="s">
        <v>81</v>
      </c>
      <c r="AB2405" t="s">
        <v>82</v>
      </c>
      <c r="AC2405">
        <v>240</v>
      </c>
      <c r="AD2405" t="s">
        <v>93</v>
      </c>
      <c r="AE2405" t="s">
        <v>41</v>
      </c>
      <c r="AG2405" t="s">
        <v>888</v>
      </c>
      <c r="AH2405" t="s">
        <v>54</v>
      </c>
    </row>
    <row r="2406" spans="1:34" x14ac:dyDescent="0.25">
      <c r="A2406" t="s">
        <v>33</v>
      </c>
      <c r="B2406" t="s">
        <v>34</v>
      </c>
      <c r="C2406">
        <v>4504</v>
      </c>
      <c r="D2406" t="s">
        <v>303</v>
      </c>
      <c r="E2406">
        <v>25</v>
      </c>
      <c r="F2406" t="s">
        <v>74</v>
      </c>
      <c r="G2406" t="s">
        <v>74</v>
      </c>
      <c r="H2406" t="s">
        <v>1978</v>
      </c>
      <c r="I2406">
        <v>20190708</v>
      </c>
      <c r="K2406" s="1">
        <v>1300000</v>
      </c>
      <c r="L2406" t="s">
        <v>76</v>
      </c>
      <c r="M2406" t="s">
        <v>77</v>
      </c>
      <c r="N2406" t="s">
        <v>78</v>
      </c>
      <c r="O2406" t="s">
        <v>36</v>
      </c>
      <c r="P2406" t="s">
        <v>36</v>
      </c>
      <c r="Q2406" t="s">
        <v>37</v>
      </c>
      <c r="R2406" s="1">
        <v>1300000</v>
      </c>
      <c r="S2406">
        <v>43469</v>
      </c>
      <c r="T2406" s="1">
        <v>45000000</v>
      </c>
      <c r="U2406" t="s">
        <v>964</v>
      </c>
      <c r="V2406">
        <v>45000000</v>
      </c>
      <c r="W2406">
        <v>1</v>
      </c>
      <c r="X2406" t="s">
        <v>2242</v>
      </c>
      <c r="Y2406" s="1">
        <v>94900000</v>
      </c>
      <c r="Z2406" s="1">
        <v>47.42</v>
      </c>
      <c r="AA2406" t="s">
        <v>81</v>
      </c>
      <c r="AB2406" t="s">
        <v>124</v>
      </c>
      <c r="AC2406">
        <v>240</v>
      </c>
      <c r="AD2406" t="s">
        <v>303</v>
      </c>
      <c r="AE2406" t="s">
        <v>84</v>
      </c>
      <c r="AF2406" t="s">
        <v>82</v>
      </c>
      <c r="AG2406" t="s">
        <v>852</v>
      </c>
      <c r="AH2406" t="s">
        <v>42</v>
      </c>
    </row>
    <row r="2407" spans="1:34" x14ac:dyDescent="0.25">
      <c r="A2407" t="s">
        <v>33</v>
      </c>
      <c r="B2407" t="s">
        <v>34</v>
      </c>
      <c r="C2407">
        <v>4666</v>
      </c>
      <c r="D2407" t="s">
        <v>420</v>
      </c>
      <c r="E2407">
        <v>25</v>
      </c>
      <c r="F2407" t="s">
        <v>74</v>
      </c>
      <c r="G2407" t="s">
        <v>74</v>
      </c>
      <c r="H2407" t="s">
        <v>75</v>
      </c>
      <c r="I2407">
        <v>20190524</v>
      </c>
      <c r="K2407" s="1">
        <v>2438000</v>
      </c>
      <c r="L2407" t="s">
        <v>76</v>
      </c>
      <c r="M2407" t="s">
        <v>77</v>
      </c>
      <c r="N2407" t="s">
        <v>85</v>
      </c>
      <c r="O2407" t="s">
        <v>36</v>
      </c>
      <c r="P2407" t="s">
        <v>36</v>
      </c>
      <c r="Q2407" t="s">
        <v>37</v>
      </c>
      <c r="R2407" s="1">
        <v>2438000</v>
      </c>
      <c r="S2407">
        <v>0</v>
      </c>
      <c r="T2407" s="1">
        <v>81830000</v>
      </c>
      <c r="U2407" t="s">
        <v>824</v>
      </c>
      <c r="V2407">
        <v>81830000</v>
      </c>
      <c r="W2407">
        <v>1</v>
      </c>
      <c r="X2407" t="s">
        <v>1812</v>
      </c>
      <c r="Y2407" s="1">
        <v>116900001</v>
      </c>
      <c r="Z2407" s="1">
        <v>70</v>
      </c>
      <c r="AA2407" t="s">
        <v>81</v>
      </c>
      <c r="AB2407" t="s">
        <v>82</v>
      </c>
      <c r="AC2407">
        <v>180</v>
      </c>
      <c r="AD2407" t="s">
        <v>83</v>
      </c>
      <c r="AE2407" t="s">
        <v>41</v>
      </c>
      <c r="AF2407" t="s">
        <v>82</v>
      </c>
      <c r="AG2407" t="s">
        <v>818</v>
      </c>
      <c r="AH2407" t="s">
        <v>54</v>
      </c>
    </row>
    <row r="2408" spans="1:34" x14ac:dyDescent="0.25">
      <c r="A2408" t="s">
        <v>33</v>
      </c>
      <c r="B2408" t="s">
        <v>34</v>
      </c>
      <c r="C2408">
        <v>4077</v>
      </c>
      <c r="D2408" t="s">
        <v>73</v>
      </c>
      <c r="E2408">
        <v>25</v>
      </c>
      <c r="F2408" t="s">
        <v>74</v>
      </c>
      <c r="G2408" t="s">
        <v>74</v>
      </c>
      <c r="H2408" t="s">
        <v>3050</v>
      </c>
      <c r="I2408">
        <v>20191218</v>
      </c>
      <c r="K2408" s="1">
        <v>3995000</v>
      </c>
      <c r="L2408" t="s">
        <v>76</v>
      </c>
      <c r="M2408" t="s">
        <v>77</v>
      </c>
      <c r="N2408" t="s">
        <v>85</v>
      </c>
      <c r="O2408" t="s">
        <v>36</v>
      </c>
      <c r="P2408" t="s">
        <v>36</v>
      </c>
      <c r="Q2408" t="s">
        <v>37</v>
      </c>
      <c r="R2408" s="1">
        <v>3995000</v>
      </c>
      <c r="S2408">
        <v>754255</v>
      </c>
      <c r="T2408" s="1">
        <v>69600000</v>
      </c>
      <c r="U2408" t="s">
        <v>613</v>
      </c>
      <c r="V2408">
        <v>69600000</v>
      </c>
      <c r="W2408">
        <v>1</v>
      </c>
      <c r="X2408" t="s">
        <v>3141</v>
      </c>
      <c r="Y2408" s="1">
        <v>118503400</v>
      </c>
      <c r="Z2408" s="1">
        <v>58.73</v>
      </c>
      <c r="AA2408" t="s">
        <v>81</v>
      </c>
      <c r="AB2408" t="s">
        <v>82</v>
      </c>
      <c r="AC2408">
        <v>120</v>
      </c>
      <c r="AD2408" t="s">
        <v>93</v>
      </c>
      <c r="AE2408" t="s">
        <v>41</v>
      </c>
      <c r="AF2408" t="s">
        <v>82</v>
      </c>
      <c r="AG2408" t="s">
        <v>1662</v>
      </c>
      <c r="AH2408" t="s">
        <v>54</v>
      </c>
    </row>
    <row r="2409" spans="1:34" x14ac:dyDescent="0.25">
      <c r="A2409" t="s">
        <v>33</v>
      </c>
      <c r="B2409" t="s">
        <v>34</v>
      </c>
      <c r="C2409">
        <v>4568</v>
      </c>
      <c r="D2409" t="s">
        <v>147</v>
      </c>
      <c r="E2409">
        <v>25</v>
      </c>
      <c r="F2409" t="s">
        <v>74</v>
      </c>
      <c r="G2409" t="s">
        <v>74</v>
      </c>
      <c r="H2409" t="s">
        <v>75</v>
      </c>
      <c r="I2409">
        <v>20190320</v>
      </c>
      <c r="K2409" s="1">
        <v>1563116</v>
      </c>
      <c r="L2409" t="s">
        <v>76</v>
      </c>
      <c r="M2409" t="s">
        <v>77</v>
      </c>
      <c r="N2409" t="s">
        <v>85</v>
      </c>
      <c r="O2409" t="s">
        <v>36</v>
      </c>
      <c r="P2409" t="s">
        <v>36</v>
      </c>
      <c r="Q2409" t="s">
        <v>37</v>
      </c>
      <c r="R2409" s="1">
        <v>1563116</v>
      </c>
      <c r="S2409">
        <v>453503</v>
      </c>
      <c r="T2409" s="1">
        <v>17700000</v>
      </c>
      <c r="U2409" t="s">
        <v>1498</v>
      </c>
      <c r="V2409">
        <v>17700000</v>
      </c>
      <c r="W2409">
        <v>1</v>
      </c>
      <c r="X2409" t="s">
        <v>1359</v>
      </c>
      <c r="Y2409" s="1">
        <v>104980000</v>
      </c>
      <c r="Z2409" s="1">
        <v>16.86</v>
      </c>
      <c r="AA2409" t="s">
        <v>164</v>
      </c>
      <c r="AB2409" t="s">
        <v>82</v>
      </c>
      <c r="AC2409">
        <v>144</v>
      </c>
      <c r="AD2409" t="s">
        <v>109</v>
      </c>
      <c r="AE2409" t="s">
        <v>41</v>
      </c>
      <c r="AF2409" t="s">
        <v>124</v>
      </c>
      <c r="AG2409" t="s">
        <v>1499</v>
      </c>
      <c r="AH2409" t="s">
        <v>54</v>
      </c>
    </row>
    <row r="2410" spans="1:34" x14ac:dyDescent="0.25">
      <c r="A2410" t="s">
        <v>33</v>
      </c>
      <c r="B2410" t="s">
        <v>34</v>
      </c>
      <c r="C2410">
        <v>4077</v>
      </c>
      <c r="D2410" t="s">
        <v>73</v>
      </c>
      <c r="E2410">
        <v>25</v>
      </c>
      <c r="F2410" t="s">
        <v>74</v>
      </c>
      <c r="G2410" t="s">
        <v>74</v>
      </c>
      <c r="H2410" t="s">
        <v>75</v>
      </c>
      <c r="I2410">
        <v>20190614</v>
      </c>
      <c r="K2410" s="1">
        <v>3710000</v>
      </c>
      <c r="L2410" t="s">
        <v>76</v>
      </c>
      <c r="M2410" t="s">
        <v>97</v>
      </c>
      <c r="N2410" t="s">
        <v>85</v>
      </c>
      <c r="O2410" t="s">
        <v>36</v>
      </c>
      <c r="P2410" t="s">
        <v>36</v>
      </c>
      <c r="Q2410" t="s">
        <v>37</v>
      </c>
      <c r="R2410" s="1">
        <v>3710000</v>
      </c>
      <c r="S2410">
        <v>6128</v>
      </c>
      <c r="T2410" s="1">
        <v>84980000</v>
      </c>
      <c r="U2410" t="s">
        <v>470</v>
      </c>
      <c r="V2410">
        <v>84980000</v>
      </c>
      <c r="W2410">
        <v>1</v>
      </c>
      <c r="X2410" t="s">
        <v>2027</v>
      </c>
      <c r="Y2410" s="1">
        <v>121400000</v>
      </c>
      <c r="Z2410" s="1">
        <v>70</v>
      </c>
      <c r="AA2410" t="s">
        <v>81</v>
      </c>
      <c r="AB2410" t="s">
        <v>82</v>
      </c>
      <c r="AC2410">
        <v>240</v>
      </c>
      <c r="AD2410" t="s">
        <v>93</v>
      </c>
      <c r="AE2410" t="s">
        <v>41</v>
      </c>
      <c r="AG2410" t="s">
        <v>1930</v>
      </c>
      <c r="AH2410" t="s">
        <v>54</v>
      </c>
    </row>
    <row r="2411" spans="1:34" x14ac:dyDescent="0.25">
      <c r="A2411" t="s">
        <v>33</v>
      </c>
      <c r="B2411" t="s">
        <v>34</v>
      </c>
      <c r="C2411">
        <v>4077</v>
      </c>
      <c r="D2411" t="s">
        <v>73</v>
      </c>
      <c r="E2411">
        <v>25</v>
      </c>
      <c r="F2411" t="s">
        <v>74</v>
      </c>
      <c r="G2411" t="s">
        <v>74</v>
      </c>
      <c r="H2411" t="s">
        <v>75</v>
      </c>
      <c r="I2411">
        <v>20191101</v>
      </c>
      <c r="K2411" s="1">
        <v>2500000</v>
      </c>
      <c r="L2411" t="s">
        <v>76</v>
      </c>
      <c r="M2411" t="s">
        <v>77</v>
      </c>
      <c r="N2411" t="s">
        <v>78</v>
      </c>
      <c r="O2411" t="s">
        <v>36</v>
      </c>
      <c r="P2411" t="s">
        <v>36</v>
      </c>
      <c r="Q2411" t="s">
        <v>37</v>
      </c>
      <c r="R2411" s="1">
        <v>2500000</v>
      </c>
      <c r="S2411">
        <v>466145</v>
      </c>
      <c r="T2411" s="1">
        <v>87000000</v>
      </c>
      <c r="U2411" t="s">
        <v>2612</v>
      </c>
      <c r="V2411">
        <v>87000000</v>
      </c>
      <c r="W2411">
        <v>1</v>
      </c>
      <c r="X2411" t="s">
        <v>3021</v>
      </c>
      <c r="Y2411" s="1">
        <v>140000000</v>
      </c>
      <c r="Z2411" s="1">
        <v>62.14</v>
      </c>
      <c r="AA2411" t="s">
        <v>81</v>
      </c>
      <c r="AB2411" t="s">
        <v>82</v>
      </c>
      <c r="AC2411">
        <v>240</v>
      </c>
      <c r="AD2411" t="s">
        <v>93</v>
      </c>
      <c r="AE2411" t="s">
        <v>84</v>
      </c>
      <c r="AG2411" t="s">
        <v>257</v>
      </c>
      <c r="AH2411" t="s">
        <v>54</v>
      </c>
    </row>
    <row r="2412" spans="1:34" x14ac:dyDescent="0.25">
      <c r="A2412" t="s">
        <v>33</v>
      </c>
      <c r="B2412" t="s">
        <v>34</v>
      </c>
      <c r="C2412">
        <v>4550</v>
      </c>
      <c r="D2412" t="s">
        <v>341</v>
      </c>
      <c r="E2412">
        <v>25</v>
      </c>
      <c r="F2412" t="s">
        <v>74</v>
      </c>
      <c r="G2412" t="s">
        <v>74</v>
      </c>
      <c r="H2412" t="s">
        <v>75</v>
      </c>
      <c r="I2412">
        <v>20190308</v>
      </c>
      <c r="K2412" s="1">
        <v>4284534</v>
      </c>
      <c r="L2412" t="s">
        <v>130</v>
      </c>
      <c r="M2412" t="s">
        <v>97</v>
      </c>
      <c r="N2412" t="s">
        <v>149</v>
      </c>
      <c r="O2412" t="s">
        <v>36</v>
      </c>
      <c r="P2412" t="s">
        <v>36</v>
      </c>
      <c r="Q2412" t="s">
        <v>37</v>
      </c>
      <c r="R2412" s="1">
        <v>4284534</v>
      </c>
      <c r="S2412">
        <v>230345</v>
      </c>
      <c r="T2412" s="1">
        <v>94976000</v>
      </c>
      <c r="V2412">
        <v>94976000</v>
      </c>
      <c r="W2412">
        <v>1</v>
      </c>
      <c r="X2412" t="s">
        <v>1359</v>
      </c>
      <c r="Y2412" s="1">
        <v>118720000</v>
      </c>
      <c r="Z2412" s="1">
        <v>80</v>
      </c>
      <c r="AA2412" t="s">
        <v>81</v>
      </c>
      <c r="AB2412" t="s">
        <v>82</v>
      </c>
      <c r="AC2412">
        <v>240</v>
      </c>
      <c r="AD2412" t="s">
        <v>93</v>
      </c>
      <c r="AE2412" t="s">
        <v>241</v>
      </c>
      <c r="AG2412" t="s">
        <v>1410</v>
      </c>
      <c r="AH2412" t="s">
        <v>42</v>
      </c>
    </row>
    <row r="2413" spans="1:34" x14ac:dyDescent="0.25">
      <c r="A2413" t="s">
        <v>33</v>
      </c>
      <c r="B2413" t="s">
        <v>34</v>
      </c>
      <c r="C2413">
        <v>4809</v>
      </c>
      <c r="D2413" t="s">
        <v>188</v>
      </c>
      <c r="E2413">
        <v>25</v>
      </c>
      <c r="F2413" t="s">
        <v>74</v>
      </c>
      <c r="G2413" t="s">
        <v>74</v>
      </c>
      <c r="H2413" t="s">
        <v>161</v>
      </c>
      <c r="I2413">
        <v>20191018</v>
      </c>
      <c r="K2413" s="1">
        <v>2545221</v>
      </c>
      <c r="L2413" t="s">
        <v>76</v>
      </c>
      <c r="M2413" t="s">
        <v>97</v>
      </c>
      <c r="N2413" t="s">
        <v>85</v>
      </c>
      <c r="O2413" t="s">
        <v>36</v>
      </c>
      <c r="P2413" t="s">
        <v>36</v>
      </c>
      <c r="Q2413" t="s">
        <v>37</v>
      </c>
      <c r="R2413" s="1">
        <v>3746166</v>
      </c>
      <c r="S2413">
        <v>1941231</v>
      </c>
      <c r="T2413" s="1">
        <v>45640000</v>
      </c>
      <c r="U2413" t="s">
        <v>678</v>
      </c>
      <c r="V2413">
        <v>45640000</v>
      </c>
      <c r="W2413">
        <v>1</v>
      </c>
      <c r="X2413" t="s">
        <v>2883</v>
      </c>
      <c r="Y2413" s="1">
        <v>130400000</v>
      </c>
      <c r="Z2413" s="1">
        <v>35</v>
      </c>
      <c r="AA2413" t="s">
        <v>81</v>
      </c>
      <c r="AB2413" t="s">
        <v>124</v>
      </c>
      <c r="AC2413">
        <v>240</v>
      </c>
      <c r="AD2413" t="s">
        <v>93</v>
      </c>
      <c r="AE2413" t="s">
        <v>41</v>
      </c>
      <c r="AG2413" t="s">
        <v>706</v>
      </c>
      <c r="AH2413" t="s">
        <v>42</v>
      </c>
    </row>
    <row r="2414" spans="1:34" x14ac:dyDescent="0.25">
      <c r="A2414" t="s">
        <v>33</v>
      </c>
      <c r="B2414" t="s">
        <v>34</v>
      </c>
      <c r="C2414">
        <v>4077</v>
      </c>
      <c r="D2414" t="s">
        <v>73</v>
      </c>
      <c r="E2414">
        <v>25</v>
      </c>
      <c r="F2414" t="s">
        <v>74</v>
      </c>
      <c r="G2414" t="s">
        <v>74</v>
      </c>
      <c r="H2414" t="s">
        <v>75</v>
      </c>
      <c r="I2414">
        <v>20190925</v>
      </c>
      <c r="K2414" s="1">
        <v>1753032</v>
      </c>
      <c r="L2414" t="s">
        <v>76</v>
      </c>
      <c r="M2414" t="s">
        <v>77</v>
      </c>
      <c r="N2414" t="s">
        <v>78</v>
      </c>
      <c r="O2414" t="s">
        <v>36</v>
      </c>
      <c r="P2414" t="s">
        <v>36</v>
      </c>
      <c r="Q2414" t="s">
        <v>37</v>
      </c>
      <c r="R2414" s="1">
        <v>1753032</v>
      </c>
      <c r="S2414">
        <v>66348</v>
      </c>
      <c r="T2414" s="1">
        <v>65775720</v>
      </c>
      <c r="U2414" t="s">
        <v>128</v>
      </c>
      <c r="V2414">
        <v>65775720</v>
      </c>
      <c r="W2414">
        <v>1</v>
      </c>
      <c r="X2414" t="s">
        <v>2709</v>
      </c>
      <c r="Y2414" s="1">
        <v>110000000</v>
      </c>
      <c r="Z2414" s="1">
        <v>59.8</v>
      </c>
      <c r="AA2414" t="s">
        <v>81</v>
      </c>
      <c r="AB2414" t="s">
        <v>82</v>
      </c>
      <c r="AC2414">
        <v>360</v>
      </c>
      <c r="AD2414" t="s">
        <v>83</v>
      </c>
      <c r="AE2414" t="s">
        <v>84</v>
      </c>
      <c r="AF2414" t="s">
        <v>82</v>
      </c>
      <c r="AG2414" t="s">
        <v>381</v>
      </c>
      <c r="AH2414" t="s">
        <v>54</v>
      </c>
    </row>
    <row r="2415" spans="1:34" x14ac:dyDescent="0.25">
      <c r="A2415" t="s">
        <v>33</v>
      </c>
      <c r="B2415" t="s">
        <v>34</v>
      </c>
      <c r="C2415">
        <v>4077</v>
      </c>
      <c r="D2415" t="s">
        <v>73</v>
      </c>
      <c r="E2415">
        <v>25</v>
      </c>
      <c r="F2415" t="s">
        <v>74</v>
      </c>
      <c r="G2415" t="s">
        <v>74</v>
      </c>
      <c r="H2415" t="s">
        <v>75</v>
      </c>
      <c r="I2415">
        <v>20190809</v>
      </c>
      <c r="J2415" t="s">
        <v>111</v>
      </c>
      <c r="K2415" s="1">
        <v>1500000</v>
      </c>
      <c r="L2415" t="s">
        <v>76</v>
      </c>
      <c r="M2415" t="s">
        <v>77</v>
      </c>
      <c r="N2415" t="s">
        <v>85</v>
      </c>
      <c r="O2415" t="s">
        <v>36</v>
      </c>
      <c r="P2415" t="s">
        <v>36</v>
      </c>
      <c r="Q2415" t="s">
        <v>37</v>
      </c>
      <c r="R2415" s="1">
        <v>1500000</v>
      </c>
      <c r="S2415">
        <v>751390</v>
      </c>
      <c r="T2415" s="1">
        <v>60800000</v>
      </c>
      <c r="U2415" t="s">
        <v>1740</v>
      </c>
      <c r="V2415">
        <v>0</v>
      </c>
      <c r="W2415">
        <v>0</v>
      </c>
      <c r="X2415" t="s">
        <v>2511</v>
      </c>
      <c r="Y2415" s="1">
        <v>59200001</v>
      </c>
      <c r="Z2415" s="1">
        <v>50.67</v>
      </c>
      <c r="AA2415" t="s">
        <v>81</v>
      </c>
      <c r="AB2415" t="s">
        <v>82</v>
      </c>
      <c r="AC2415">
        <v>240</v>
      </c>
      <c r="AD2415" t="s">
        <v>132</v>
      </c>
      <c r="AE2415" t="s">
        <v>41</v>
      </c>
      <c r="AF2415" t="s">
        <v>82</v>
      </c>
      <c r="AG2415" t="s">
        <v>119</v>
      </c>
      <c r="AH2415" t="s">
        <v>42</v>
      </c>
    </row>
    <row r="2416" spans="1:34" x14ac:dyDescent="0.25">
      <c r="A2416" t="s">
        <v>33</v>
      </c>
      <c r="B2416" t="s">
        <v>34</v>
      </c>
      <c r="C2416">
        <v>62</v>
      </c>
      <c r="D2416" t="s">
        <v>180</v>
      </c>
      <c r="E2416">
        <v>25</v>
      </c>
      <c r="F2416" t="s">
        <v>74</v>
      </c>
      <c r="G2416" t="s">
        <v>74</v>
      </c>
      <c r="H2416" t="s">
        <v>218</v>
      </c>
      <c r="I2416">
        <v>20190505</v>
      </c>
      <c r="K2416" s="1">
        <v>10558000</v>
      </c>
      <c r="L2416" t="s">
        <v>76</v>
      </c>
      <c r="M2416" t="s">
        <v>97</v>
      </c>
      <c r="N2416" t="s">
        <v>220</v>
      </c>
      <c r="O2416" t="s">
        <v>44</v>
      </c>
      <c r="P2416" t="s">
        <v>44</v>
      </c>
      <c r="Q2416" t="s">
        <v>45</v>
      </c>
      <c r="R2416" s="1">
        <v>10558000</v>
      </c>
      <c r="S2416">
        <v>368302</v>
      </c>
      <c r="T2416" s="1">
        <v>524900000</v>
      </c>
      <c r="U2416" t="s">
        <v>1240</v>
      </c>
      <c r="V2416">
        <v>524900000</v>
      </c>
      <c r="W2416">
        <v>1</v>
      </c>
      <c r="X2416" t="s">
        <v>1812</v>
      </c>
      <c r="Y2416" s="1">
        <v>656136000</v>
      </c>
      <c r="Z2416" s="1">
        <v>80</v>
      </c>
      <c r="AA2416" t="s">
        <v>81</v>
      </c>
      <c r="AB2416" t="s">
        <v>82</v>
      </c>
      <c r="AC2416">
        <v>240</v>
      </c>
      <c r="AD2416" t="s">
        <v>93</v>
      </c>
      <c r="AE2416" t="s">
        <v>151</v>
      </c>
      <c r="AG2416" t="s">
        <v>1840</v>
      </c>
      <c r="AH2416" t="s">
        <v>54</v>
      </c>
    </row>
    <row r="2417" spans="1:34" x14ac:dyDescent="0.25">
      <c r="A2417" t="s">
        <v>33</v>
      </c>
      <c r="B2417" t="s">
        <v>34</v>
      </c>
      <c r="C2417">
        <v>49</v>
      </c>
      <c r="D2417" t="s">
        <v>202</v>
      </c>
      <c r="E2417">
        <v>25</v>
      </c>
      <c r="F2417" t="s">
        <v>74</v>
      </c>
      <c r="G2417" t="s">
        <v>74</v>
      </c>
      <c r="H2417" t="s">
        <v>75</v>
      </c>
      <c r="I2417">
        <v>20190430</v>
      </c>
      <c r="K2417" s="1">
        <v>1388000</v>
      </c>
      <c r="L2417" t="s">
        <v>76</v>
      </c>
      <c r="M2417" t="s">
        <v>77</v>
      </c>
      <c r="N2417" t="s">
        <v>78</v>
      </c>
      <c r="O2417" t="s">
        <v>36</v>
      </c>
      <c r="P2417" t="s">
        <v>36</v>
      </c>
      <c r="Q2417" t="s">
        <v>37</v>
      </c>
      <c r="R2417" s="1">
        <v>1388000</v>
      </c>
      <c r="S2417">
        <v>0</v>
      </c>
      <c r="T2417" s="1">
        <v>48000000</v>
      </c>
      <c r="U2417" t="s">
        <v>1021</v>
      </c>
      <c r="V2417">
        <v>48000000</v>
      </c>
      <c r="W2417">
        <v>1</v>
      </c>
      <c r="X2417" t="s">
        <v>1587</v>
      </c>
      <c r="Y2417" s="1">
        <v>110795660</v>
      </c>
      <c r="Z2417" s="1">
        <v>43.32</v>
      </c>
      <c r="AA2417" t="s">
        <v>81</v>
      </c>
      <c r="AB2417" t="s">
        <v>82</v>
      </c>
      <c r="AC2417">
        <v>360</v>
      </c>
      <c r="AD2417" t="s">
        <v>93</v>
      </c>
      <c r="AE2417" t="s">
        <v>84</v>
      </c>
      <c r="AF2417" t="s">
        <v>82</v>
      </c>
      <c r="AG2417" t="s">
        <v>1441</v>
      </c>
      <c r="AH2417" t="s">
        <v>54</v>
      </c>
    </row>
    <row r="2418" spans="1:34" x14ac:dyDescent="0.25">
      <c r="A2418" t="s">
        <v>33</v>
      </c>
      <c r="B2418" t="s">
        <v>34</v>
      </c>
      <c r="C2418">
        <v>4077</v>
      </c>
      <c r="D2418" t="s">
        <v>73</v>
      </c>
      <c r="E2418">
        <v>25</v>
      </c>
      <c r="F2418" t="s">
        <v>74</v>
      </c>
      <c r="G2418" t="s">
        <v>74</v>
      </c>
      <c r="H2418" t="s">
        <v>75</v>
      </c>
      <c r="I2418">
        <v>20190719</v>
      </c>
      <c r="K2418" s="1">
        <v>4200000</v>
      </c>
      <c r="L2418" t="s">
        <v>76</v>
      </c>
      <c r="M2418" t="s">
        <v>77</v>
      </c>
      <c r="N2418" t="s">
        <v>85</v>
      </c>
      <c r="O2418" t="s">
        <v>36</v>
      </c>
      <c r="P2418" t="s">
        <v>36</v>
      </c>
      <c r="Q2418" t="s">
        <v>37</v>
      </c>
      <c r="R2418" s="1">
        <v>4200000</v>
      </c>
      <c r="S2418">
        <v>107277</v>
      </c>
      <c r="T2418" s="1">
        <v>73827369</v>
      </c>
      <c r="U2418" t="s">
        <v>618</v>
      </c>
      <c r="V2418">
        <v>73827369</v>
      </c>
      <c r="W2418">
        <v>1</v>
      </c>
      <c r="X2418" t="s">
        <v>2242</v>
      </c>
      <c r="Y2418" s="1">
        <v>111795660</v>
      </c>
      <c r="Z2418" s="1">
        <v>66.040000000000006</v>
      </c>
      <c r="AA2418" t="s">
        <v>81</v>
      </c>
      <c r="AB2418" t="s">
        <v>82</v>
      </c>
      <c r="AC2418">
        <v>180</v>
      </c>
      <c r="AD2418" t="s">
        <v>132</v>
      </c>
      <c r="AE2418" t="s">
        <v>41</v>
      </c>
      <c r="AF2418" t="s">
        <v>82</v>
      </c>
      <c r="AG2418" t="s">
        <v>503</v>
      </c>
      <c r="AH2418" t="s">
        <v>54</v>
      </c>
    </row>
    <row r="2419" spans="1:34" x14ac:dyDescent="0.25">
      <c r="A2419" t="s">
        <v>33</v>
      </c>
      <c r="B2419" t="s">
        <v>34</v>
      </c>
      <c r="C2419">
        <v>4552</v>
      </c>
      <c r="D2419" t="s">
        <v>60</v>
      </c>
      <c r="E2419">
        <v>25</v>
      </c>
      <c r="F2419" t="s">
        <v>74</v>
      </c>
      <c r="G2419" t="s">
        <v>74</v>
      </c>
      <c r="H2419" t="s">
        <v>75</v>
      </c>
      <c r="I2419">
        <v>20191219</v>
      </c>
      <c r="K2419" s="1">
        <v>3900000</v>
      </c>
      <c r="L2419" t="s">
        <v>76</v>
      </c>
      <c r="M2419" t="s">
        <v>77</v>
      </c>
      <c r="N2419" t="s">
        <v>85</v>
      </c>
      <c r="O2419" t="s">
        <v>36</v>
      </c>
      <c r="P2419" t="s">
        <v>36</v>
      </c>
      <c r="Q2419" t="s">
        <v>37</v>
      </c>
      <c r="R2419" s="1">
        <v>3900000</v>
      </c>
      <c r="S2419">
        <v>81526</v>
      </c>
      <c r="T2419" s="1">
        <v>70000000</v>
      </c>
      <c r="U2419" t="s">
        <v>840</v>
      </c>
      <c r="V2419">
        <v>70000000</v>
      </c>
      <c r="W2419">
        <v>1</v>
      </c>
      <c r="X2419" t="s">
        <v>3141</v>
      </c>
      <c r="Y2419" s="1">
        <v>110000000</v>
      </c>
      <c r="Z2419" s="1">
        <v>63.64</v>
      </c>
      <c r="AA2419" t="s">
        <v>81</v>
      </c>
      <c r="AB2419" t="s">
        <v>82</v>
      </c>
      <c r="AC2419">
        <v>180</v>
      </c>
      <c r="AD2419" t="s">
        <v>93</v>
      </c>
      <c r="AE2419" t="s">
        <v>41</v>
      </c>
      <c r="AF2419" t="s">
        <v>124</v>
      </c>
      <c r="AG2419" t="s">
        <v>381</v>
      </c>
      <c r="AH2419" t="s">
        <v>42</v>
      </c>
    </row>
    <row r="2420" spans="1:34" x14ac:dyDescent="0.25">
      <c r="A2420" t="s">
        <v>33</v>
      </c>
      <c r="B2420" t="s">
        <v>34</v>
      </c>
      <c r="C2420">
        <v>72</v>
      </c>
      <c r="D2420" t="s">
        <v>193</v>
      </c>
      <c r="E2420">
        <v>25</v>
      </c>
      <c r="F2420" t="s">
        <v>74</v>
      </c>
      <c r="G2420" t="s">
        <v>74</v>
      </c>
      <c r="H2420" t="s">
        <v>161</v>
      </c>
      <c r="I2420">
        <v>20190410</v>
      </c>
      <c r="K2420" s="1">
        <v>1782700</v>
      </c>
      <c r="L2420" t="s">
        <v>76</v>
      </c>
      <c r="M2420" t="s">
        <v>77</v>
      </c>
      <c r="N2420" t="s">
        <v>85</v>
      </c>
      <c r="O2420" t="s">
        <v>36</v>
      </c>
      <c r="P2420" t="s">
        <v>36</v>
      </c>
      <c r="Q2420" t="s">
        <v>37</v>
      </c>
      <c r="R2420" s="1">
        <v>1782700</v>
      </c>
      <c r="S2420">
        <v>249007</v>
      </c>
      <c r="T2420" s="1">
        <v>50000000</v>
      </c>
      <c r="U2420" t="s">
        <v>1021</v>
      </c>
      <c r="V2420">
        <v>50000000</v>
      </c>
      <c r="W2420">
        <v>1</v>
      </c>
      <c r="X2420" t="s">
        <v>1587</v>
      </c>
      <c r="Y2420" s="1">
        <v>84700000</v>
      </c>
      <c r="Z2420" s="1">
        <v>59.03</v>
      </c>
      <c r="AA2420" t="s">
        <v>81</v>
      </c>
      <c r="AB2420" t="s">
        <v>82</v>
      </c>
      <c r="AC2420">
        <v>240</v>
      </c>
      <c r="AD2420" t="s">
        <v>93</v>
      </c>
      <c r="AE2420" t="s">
        <v>41</v>
      </c>
      <c r="AF2420" t="s">
        <v>82</v>
      </c>
      <c r="AG2420" t="s">
        <v>671</v>
      </c>
      <c r="AH2420" t="s">
        <v>42</v>
      </c>
    </row>
    <row r="2421" spans="1:34" x14ac:dyDescent="0.25">
      <c r="A2421" t="s">
        <v>33</v>
      </c>
      <c r="B2421" t="s">
        <v>34</v>
      </c>
      <c r="C2421">
        <v>4077</v>
      </c>
      <c r="D2421" t="s">
        <v>73</v>
      </c>
      <c r="E2421">
        <v>24</v>
      </c>
      <c r="F2421" t="s">
        <v>74</v>
      </c>
      <c r="G2421" t="s">
        <v>74</v>
      </c>
      <c r="H2421" t="s">
        <v>75</v>
      </c>
      <c r="I2421">
        <v>20190308</v>
      </c>
      <c r="K2421" s="1">
        <v>2236000</v>
      </c>
      <c r="L2421" t="s">
        <v>76</v>
      </c>
      <c r="M2421" t="s">
        <v>77</v>
      </c>
      <c r="N2421" t="s">
        <v>85</v>
      </c>
      <c r="O2421" t="s">
        <v>36</v>
      </c>
      <c r="P2421" t="s">
        <v>36</v>
      </c>
      <c r="Q2421" t="s">
        <v>37</v>
      </c>
      <c r="R2421" s="1">
        <v>2236000</v>
      </c>
      <c r="S2421">
        <v>220759</v>
      </c>
      <c r="T2421" s="1">
        <v>75598760</v>
      </c>
      <c r="U2421" t="s">
        <v>40</v>
      </c>
      <c r="V2421">
        <v>75598760</v>
      </c>
      <c r="W2421">
        <v>1</v>
      </c>
      <c r="X2421" t="s">
        <v>1359</v>
      </c>
      <c r="Y2421" s="1">
        <v>111795660</v>
      </c>
      <c r="Z2421" s="1">
        <v>67.62</v>
      </c>
      <c r="AA2421" t="s">
        <v>81</v>
      </c>
      <c r="AB2421" t="s">
        <v>82</v>
      </c>
      <c r="AC2421">
        <v>180</v>
      </c>
      <c r="AD2421" t="s">
        <v>93</v>
      </c>
      <c r="AE2421" t="s">
        <v>41</v>
      </c>
      <c r="AF2421" t="s">
        <v>124</v>
      </c>
      <c r="AG2421" t="s">
        <v>503</v>
      </c>
      <c r="AH2421" t="s">
        <v>54</v>
      </c>
    </row>
    <row r="2422" spans="1:34" x14ac:dyDescent="0.25">
      <c r="A2422" t="s">
        <v>33</v>
      </c>
      <c r="B2422" t="s">
        <v>34</v>
      </c>
      <c r="C2422">
        <v>4077</v>
      </c>
      <c r="D2422" t="s">
        <v>73</v>
      </c>
      <c r="E2422">
        <v>24</v>
      </c>
      <c r="F2422" t="s">
        <v>74</v>
      </c>
      <c r="G2422" t="s">
        <v>74</v>
      </c>
      <c r="H2422" t="s">
        <v>75</v>
      </c>
      <c r="I2422">
        <v>20190528</v>
      </c>
      <c r="K2422" s="1">
        <v>2014000</v>
      </c>
      <c r="L2422" t="s">
        <v>76</v>
      </c>
      <c r="M2422" t="s">
        <v>77</v>
      </c>
      <c r="N2422" t="s">
        <v>78</v>
      </c>
      <c r="O2422" t="s">
        <v>36</v>
      </c>
      <c r="P2422" t="s">
        <v>36</v>
      </c>
      <c r="Q2422" t="s">
        <v>37</v>
      </c>
      <c r="R2422" s="1">
        <v>2614000</v>
      </c>
      <c r="S2422">
        <v>42500</v>
      </c>
      <c r="T2422" s="1">
        <v>58295660</v>
      </c>
      <c r="U2422" t="s">
        <v>618</v>
      </c>
      <c r="V2422">
        <v>58295660</v>
      </c>
      <c r="W2422">
        <v>1</v>
      </c>
      <c r="X2422" t="s">
        <v>1812</v>
      </c>
      <c r="Y2422" s="1">
        <v>111795660</v>
      </c>
      <c r="Z2422" s="1">
        <v>52.14</v>
      </c>
      <c r="AA2422" t="s">
        <v>81</v>
      </c>
      <c r="AB2422" t="s">
        <v>82</v>
      </c>
      <c r="AC2422">
        <v>180</v>
      </c>
      <c r="AD2422" t="s">
        <v>89</v>
      </c>
      <c r="AE2422" t="s">
        <v>84</v>
      </c>
      <c r="AF2422" t="s">
        <v>82</v>
      </c>
      <c r="AG2422" t="s">
        <v>503</v>
      </c>
      <c r="AH2422" t="s">
        <v>42</v>
      </c>
    </row>
    <row r="2423" spans="1:34" x14ac:dyDescent="0.25">
      <c r="A2423" t="s">
        <v>33</v>
      </c>
      <c r="B2423" t="s">
        <v>34</v>
      </c>
      <c r="C2423">
        <v>4515</v>
      </c>
      <c r="D2423" t="s">
        <v>57</v>
      </c>
      <c r="E2423">
        <v>24</v>
      </c>
      <c r="F2423" t="s">
        <v>74</v>
      </c>
      <c r="G2423" t="s">
        <v>74</v>
      </c>
      <c r="H2423" t="s">
        <v>1978</v>
      </c>
      <c r="I2423">
        <v>20190820</v>
      </c>
      <c r="J2423" t="s">
        <v>105</v>
      </c>
      <c r="K2423" s="1">
        <v>3057166</v>
      </c>
      <c r="L2423" t="s">
        <v>130</v>
      </c>
      <c r="M2423" t="s">
        <v>97</v>
      </c>
      <c r="N2423" t="s">
        <v>149</v>
      </c>
      <c r="O2423" t="s">
        <v>36</v>
      </c>
      <c r="P2423" t="s">
        <v>36</v>
      </c>
      <c r="Q2423" t="s">
        <v>45</v>
      </c>
      <c r="R2423" s="1">
        <v>6000000</v>
      </c>
      <c r="S2423">
        <v>107000</v>
      </c>
      <c r="T2423" s="1">
        <v>148000000</v>
      </c>
      <c r="V2423">
        <v>0</v>
      </c>
      <c r="W2423">
        <v>0</v>
      </c>
      <c r="X2423" t="s">
        <v>2511</v>
      </c>
      <c r="Y2423" s="1">
        <v>37000001</v>
      </c>
      <c r="Z2423" s="1">
        <v>80</v>
      </c>
      <c r="AA2423" t="s">
        <v>81</v>
      </c>
      <c r="AB2423" t="s">
        <v>124</v>
      </c>
      <c r="AC2423">
        <v>240</v>
      </c>
      <c r="AD2423" t="s">
        <v>93</v>
      </c>
      <c r="AE2423" t="s">
        <v>151</v>
      </c>
      <c r="AG2423" t="s">
        <v>2614</v>
      </c>
      <c r="AH2423" t="s">
        <v>42</v>
      </c>
    </row>
    <row r="2424" spans="1:34" x14ac:dyDescent="0.25">
      <c r="A2424" t="s">
        <v>33</v>
      </c>
      <c r="B2424" t="s">
        <v>34</v>
      </c>
      <c r="C2424">
        <v>55</v>
      </c>
      <c r="D2424" t="s">
        <v>184</v>
      </c>
      <c r="E2424">
        <v>24</v>
      </c>
      <c r="F2424" t="s">
        <v>74</v>
      </c>
      <c r="G2424" t="s">
        <v>74</v>
      </c>
      <c r="H2424" t="s">
        <v>75</v>
      </c>
      <c r="I2424">
        <v>20190901</v>
      </c>
      <c r="K2424" s="1">
        <v>2400000</v>
      </c>
      <c r="L2424" t="s">
        <v>76</v>
      </c>
      <c r="M2424" t="s">
        <v>97</v>
      </c>
      <c r="N2424" t="s">
        <v>220</v>
      </c>
      <c r="O2424" t="s">
        <v>36</v>
      </c>
      <c r="P2424" t="s">
        <v>36</v>
      </c>
      <c r="Q2424" t="s">
        <v>37</v>
      </c>
      <c r="R2424" s="1">
        <v>2400000</v>
      </c>
      <c r="S2424">
        <v>1659778</v>
      </c>
      <c r="T2424" s="1">
        <v>212000000</v>
      </c>
      <c r="U2424" t="s">
        <v>1202</v>
      </c>
      <c r="V2424">
        <v>212000000</v>
      </c>
      <c r="W2424">
        <v>1</v>
      </c>
      <c r="X2424" t="s">
        <v>2709</v>
      </c>
      <c r="Y2424" s="1">
        <v>265026458</v>
      </c>
      <c r="Z2424" s="1">
        <v>79.989999999999995</v>
      </c>
      <c r="AA2424" t="s">
        <v>81</v>
      </c>
      <c r="AB2424" t="s">
        <v>82</v>
      </c>
      <c r="AC2424">
        <v>240</v>
      </c>
      <c r="AD2424" t="s">
        <v>93</v>
      </c>
      <c r="AE2424" t="s">
        <v>151</v>
      </c>
      <c r="AG2424" t="s">
        <v>2710</v>
      </c>
      <c r="AH2424" t="s">
        <v>54</v>
      </c>
    </row>
    <row r="2425" spans="1:34" x14ac:dyDescent="0.25">
      <c r="A2425" t="s">
        <v>33</v>
      </c>
      <c r="B2425" t="s">
        <v>34</v>
      </c>
      <c r="C2425">
        <v>4633</v>
      </c>
      <c r="D2425" t="s">
        <v>293</v>
      </c>
      <c r="E2425">
        <v>24</v>
      </c>
      <c r="F2425" t="s">
        <v>74</v>
      </c>
      <c r="G2425" t="s">
        <v>74</v>
      </c>
      <c r="H2425" t="s">
        <v>1978</v>
      </c>
      <c r="I2425">
        <v>20190918</v>
      </c>
      <c r="K2425" s="1">
        <v>1632800</v>
      </c>
      <c r="L2425" t="s">
        <v>130</v>
      </c>
      <c r="M2425" t="s">
        <v>97</v>
      </c>
      <c r="N2425" t="s">
        <v>149</v>
      </c>
      <c r="O2425" t="s">
        <v>36</v>
      </c>
      <c r="P2425" t="s">
        <v>36</v>
      </c>
      <c r="Q2425" t="s">
        <v>37</v>
      </c>
      <c r="R2425" s="1">
        <v>2546462</v>
      </c>
      <c r="S2425">
        <v>600845</v>
      </c>
      <c r="T2425" s="1">
        <v>126163200</v>
      </c>
      <c r="V2425">
        <v>126163200</v>
      </c>
      <c r="W2425">
        <v>1</v>
      </c>
      <c r="X2425" t="s">
        <v>2709</v>
      </c>
      <c r="Y2425" s="1">
        <v>180000000</v>
      </c>
      <c r="Z2425" s="1">
        <v>70.09</v>
      </c>
      <c r="AA2425" t="s">
        <v>81</v>
      </c>
      <c r="AB2425" t="s">
        <v>124</v>
      </c>
      <c r="AC2425">
        <v>360</v>
      </c>
      <c r="AD2425" t="s">
        <v>93</v>
      </c>
      <c r="AE2425" t="s">
        <v>241</v>
      </c>
      <c r="AG2425" t="s">
        <v>2798</v>
      </c>
      <c r="AH2425" t="s">
        <v>54</v>
      </c>
    </row>
    <row r="2426" spans="1:34" x14ac:dyDescent="0.25">
      <c r="A2426" t="s">
        <v>33</v>
      </c>
      <c r="B2426" t="s">
        <v>34</v>
      </c>
      <c r="C2426">
        <v>77</v>
      </c>
      <c r="D2426" t="s">
        <v>402</v>
      </c>
      <c r="E2426">
        <v>24</v>
      </c>
      <c r="F2426" t="s">
        <v>74</v>
      </c>
      <c r="G2426" t="s">
        <v>74</v>
      </c>
      <c r="H2426" t="s">
        <v>161</v>
      </c>
      <c r="I2426">
        <v>20190108</v>
      </c>
      <c r="K2426" s="1">
        <v>1971906</v>
      </c>
      <c r="L2426" t="s">
        <v>76</v>
      </c>
      <c r="M2426" t="s">
        <v>77</v>
      </c>
      <c r="N2426" t="s">
        <v>85</v>
      </c>
      <c r="O2426" t="s">
        <v>36</v>
      </c>
      <c r="P2426" t="s">
        <v>36</v>
      </c>
      <c r="Q2426" t="s">
        <v>37</v>
      </c>
      <c r="R2426" s="1">
        <v>1971906</v>
      </c>
      <c r="S2426">
        <v>35351</v>
      </c>
      <c r="T2426" s="1">
        <v>49500000</v>
      </c>
      <c r="U2426" t="s">
        <v>549</v>
      </c>
      <c r="V2426">
        <v>49500000</v>
      </c>
      <c r="W2426">
        <v>1</v>
      </c>
      <c r="X2426" t="s">
        <v>39</v>
      </c>
      <c r="Y2426" s="1">
        <v>165000000</v>
      </c>
      <c r="Z2426" s="1">
        <v>30</v>
      </c>
      <c r="AA2426" t="s">
        <v>81</v>
      </c>
      <c r="AB2426" t="s">
        <v>82</v>
      </c>
      <c r="AC2426">
        <v>180</v>
      </c>
      <c r="AD2426" t="s">
        <v>93</v>
      </c>
      <c r="AE2426" t="s">
        <v>41</v>
      </c>
      <c r="AG2426" t="s">
        <v>321</v>
      </c>
      <c r="AH2426" t="s">
        <v>54</v>
      </c>
    </row>
    <row r="2427" spans="1:34" x14ac:dyDescent="0.25">
      <c r="A2427" t="s">
        <v>33</v>
      </c>
      <c r="B2427" t="s">
        <v>34</v>
      </c>
      <c r="C2427">
        <v>4077</v>
      </c>
      <c r="D2427" t="s">
        <v>73</v>
      </c>
      <c r="E2427">
        <v>24</v>
      </c>
      <c r="F2427" t="s">
        <v>74</v>
      </c>
      <c r="G2427" t="s">
        <v>74</v>
      </c>
      <c r="H2427" t="s">
        <v>75</v>
      </c>
      <c r="I2427">
        <v>20190516</v>
      </c>
      <c r="J2427" t="s">
        <v>111</v>
      </c>
      <c r="K2427" s="1">
        <v>1529662</v>
      </c>
      <c r="L2427" t="s">
        <v>76</v>
      </c>
      <c r="M2427" t="s">
        <v>77</v>
      </c>
      <c r="N2427" t="s">
        <v>85</v>
      </c>
      <c r="O2427" t="s">
        <v>36</v>
      </c>
      <c r="P2427" t="s">
        <v>36</v>
      </c>
      <c r="Q2427" t="s">
        <v>37</v>
      </c>
      <c r="R2427" s="1">
        <v>1529662</v>
      </c>
      <c r="S2427">
        <v>741309</v>
      </c>
      <c r="T2427" s="1">
        <v>59000000</v>
      </c>
      <c r="U2427" t="s">
        <v>618</v>
      </c>
      <c r="V2427">
        <v>0</v>
      </c>
      <c r="W2427">
        <v>0</v>
      </c>
      <c r="X2427" t="s">
        <v>1812</v>
      </c>
      <c r="Y2427" s="1">
        <v>52795001</v>
      </c>
      <c r="Z2427" s="1">
        <v>52.78</v>
      </c>
      <c r="AA2427" t="s">
        <v>81</v>
      </c>
      <c r="AB2427" t="s">
        <v>82</v>
      </c>
      <c r="AC2427">
        <v>180</v>
      </c>
      <c r="AD2427" t="s">
        <v>89</v>
      </c>
      <c r="AE2427" t="s">
        <v>41</v>
      </c>
      <c r="AG2427" t="s">
        <v>455</v>
      </c>
      <c r="AH2427" t="s">
        <v>54</v>
      </c>
    </row>
    <row r="2428" spans="1:34" x14ac:dyDescent="0.25">
      <c r="A2428" t="s">
        <v>33</v>
      </c>
      <c r="B2428" t="s">
        <v>34</v>
      </c>
      <c r="C2428">
        <v>98</v>
      </c>
      <c r="D2428" t="s">
        <v>388</v>
      </c>
      <c r="E2428">
        <v>24</v>
      </c>
      <c r="F2428" t="s">
        <v>74</v>
      </c>
      <c r="G2428" t="s">
        <v>74</v>
      </c>
      <c r="H2428" t="s">
        <v>1978</v>
      </c>
      <c r="I2428">
        <v>20190711</v>
      </c>
      <c r="K2428" s="1">
        <v>4500000</v>
      </c>
      <c r="L2428" t="s">
        <v>76</v>
      </c>
      <c r="M2428" t="s">
        <v>97</v>
      </c>
      <c r="N2428" t="s">
        <v>78</v>
      </c>
      <c r="O2428" t="s">
        <v>36</v>
      </c>
      <c r="P2428" t="s">
        <v>36</v>
      </c>
      <c r="Q2428" t="s">
        <v>37</v>
      </c>
      <c r="R2428" s="1">
        <v>4500000</v>
      </c>
      <c r="S2428">
        <v>215000</v>
      </c>
      <c r="T2428" s="1">
        <v>162000000</v>
      </c>
      <c r="U2428" t="s">
        <v>2162</v>
      </c>
      <c r="V2428">
        <v>162000000</v>
      </c>
      <c r="W2428">
        <v>1</v>
      </c>
      <c r="X2428" t="s">
        <v>2242</v>
      </c>
      <c r="Y2428" s="1">
        <v>280068000</v>
      </c>
      <c r="Z2428" s="1">
        <v>57.84</v>
      </c>
      <c r="AA2428" t="s">
        <v>81</v>
      </c>
      <c r="AB2428" t="s">
        <v>124</v>
      </c>
      <c r="AC2428">
        <v>240</v>
      </c>
      <c r="AD2428" t="s">
        <v>93</v>
      </c>
      <c r="AE2428" t="s">
        <v>84</v>
      </c>
      <c r="AG2428" t="s">
        <v>2315</v>
      </c>
      <c r="AH2428" t="s">
        <v>54</v>
      </c>
    </row>
    <row r="2429" spans="1:34" x14ac:dyDescent="0.25">
      <c r="A2429" t="s">
        <v>33</v>
      </c>
      <c r="B2429" t="s">
        <v>34</v>
      </c>
      <c r="C2429">
        <v>4077</v>
      </c>
      <c r="D2429" t="s">
        <v>73</v>
      </c>
      <c r="E2429">
        <v>24</v>
      </c>
      <c r="F2429" t="s">
        <v>74</v>
      </c>
      <c r="G2429" t="s">
        <v>74</v>
      </c>
      <c r="H2429" t="s">
        <v>75</v>
      </c>
      <c r="I2429">
        <v>20190625</v>
      </c>
      <c r="K2429" s="1">
        <v>3078925</v>
      </c>
      <c r="L2429" t="s">
        <v>76</v>
      </c>
      <c r="M2429" t="s">
        <v>77</v>
      </c>
      <c r="N2429" t="s">
        <v>85</v>
      </c>
      <c r="O2429" t="s">
        <v>36</v>
      </c>
      <c r="P2429" t="s">
        <v>36</v>
      </c>
      <c r="Q2429" t="s">
        <v>37</v>
      </c>
      <c r="R2429" s="1">
        <v>3114784</v>
      </c>
      <c r="S2429">
        <v>0</v>
      </c>
      <c r="T2429" s="1">
        <v>84980000</v>
      </c>
      <c r="U2429" t="s">
        <v>635</v>
      </c>
      <c r="V2429">
        <v>84980000</v>
      </c>
      <c r="W2429">
        <v>1</v>
      </c>
      <c r="X2429" t="s">
        <v>2027</v>
      </c>
      <c r="Y2429" s="1">
        <v>121400001</v>
      </c>
      <c r="Z2429" s="1">
        <v>70</v>
      </c>
      <c r="AA2429" t="s">
        <v>81</v>
      </c>
      <c r="AB2429" t="s">
        <v>82</v>
      </c>
      <c r="AC2429">
        <v>240</v>
      </c>
      <c r="AD2429" t="s">
        <v>93</v>
      </c>
      <c r="AE2429" t="s">
        <v>41</v>
      </c>
      <c r="AG2429" t="s">
        <v>1930</v>
      </c>
      <c r="AH2429" t="s">
        <v>42</v>
      </c>
    </row>
    <row r="2430" spans="1:34" x14ac:dyDescent="0.25">
      <c r="A2430" t="s">
        <v>33</v>
      </c>
      <c r="B2430" t="s">
        <v>34</v>
      </c>
      <c r="C2430">
        <v>4077</v>
      </c>
      <c r="D2430" t="s">
        <v>73</v>
      </c>
      <c r="E2430">
        <v>24</v>
      </c>
      <c r="F2430" t="s">
        <v>74</v>
      </c>
      <c r="G2430" t="s">
        <v>74</v>
      </c>
      <c r="H2430" t="s">
        <v>75</v>
      </c>
      <c r="I2430">
        <v>20190222</v>
      </c>
      <c r="K2430" s="1">
        <v>2901414</v>
      </c>
      <c r="L2430" t="s">
        <v>76</v>
      </c>
      <c r="M2430" t="s">
        <v>77</v>
      </c>
      <c r="N2430" t="s">
        <v>78</v>
      </c>
      <c r="O2430" t="s">
        <v>36</v>
      </c>
      <c r="P2430" t="s">
        <v>36</v>
      </c>
      <c r="Q2430" t="s">
        <v>37</v>
      </c>
      <c r="R2430" s="1">
        <v>2901414</v>
      </c>
      <c r="S2430">
        <v>0</v>
      </c>
      <c r="T2430" s="1">
        <v>82530000</v>
      </c>
      <c r="U2430" t="s">
        <v>1297</v>
      </c>
      <c r="V2430">
        <v>82530000</v>
      </c>
      <c r="W2430">
        <v>1</v>
      </c>
      <c r="X2430" t="s">
        <v>1037</v>
      </c>
      <c r="Y2430" s="1">
        <v>117900000</v>
      </c>
      <c r="Z2430" s="1">
        <v>70</v>
      </c>
      <c r="AA2430" t="s">
        <v>81</v>
      </c>
      <c r="AB2430" t="s">
        <v>82</v>
      </c>
      <c r="AC2430">
        <v>240</v>
      </c>
      <c r="AD2430" t="s">
        <v>93</v>
      </c>
      <c r="AE2430" t="s">
        <v>84</v>
      </c>
      <c r="AG2430" t="s">
        <v>107</v>
      </c>
      <c r="AH2430" t="s">
        <v>54</v>
      </c>
    </row>
    <row r="2431" spans="1:34" x14ac:dyDescent="0.25">
      <c r="A2431" t="s">
        <v>33</v>
      </c>
      <c r="B2431" t="s">
        <v>34</v>
      </c>
      <c r="C2431">
        <v>4077</v>
      </c>
      <c r="D2431" t="s">
        <v>73</v>
      </c>
      <c r="E2431">
        <v>24</v>
      </c>
      <c r="F2431" t="s">
        <v>74</v>
      </c>
      <c r="G2431" t="s">
        <v>74</v>
      </c>
      <c r="H2431" t="s">
        <v>75</v>
      </c>
      <c r="I2431">
        <v>20190422</v>
      </c>
      <c r="J2431" t="s">
        <v>111</v>
      </c>
      <c r="K2431" s="1">
        <v>2000000</v>
      </c>
      <c r="L2431" t="s">
        <v>76</v>
      </c>
      <c r="M2431" t="s">
        <v>77</v>
      </c>
      <c r="N2431" t="s">
        <v>78</v>
      </c>
      <c r="O2431" t="s">
        <v>36</v>
      </c>
      <c r="P2431" t="s">
        <v>36</v>
      </c>
      <c r="Q2431" t="s">
        <v>37</v>
      </c>
      <c r="R2431" s="1">
        <v>3200000</v>
      </c>
      <c r="S2431">
        <v>429457</v>
      </c>
      <c r="T2431" s="1">
        <v>81000000</v>
      </c>
      <c r="U2431" t="s">
        <v>695</v>
      </c>
      <c r="V2431">
        <v>0</v>
      </c>
      <c r="W2431">
        <v>0</v>
      </c>
      <c r="X2431" t="s">
        <v>1587</v>
      </c>
      <c r="Y2431" s="1">
        <v>36900002</v>
      </c>
      <c r="Z2431" s="1">
        <v>68.7</v>
      </c>
      <c r="AA2431" t="s">
        <v>81</v>
      </c>
      <c r="AB2431" t="s">
        <v>82</v>
      </c>
      <c r="AC2431">
        <v>240</v>
      </c>
      <c r="AD2431" t="s">
        <v>93</v>
      </c>
      <c r="AE2431" t="s">
        <v>84</v>
      </c>
      <c r="AG2431" t="s">
        <v>107</v>
      </c>
      <c r="AH2431" t="s">
        <v>54</v>
      </c>
    </row>
    <row r="2432" spans="1:34" x14ac:dyDescent="0.25">
      <c r="A2432" t="s">
        <v>33</v>
      </c>
      <c r="B2432" t="s">
        <v>34</v>
      </c>
      <c r="C2432">
        <v>4077</v>
      </c>
      <c r="D2432" t="s">
        <v>73</v>
      </c>
      <c r="E2432">
        <v>24</v>
      </c>
      <c r="F2432" t="s">
        <v>74</v>
      </c>
      <c r="G2432" t="s">
        <v>74</v>
      </c>
      <c r="H2432" t="s">
        <v>1978</v>
      </c>
      <c r="I2432">
        <v>20190625</v>
      </c>
      <c r="K2432" s="1">
        <v>1574000</v>
      </c>
      <c r="L2432" t="s">
        <v>76</v>
      </c>
      <c r="M2432" t="s">
        <v>77</v>
      </c>
      <c r="N2432" t="s">
        <v>78</v>
      </c>
      <c r="O2432" t="s">
        <v>36</v>
      </c>
      <c r="P2432" t="s">
        <v>36</v>
      </c>
      <c r="Q2432" t="s">
        <v>37</v>
      </c>
      <c r="R2432" s="1">
        <v>1574000</v>
      </c>
      <c r="S2432">
        <v>642882</v>
      </c>
      <c r="T2432" s="1">
        <v>43000000</v>
      </c>
      <c r="U2432" t="s">
        <v>343</v>
      </c>
      <c r="V2432">
        <v>43000000</v>
      </c>
      <c r="W2432">
        <v>1</v>
      </c>
      <c r="X2432" t="s">
        <v>2027</v>
      </c>
      <c r="Y2432" s="1">
        <v>91035000</v>
      </c>
      <c r="Z2432" s="1">
        <v>47.23</v>
      </c>
      <c r="AA2432" t="s">
        <v>81</v>
      </c>
      <c r="AB2432" t="s">
        <v>124</v>
      </c>
      <c r="AC2432">
        <v>240</v>
      </c>
      <c r="AD2432" t="s">
        <v>83</v>
      </c>
      <c r="AE2432" t="s">
        <v>84</v>
      </c>
      <c r="AF2432" t="s">
        <v>82</v>
      </c>
      <c r="AG2432" t="s">
        <v>2204</v>
      </c>
      <c r="AH2432" t="s">
        <v>54</v>
      </c>
    </row>
    <row r="2433" spans="1:34" x14ac:dyDescent="0.25">
      <c r="A2433" t="s">
        <v>33</v>
      </c>
      <c r="B2433" t="s">
        <v>34</v>
      </c>
      <c r="C2433">
        <v>94</v>
      </c>
      <c r="D2433" t="s">
        <v>169</v>
      </c>
      <c r="E2433">
        <v>24</v>
      </c>
      <c r="F2433" t="s">
        <v>74</v>
      </c>
      <c r="G2433" t="s">
        <v>74</v>
      </c>
      <c r="H2433" t="s">
        <v>75</v>
      </c>
      <c r="I2433">
        <v>20190125</v>
      </c>
      <c r="K2433" s="1">
        <v>1624288</v>
      </c>
      <c r="L2433" t="s">
        <v>76</v>
      </c>
      <c r="M2433" t="s">
        <v>77</v>
      </c>
      <c r="N2433" t="s">
        <v>85</v>
      </c>
      <c r="O2433" t="s">
        <v>36</v>
      </c>
      <c r="P2433" t="s">
        <v>36</v>
      </c>
      <c r="Q2433" t="s">
        <v>37</v>
      </c>
      <c r="R2433" s="1">
        <v>1624288</v>
      </c>
      <c r="S2433">
        <v>0</v>
      </c>
      <c r="T2433" s="1">
        <v>35000000</v>
      </c>
      <c r="U2433" t="s">
        <v>482</v>
      </c>
      <c r="V2433">
        <v>35000000</v>
      </c>
      <c r="W2433">
        <v>1</v>
      </c>
      <c r="X2433" t="s">
        <v>39</v>
      </c>
      <c r="Y2433" s="1">
        <v>82000000</v>
      </c>
      <c r="Z2433" s="1">
        <v>42.68</v>
      </c>
      <c r="AA2433" t="s">
        <v>81</v>
      </c>
      <c r="AB2433" t="s">
        <v>82</v>
      </c>
      <c r="AC2433">
        <v>180</v>
      </c>
      <c r="AD2433" t="s">
        <v>93</v>
      </c>
      <c r="AE2433" t="s">
        <v>41</v>
      </c>
      <c r="AF2433" t="s">
        <v>82</v>
      </c>
      <c r="AG2433" t="s">
        <v>521</v>
      </c>
      <c r="AH2433" t="s">
        <v>54</v>
      </c>
    </row>
    <row r="2434" spans="1:34" x14ac:dyDescent="0.25">
      <c r="A2434" t="s">
        <v>33</v>
      </c>
      <c r="B2434" t="s">
        <v>34</v>
      </c>
      <c r="C2434">
        <v>4077</v>
      </c>
      <c r="D2434" t="s">
        <v>73</v>
      </c>
      <c r="E2434">
        <v>24</v>
      </c>
      <c r="F2434" t="s">
        <v>74</v>
      </c>
      <c r="G2434" t="s">
        <v>74</v>
      </c>
      <c r="H2434" t="s">
        <v>75</v>
      </c>
      <c r="I2434">
        <v>20190515</v>
      </c>
      <c r="K2434" s="1">
        <v>2600000</v>
      </c>
      <c r="L2434" t="s">
        <v>76</v>
      </c>
      <c r="M2434" t="s">
        <v>77</v>
      </c>
      <c r="N2434" t="s">
        <v>78</v>
      </c>
      <c r="O2434" t="s">
        <v>36</v>
      </c>
      <c r="P2434" t="s">
        <v>36</v>
      </c>
      <c r="Q2434" t="s">
        <v>37</v>
      </c>
      <c r="R2434" s="1">
        <v>2600000</v>
      </c>
      <c r="S2434">
        <v>0</v>
      </c>
      <c r="T2434" s="1">
        <v>63800000</v>
      </c>
      <c r="U2434" t="s">
        <v>510</v>
      </c>
      <c r="V2434">
        <v>63800000</v>
      </c>
      <c r="W2434">
        <v>1</v>
      </c>
      <c r="X2434" t="s">
        <v>1812</v>
      </c>
      <c r="Y2434" s="1">
        <v>91240000</v>
      </c>
      <c r="Z2434" s="1">
        <v>69.930000000000007</v>
      </c>
      <c r="AA2434" t="s">
        <v>81</v>
      </c>
      <c r="AB2434" t="s">
        <v>82</v>
      </c>
      <c r="AC2434">
        <v>240</v>
      </c>
      <c r="AD2434" t="s">
        <v>83</v>
      </c>
      <c r="AE2434" t="s">
        <v>84</v>
      </c>
      <c r="AF2434" t="s">
        <v>82</v>
      </c>
      <c r="AG2434" t="s">
        <v>1481</v>
      </c>
      <c r="AH2434" t="s">
        <v>54</v>
      </c>
    </row>
    <row r="2435" spans="1:34" x14ac:dyDescent="0.25">
      <c r="A2435" t="s">
        <v>33</v>
      </c>
      <c r="B2435" t="s">
        <v>34</v>
      </c>
      <c r="C2435">
        <v>4077</v>
      </c>
      <c r="D2435" t="s">
        <v>73</v>
      </c>
      <c r="E2435">
        <v>24</v>
      </c>
      <c r="F2435" t="s">
        <v>74</v>
      </c>
      <c r="G2435" t="s">
        <v>74</v>
      </c>
      <c r="H2435" t="s">
        <v>75</v>
      </c>
      <c r="I2435">
        <v>20191009</v>
      </c>
      <c r="K2435" s="1">
        <v>2764419</v>
      </c>
      <c r="L2435" t="s">
        <v>76</v>
      </c>
      <c r="M2435" t="s">
        <v>77</v>
      </c>
      <c r="N2435" t="s">
        <v>85</v>
      </c>
      <c r="O2435" t="s">
        <v>36</v>
      </c>
      <c r="P2435" t="s">
        <v>36</v>
      </c>
      <c r="Q2435" t="s">
        <v>37</v>
      </c>
      <c r="R2435" s="1">
        <v>2764419</v>
      </c>
      <c r="S2435">
        <v>66548</v>
      </c>
      <c r="T2435" s="1">
        <v>84000000</v>
      </c>
      <c r="U2435" t="s">
        <v>1740</v>
      </c>
      <c r="V2435">
        <v>84000000</v>
      </c>
      <c r="W2435">
        <v>1</v>
      </c>
      <c r="X2435" t="s">
        <v>2883</v>
      </c>
      <c r="Y2435" s="1">
        <v>120000000</v>
      </c>
      <c r="Z2435" s="1">
        <v>70</v>
      </c>
      <c r="AA2435" t="s">
        <v>81</v>
      </c>
      <c r="AB2435" t="s">
        <v>82</v>
      </c>
      <c r="AC2435">
        <v>84</v>
      </c>
      <c r="AD2435" t="s">
        <v>132</v>
      </c>
      <c r="AE2435" t="s">
        <v>41</v>
      </c>
      <c r="AF2435" t="s">
        <v>82</v>
      </c>
      <c r="AG2435" t="s">
        <v>119</v>
      </c>
      <c r="AH2435" t="s">
        <v>54</v>
      </c>
    </row>
    <row r="2436" spans="1:34" x14ac:dyDescent="0.25">
      <c r="A2436" t="s">
        <v>33</v>
      </c>
      <c r="B2436" t="s">
        <v>34</v>
      </c>
      <c r="C2436">
        <v>4077</v>
      </c>
      <c r="D2436" t="s">
        <v>73</v>
      </c>
      <c r="E2436">
        <v>24</v>
      </c>
      <c r="F2436" t="s">
        <v>74</v>
      </c>
      <c r="G2436" t="s">
        <v>74</v>
      </c>
      <c r="H2436" t="s">
        <v>75</v>
      </c>
      <c r="I2436">
        <v>20190607</v>
      </c>
      <c r="K2436" s="1">
        <v>2161619</v>
      </c>
      <c r="L2436" t="s">
        <v>76</v>
      </c>
      <c r="M2436" t="s">
        <v>77</v>
      </c>
      <c r="N2436" t="s">
        <v>85</v>
      </c>
      <c r="O2436" t="s">
        <v>36</v>
      </c>
      <c r="P2436" t="s">
        <v>36</v>
      </c>
      <c r="Q2436" t="s">
        <v>37</v>
      </c>
      <c r="R2436" s="1">
        <v>2161619</v>
      </c>
      <c r="S2436">
        <v>81016</v>
      </c>
      <c r="T2436" s="1">
        <v>33000000</v>
      </c>
      <c r="U2436" t="s">
        <v>886</v>
      </c>
      <c r="V2436">
        <v>33000000</v>
      </c>
      <c r="W2436">
        <v>1</v>
      </c>
      <c r="X2436" t="s">
        <v>2027</v>
      </c>
      <c r="Y2436" s="1">
        <v>62611000</v>
      </c>
      <c r="Z2436" s="1">
        <v>52.71</v>
      </c>
      <c r="AA2436" t="s">
        <v>81</v>
      </c>
      <c r="AB2436" t="s">
        <v>82</v>
      </c>
      <c r="AC2436">
        <v>180</v>
      </c>
      <c r="AD2436" t="s">
        <v>93</v>
      </c>
      <c r="AE2436" t="s">
        <v>41</v>
      </c>
      <c r="AF2436" t="s">
        <v>82</v>
      </c>
      <c r="AG2436" t="s">
        <v>1238</v>
      </c>
      <c r="AH2436" t="s">
        <v>42</v>
      </c>
    </row>
    <row r="2437" spans="1:34" x14ac:dyDescent="0.25">
      <c r="A2437" t="s">
        <v>33</v>
      </c>
      <c r="B2437" t="s">
        <v>34</v>
      </c>
      <c r="C2437">
        <v>4077</v>
      </c>
      <c r="D2437" t="s">
        <v>73</v>
      </c>
      <c r="E2437">
        <v>24</v>
      </c>
      <c r="F2437" t="s">
        <v>74</v>
      </c>
      <c r="G2437" t="s">
        <v>74</v>
      </c>
      <c r="H2437" t="s">
        <v>75</v>
      </c>
      <c r="I2437">
        <v>20191129</v>
      </c>
      <c r="J2437" t="s">
        <v>111</v>
      </c>
      <c r="K2437" s="1">
        <v>610667</v>
      </c>
      <c r="L2437" t="s">
        <v>76</v>
      </c>
      <c r="M2437" t="s">
        <v>77</v>
      </c>
      <c r="N2437" t="s">
        <v>78</v>
      </c>
      <c r="O2437" t="s">
        <v>36</v>
      </c>
      <c r="P2437" t="s">
        <v>36</v>
      </c>
      <c r="Q2437" t="s">
        <v>45</v>
      </c>
      <c r="R2437" s="1">
        <v>1230000</v>
      </c>
      <c r="S2437">
        <v>0</v>
      </c>
      <c r="T2437" s="1">
        <v>71900000</v>
      </c>
      <c r="U2437" t="s">
        <v>1740</v>
      </c>
      <c r="V2437">
        <v>0</v>
      </c>
      <c r="W2437">
        <v>0</v>
      </c>
      <c r="X2437" t="s">
        <v>3021</v>
      </c>
      <c r="Y2437" s="1">
        <v>39800001</v>
      </c>
      <c r="Z2437" s="1">
        <v>64.37</v>
      </c>
      <c r="AA2437" t="s">
        <v>81</v>
      </c>
      <c r="AB2437" t="s">
        <v>82</v>
      </c>
      <c r="AC2437">
        <v>360</v>
      </c>
      <c r="AD2437" t="s">
        <v>93</v>
      </c>
      <c r="AE2437" t="s">
        <v>84</v>
      </c>
      <c r="AG2437" t="s">
        <v>961</v>
      </c>
      <c r="AH2437" t="s">
        <v>42</v>
      </c>
    </row>
    <row r="2438" spans="1:34" x14ac:dyDescent="0.25">
      <c r="A2438" t="s">
        <v>33</v>
      </c>
      <c r="B2438" t="s">
        <v>34</v>
      </c>
      <c r="C2438">
        <v>4077</v>
      </c>
      <c r="D2438" t="s">
        <v>73</v>
      </c>
      <c r="E2438">
        <v>24</v>
      </c>
      <c r="F2438" t="s">
        <v>74</v>
      </c>
      <c r="G2438" t="s">
        <v>74</v>
      </c>
      <c r="H2438" t="s">
        <v>75</v>
      </c>
      <c r="I2438">
        <v>20190515</v>
      </c>
      <c r="K2438" s="1">
        <v>2000000</v>
      </c>
      <c r="L2438" t="s">
        <v>76</v>
      </c>
      <c r="M2438" t="s">
        <v>77</v>
      </c>
      <c r="N2438" t="s">
        <v>78</v>
      </c>
      <c r="O2438" t="s">
        <v>36</v>
      </c>
      <c r="P2438" t="s">
        <v>36</v>
      </c>
      <c r="Q2438" t="s">
        <v>37</v>
      </c>
      <c r="R2438" s="1">
        <v>2000000</v>
      </c>
      <c r="S2438">
        <v>55000</v>
      </c>
      <c r="T2438" s="1">
        <v>74000000</v>
      </c>
      <c r="U2438" t="s">
        <v>1788</v>
      </c>
      <c r="V2438">
        <v>74000000</v>
      </c>
      <c r="W2438">
        <v>1</v>
      </c>
      <c r="X2438" t="s">
        <v>1812</v>
      </c>
      <c r="Y2438" s="1">
        <v>128000000</v>
      </c>
      <c r="Z2438" s="1">
        <v>57.81</v>
      </c>
      <c r="AA2438" t="s">
        <v>81</v>
      </c>
      <c r="AB2438" t="s">
        <v>82</v>
      </c>
      <c r="AC2438">
        <v>360</v>
      </c>
      <c r="AD2438" t="s">
        <v>93</v>
      </c>
      <c r="AE2438" t="s">
        <v>84</v>
      </c>
      <c r="AG2438" t="s">
        <v>550</v>
      </c>
      <c r="AH2438" t="s">
        <v>54</v>
      </c>
    </row>
    <row r="2439" spans="1:34" x14ac:dyDescent="0.25">
      <c r="A2439" t="s">
        <v>33</v>
      </c>
      <c r="B2439" t="s">
        <v>34</v>
      </c>
      <c r="C2439">
        <v>4077</v>
      </c>
      <c r="D2439" t="s">
        <v>73</v>
      </c>
      <c r="E2439">
        <v>24</v>
      </c>
      <c r="F2439" t="s">
        <v>74</v>
      </c>
      <c r="G2439" t="s">
        <v>74</v>
      </c>
      <c r="H2439" t="s">
        <v>75</v>
      </c>
      <c r="I2439">
        <v>20190528</v>
      </c>
      <c r="J2439" t="s">
        <v>111</v>
      </c>
      <c r="K2439" s="1">
        <v>1202968</v>
      </c>
      <c r="L2439" t="s">
        <v>76</v>
      </c>
      <c r="M2439" t="s">
        <v>77</v>
      </c>
      <c r="N2439" t="s">
        <v>78</v>
      </c>
      <c r="O2439" t="s">
        <v>36</v>
      </c>
      <c r="P2439" t="s">
        <v>36</v>
      </c>
      <c r="Q2439" t="s">
        <v>37</v>
      </c>
      <c r="R2439" s="1">
        <v>1300000</v>
      </c>
      <c r="S2439">
        <v>0</v>
      </c>
      <c r="T2439" s="1">
        <v>54400000</v>
      </c>
      <c r="U2439" t="s">
        <v>720</v>
      </c>
      <c r="V2439">
        <v>0</v>
      </c>
      <c r="W2439">
        <v>0</v>
      </c>
      <c r="X2439" t="s">
        <v>1812</v>
      </c>
      <c r="Y2439" s="1">
        <v>53809277</v>
      </c>
      <c r="Z2439" s="1">
        <v>50.27</v>
      </c>
      <c r="AA2439" t="s">
        <v>81</v>
      </c>
      <c r="AB2439" t="s">
        <v>82</v>
      </c>
      <c r="AC2439">
        <v>360</v>
      </c>
      <c r="AD2439" t="s">
        <v>93</v>
      </c>
      <c r="AE2439" t="s">
        <v>84</v>
      </c>
      <c r="AF2439" t="s">
        <v>82</v>
      </c>
      <c r="AG2439" t="s">
        <v>1808</v>
      </c>
      <c r="AH2439" t="s">
        <v>42</v>
      </c>
    </row>
    <row r="2440" spans="1:34" x14ac:dyDescent="0.25">
      <c r="A2440" t="s">
        <v>33</v>
      </c>
      <c r="B2440" t="s">
        <v>34</v>
      </c>
      <c r="C2440">
        <v>4077</v>
      </c>
      <c r="D2440" t="s">
        <v>73</v>
      </c>
      <c r="E2440">
        <v>24</v>
      </c>
      <c r="F2440" t="s">
        <v>74</v>
      </c>
      <c r="G2440" t="s">
        <v>74</v>
      </c>
      <c r="H2440" t="s">
        <v>538</v>
      </c>
      <c r="I2440">
        <v>20190417</v>
      </c>
      <c r="K2440" s="1">
        <v>3255064</v>
      </c>
      <c r="L2440" t="s">
        <v>76</v>
      </c>
      <c r="M2440" t="s">
        <v>77</v>
      </c>
      <c r="N2440" t="s">
        <v>85</v>
      </c>
      <c r="O2440" t="s">
        <v>36</v>
      </c>
      <c r="P2440" t="s">
        <v>36</v>
      </c>
      <c r="Q2440" t="s">
        <v>37</v>
      </c>
      <c r="R2440" s="1">
        <v>3255064</v>
      </c>
      <c r="S2440">
        <v>287220</v>
      </c>
      <c r="T2440" s="1">
        <v>78200000</v>
      </c>
      <c r="U2440" t="s">
        <v>618</v>
      </c>
      <c r="V2440">
        <v>78200000</v>
      </c>
      <c r="W2440">
        <v>1</v>
      </c>
      <c r="X2440" t="s">
        <v>1587</v>
      </c>
      <c r="Y2440" s="1">
        <v>111795650</v>
      </c>
      <c r="Z2440" s="1">
        <v>69.95</v>
      </c>
      <c r="AA2440" t="s">
        <v>81</v>
      </c>
      <c r="AB2440" t="s">
        <v>82</v>
      </c>
      <c r="AC2440">
        <v>180</v>
      </c>
      <c r="AD2440" t="s">
        <v>132</v>
      </c>
      <c r="AE2440" t="s">
        <v>41</v>
      </c>
      <c r="AF2440" t="s">
        <v>82</v>
      </c>
      <c r="AG2440" t="s">
        <v>1519</v>
      </c>
      <c r="AH2440" t="s">
        <v>54</v>
      </c>
    </row>
    <row r="2441" spans="1:34" x14ac:dyDescent="0.25">
      <c r="A2441" t="s">
        <v>33</v>
      </c>
      <c r="B2441" t="s">
        <v>34</v>
      </c>
      <c r="C2441">
        <v>4077</v>
      </c>
      <c r="D2441" t="s">
        <v>73</v>
      </c>
      <c r="E2441">
        <v>24</v>
      </c>
      <c r="F2441" t="s">
        <v>74</v>
      </c>
      <c r="G2441" t="s">
        <v>74</v>
      </c>
      <c r="H2441" t="s">
        <v>75</v>
      </c>
      <c r="I2441">
        <v>20190924</v>
      </c>
      <c r="K2441" s="1">
        <v>3000000</v>
      </c>
      <c r="L2441" t="s">
        <v>76</v>
      </c>
      <c r="M2441" t="s">
        <v>77</v>
      </c>
      <c r="N2441" t="s">
        <v>85</v>
      </c>
      <c r="O2441" t="s">
        <v>36</v>
      </c>
      <c r="P2441" t="s">
        <v>36</v>
      </c>
      <c r="Q2441" t="s">
        <v>37</v>
      </c>
      <c r="R2441" s="1">
        <v>3000000</v>
      </c>
      <c r="S2441">
        <v>15321</v>
      </c>
      <c r="T2441" s="1">
        <v>84000000</v>
      </c>
      <c r="U2441" t="s">
        <v>71</v>
      </c>
      <c r="V2441">
        <v>84000000</v>
      </c>
      <c r="W2441">
        <v>1</v>
      </c>
      <c r="X2441" t="s">
        <v>2709</v>
      </c>
      <c r="Y2441" s="1">
        <v>140000000</v>
      </c>
      <c r="Z2441" s="1">
        <v>60</v>
      </c>
      <c r="AA2441" t="s">
        <v>81</v>
      </c>
      <c r="AB2441" t="s">
        <v>82</v>
      </c>
      <c r="AC2441">
        <v>240</v>
      </c>
      <c r="AD2441" t="s">
        <v>93</v>
      </c>
      <c r="AE2441" t="s">
        <v>41</v>
      </c>
      <c r="AG2441" t="s">
        <v>257</v>
      </c>
      <c r="AH2441" t="s">
        <v>54</v>
      </c>
    </row>
    <row r="2442" spans="1:34" x14ac:dyDescent="0.25">
      <c r="A2442" t="s">
        <v>33</v>
      </c>
      <c r="B2442" t="s">
        <v>34</v>
      </c>
      <c r="C2442">
        <v>4077</v>
      </c>
      <c r="D2442" t="s">
        <v>73</v>
      </c>
      <c r="E2442">
        <v>24</v>
      </c>
      <c r="F2442" t="s">
        <v>74</v>
      </c>
      <c r="G2442" t="s">
        <v>74</v>
      </c>
      <c r="H2442" t="s">
        <v>75</v>
      </c>
      <c r="I2442">
        <v>20190201</v>
      </c>
      <c r="K2442" s="1">
        <v>1454939</v>
      </c>
      <c r="L2442" t="s">
        <v>76</v>
      </c>
      <c r="M2442" t="s">
        <v>97</v>
      </c>
      <c r="N2442" t="s">
        <v>85</v>
      </c>
      <c r="O2442" t="s">
        <v>36</v>
      </c>
      <c r="P2442" t="s">
        <v>36</v>
      </c>
      <c r="Q2442" t="s">
        <v>37</v>
      </c>
      <c r="R2442" s="1">
        <v>1621924</v>
      </c>
      <c r="S2442">
        <v>48804</v>
      </c>
      <c r="T2442" s="1">
        <v>48929737</v>
      </c>
      <c r="U2442" t="s">
        <v>123</v>
      </c>
      <c r="V2442">
        <v>48929737</v>
      </c>
      <c r="W2442">
        <v>1</v>
      </c>
      <c r="X2442" t="s">
        <v>1037</v>
      </c>
      <c r="Y2442" s="1">
        <v>99188140</v>
      </c>
      <c r="Z2442" s="1">
        <v>49.33</v>
      </c>
      <c r="AA2442" t="s">
        <v>81</v>
      </c>
      <c r="AB2442" t="s">
        <v>82</v>
      </c>
      <c r="AC2442">
        <v>180</v>
      </c>
      <c r="AD2442" t="s">
        <v>93</v>
      </c>
      <c r="AE2442" t="s">
        <v>41</v>
      </c>
      <c r="AG2442" t="s">
        <v>1044</v>
      </c>
      <c r="AH2442" t="s">
        <v>42</v>
      </c>
    </row>
    <row r="2443" spans="1:34" x14ac:dyDescent="0.25">
      <c r="A2443" t="s">
        <v>33</v>
      </c>
      <c r="B2443" t="s">
        <v>34</v>
      </c>
      <c r="C2443">
        <v>4077</v>
      </c>
      <c r="D2443" t="s">
        <v>73</v>
      </c>
      <c r="E2443">
        <v>24</v>
      </c>
      <c r="F2443" t="s">
        <v>74</v>
      </c>
      <c r="G2443" t="s">
        <v>74</v>
      </c>
      <c r="H2443" t="s">
        <v>75</v>
      </c>
      <c r="I2443">
        <v>20191004</v>
      </c>
      <c r="K2443" s="1">
        <v>2200000</v>
      </c>
      <c r="L2443" t="s">
        <v>76</v>
      </c>
      <c r="M2443" t="s">
        <v>77</v>
      </c>
      <c r="N2443" t="s">
        <v>78</v>
      </c>
      <c r="O2443" t="s">
        <v>36</v>
      </c>
      <c r="P2443" t="s">
        <v>36</v>
      </c>
      <c r="Q2443" t="s">
        <v>37</v>
      </c>
      <c r="R2443" s="1">
        <v>2200000</v>
      </c>
      <c r="S2443">
        <v>1379433</v>
      </c>
      <c r="T2443" s="1">
        <v>79000000</v>
      </c>
      <c r="U2443" t="s">
        <v>657</v>
      </c>
      <c r="V2443">
        <v>79000000</v>
      </c>
      <c r="W2443">
        <v>1</v>
      </c>
      <c r="X2443" t="s">
        <v>2883</v>
      </c>
      <c r="Y2443" s="1">
        <v>112900000</v>
      </c>
      <c r="Z2443" s="1">
        <v>69.97</v>
      </c>
      <c r="AA2443" t="s">
        <v>81</v>
      </c>
      <c r="AB2443" t="s">
        <v>82</v>
      </c>
      <c r="AC2443">
        <v>360</v>
      </c>
      <c r="AD2443" t="s">
        <v>83</v>
      </c>
      <c r="AE2443" t="s">
        <v>84</v>
      </c>
      <c r="AF2443" t="s">
        <v>82</v>
      </c>
      <c r="AG2443" t="s">
        <v>552</v>
      </c>
      <c r="AH2443" t="s">
        <v>54</v>
      </c>
    </row>
    <row r="2444" spans="1:34" x14ac:dyDescent="0.25">
      <c r="A2444" t="s">
        <v>33</v>
      </c>
      <c r="B2444" t="s">
        <v>34</v>
      </c>
      <c r="C2444">
        <v>4077</v>
      </c>
      <c r="D2444" t="s">
        <v>73</v>
      </c>
      <c r="E2444">
        <v>24</v>
      </c>
      <c r="F2444" t="s">
        <v>74</v>
      </c>
      <c r="G2444" t="s">
        <v>74</v>
      </c>
      <c r="H2444" t="s">
        <v>75</v>
      </c>
      <c r="I2444">
        <v>20190225</v>
      </c>
      <c r="K2444" s="1">
        <v>1635169</v>
      </c>
      <c r="L2444" t="s">
        <v>76</v>
      </c>
      <c r="M2444" t="s">
        <v>77</v>
      </c>
      <c r="N2444" t="s">
        <v>85</v>
      </c>
      <c r="O2444" t="s">
        <v>36</v>
      </c>
      <c r="P2444" t="s">
        <v>36</v>
      </c>
      <c r="Q2444" t="s">
        <v>37</v>
      </c>
      <c r="R2444" s="1">
        <v>1635169</v>
      </c>
      <c r="S2444">
        <v>50565</v>
      </c>
      <c r="T2444" s="1">
        <v>43700000</v>
      </c>
      <c r="U2444" t="s">
        <v>635</v>
      </c>
      <c r="V2444">
        <v>43700000</v>
      </c>
      <c r="W2444">
        <v>1</v>
      </c>
      <c r="X2444" t="s">
        <v>1037</v>
      </c>
      <c r="Y2444" s="1">
        <v>116400000</v>
      </c>
      <c r="Z2444" s="1">
        <v>37.54</v>
      </c>
      <c r="AA2444" t="s">
        <v>81</v>
      </c>
      <c r="AB2444" t="s">
        <v>82</v>
      </c>
      <c r="AC2444">
        <v>240</v>
      </c>
      <c r="AD2444" t="s">
        <v>93</v>
      </c>
      <c r="AE2444" t="s">
        <v>41</v>
      </c>
      <c r="AG2444" t="s">
        <v>350</v>
      </c>
      <c r="AH2444" t="s">
        <v>42</v>
      </c>
    </row>
    <row r="2445" spans="1:34" x14ac:dyDescent="0.25">
      <c r="A2445" t="s">
        <v>33</v>
      </c>
      <c r="B2445" t="s">
        <v>34</v>
      </c>
      <c r="C2445">
        <v>4077</v>
      </c>
      <c r="D2445" t="s">
        <v>73</v>
      </c>
      <c r="E2445">
        <v>24</v>
      </c>
      <c r="F2445" t="s">
        <v>74</v>
      </c>
      <c r="G2445" t="s">
        <v>74</v>
      </c>
      <c r="H2445" t="s">
        <v>1978</v>
      </c>
      <c r="I2445">
        <v>20190906</v>
      </c>
      <c r="J2445" t="s">
        <v>245</v>
      </c>
      <c r="K2445" s="1">
        <v>1200000</v>
      </c>
      <c r="L2445" t="s">
        <v>76</v>
      </c>
      <c r="M2445" t="s">
        <v>97</v>
      </c>
      <c r="N2445" t="s">
        <v>220</v>
      </c>
      <c r="O2445" t="s">
        <v>36</v>
      </c>
      <c r="P2445" t="s">
        <v>36</v>
      </c>
      <c r="Q2445" t="s">
        <v>37</v>
      </c>
      <c r="R2445" s="1">
        <v>1200000</v>
      </c>
      <c r="S2445">
        <v>2874755</v>
      </c>
      <c r="T2445" s="1">
        <v>134034400</v>
      </c>
      <c r="U2445" t="s">
        <v>46</v>
      </c>
      <c r="V2445">
        <v>0</v>
      </c>
      <c r="W2445">
        <v>0</v>
      </c>
      <c r="X2445" t="s">
        <v>2709</v>
      </c>
      <c r="Y2445" s="1">
        <v>33508601</v>
      </c>
      <c r="Z2445" s="1">
        <v>80</v>
      </c>
      <c r="AA2445" t="s">
        <v>81</v>
      </c>
      <c r="AB2445" t="s">
        <v>82</v>
      </c>
      <c r="AC2445">
        <v>240</v>
      </c>
      <c r="AD2445" t="s">
        <v>132</v>
      </c>
      <c r="AE2445" t="s">
        <v>241</v>
      </c>
      <c r="AG2445" t="s">
        <v>2734</v>
      </c>
      <c r="AH2445" t="s">
        <v>54</v>
      </c>
    </row>
    <row r="2446" spans="1:34" x14ac:dyDescent="0.25">
      <c r="A2446" t="s">
        <v>33</v>
      </c>
      <c r="B2446" t="s">
        <v>34</v>
      </c>
      <c r="C2446">
        <v>4077</v>
      </c>
      <c r="D2446" t="s">
        <v>73</v>
      </c>
      <c r="E2446">
        <v>24</v>
      </c>
      <c r="F2446" t="s">
        <v>74</v>
      </c>
      <c r="G2446" t="s">
        <v>74</v>
      </c>
      <c r="H2446" t="s">
        <v>75</v>
      </c>
      <c r="I2446">
        <v>20190503</v>
      </c>
      <c r="K2446" s="1">
        <v>2122196</v>
      </c>
      <c r="L2446" t="s">
        <v>76</v>
      </c>
      <c r="M2446" t="s">
        <v>97</v>
      </c>
      <c r="N2446" t="s">
        <v>78</v>
      </c>
      <c r="O2446" t="s">
        <v>36</v>
      </c>
      <c r="P2446" t="s">
        <v>36</v>
      </c>
      <c r="Q2446" t="s">
        <v>37</v>
      </c>
      <c r="R2446" s="1">
        <v>2122196</v>
      </c>
      <c r="S2446">
        <v>97000</v>
      </c>
      <c r="T2446" s="1">
        <v>87600000</v>
      </c>
      <c r="U2446" t="s">
        <v>1788</v>
      </c>
      <c r="V2446">
        <v>87600000</v>
      </c>
      <c r="W2446">
        <v>1</v>
      </c>
      <c r="X2446" t="s">
        <v>1812</v>
      </c>
      <c r="Y2446" s="1">
        <v>128000000</v>
      </c>
      <c r="Z2446" s="1">
        <v>68.44</v>
      </c>
      <c r="AA2446" t="s">
        <v>81</v>
      </c>
      <c r="AB2446" t="s">
        <v>82</v>
      </c>
      <c r="AC2446">
        <v>360</v>
      </c>
      <c r="AD2446" t="s">
        <v>93</v>
      </c>
      <c r="AE2446" t="s">
        <v>84</v>
      </c>
      <c r="AG2446" t="s">
        <v>550</v>
      </c>
      <c r="AH2446" t="s">
        <v>54</v>
      </c>
    </row>
    <row r="2447" spans="1:34" x14ac:dyDescent="0.25">
      <c r="A2447" t="s">
        <v>33</v>
      </c>
      <c r="B2447" t="s">
        <v>34</v>
      </c>
      <c r="C2447">
        <v>4667</v>
      </c>
      <c r="D2447" t="s">
        <v>141</v>
      </c>
      <c r="E2447">
        <v>24</v>
      </c>
      <c r="F2447" t="s">
        <v>74</v>
      </c>
      <c r="G2447" t="s">
        <v>74</v>
      </c>
      <c r="H2447" t="s">
        <v>75</v>
      </c>
      <c r="I2447">
        <v>20190329</v>
      </c>
      <c r="K2447" s="1">
        <v>3161434</v>
      </c>
      <c r="L2447" t="s">
        <v>76</v>
      </c>
      <c r="M2447" t="s">
        <v>77</v>
      </c>
      <c r="N2447" t="s">
        <v>85</v>
      </c>
      <c r="O2447" t="s">
        <v>36</v>
      </c>
      <c r="P2447" t="s">
        <v>36</v>
      </c>
      <c r="Q2447" t="s">
        <v>37</v>
      </c>
      <c r="R2447" s="1">
        <v>3161434</v>
      </c>
      <c r="S2447">
        <v>0</v>
      </c>
      <c r="T2447" s="1">
        <v>60000000</v>
      </c>
      <c r="U2447" t="s">
        <v>618</v>
      </c>
      <c r="V2447">
        <v>60000000</v>
      </c>
      <c r="W2447">
        <v>1</v>
      </c>
      <c r="X2447" t="s">
        <v>1359</v>
      </c>
      <c r="Y2447" s="1">
        <v>111795660</v>
      </c>
      <c r="Z2447" s="1">
        <v>53.67</v>
      </c>
      <c r="AA2447" t="s">
        <v>81</v>
      </c>
      <c r="AB2447" t="s">
        <v>82</v>
      </c>
      <c r="AC2447">
        <v>180</v>
      </c>
      <c r="AD2447" t="s">
        <v>132</v>
      </c>
      <c r="AE2447" t="s">
        <v>41</v>
      </c>
      <c r="AF2447" t="s">
        <v>82</v>
      </c>
      <c r="AG2447" t="s">
        <v>503</v>
      </c>
      <c r="AH2447" t="s">
        <v>54</v>
      </c>
    </row>
    <row r="2448" spans="1:34" x14ac:dyDescent="0.25">
      <c r="A2448" t="s">
        <v>33</v>
      </c>
      <c r="B2448" t="s">
        <v>34</v>
      </c>
      <c r="C2448">
        <v>4077</v>
      </c>
      <c r="D2448" t="s">
        <v>73</v>
      </c>
      <c r="E2448">
        <v>24</v>
      </c>
      <c r="F2448" t="s">
        <v>74</v>
      </c>
      <c r="G2448" t="s">
        <v>74</v>
      </c>
      <c r="H2448" t="s">
        <v>75</v>
      </c>
      <c r="I2448">
        <v>20190416</v>
      </c>
      <c r="J2448" t="s">
        <v>111</v>
      </c>
      <c r="K2448" s="1">
        <v>1635930</v>
      </c>
      <c r="L2448" t="s">
        <v>76</v>
      </c>
      <c r="M2448" t="s">
        <v>77</v>
      </c>
      <c r="N2448" t="s">
        <v>78</v>
      </c>
      <c r="O2448" t="s">
        <v>36</v>
      </c>
      <c r="P2448" t="s">
        <v>36</v>
      </c>
      <c r="Q2448" t="s">
        <v>37</v>
      </c>
      <c r="R2448" s="1">
        <v>1635930</v>
      </c>
      <c r="S2448">
        <v>588180</v>
      </c>
      <c r="T2448" s="1">
        <v>62700000</v>
      </c>
      <c r="U2448" t="s">
        <v>117</v>
      </c>
      <c r="V2448">
        <v>0</v>
      </c>
      <c r="W2448">
        <v>0</v>
      </c>
      <c r="X2448" t="s">
        <v>1587</v>
      </c>
      <c r="Y2448" s="1">
        <v>33511001</v>
      </c>
      <c r="Z2448" s="1">
        <v>65.17</v>
      </c>
      <c r="AA2448" t="s">
        <v>81</v>
      </c>
      <c r="AB2448" t="s">
        <v>82</v>
      </c>
      <c r="AC2448">
        <v>360</v>
      </c>
      <c r="AD2448" t="s">
        <v>83</v>
      </c>
      <c r="AE2448" t="s">
        <v>84</v>
      </c>
      <c r="AF2448" t="s">
        <v>82</v>
      </c>
      <c r="AG2448" t="s">
        <v>1707</v>
      </c>
      <c r="AH2448" t="s">
        <v>42</v>
      </c>
    </row>
    <row r="2449" spans="1:34" x14ac:dyDescent="0.25">
      <c r="A2449" t="s">
        <v>33</v>
      </c>
      <c r="B2449" t="s">
        <v>34</v>
      </c>
      <c r="C2449">
        <v>4077</v>
      </c>
      <c r="D2449" t="s">
        <v>73</v>
      </c>
      <c r="E2449">
        <v>24</v>
      </c>
      <c r="F2449" t="s">
        <v>74</v>
      </c>
      <c r="G2449" t="s">
        <v>74</v>
      </c>
      <c r="H2449" t="s">
        <v>75</v>
      </c>
      <c r="I2449">
        <v>20190809</v>
      </c>
      <c r="K2449" s="1">
        <v>3176900</v>
      </c>
      <c r="L2449" t="s">
        <v>76</v>
      </c>
      <c r="M2449" t="s">
        <v>77</v>
      </c>
      <c r="N2449" t="s">
        <v>85</v>
      </c>
      <c r="O2449" t="s">
        <v>36</v>
      </c>
      <c r="P2449" t="s">
        <v>36</v>
      </c>
      <c r="Q2449" t="s">
        <v>37</v>
      </c>
      <c r="R2449" s="1">
        <v>3176900</v>
      </c>
      <c r="S2449">
        <v>215299</v>
      </c>
      <c r="T2449" s="1">
        <v>82000000</v>
      </c>
      <c r="U2449" t="s">
        <v>71</v>
      </c>
      <c r="V2449">
        <v>82000000</v>
      </c>
      <c r="W2449">
        <v>1</v>
      </c>
      <c r="X2449" t="s">
        <v>2511</v>
      </c>
      <c r="Y2449" s="1">
        <v>139600000</v>
      </c>
      <c r="Z2449" s="1">
        <v>58.74</v>
      </c>
      <c r="AA2449" t="s">
        <v>81</v>
      </c>
      <c r="AB2449" t="s">
        <v>82</v>
      </c>
      <c r="AC2449">
        <v>180</v>
      </c>
      <c r="AD2449" t="s">
        <v>93</v>
      </c>
      <c r="AE2449" t="s">
        <v>41</v>
      </c>
      <c r="AG2449" t="s">
        <v>1031</v>
      </c>
      <c r="AH2449" t="s">
        <v>54</v>
      </c>
    </row>
    <row r="2450" spans="1:34" x14ac:dyDescent="0.25">
      <c r="A2450" t="s">
        <v>33</v>
      </c>
      <c r="B2450" t="s">
        <v>34</v>
      </c>
      <c r="C2450">
        <v>4077</v>
      </c>
      <c r="D2450" t="s">
        <v>73</v>
      </c>
      <c r="E2450">
        <v>23</v>
      </c>
      <c r="F2450" t="s">
        <v>74</v>
      </c>
      <c r="G2450" t="s">
        <v>74</v>
      </c>
      <c r="H2450" t="s">
        <v>75</v>
      </c>
      <c r="I2450">
        <v>20190321</v>
      </c>
      <c r="K2450" s="1">
        <v>828116</v>
      </c>
      <c r="L2450" t="s">
        <v>76</v>
      </c>
      <c r="M2450" t="s">
        <v>77</v>
      </c>
      <c r="N2450" t="s">
        <v>78</v>
      </c>
      <c r="O2450" t="s">
        <v>36</v>
      </c>
      <c r="P2450" t="s">
        <v>36</v>
      </c>
      <c r="Q2450" t="s">
        <v>37</v>
      </c>
      <c r="R2450" s="1">
        <v>828116</v>
      </c>
      <c r="S2450">
        <v>0</v>
      </c>
      <c r="T2450" s="1">
        <v>32800000</v>
      </c>
      <c r="U2450" t="s">
        <v>128</v>
      </c>
      <c r="V2450">
        <v>32800000</v>
      </c>
      <c r="W2450">
        <v>1</v>
      </c>
      <c r="X2450" t="s">
        <v>1359</v>
      </c>
      <c r="Y2450" s="1">
        <v>94768000</v>
      </c>
      <c r="Z2450" s="1">
        <v>34.61</v>
      </c>
      <c r="AA2450" t="s">
        <v>81</v>
      </c>
      <c r="AB2450" t="s">
        <v>82</v>
      </c>
      <c r="AC2450">
        <v>360</v>
      </c>
      <c r="AD2450" t="s">
        <v>83</v>
      </c>
      <c r="AE2450" t="s">
        <v>84</v>
      </c>
      <c r="AF2450" t="s">
        <v>82</v>
      </c>
      <c r="AG2450" t="s">
        <v>1505</v>
      </c>
      <c r="AH2450" t="s">
        <v>54</v>
      </c>
    </row>
    <row r="2451" spans="1:34" x14ac:dyDescent="0.25">
      <c r="A2451" t="s">
        <v>33</v>
      </c>
      <c r="B2451" t="s">
        <v>34</v>
      </c>
      <c r="C2451">
        <v>4757</v>
      </c>
      <c r="D2451" t="s">
        <v>333</v>
      </c>
      <c r="E2451">
        <v>23</v>
      </c>
      <c r="F2451" t="s">
        <v>74</v>
      </c>
      <c r="G2451" t="s">
        <v>74</v>
      </c>
      <c r="H2451" t="s">
        <v>75</v>
      </c>
      <c r="I2451">
        <v>20190827</v>
      </c>
      <c r="J2451" t="s">
        <v>105</v>
      </c>
      <c r="K2451" s="1">
        <v>1828750</v>
      </c>
      <c r="L2451" t="s">
        <v>76</v>
      </c>
      <c r="M2451" t="s">
        <v>77</v>
      </c>
      <c r="N2451" t="s">
        <v>85</v>
      </c>
      <c r="O2451" t="s">
        <v>36</v>
      </c>
      <c r="P2451" t="s">
        <v>36</v>
      </c>
      <c r="Q2451" t="s">
        <v>37</v>
      </c>
      <c r="R2451" s="1">
        <v>2187695</v>
      </c>
      <c r="S2451">
        <v>452571</v>
      </c>
      <c r="T2451" s="1">
        <v>75000000</v>
      </c>
      <c r="U2451" t="s">
        <v>1740</v>
      </c>
      <c r="V2451">
        <v>0</v>
      </c>
      <c r="W2451">
        <v>0</v>
      </c>
      <c r="X2451" t="s">
        <v>2511</v>
      </c>
      <c r="Y2451" s="1">
        <v>33000001</v>
      </c>
      <c r="Z2451" s="1">
        <v>69.44</v>
      </c>
      <c r="AA2451" t="s">
        <v>81</v>
      </c>
      <c r="AB2451" t="s">
        <v>82</v>
      </c>
      <c r="AC2451">
        <v>180</v>
      </c>
      <c r="AD2451" t="s">
        <v>89</v>
      </c>
      <c r="AE2451" t="s">
        <v>41</v>
      </c>
      <c r="AF2451" t="s">
        <v>82</v>
      </c>
      <c r="AG2451" t="s">
        <v>135</v>
      </c>
      <c r="AH2451" t="s">
        <v>42</v>
      </c>
    </row>
    <row r="2452" spans="1:34" x14ac:dyDescent="0.25">
      <c r="A2452" t="s">
        <v>33</v>
      </c>
      <c r="B2452" t="s">
        <v>34</v>
      </c>
      <c r="C2452">
        <v>4077</v>
      </c>
      <c r="D2452" t="s">
        <v>73</v>
      </c>
      <c r="E2452">
        <v>23</v>
      </c>
      <c r="F2452" t="s">
        <v>74</v>
      </c>
      <c r="G2452" t="s">
        <v>74</v>
      </c>
      <c r="H2452" t="s">
        <v>1978</v>
      </c>
      <c r="I2452">
        <v>20190628</v>
      </c>
      <c r="K2452" s="1">
        <v>1645700</v>
      </c>
      <c r="L2452" t="s">
        <v>76</v>
      </c>
      <c r="M2452" t="s">
        <v>97</v>
      </c>
      <c r="N2452" t="s">
        <v>220</v>
      </c>
      <c r="O2452" t="s">
        <v>36</v>
      </c>
      <c r="P2452" t="s">
        <v>36</v>
      </c>
      <c r="Q2452" t="s">
        <v>37</v>
      </c>
      <c r="R2452" s="1">
        <v>1645700</v>
      </c>
      <c r="S2452">
        <v>3753000</v>
      </c>
      <c r="T2452" s="1">
        <v>160000000</v>
      </c>
      <c r="U2452" t="s">
        <v>604</v>
      </c>
      <c r="V2452">
        <v>160000000</v>
      </c>
      <c r="W2452">
        <v>1</v>
      </c>
      <c r="X2452" t="s">
        <v>2027</v>
      </c>
      <c r="Y2452" s="1">
        <v>200000000</v>
      </c>
      <c r="Z2452" s="1">
        <v>80</v>
      </c>
      <c r="AA2452" t="s">
        <v>81</v>
      </c>
      <c r="AB2452" t="s">
        <v>124</v>
      </c>
      <c r="AC2452">
        <v>360</v>
      </c>
      <c r="AD2452" t="s">
        <v>89</v>
      </c>
      <c r="AE2452" t="s">
        <v>241</v>
      </c>
      <c r="AG2452" t="s">
        <v>323</v>
      </c>
      <c r="AH2452" t="s">
        <v>54</v>
      </c>
    </row>
    <row r="2453" spans="1:34" x14ac:dyDescent="0.25">
      <c r="A2453" t="s">
        <v>33</v>
      </c>
      <c r="B2453" t="s">
        <v>34</v>
      </c>
      <c r="C2453">
        <v>4077</v>
      </c>
      <c r="D2453" t="s">
        <v>73</v>
      </c>
      <c r="E2453">
        <v>23</v>
      </c>
      <c r="F2453" t="s">
        <v>74</v>
      </c>
      <c r="G2453" t="s">
        <v>74</v>
      </c>
      <c r="H2453" t="s">
        <v>75</v>
      </c>
      <c r="I2453">
        <v>20190227</v>
      </c>
      <c r="K2453" s="1">
        <v>1600000</v>
      </c>
      <c r="L2453" t="s">
        <v>76</v>
      </c>
      <c r="M2453" t="s">
        <v>77</v>
      </c>
      <c r="N2453" t="s">
        <v>78</v>
      </c>
      <c r="O2453" t="s">
        <v>36</v>
      </c>
      <c r="P2453" t="s">
        <v>36</v>
      </c>
      <c r="Q2453" t="s">
        <v>37</v>
      </c>
      <c r="R2453" s="1">
        <v>1600000</v>
      </c>
      <c r="S2453">
        <v>102730</v>
      </c>
      <c r="T2453" s="1">
        <v>58800000</v>
      </c>
      <c r="U2453" t="s">
        <v>128</v>
      </c>
      <c r="V2453">
        <v>58800000</v>
      </c>
      <c r="W2453">
        <v>1</v>
      </c>
      <c r="X2453" t="s">
        <v>1037</v>
      </c>
      <c r="Y2453" s="1">
        <v>93052000</v>
      </c>
      <c r="Z2453" s="1">
        <v>63.19</v>
      </c>
      <c r="AA2453" t="s">
        <v>81</v>
      </c>
      <c r="AB2453" t="s">
        <v>82</v>
      </c>
      <c r="AC2453">
        <v>360</v>
      </c>
      <c r="AD2453" t="s">
        <v>83</v>
      </c>
      <c r="AE2453" t="s">
        <v>84</v>
      </c>
      <c r="AF2453" t="s">
        <v>82</v>
      </c>
      <c r="AG2453" t="s">
        <v>936</v>
      </c>
      <c r="AH2453" t="s">
        <v>42</v>
      </c>
    </row>
    <row r="2454" spans="1:34" x14ac:dyDescent="0.25">
      <c r="A2454" t="s">
        <v>33</v>
      </c>
      <c r="B2454" t="s">
        <v>34</v>
      </c>
      <c r="C2454">
        <v>4559</v>
      </c>
      <c r="D2454" t="s">
        <v>291</v>
      </c>
      <c r="E2454">
        <v>23</v>
      </c>
      <c r="F2454" t="s">
        <v>74</v>
      </c>
      <c r="G2454" t="s">
        <v>74</v>
      </c>
      <c r="H2454" t="s">
        <v>75</v>
      </c>
      <c r="I2454">
        <v>20191226</v>
      </c>
      <c r="K2454" s="1">
        <v>1044000</v>
      </c>
      <c r="L2454" t="s">
        <v>76</v>
      </c>
      <c r="M2454" t="s">
        <v>77</v>
      </c>
      <c r="N2454" t="s">
        <v>78</v>
      </c>
      <c r="O2454" t="s">
        <v>36</v>
      </c>
      <c r="P2454" t="s">
        <v>36</v>
      </c>
      <c r="Q2454" t="s">
        <v>37</v>
      </c>
      <c r="R2454" s="1">
        <v>1141032</v>
      </c>
      <c r="S2454">
        <v>147359</v>
      </c>
      <c r="T2454" s="1">
        <v>77000000</v>
      </c>
      <c r="U2454" t="s">
        <v>1740</v>
      </c>
      <c r="V2454">
        <v>77000000</v>
      </c>
      <c r="W2454">
        <v>1</v>
      </c>
      <c r="X2454" t="s">
        <v>3141</v>
      </c>
      <c r="Y2454" s="1">
        <v>110500000</v>
      </c>
      <c r="Z2454" s="1">
        <v>69.680000000000007</v>
      </c>
      <c r="AA2454" t="s">
        <v>81</v>
      </c>
      <c r="AB2454" t="s">
        <v>82</v>
      </c>
      <c r="AC2454">
        <v>240</v>
      </c>
      <c r="AD2454" t="s">
        <v>89</v>
      </c>
      <c r="AE2454" t="s">
        <v>84</v>
      </c>
      <c r="AF2454" t="s">
        <v>82</v>
      </c>
      <c r="AG2454" t="s">
        <v>213</v>
      </c>
      <c r="AH2454" t="s">
        <v>42</v>
      </c>
    </row>
    <row r="2455" spans="1:34" x14ac:dyDescent="0.25">
      <c r="A2455" t="s">
        <v>33</v>
      </c>
      <c r="B2455" t="s">
        <v>34</v>
      </c>
      <c r="C2455">
        <v>26</v>
      </c>
      <c r="D2455" t="s">
        <v>56</v>
      </c>
      <c r="E2455">
        <v>23</v>
      </c>
      <c r="F2455" t="s">
        <v>74</v>
      </c>
      <c r="G2455" t="s">
        <v>74</v>
      </c>
      <c r="H2455" t="s">
        <v>75</v>
      </c>
      <c r="I2455">
        <v>20190430</v>
      </c>
      <c r="J2455" t="s">
        <v>111</v>
      </c>
      <c r="K2455" s="1">
        <v>2799920</v>
      </c>
      <c r="L2455" t="s">
        <v>130</v>
      </c>
      <c r="M2455" t="s">
        <v>97</v>
      </c>
      <c r="N2455" t="s">
        <v>215</v>
      </c>
      <c r="O2455" t="s">
        <v>36</v>
      </c>
      <c r="P2455" t="s">
        <v>36</v>
      </c>
      <c r="Q2455" t="s">
        <v>37</v>
      </c>
      <c r="R2455" s="1">
        <v>4987000</v>
      </c>
      <c r="S2455">
        <v>972738</v>
      </c>
      <c r="T2455" s="1">
        <v>154000000</v>
      </c>
      <c r="V2455">
        <v>0</v>
      </c>
      <c r="W2455">
        <v>0</v>
      </c>
      <c r="X2455" t="s">
        <v>1587</v>
      </c>
      <c r="Y2455" s="1">
        <v>66000001</v>
      </c>
      <c r="Z2455" s="1">
        <v>70</v>
      </c>
      <c r="AA2455" t="s">
        <v>81</v>
      </c>
      <c r="AB2455" t="s">
        <v>82</v>
      </c>
      <c r="AC2455">
        <v>240</v>
      </c>
      <c r="AD2455" t="s">
        <v>153</v>
      </c>
      <c r="AE2455" t="s">
        <v>84</v>
      </c>
      <c r="AG2455" t="s">
        <v>1809</v>
      </c>
      <c r="AH2455" t="s">
        <v>42</v>
      </c>
    </row>
    <row r="2456" spans="1:34" x14ac:dyDescent="0.25">
      <c r="A2456" t="s">
        <v>33</v>
      </c>
      <c r="B2456" t="s">
        <v>34</v>
      </c>
      <c r="C2456">
        <v>4807</v>
      </c>
      <c r="D2456" t="s">
        <v>205</v>
      </c>
      <c r="E2456">
        <v>23</v>
      </c>
      <c r="F2456" t="s">
        <v>74</v>
      </c>
      <c r="G2456" t="s">
        <v>74</v>
      </c>
      <c r="H2456" t="s">
        <v>75</v>
      </c>
      <c r="I2456">
        <v>20190118</v>
      </c>
      <c r="K2456" s="1">
        <v>2300000</v>
      </c>
      <c r="L2456" t="s">
        <v>76</v>
      </c>
      <c r="M2456" t="s">
        <v>77</v>
      </c>
      <c r="N2456" t="s">
        <v>85</v>
      </c>
      <c r="O2456" t="s">
        <v>36</v>
      </c>
      <c r="P2456" t="s">
        <v>36</v>
      </c>
      <c r="Q2456" t="s">
        <v>37</v>
      </c>
      <c r="R2456" s="1">
        <v>2300000</v>
      </c>
      <c r="S2456">
        <v>147624</v>
      </c>
      <c r="T2456" s="1">
        <v>65000000</v>
      </c>
      <c r="U2456" t="s">
        <v>510</v>
      </c>
      <c r="V2456">
        <v>65000000</v>
      </c>
      <c r="W2456">
        <v>1</v>
      </c>
      <c r="X2456" t="s">
        <v>39</v>
      </c>
      <c r="Y2456" s="1">
        <v>103900000</v>
      </c>
      <c r="Z2456" s="1">
        <v>62.56</v>
      </c>
      <c r="AA2456" t="s">
        <v>81</v>
      </c>
      <c r="AB2456" t="s">
        <v>82</v>
      </c>
      <c r="AC2456">
        <v>240</v>
      </c>
      <c r="AD2456" t="s">
        <v>424</v>
      </c>
      <c r="AE2456" t="s">
        <v>41</v>
      </c>
      <c r="AF2456" t="s">
        <v>82</v>
      </c>
      <c r="AG2456" t="s">
        <v>443</v>
      </c>
      <c r="AH2456" t="s">
        <v>54</v>
      </c>
    </row>
    <row r="2457" spans="1:34" x14ac:dyDescent="0.25">
      <c r="A2457" t="s">
        <v>33</v>
      </c>
      <c r="B2457" t="s">
        <v>34</v>
      </c>
      <c r="C2457">
        <v>60</v>
      </c>
      <c r="D2457" t="s">
        <v>63</v>
      </c>
      <c r="E2457">
        <v>23</v>
      </c>
      <c r="F2457" t="s">
        <v>74</v>
      </c>
      <c r="G2457" t="s">
        <v>74</v>
      </c>
      <c r="H2457" t="s">
        <v>75</v>
      </c>
      <c r="I2457">
        <v>20190222</v>
      </c>
      <c r="K2457" s="1">
        <v>828116</v>
      </c>
      <c r="L2457" t="s">
        <v>76</v>
      </c>
      <c r="M2457" t="s">
        <v>77</v>
      </c>
      <c r="N2457" t="s">
        <v>78</v>
      </c>
      <c r="O2457" t="s">
        <v>36</v>
      </c>
      <c r="P2457" t="s">
        <v>36</v>
      </c>
      <c r="Q2457" t="s">
        <v>37</v>
      </c>
      <c r="R2457" s="1">
        <v>828116</v>
      </c>
      <c r="S2457">
        <v>0</v>
      </c>
      <c r="T2457" s="1">
        <v>49000000</v>
      </c>
      <c r="U2457" t="s">
        <v>1007</v>
      </c>
      <c r="V2457">
        <v>49000000</v>
      </c>
      <c r="W2457">
        <v>1</v>
      </c>
      <c r="X2457" t="s">
        <v>1037</v>
      </c>
      <c r="Y2457" s="1">
        <v>111000000</v>
      </c>
      <c r="Z2457" s="1">
        <v>44.14</v>
      </c>
      <c r="AA2457" t="s">
        <v>164</v>
      </c>
      <c r="AB2457" t="s">
        <v>82</v>
      </c>
      <c r="AC2457">
        <v>360</v>
      </c>
      <c r="AD2457" t="s">
        <v>83</v>
      </c>
      <c r="AE2457" t="s">
        <v>84</v>
      </c>
      <c r="AF2457" t="s">
        <v>82</v>
      </c>
      <c r="AG2457" t="s">
        <v>244</v>
      </c>
      <c r="AH2457" t="s">
        <v>42</v>
      </c>
    </row>
    <row r="2458" spans="1:34" x14ac:dyDescent="0.25">
      <c r="A2458" t="s">
        <v>33</v>
      </c>
      <c r="B2458" t="s">
        <v>34</v>
      </c>
      <c r="C2458">
        <v>48</v>
      </c>
      <c r="D2458" t="s">
        <v>208</v>
      </c>
      <c r="E2458">
        <v>23</v>
      </c>
      <c r="F2458" t="s">
        <v>74</v>
      </c>
      <c r="G2458" t="s">
        <v>74</v>
      </c>
      <c r="H2458" t="s">
        <v>161</v>
      </c>
      <c r="I2458">
        <v>20190424</v>
      </c>
      <c r="K2458" s="1">
        <v>2033231</v>
      </c>
      <c r="L2458" t="s">
        <v>76</v>
      </c>
      <c r="M2458" t="s">
        <v>77</v>
      </c>
      <c r="N2458" t="s">
        <v>85</v>
      </c>
      <c r="O2458" t="s">
        <v>36</v>
      </c>
      <c r="P2458" t="s">
        <v>36</v>
      </c>
      <c r="Q2458" t="s">
        <v>37</v>
      </c>
      <c r="R2458" s="1">
        <v>2033231</v>
      </c>
      <c r="S2458">
        <v>29108</v>
      </c>
      <c r="T2458" s="1">
        <v>70000000</v>
      </c>
      <c r="U2458" t="s">
        <v>240</v>
      </c>
      <c r="V2458">
        <v>70000000</v>
      </c>
      <c r="W2458">
        <v>1</v>
      </c>
      <c r="X2458" t="s">
        <v>1587</v>
      </c>
      <c r="Y2458" s="1">
        <v>110000000</v>
      </c>
      <c r="Z2458" s="1">
        <v>63.64</v>
      </c>
      <c r="AA2458" t="s">
        <v>81</v>
      </c>
      <c r="AB2458" t="s">
        <v>82</v>
      </c>
      <c r="AC2458">
        <v>240</v>
      </c>
      <c r="AD2458" t="s">
        <v>89</v>
      </c>
      <c r="AE2458" t="s">
        <v>41</v>
      </c>
      <c r="AF2458" t="s">
        <v>82</v>
      </c>
      <c r="AG2458" t="s">
        <v>381</v>
      </c>
      <c r="AH2458" t="s">
        <v>54</v>
      </c>
    </row>
    <row r="2459" spans="1:34" x14ac:dyDescent="0.25">
      <c r="A2459" t="s">
        <v>33</v>
      </c>
      <c r="B2459" t="s">
        <v>34</v>
      </c>
      <c r="C2459">
        <v>4077</v>
      </c>
      <c r="D2459" t="s">
        <v>73</v>
      </c>
      <c r="E2459">
        <v>23</v>
      </c>
      <c r="F2459" t="s">
        <v>74</v>
      </c>
      <c r="G2459" t="s">
        <v>74</v>
      </c>
      <c r="H2459" t="s">
        <v>75</v>
      </c>
      <c r="I2459">
        <v>20190925</v>
      </c>
      <c r="K2459" s="1">
        <v>2800000</v>
      </c>
      <c r="L2459" t="s">
        <v>76</v>
      </c>
      <c r="M2459" t="s">
        <v>77</v>
      </c>
      <c r="N2459" t="s">
        <v>78</v>
      </c>
      <c r="O2459" t="s">
        <v>36</v>
      </c>
      <c r="P2459" t="s">
        <v>36</v>
      </c>
      <c r="Q2459" t="s">
        <v>37</v>
      </c>
      <c r="R2459" s="1">
        <v>2800000</v>
      </c>
      <c r="S2459">
        <v>83079</v>
      </c>
      <c r="T2459" s="1">
        <v>95900000</v>
      </c>
      <c r="U2459" t="s">
        <v>71</v>
      </c>
      <c r="V2459">
        <v>95900000</v>
      </c>
      <c r="W2459">
        <v>1</v>
      </c>
      <c r="X2459" t="s">
        <v>2709</v>
      </c>
      <c r="Y2459" s="1">
        <v>137000001</v>
      </c>
      <c r="Z2459" s="1">
        <v>70</v>
      </c>
      <c r="AA2459" t="s">
        <v>81</v>
      </c>
      <c r="AB2459" t="s">
        <v>82</v>
      </c>
      <c r="AC2459">
        <v>240</v>
      </c>
      <c r="AD2459" t="s">
        <v>152</v>
      </c>
      <c r="AE2459" t="s">
        <v>84</v>
      </c>
      <c r="AG2459" t="s">
        <v>831</v>
      </c>
      <c r="AH2459" t="s">
        <v>42</v>
      </c>
    </row>
    <row r="2460" spans="1:34" x14ac:dyDescent="0.25">
      <c r="A2460" t="s">
        <v>33</v>
      </c>
      <c r="B2460" t="s">
        <v>34</v>
      </c>
      <c r="C2460">
        <v>53</v>
      </c>
      <c r="D2460" t="s">
        <v>172</v>
      </c>
      <c r="E2460">
        <v>23</v>
      </c>
      <c r="F2460" t="s">
        <v>74</v>
      </c>
      <c r="G2460" t="s">
        <v>74</v>
      </c>
      <c r="H2460" t="s">
        <v>75</v>
      </c>
      <c r="I2460">
        <v>20190806</v>
      </c>
      <c r="J2460" t="s">
        <v>96</v>
      </c>
      <c r="K2460" s="1">
        <v>1297032</v>
      </c>
      <c r="L2460" t="s">
        <v>76</v>
      </c>
      <c r="M2460" t="s">
        <v>77</v>
      </c>
      <c r="N2460" t="s">
        <v>85</v>
      </c>
      <c r="O2460" t="s">
        <v>36</v>
      </c>
      <c r="P2460" t="s">
        <v>36</v>
      </c>
      <c r="Q2460" t="s">
        <v>37</v>
      </c>
      <c r="R2460" s="1">
        <v>1297032</v>
      </c>
      <c r="S2460">
        <v>31322</v>
      </c>
      <c r="T2460" s="1">
        <v>77000000</v>
      </c>
      <c r="U2460" t="s">
        <v>618</v>
      </c>
      <c r="V2460">
        <v>0</v>
      </c>
      <c r="W2460">
        <v>0</v>
      </c>
      <c r="X2460" t="s">
        <v>2511</v>
      </c>
      <c r="Y2460" s="1">
        <v>33000001</v>
      </c>
      <c r="Z2460" s="1">
        <v>70</v>
      </c>
      <c r="AA2460" t="s">
        <v>81</v>
      </c>
      <c r="AB2460" t="s">
        <v>82</v>
      </c>
      <c r="AC2460">
        <v>240</v>
      </c>
      <c r="AD2460" t="s">
        <v>89</v>
      </c>
      <c r="AE2460" t="s">
        <v>41</v>
      </c>
      <c r="AF2460" t="s">
        <v>82</v>
      </c>
      <c r="AG2460" t="s">
        <v>381</v>
      </c>
      <c r="AH2460" t="s">
        <v>42</v>
      </c>
    </row>
    <row r="2461" spans="1:34" x14ac:dyDescent="0.25">
      <c r="A2461" t="s">
        <v>33</v>
      </c>
      <c r="B2461" t="s">
        <v>34</v>
      </c>
      <c r="C2461">
        <v>4077</v>
      </c>
      <c r="D2461" t="s">
        <v>73</v>
      </c>
      <c r="E2461">
        <v>23</v>
      </c>
      <c r="F2461" t="s">
        <v>74</v>
      </c>
      <c r="G2461" t="s">
        <v>74</v>
      </c>
      <c r="H2461" t="s">
        <v>538</v>
      </c>
      <c r="I2461">
        <v>20190802</v>
      </c>
      <c r="K2461" s="1">
        <v>828116</v>
      </c>
      <c r="L2461" t="s">
        <v>76</v>
      </c>
      <c r="M2461" t="s">
        <v>77</v>
      </c>
      <c r="N2461" t="s">
        <v>78</v>
      </c>
      <c r="O2461" t="s">
        <v>36</v>
      </c>
      <c r="P2461" t="s">
        <v>36</v>
      </c>
      <c r="Q2461" t="s">
        <v>37</v>
      </c>
      <c r="R2461" s="1">
        <v>1215511</v>
      </c>
      <c r="S2461">
        <v>0</v>
      </c>
      <c r="T2461" s="1">
        <v>50000000</v>
      </c>
      <c r="U2461" t="s">
        <v>564</v>
      </c>
      <c r="V2461">
        <v>50000000</v>
      </c>
      <c r="W2461">
        <v>1</v>
      </c>
      <c r="X2461" t="s">
        <v>2511</v>
      </c>
      <c r="Y2461" s="1">
        <v>100000000</v>
      </c>
      <c r="Z2461" s="1">
        <v>50</v>
      </c>
      <c r="AA2461" t="s">
        <v>81</v>
      </c>
      <c r="AB2461" t="s">
        <v>82</v>
      </c>
      <c r="AC2461">
        <v>360</v>
      </c>
      <c r="AD2461" t="s">
        <v>83</v>
      </c>
      <c r="AE2461" t="s">
        <v>84</v>
      </c>
      <c r="AF2461" t="s">
        <v>82</v>
      </c>
      <c r="AG2461" t="s">
        <v>138</v>
      </c>
      <c r="AH2461" t="s">
        <v>42</v>
      </c>
    </row>
    <row r="2462" spans="1:34" x14ac:dyDescent="0.25">
      <c r="A2462" t="s">
        <v>33</v>
      </c>
      <c r="B2462" t="s">
        <v>34</v>
      </c>
      <c r="C2462">
        <v>4077</v>
      </c>
      <c r="D2462" t="s">
        <v>73</v>
      </c>
      <c r="E2462">
        <v>23</v>
      </c>
      <c r="F2462" t="s">
        <v>74</v>
      </c>
      <c r="G2462" t="s">
        <v>74</v>
      </c>
      <c r="H2462" t="s">
        <v>75</v>
      </c>
      <c r="I2462">
        <v>20190422</v>
      </c>
      <c r="K2462" s="1">
        <v>828116</v>
      </c>
      <c r="L2462" t="s">
        <v>76</v>
      </c>
      <c r="M2462" t="s">
        <v>77</v>
      </c>
      <c r="N2462" t="s">
        <v>78</v>
      </c>
      <c r="O2462" t="s">
        <v>36</v>
      </c>
      <c r="P2462" t="s">
        <v>36</v>
      </c>
      <c r="Q2462" t="s">
        <v>37</v>
      </c>
      <c r="R2462" s="1">
        <v>828116</v>
      </c>
      <c r="S2462">
        <v>0</v>
      </c>
      <c r="T2462" s="1">
        <v>71195000</v>
      </c>
      <c r="U2462" t="s">
        <v>123</v>
      </c>
      <c r="V2462">
        <v>71195000</v>
      </c>
      <c r="W2462">
        <v>1</v>
      </c>
      <c r="X2462" t="s">
        <v>1587</v>
      </c>
      <c r="Y2462" s="1">
        <v>111795000</v>
      </c>
      <c r="Z2462" s="1">
        <v>63.68</v>
      </c>
      <c r="AA2462" t="s">
        <v>81</v>
      </c>
      <c r="AB2462" t="s">
        <v>82</v>
      </c>
      <c r="AC2462">
        <v>360</v>
      </c>
      <c r="AD2462" t="s">
        <v>89</v>
      </c>
      <c r="AE2462" t="s">
        <v>84</v>
      </c>
      <c r="AF2462" t="s">
        <v>82</v>
      </c>
      <c r="AG2462" t="s">
        <v>455</v>
      </c>
      <c r="AH2462" t="s">
        <v>42</v>
      </c>
    </row>
    <row r="2463" spans="1:34" x14ac:dyDescent="0.25">
      <c r="A2463" t="s">
        <v>33</v>
      </c>
      <c r="B2463" t="s">
        <v>34</v>
      </c>
      <c r="C2463">
        <v>4756</v>
      </c>
      <c r="D2463" t="s">
        <v>425</v>
      </c>
      <c r="E2463">
        <v>23</v>
      </c>
      <c r="F2463" t="s">
        <v>74</v>
      </c>
      <c r="G2463" t="s">
        <v>74</v>
      </c>
      <c r="H2463" t="s">
        <v>75</v>
      </c>
      <c r="I2463">
        <v>20191230</v>
      </c>
      <c r="K2463" s="1">
        <v>7800000</v>
      </c>
      <c r="L2463" t="s">
        <v>130</v>
      </c>
      <c r="M2463" t="s">
        <v>97</v>
      </c>
      <c r="N2463" t="s">
        <v>251</v>
      </c>
      <c r="O2463" t="s">
        <v>36</v>
      </c>
      <c r="P2463" t="s">
        <v>36</v>
      </c>
      <c r="Q2463" t="s">
        <v>37</v>
      </c>
      <c r="R2463" s="1">
        <v>7800000</v>
      </c>
      <c r="S2463">
        <v>1927999</v>
      </c>
      <c r="T2463" s="1">
        <v>200000000</v>
      </c>
      <c r="V2463">
        <v>200000000</v>
      </c>
      <c r="W2463">
        <v>1</v>
      </c>
      <c r="X2463" t="s">
        <v>3141</v>
      </c>
      <c r="Y2463" s="1">
        <v>290000000</v>
      </c>
      <c r="Z2463" s="1">
        <v>68.97</v>
      </c>
      <c r="AA2463" t="s">
        <v>81</v>
      </c>
      <c r="AB2463" t="s">
        <v>82</v>
      </c>
      <c r="AC2463">
        <v>180</v>
      </c>
      <c r="AD2463" t="s">
        <v>93</v>
      </c>
      <c r="AE2463" t="s">
        <v>41</v>
      </c>
      <c r="AG2463" t="s">
        <v>3247</v>
      </c>
      <c r="AH2463" t="s">
        <v>42</v>
      </c>
    </row>
    <row r="2464" spans="1:34" x14ac:dyDescent="0.25">
      <c r="A2464" t="s">
        <v>33</v>
      </c>
      <c r="B2464" t="s">
        <v>34</v>
      </c>
      <c r="C2464">
        <v>4077</v>
      </c>
      <c r="D2464" t="s">
        <v>73</v>
      </c>
      <c r="E2464">
        <v>23</v>
      </c>
      <c r="F2464" t="s">
        <v>74</v>
      </c>
      <c r="G2464" t="s">
        <v>74</v>
      </c>
      <c r="H2464" t="s">
        <v>75</v>
      </c>
      <c r="I2464">
        <v>20190312</v>
      </c>
      <c r="K2464" s="1">
        <v>1705840</v>
      </c>
      <c r="L2464" t="s">
        <v>76</v>
      </c>
      <c r="M2464" t="s">
        <v>97</v>
      </c>
      <c r="N2464" t="s">
        <v>78</v>
      </c>
      <c r="O2464" t="s">
        <v>36</v>
      </c>
      <c r="P2464" t="s">
        <v>36</v>
      </c>
      <c r="Q2464" t="s">
        <v>37</v>
      </c>
      <c r="R2464" s="1">
        <v>2211000</v>
      </c>
      <c r="S2464">
        <v>354473</v>
      </c>
      <c r="T2464" s="1">
        <v>59000000</v>
      </c>
      <c r="U2464" t="s">
        <v>71</v>
      </c>
      <c r="V2464">
        <v>59000000</v>
      </c>
      <c r="W2464">
        <v>1</v>
      </c>
      <c r="X2464" t="s">
        <v>1359</v>
      </c>
      <c r="Y2464" s="1">
        <v>119700000</v>
      </c>
      <c r="Z2464" s="1">
        <v>49.29</v>
      </c>
      <c r="AA2464" t="s">
        <v>81</v>
      </c>
      <c r="AB2464" t="s">
        <v>82</v>
      </c>
      <c r="AC2464">
        <v>360</v>
      </c>
      <c r="AD2464" t="s">
        <v>152</v>
      </c>
      <c r="AE2464" t="s">
        <v>84</v>
      </c>
      <c r="AG2464" t="s">
        <v>115</v>
      </c>
      <c r="AH2464" t="s">
        <v>54</v>
      </c>
    </row>
    <row r="2465" spans="1:34" x14ac:dyDescent="0.25">
      <c r="A2465" t="s">
        <v>33</v>
      </c>
      <c r="B2465" t="s">
        <v>34</v>
      </c>
      <c r="C2465">
        <v>4755</v>
      </c>
      <c r="D2465" t="s">
        <v>286</v>
      </c>
      <c r="E2465">
        <v>23</v>
      </c>
      <c r="F2465" t="s">
        <v>74</v>
      </c>
      <c r="G2465" t="s">
        <v>74</v>
      </c>
      <c r="H2465" t="s">
        <v>809</v>
      </c>
      <c r="I2465">
        <v>20191114</v>
      </c>
      <c r="K2465" s="1">
        <v>3706666</v>
      </c>
      <c r="L2465" t="s">
        <v>76</v>
      </c>
      <c r="M2465" t="s">
        <v>77</v>
      </c>
      <c r="N2465" t="s">
        <v>85</v>
      </c>
      <c r="O2465" t="s">
        <v>36</v>
      </c>
      <c r="P2465" t="s">
        <v>36</v>
      </c>
      <c r="Q2465" t="s">
        <v>37</v>
      </c>
      <c r="R2465" s="1">
        <v>3706666</v>
      </c>
      <c r="S2465">
        <v>407018</v>
      </c>
      <c r="T2465" s="1">
        <v>85000000</v>
      </c>
      <c r="U2465" t="s">
        <v>613</v>
      </c>
      <c r="V2465">
        <v>85000000</v>
      </c>
      <c r="W2465">
        <v>1</v>
      </c>
      <c r="X2465" t="s">
        <v>3021</v>
      </c>
      <c r="Y2465" s="1">
        <v>111794885</v>
      </c>
      <c r="Z2465" s="1">
        <v>76.03</v>
      </c>
      <c r="AA2465" t="s">
        <v>81</v>
      </c>
      <c r="AB2465" t="s">
        <v>82</v>
      </c>
      <c r="AC2465">
        <v>240</v>
      </c>
      <c r="AD2465" t="s">
        <v>93</v>
      </c>
      <c r="AE2465" t="s">
        <v>41</v>
      </c>
      <c r="AF2465" t="s">
        <v>82</v>
      </c>
      <c r="AG2465" t="s">
        <v>1642</v>
      </c>
      <c r="AH2465" t="s">
        <v>42</v>
      </c>
    </row>
    <row r="2466" spans="1:34" x14ac:dyDescent="0.25">
      <c r="A2466" t="s">
        <v>33</v>
      </c>
      <c r="B2466" t="s">
        <v>34</v>
      </c>
      <c r="C2466">
        <v>4077</v>
      </c>
      <c r="D2466" t="s">
        <v>73</v>
      </c>
      <c r="E2466">
        <v>23</v>
      </c>
      <c r="F2466" t="s">
        <v>74</v>
      </c>
      <c r="G2466" t="s">
        <v>74</v>
      </c>
      <c r="H2466" t="s">
        <v>75</v>
      </c>
      <c r="I2466">
        <v>20190307</v>
      </c>
      <c r="K2466" s="1">
        <v>3129571</v>
      </c>
      <c r="L2466" t="s">
        <v>76</v>
      </c>
      <c r="M2466" t="s">
        <v>77</v>
      </c>
      <c r="N2466" t="s">
        <v>85</v>
      </c>
      <c r="O2466" t="s">
        <v>36</v>
      </c>
      <c r="P2466" t="s">
        <v>36</v>
      </c>
      <c r="Q2466" t="s">
        <v>37</v>
      </c>
      <c r="R2466" s="1">
        <v>3160000</v>
      </c>
      <c r="S2466">
        <v>158827</v>
      </c>
      <c r="T2466" s="1">
        <v>78200000</v>
      </c>
      <c r="U2466" t="s">
        <v>549</v>
      </c>
      <c r="V2466">
        <v>78200000</v>
      </c>
      <c r="W2466">
        <v>1</v>
      </c>
      <c r="X2466" t="s">
        <v>1359</v>
      </c>
      <c r="Y2466" s="1">
        <v>111795660</v>
      </c>
      <c r="Z2466" s="1">
        <v>69.95</v>
      </c>
      <c r="AA2466" t="s">
        <v>81</v>
      </c>
      <c r="AB2466" t="s">
        <v>82</v>
      </c>
      <c r="AC2466">
        <v>180</v>
      </c>
      <c r="AD2466" t="s">
        <v>93</v>
      </c>
      <c r="AE2466" t="s">
        <v>41</v>
      </c>
      <c r="AF2466" t="s">
        <v>82</v>
      </c>
      <c r="AG2466" t="s">
        <v>503</v>
      </c>
      <c r="AH2466" t="s">
        <v>42</v>
      </c>
    </row>
    <row r="2467" spans="1:34" x14ac:dyDescent="0.25">
      <c r="A2467" t="s">
        <v>33</v>
      </c>
      <c r="B2467" t="s">
        <v>34</v>
      </c>
      <c r="C2467">
        <v>4077</v>
      </c>
      <c r="D2467" t="s">
        <v>73</v>
      </c>
      <c r="E2467">
        <v>23</v>
      </c>
      <c r="F2467" t="s">
        <v>74</v>
      </c>
      <c r="G2467" t="s">
        <v>74</v>
      </c>
      <c r="H2467" t="s">
        <v>75</v>
      </c>
      <c r="I2467">
        <v>20190920</v>
      </c>
      <c r="K2467" s="1">
        <v>3843840</v>
      </c>
      <c r="L2467" t="s">
        <v>76</v>
      </c>
      <c r="M2467" t="s">
        <v>77</v>
      </c>
      <c r="N2467" t="s">
        <v>85</v>
      </c>
      <c r="O2467" t="s">
        <v>36</v>
      </c>
      <c r="P2467" t="s">
        <v>36</v>
      </c>
      <c r="Q2467" t="s">
        <v>37</v>
      </c>
      <c r="R2467" s="1">
        <v>3843840</v>
      </c>
      <c r="S2467">
        <v>77350</v>
      </c>
      <c r="T2467" s="1">
        <v>97720000</v>
      </c>
      <c r="U2467" t="s">
        <v>71</v>
      </c>
      <c r="V2467">
        <v>97720000</v>
      </c>
      <c r="W2467">
        <v>1</v>
      </c>
      <c r="X2467" t="s">
        <v>2709</v>
      </c>
      <c r="Y2467" s="1">
        <v>139600000</v>
      </c>
      <c r="Z2467" s="1">
        <v>70</v>
      </c>
      <c r="AA2467" t="s">
        <v>81</v>
      </c>
      <c r="AB2467" t="s">
        <v>82</v>
      </c>
      <c r="AC2467">
        <v>180</v>
      </c>
      <c r="AD2467" t="s">
        <v>93</v>
      </c>
      <c r="AE2467" t="s">
        <v>41</v>
      </c>
      <c r="AG2467" t="s">
        <v>1031</v>
      </c>
      <c r="AH2467" t="s">
        <v>54</v>
      </c>
    </row>
    <row r="2468" spans="1:34" x14ac:dyDescent="0.25">
      <c r="A2468" t="s">
        <v>33</v>
      </c>
      <c r="B2468" t="s">
        <v>34</v>
      </c>
      <c r="C2468">
        <v>4077</v>
      </c>
      <c r="D2468" t="s">
        <v>73</v>
      </c>
      <c r="E2468">
        <v>23</v>
      </c>
      <c r="F2468" t="s">
        <v>74</v>
      </c>
      <c r="G2468" t="s">
        <v>74</v>
      </c>
      <c r="H2468" t="s">
        <v>538</v>
      </c>
      <c r="I2468">
        <v>20190731</v>
      </c>
      <c r="K2468" s="1">
        <v>1035567</v>
      </c>
      <c r="L2468" t="s">
        <v>76</v>
      </c>
      <c r="M2468" t="s">
        <v>77</v>
      </c>
      <c r="N2468" t="s">
        <v>78</v>
      </c>
      <c r="O2468" t="s">
        <v>36</v>
      </c>
      <c r="P2468" t="s">
        <v>36</v>
      </c>
      <c r="Q2468" t="s">
        <v>37</v>
      </c>
      <c r="R2468" s="1">
        <v>1811567</v>
      </c>
      <c r="S2468">
        <v>0</v>
      </c>
      <c r="T2468" s="1">
        <v>61000000</v>
      </c>
      <c r="U2468" t="s">
        <v>79</v>
      </c>
      <c r="V2468">
        <v>61000000</v>
      </c>
      <c r="W2468">
        <v>1</v>
      </c>
      <c r="X2468" t="s">
        <v>2242</v>
      </c>
      <c r="Y2468" s="1">
        <v>103200000</v>
      </c>
      <c r="Z2468" s="1">
        <v>59.11</v>
      </c>
      <c r="AA2468" t="s">
        <v>81</v>
      </c>
      <c r="AB2468" t="s">
        <v>82</v>
      </c>
      <c r="AC2468">
        <v>240</v>
      </c>
      <c r="AD2468" t="s">
        <v>83</v>
      </c>
      <c r="AE2468" t="s">
        <v>84</v>
      </c>
      <c r="AF2468" t="s">
        <v>82</v>
      </c>
      <c r="AG2468" t="s">
        <v>1518</v>
      </c>
      <c r="AH2468" t="s">
        <v>42</v>
      </c>
    </row>
    <row r="2469" spans="1:34" x14ac:dyDescent="0.25">
      <c r="A2469" t="s">
        <v>33</v>
      </c>
      <c r="B2469" t="s">
        <v>34</v>
      </c>
      <c r="C2469">
        <v>4077</v>
      </c>
      <c r="D2469" t="s">
        <v>73</v>
      </c>
      <c r="E2469">
        <v>23</v>
      </c>
      <c r="F2469" t="s">
        <v>74</v>
      </c>
      <c r="G2469" t="s">
        <v>74</v>
      </c>
      <c r="H2469" t="s">
        <v>75</v>
      </c>
      <c r="I2469">
        <v>20191015</v>
      </c>
      <c r="K2469" s="1">
        <v>4500000</v>
      </c>
      <c r="L2469" t="s">
        <v>76</v>
      </c>
      <c r="M2469" t="s">
        <v>77</v>
      </c>
      <c r="N2469" t="s">
        <v>85</v>
      </c>
      <c r="O2469" t="s">
        <v>36</v>
      </c>
      <c r="P2469" t="s">
        <v>36</v>
      </c>
      <c r="Q2469" t="s">
        <v>37</v>
      </c>
      <c r="R2469" s="1">
        <v>4500000</v>
      </c>
      <c r="S2469">
        <v>69788</v>
      </c>
      <c r="T2469" s="1">
        <v>84700000</v>
      </c>
      <c r="U2469" t="s">
        <v>618</v>
      </c>
      <c r="V2469">
        <v>84700000</v>
      </c>
      <c r="W2469">
        <v>1</v>
      </c>
      <c r="X2469" t="s">
        <v>2883</v>
      </c>
      <c r="Y2469" s="1">
        <v>121050000</v>
      </c>
      <c r="Z2469" s="1">
        <v>69.97</v>
      </c>
      <c r="AA2469" t="s">
        <v>81</v>
      </c>
      <c r="AB2469" t="s">
        <v>82</v>
      </c>
      <c r="AC2469">
        <v>144</v>
      </c>
      <c r="AD2469" t="s">
        <v>344</v>
      </c>
      <c r="AE2469" t="s">
        <v>41</v>
      </c>
      <c r="AF2469" t="s">
        <v>82</v>
      </c>
      <c r="AG2469" t="s">
        <v>2451</v>
      </c>
      <c r="AH2469" t="s">
        <v>54</v>
      </c>
    </row>
    <row r="2470" spans="1:34" x14ac:dyDescent="0.25">
      <c r="A2470" t="s">
        <v>33</v>
      </c>
      <c r="B2470" t="s">
        <v>34</v>
      </c>
      <c r="C2470">
        <v>60</v>
      </c>
      <c r="D2470" t="s">
        <v>63</v>
      </c>
      <c r="E2470">
        <v>23</v>
      </c>
      <c r="F2470" t="s">
        <v>74</v>
      </c>
      <c r="G2470" t="s">
        <v>74</v>
      </c>
      <c r="H2470" t="s">
        <v>75</v>
      </c>
      <c r="I2470">
        <v>20190103</v>
      </c>
      <c r="K2470" s="1">
        <v>12000000</v>
      </c>
      <c r="L2470" t="s">
        <v>130</v>
      </c>
      <c r="M2470" t="s">
        <v>97</v>
      </c>
      <c r="N2470" t="s">
        <v>251</v>
      </c>
      <c r="O2470" t="s">
        <v>44</v>
      </c>
      <c r="P2470" t="s">
        <v>44</v>
      </c>
      <c r="Q2470" t="s">
        <v>45</v>
      </c>
      <c r="R2470" s="1">
        <v>12000000</v>
      </c>
      <c r="S2470">
        <v>411629</v>
      </c>
      <c r="T2470" s="1">
        <v>105000000</v>
      </c>
      <c r="V2470">
        <v>105000000</v>
      </c>
      <c r="W2470">
        <v>1</v>
      </c>
      <c r="X2470" t="s">
        <v>39</v>
      </c>
      <c r="Y2470" s="1">
        <v>150000000</v>
      </c>
      <c r="Z2470" s="1">
        <v>70</v>
      </c>
      <c r="AA2470" t="s">
        <v>81</v>
      </c>
      <c r="AB2470" t="s">
        <v>82</v>
      </c>
      <c r="AC2470">
        <v>240</v>
      </c>
      <c r="AD2470" t="s">
        <v>93</v>
      </c>
      <c r="AE2470" t="s">
        <v>41</v>
      </c>
      <c r="AG2470" t="s">
        <v>531</v>
      </c>
      <c r="AH2470" t="s">
        <v>54</v>
      </c>
    </row>
    <row r="2471" spans="1:34" x14ac:dyDescent="0.25">
      <c r="A2471" t="s">
        <v>33</v>
      </c>
      <c r="B2471" t="s">
        <v>34</v>
      </c>
      <c r="C2471">
        <v>19</v>
      </c>
      <c r="D2471" t="s">
        <v>231</v>
      </c>
      <c r="E2471">
        <v>23</v>
      </c>
      <c r="F2471" t="s">
        <v>74</v>
      </c>
      <c r="G2471" t="s">
        <v>74</v>
      </c>
      <c r="H2471" t="s">
        <v>75</v>
      </c>
      <c r="I2471">
        <v>20190522</v>
      </c>
      <c r="J2471" t="s">
        <v>105</v>
      </c>
      <c r="K2471" s="1">
        <v>14119833</v>
      </c>
      <c r="L2471" t="s">
        <v>76</v>
      </c>
      <c r="M2471" t="s">
        <v>97</v>
      </c>
      <c r="N2471" t="s">
        <v>220</v>
      </c>
      <c r="O2471" t="s">
        <v>44</v>
      </c>
      <c r="P2471" t="s">
        <v>112</v>
      </c>
      <c r="Q2471" t="s">
        <v>45</v>
      </c>
      <c r="R2471" s="1">
        <v>42000000</v>
      </c>
      <c r="S2471">
        <v>2426262</v>
      </c>
      <c r="T2471" s="1">
        <v>114400000</v>
      </c>
      <c r="U2471" t="s">
        <v>678</v>
      </c>
      <c r="V2471">
        <v>0</v>
      </c>
      <c r="W2471">
        <v>0</v>
      </c>
      <c r="X2471" t="s">
        <v>1812</v>
      </c>
      <c r="Y2471" s="1">
        <v>28600001</v>
      </c>
      <c r="Z2471" s="1">
        <v>80</v>
      </c>
      <c r="AA2471" t="s">
        <v>81</v>
      </c>
      <c r="AB2471" t="s">
        <v>82</v>
      </c>
      <c r="AC2471">
        <v>240</v>
      </c>
      <c r="AD2471" t="s">
        <v>93</v>
      </c>
      <c r="AE2471" t="s">
        <v>241</v>
      </c>
      <c r="AG2471" t="s">
        <v>366</v>
      </c>
      <c r="AH2471" t="s">
        <v>42</v>
      </c>
    </row>
    <row r="2472" spans="1:34" x14ac:dyDescent="0.25">
      <c r="A2472" t="s">
        <v>33</v>
      </c>
      <c r="B2472" t="s">
        <v>34</v>
      </c>
      <c r="C2472">
        <v>4568</v>
      </c>
      <c r="D2472" t="s">
        <v>147</v>
      </c>
      <c r="E2472">
        <v>23</v>
      </c>
      <c r="F2472" t="s">
        <v>74</v>
      </c>
      <c r="G2472" t="s">
        <v>74</v>
      </c>
      <c r="H2472" t="s">
        <v>75</v>
      </c>
      <c r="I2472">
        <v>20191210</v>
      </c>
      <c r="K2472" s="1">
        <v>5460000</v>
      </c>
      <c r="L2472" t="s">
        <v>76</v>
      </c>
      <c r="M2472" t="s">
        <v>77</v>
      </c>
      <c r="N2472" t="s">
        <v>85</v>
      </c>
      <c r="O2472" t="s">
        <v>36</v>
      </c>
      <c r="P2472" t="s">
        <v>36</v>
      </c>
      <c r="Q2472" t="s">
        <v>37</v>
      </c>
      <c r="R2472" s="1">
        <v>5460000</v>
      </c>
      <c r="S2472">
        <v>2068161</v>
      </c>
      <c r="T2472" s="1">
        <v>75940660</v>
      </c>
      <c r="U2472" t="s">
        <v>1961</v>
      </c>
      <c r="V2472">
        <v>75940660</v>
      </c>
      <c r="W2472">
        <v>1</v>
      </c>
      <c r="X2472" t="s">
        <v>3141</v>
      </c>
      <c r="Y2472" s="1">
        <v>111795660</v>
      </c>
      <c r="Z2472" s="1">
        <v>67.930000000000007</v>
      </c>
      <c r="AA2472" t="s">
        <v>81</v>
      </c>
      <c r="AB2472" t="s">
        <v>82</v>
      </c>
      <c r="AC2472">
        <v>120</v>
      </c>
      <c r="AD2472" t="s">
        <v>93</v>
      </c>
      <c r="AE2472" t="s">
        <v>41</v>
      </c>
      <c r="AF2472" t="s">
        <v>82</v>
      </c>
      <c r="AG2472" t="s">
        <v>503</v>
      </c>
      <c r="AH2472" t="s">
        <v>42</v>
      </c>
    </row>
    <row r="2473" spans="1:34" x14ac:dyDescent="0.25">
      <c r="A2473" t="s">
        <v>33</v>
      </c>
      <c r="B2473" t="s">
        <v>34</v>
      </c>
      <c r="C2473">
        <v>4766</v>
      </c>
      <c r="D2473" t="s">
        <v>199</v>
      </c>
      <c r="E2473">
        <v>23</v>
      </c>
      <c r="F2473" t="s">
        <v>74</v>
      </c>
      <c r="G2473" t="s">
        <v>74</v>
      </c>
      <c r="H2473" t="s">
        <v>1978</v>
      </c>
      <c r="I2473">
        <v>20190720</v>
      </c>
      <c r="J2473" t="s">
        <v>96</v>
      </c>
      <c r="K2473" s="1">
        <v>10956666</v>
      </c>
      <c r="L2473" t="s">
        <v>130</v>
      </c>
      <c r="M2473" t="s">
        <v>97</v>
      </c>
      <c r="N2473" t="s">
        <v>149</v>
      </c>
      <c r="O2473" t="s">
        <v>44</v>
      </c>
      <c r="P2473" t="s">
        <v>44</v>
      </c>
      <c r="Q2473" t="s">
        <v>45</v>
      </c>
      <c r="R2473" s="1">
        <v>10956666</v>
      </c>
      <c r="S2473">
        <v>377150</v>
      </c>
      <c r="T2473" s="1">
        <v>110000000</v>
      </c>
      <c r="V2473">
        <v>0</v>
      </c>
      <c r="W2473">
        <v>0</v>
      </c>
      <c r="X2473" t="s">
        <v>2242</v>
      </c>
      <c r="Y2473" s="1">
        <v>150000000</v>
      </c>
      <c r="Z2473" s="1">
        <v>42.31</v>
      </c>
      <c r="AA2473" t="s">
        <v>164</v>
      </c>
      <c r="AB2473" t="s">
        <v>124</v>
      </c>
      <c r="AC2473">
        <v>360</v>
      </c>
      <c r="AD2473" t="s">
        <v>93</v>
      </c>
      <c r="AE2473" t="s">
        <v>241</v>
      </c>
      <c r="AG2473" t="s">
        <v>2405</v>
      </c>
      <c r="AH2473" t="s">
        <v>42</v>
      </c>
    </row>
    <row r="2474" spans="1:34" x14ac:dyDescent="0.25">
      <c r="A2474" t="s">
        <v>33</v>
      </c>
      <c r="B2474" t="s">
        <v>34</v>
      </c>
      <c r="C2474">
        <v>4077</v>
      </c>
      <c r="D2474" t="s">
        <v>73</v>
      </c>
      <c r="E2474">
        <v>23</v>
      </c>
      <c r="F2474" t="s">
        <v>74</v>
      </c>
      <c r="G2474" t="s">
        <v>74</v>
      </c>
      <c r="H2474" t="s">
        <v>75</v>
      </c>
      <c r="I2474">
        <v>20191127</v>
      </c>
      <c r="K2474" s="1">
        <v>828116</v>
      </c>
      <c r="L2474" t="s">
        <v>76</v>
      </c>
      <c r="M2474" t="s">
        <v>77</v>
      </c>
      <c r="N2474" t="s">
        <v>78</v>
      </c>
      <c r="O2474" t="s">
        <v>36</v>
      </c>
      <c r="P2474" t="s">
        <v>36</v>
      </c>
      <c r="Q2474" t="s">
        <v>37</v>
      </c>
      <c r="R2474" s="1">
        <v>1428116</v>
      </c>
      <c r="S2474">
        <v>212000</v>
      </c>
      <c r="T2474" s="1">
        <v>49237680</v>
      </c>
      <c r="U2474" t="s">
        <v>240</v>
      </c>
      <c r="V2474">
        <v>49237680</v>
      </c>
      <c r="W2474">
        <v>1</v>
      </c>
      <c r="X2474" t="s">
        <v>3021</v>
      </c>
      <c r="Y2474" s="1">
        <v>104700000</v>
      </c>
      <c r="Z2474" s="1">
        <v>47.03</v>
      </c>
      <c r="AA2474" t="s">
        <v>81</v>
      </c>
      <c r="AB2474" t="s">
        <v>82</v>
      </c>
      <c r="AC2474">
        <v>240</v>
      </c>
      <c r="AD2474" t="s">
        <v>89</v>
      </c>
      <c r="AE2474" t="s">
        <v>84</v>
      </c>
      <c r="AF2474" t="s">
        <v>82</v>
      </c>
      <c r="AG2474" t="s">
        <v>1109</v>
      </c>
      <c r="AH2474" t="s">
        <v>54</v>
      </c>
    </row>
    <row r="2475" spans="1:34" x14ac:dyDescent="0.25">
      <c r="A2475" t="s">
        <v>33</v>
      </c>
      <c r="B2475" t="s">
        <v>34</v>
      </c>
      <c r="C2475">
        <v>49</v>
      </c>
      <c r="D2475" t="s">
        <v>202</v>
      </c>
      <c r="E2475">
        <v>23</v>
      </c>
      <c r="F2475" t="s">
        <v>74</v>
      </c>
      <c r="G2475" t="s">
        <v>74</v>
      </c>
      <c r="H2475" t="s">
        <v>75</v>
      </c>
      <c r="I2475">
        <v>20190704</v>
      </c>
      <c r="K2475" s="1">
        <v>2612000</v>
      </c>
      <c r="L2475" t="s">
        <v>76</v>
      </c>
      <c r="M2475" t="s">
        <v>77</v>
      </c>
      <c r="N2475" t="s">
        <v>85</v>
      </c>
      <c r="O2475" t="s">
        <v>36</v>
      </c>
      <c r="P2475" t="s">
        <v>36</v>
      </c>
      <c r="Q2475" t="s">
        <v>37</v>
      </c>
      <c r="R2475" s="1">
        <v>3731200</v>
      </c>
      <c r="S2475">
        <v>762861</v>
      </c>
      <c r="T2475" s="1">
        <v>73500000</v>
      </c>
      <c r="U2475" t="s">
        <v>120</v>
      </c>
      <c r="V2475">
        <v>73500000</v>
      </c>
      <c r="W2475">
        <v>1</v>
      </c>
      <c r="X2475" t="s">
        <v>2242</v>
      </c>
      <c r="Y2475" s="1">
        <v>107900000</v>
      </c>
      <c r="Z2475" s="1">
        <v>68.12</v>
      </c>
      <c r="AA2475" t="s">
        <v>81</v>
      </c>
      <c r="AB2475" t="s">
        <v>82</v>
      </c>
      <c r="AC2475">
        <v>240</v>
      </c>
      <c r="AD2475" t="s">
        <v>83</v>
      </c>
      <c r="AE2475" t="s">
        <v>41</v>
      </c>
      <c r="AF2475" t="s">
        <v>82</v>
      </c>
      <c r="AG2475" t="s">
        <v>495</v>
      </c>
      <c r="AH2475" t="s">
        <v>54</v>
      </c>
    </row>
    <row r="2476" spans="1:34" x14ac:dyDescent="0.25">
      <c r="A2476" t="s">
        <v>33</v>
      </c>
      <c r="B2476" t="s">
        <v>34</v>
      </c>
      <c r="C2476">
        <v>49</v>
      </c>
      <c r="D2476" t="s">
        <v>202</v>
      </c>
      <c r="E2476">
        <v>22</v>
      </c>
      <c r="F2476" t="s">
        <v>74</v>
      </c>
      <c r="G2476" t="s">
        <v>74</v>
      </c>
      <c r="H2476" t="s">
        <v>75</v>
      </c>
      <c r="I2476">
        <v>20190513</v>
      </c>
      <c r="K2476" s="1">
        <v>925148</v>
      </c>
      <c r="L2476" t="s">
        <v>76</v>
      </c>
      <c r="M2476" t="s">
        <v>77</v>
      </c>
      <c r="N2476" t="s">
        <v>78</v>
      </c>
      <c r="O2476" t="s">
        <v>36</v>
      </c>
      <c r="P2476" t="s">
        <v>36</v>
      </c>
      <c r="Q2476" t="s">
        <v>37</v>
      </c>
      <c r="R2476" s="1">
        <v>925148</v>
      </c>
      <c r="S2476">
        <v>0</v>
      </c>
      <c r="T2476" s="1">
        <v>55000000</v>
      </c>
      <c r="U2476" t="s">
        <v>482</v>
      </c>
      <c r="V2476">
        <v>55000000</v>
      </c>
      <c r="W2476">
        <v>1</v>
      </c>
      <c r="X2476" t="s">
        <v>1812</v>
      </c>
      <c r="Y2476" s="1">
        <v>111795600</v>
      </c>
      <c r="Z2476" s="1">
        <v>49.2</v>
      </c>
      <c r="AA2476" t="s">
        <v>81</v>
      </c>
      <c r="AB2476" t="s">
        <v>82</v>
      </c>
      <c r="AC2476">
        <v>360</v>
      </c>
      <c r="AD2476" t="s">
        <v>93</v>
      </c>
      <c r="AE2476" t="s">
        <v>84</v>
      </c>
      <c r="AG2476" t="s">
        <v>746</v>
      </c>
      <c r="AH2476" t="s">
        <v>54</v>
      </c>
    </row>
    <row r="2477" spans="1:34" x14ac:dyDescent="0.25">
      <c r="A2477" t="s">
        <v>33</v>
      </c>
      <c r="B2477" t="s">
        <v>34</v>
      </c>
      <c r="C2477">
        <v>4077</v>
      </c>
      <c r="D2477" t="s">
        <v>73</v>
      </c>
      <c r="E2477">
        <v>22</v>
      </c>
      <c r="F2477" t="s">
        <v>74</v>
      </c>
      <c r="G2477" t="s">
        <v>74</v>
      </c>
      <c r="H2477" t="s">
        <v>161</v>
      </c>
      <c r="I2477">
        <v>20190311</v>
      </c>
      <c r="K2477" s="1">
        <v>2044000</v>
      </c>
      <c r="L2477" t="s">
        <v>76</v>
      </c>
      <c r="M2477" t="s">
        <v>77</v>
      </c>
      <c r="N2477" t="s">
        <v>85</v>
      </c>
      <c r="O2477" t="s">
        <v>36</v>
      </c>
      <c r="P2477" t="s">
        <v>36</v>
      </c>
      <c r="Q2477" t="s">
        <v>37</v>
      </c>
      <c r="R2477" s="1">
        <v>2044000</v>
      </c>
      <c r="S2477">
        <v>220395</v>
      </c>
      <c r="T2477" s="1">
        <v>28980872</v>
      </c>
      <c r="U2477" t="s">
        <v>343</v>
      </c>
      <c r="V2477">
        <v>28980872</v>
      </c>
      <c r="W2477">
        <v>1</v>
      </c>
      <c r="X2477" t="s">
        <v>1359</v>
      </c>
      <c r="Y2477" s="1">
        <v>57968120</v>
      </c>
      <c r="Z2477" s="1">
        <v>49.99</v>
      </c>
      <c r="AA2477" t="s">
        <v>81</v>
      </c>
      <c r="AB2477" t="s">
        <v>82</v>
      </c>
      <c r="AC2477">
        <v>120</v>
      </c>
      <c r="AD2477" t="s">
        <v>93</v>
      </c>
      <c r="AE2477" t="s">
        <v>41</v>
      </c>
      <c r="AF2477" t="s">
        <v>124</v>
      </c>
      <c r="AG2477" t="s">
        <v>511</v>
      </c>
      <c r="AH2477" t="s">
        <v>54</v>
      </c>
    </row>
    <row r="2478" spans="1:34" x14ac:dyDescent="0.25">
      <c r="A2478" t="s">
        <v>33</v>
      </c>
      <c r="B2478" t="s">
        <v>34</v>
      </c>
      <c r="C2478">
        <v>4559</v>
      </c>
      <c r="D2478" t="s">
        <v>291</v>
      </c>
      <c r="E2478">
        <v>22</v>
      </c>
      <c r="F2478" t="s">
        <v>74</v>
      </c>
      <c r="G2478" t="s">
        <v>74</v>
      </c>
      <c r="H2478" t="s">
        <v>75</v>
      </c>
      <c r="I2478">
        <v>20190226</v>
      </c>
      <c r="K2478" s="1">
        <v>1260000</v>
      </c>
      <c r="L2478" t="s">
        <v>76</v>
      </c>
      <c r="M2478" t="s">
        <v>77</v>
      </c>
      <c r="N2478" t="s">
        <v>78</v>
      </c>
      <c r="O2478" t="s">
        <v>36</v>
      </c>
      <c r="P2478" t="s">
        <v>36</v>
      </c>
      <c r="Q2478" t="s">
        <v>37</v>
      </c>
      <c r="R2478" s="1">
        <v>1260000</v>
      </c>
      <c r="S2478">
        <v>0</v>
      </c>
      <c r="T2478" s="1">
        <v>64000000</v>
      </c>
      <c r="U2478" t="s">
        <v>824</v>
      </c>
      <c r="V2478">
        <v>64000000</v>
      </c>
      <c r="W2478">
        <v>1</v>
      </c>
      <c r="X2478" t="s">
        <v>1037</v>
      </c>
      <c r="Y2478" s="1">
        <v>103600000</v>
      </c>
      <c r="Z2478" s="1">
        <v>61.78</v>
      </c>
      <c r="AA2478" t="s">
        <v>81</v>
      </c>
      <c r="AB2478" t="s">
        <v>82</v>
      </c>
      <c r="AC2478">
        <v>240</v>
      </c>
      <c r="AD2478" t="s">
        <v>83</v>
      </c>
      <c r="AE2478" t="s">
        <v>84</v>
      </c>
      <c r="AF2478" t="s">
        <v>82</v>
      </c>
      <c r="AG2478" t="s">
        <v>919</v>
      </c>
      <c r="AH2478" t="s">
        <v>54</v>
      </c>
    </row>
    <row r="2479" spans="1:34" x14ac:dyDescent="0.25">
      <c r="A2479" t="s">
        <v>33</v>
      </c>
      <c r="B2479" t="s">
        <v>34</v>
      </c>
      <c r="C2479">
        <v>4077</v>
      </c>
      <c r="D2479" t="s">
        <v>73</v>
      </c>
      <c r="E2479">
        <v>22</v>
      </c>
      <c r="F2479" t="s">
        <v>74</v>
      </c>
      <c r="G2479" t="s">
        <v>74</v>
      </c>
      <c r="H2479" t="s">
        <v>538</v>
      </c>
      <c r="I2479">
        <v>20191024</v>
      </c>
      <c r="K2479" s="1">
        <v>880981</v>
      </c>
      <c r="L2479" t="s">
        <v>76</v>
      </c>
      <c r="M2479" t="s">
        <v>77</v>
      </c>
      <c r="N2479" t="s">
        <v>78</v>
      </c>
      <c r="O2479" t="s">
        <v>36</v>
      </c>
      <c r="P2479" t="s">
        <v>36</v>
      </c>
      <c r="Q2479" t="s">
        <v>37</v>
      </c>
      <c r="R2479" s="1">
        <v>1798000</v>
      </c>
      <c r="S2479">
        <v>80000</v>
      </c>
      <c r="T2479" s="1">
        <v>58000000</v>
      </c>
      <c r="U2479" t="s">
        <v>468</v>
      </c>
      <c r="V2479">
        <v>58000000</v>
      </c>
      <c r="W2479">
        <v>1</v>
      </c>
      <c r="X2479" t="s">
        <v>2883</v>
      </c>
      <c r="Y2479" s="1">
        <v>111000000</v>
      </c>
      <c r="Z2479" s="1">
        <v>52.25</v>
      </c>
      <c r="AA2479" t="s">
        <v>81</v>
      </c>
      <c r="AB2479" t="s">
        <v>82</v>
      </c>
      <c r="AC2479">
        <v>240</v>
      </c>
      <c r="AD2479" t="s">
        <v>93</v>
      </c>
      <c r="AE2479" t="s">
        <v>84</v>
      </c>
      <c r="AF2479" t="s">
        <v>82</v>
      </c>
      <c r="AG2479" t="s">
        <v>244</v>
      </c>
      <c r="AH2479" t="s">
        <v>42</v>
      </c>
    </row>
    <row r="2480" spans="1:34" x14ac:dyDescent="0.25">
      <c r="A2480" t="s">
        <v>33</v>
      </c>
      <c r="B2480" t="s">
        <v>34</v>
      </c>
      <c r="C2480">
        <v>4568</v>
      </c>
      <c r="D2480" t="s">
        <v>147</v>
      </c>
      <c r="E2480">
        <v>22</v>
      </c>
      <c r="F2480" t="s">
        <v>74</v>
      </c>
      <c r="G2480" t="s">
        <v>74</v>
      </c>
      <c r="H2480" t="s">
        <v>75</v>
      </c>
      <c r="I2480">
        <v>20190429</v>
      </c>
      <c r="K2480" s="1">
        <v>2117631</v>
      </c>
      <c r="L2480" t="s">
        <v>76</v>
      </c>
      <c r="M2480" t="s">
        <v>77</v>
      </c>
      <c r="N2480" t="s">
        <v>78</v>
      </c>
      <c r="O2480" t="s">
        <v>36</v>
      </c>
      <c r="P2480" t="s">
        <v>36</v>
      </c>
      <c r="Q2480" t="s">
        <v>37</v>
      </c>
      <c r="R2480" s="1">
        <v>2117631</v>
      </c>
      <c r="S2480">
        <v>495672</v>
      </c>
      <c r="T2480" s="1">
        <v>60592020</v>
      </c>
      <c r="U2480" t="s">
        <v>79</v>
      </c>
      <c r="V2480">
        <v>60592020</v>
      </c>
      <c r="W2480">
        <v>1</v>
      </c>
      <c r="X2480" t="s">
        <v>1587</v>
      </c>
      <c r="Y2480" s="1">
        <v>91216000</v>
      </c>
      <c r="Z2480" s="1">
        <v>66.430000000000007</v>
      </c>
      <c r="AA2480" t="s">
        <v>81</v>
      </c>
      <c r="AB2480" t="s">
        <v>82</v>
      </c>
      <c r="AC2480">
        <v>300</v>
      </c>
      <c r="AD2480" t="s">
        <v>83</v>
      </c>
      <c r="AE2480" t="s">
        <v>84</v>
      </c>
      <c r="AF2480" t="s">
        <v>124</v>
      </c>
      <c r="AG2480" t="s">
        <v>1786</v>
      </c>
      <c r="AH2480" t="s">
        <v>42</v>
      </c>
    </row>
    <row r="2481" spans="1:34" x14ac:dyDescent="0.25">
      <c r="A2481" t="s">
        <v>33</v>
      </c>
      <c r="B2481" t="s">
        <v>34</v>
      </c>
      <c r="C2481">
        <v>4077</v>
      </c>
      <c r="D2481" t="s">
        <v>73</v>
      </c>
      <c r="E2481">
        <v>22</v>
      </c>
      <c r="F2481" t="s">
        <v>74</v>
      </c>
      <c r="G2481" t="s">
        <v>74</v>
      </c>
      <c r="H2481" t="s">
        <v>75</v>
      </c>
      <c r="I2481">
        <v>20190228</v>
      </c>
      <c r="K2481" s="1">
        <v>1040000</v>
      </c>
      <c r="L2481" t="s">
        <v>76</v>
      </c>
      <c r="M2481" t="s">
        <v>77</v>
      </c>
      <c r="N2481" t="s">
        <v>78</v>
      </c>
      <c r="O2481" t="s">
        <v>36</v>
      </c>
      <c r="P2481" t="s">
        <v>36</v>
      </c>
      <c r="Q2481" t="s">
        <v>37</v>
      </c>
      <c r="R2481" s="1">
        <v>1040000</v>
      </c>
      <c r="S2481">
        <v>220000</v>
      </c>
      <c r="T2481" s="1">
        <v>70000000</v>
      </c>
      <c r="U2481" t="s">
        <v>117</v>
      </c>
      <c r="V2481">
        <v>70000000</v>
      </c>
      <c r="W2481">
        <v>1</v>
      </c>
      <c r="X2481" t="s">
        <v>1037</v>
      </c>
      <c r="Y2481" s="1">
        <v>100859000</v>
      </c>
      <c r="Z2481" s="1">
        <v>69.400000000000006</v>
      </c>
      <c r="AA2481" t="s">
        <v>81</v>
      </c>
      <c r="AB2481" t="s">
        <v>82</v>
      </c>
      <c r="AC2481">
        <v>360</v>
      </c>
      <c r="AD2481" t="s">
        <v>83</v>
      </c>
      <c r="AE2481" t="s">
        <v>84</v>
      </c>
      <c r="AF2481" t="s">
        <v>82</v>
      </c>
      <c r="AG2481" t="s">
        <v>1350</v>
      </c>
      <c r="AH2481" t="s">
        <v>54</v>
      </c>
    </row>
    <row r="2482" spans="1:34" x14ac:dyDescent="0.25">
      <c r="A2482" t="s">
        <v>33</v>
      </c>
      <c r="B2482" t="s">
        <v>34</v>
      </c>
      <c r="C2482">
        <v>4077</v>
      </c>
      <c r="D2482" t="s">
        <v>73</v>
      </c>
      <c r="E2482">
        <v>22</v>
      </c>
      <c r="F2482" t="s">
        <v>74</v>
      </c>
      <c r="G2482" t="s">
        <v>74</v>
      </c>
      <c r="H2482" t="s">
        <v>538</v>
      </c>
      <c r="I2482">
        <v>20191204</v>
      </c>
      <c r="K2482" s="1">
        <v>1471380</v>
      </c>
      <c r="L2482" t="s">
        <v>76</v>
      </c>
      <c r="M2482" t="s">
        <v>77</v>
      </c>
      <c r="N2482" t="s">
        <v>78</v>
      </c>
      <c r="O2482" t="s">
        <v>36</v>
      </c>
      <c r="P2482" t="s">
        <v>36</v>
      </c>
      <c r="Q2482" t="s">
        <v>37</v>
      </c>
      <c r="R2482" s="1">
        <v>1471380</v>
      </c>
      <c r="S2482">
        <v>35434</v>
      </c>
      <c r="T2482" s="1">
        <v>60500000</v>
      </c>
      <c r="U2482" t="s">
        <v>695</v>
      </c>
      <c r="V2482">
        <v>60500000</v>
      </c>
      <c r="W2482">
        <v>1</v>
      </c>
      <c r="X2482" t="s">
        <v>3141</v>
      </c>
      <c r="Y2482" s="1">
        <v>117900000</v>
      </c>
      <c r="Z2482" s="1">
        <v>51.31</v>
      </c>
      <c r="AA2482" t="s">
        <v>81</v>
      </c>
      <c r="AB2482" t="s">
        <v>82</v>
      </c>
      <c r="AC2482">
        <v>360</v>
      </c>
      <c r="AD2482" t="s">
        <v>93</v>
      </c>
      <c r="AE2482" t="s">
        <v>84</v>
      </c>
      <c r="AF2482" t="s">
        <v>82</v>
      </c>
      <c r="AG2482" t="s">
        <v>107</v>
      </c>
      <c r="AH2482" t="s">
        <v>54</v>
      </c>
    </row>
    <row r="2483" spans="1:34" x14ac:dyDescent="0.25">
      <c r="A2483" t="s">
        <v>33</v>
      </c>
      <c r="B2483" t="s">
        <v>34</v>
      </c>
      <c r="C2483">
        <v>4628</v>
      </c>
      <c r="D2483" t="s">
        <v>35</v>
      </c>
      <c r="E2483">
        <v>22</v>
      </c>
      <c r="F2483" t="s">
        <v>74</v>
      </c>
      <c r="G2483" t="s">
        <v>74</v>
      </c>
      <c r="H2483" t="s">
        <v>75</v>
      </c>
      <c r="I2483">
        <v>20190315</v>
      </c>
      <c r="K2483" s="1">
        <v>1450000</v>
      </c>
      <c r="L2483" t="s">
        <v>76</v>
      </c>
      <c r="M2483" t="s">
        <v>77</v>
      </c>
      <c r="N2483" t="s">
        <v>85</v>
      </c>
      <c r="O2483" t="s">
        <v>36</v>
      </c>
      <c r="P2483" t="s">
        <v>36</v>
      </c>
      <c r="Q2483" t="s">
        <v>37</v>
      </c>
      <c r="R2483" s="1">
        <v>1450000</v>
      </c>
      <c r="S2483">
        <v>71983</v>
      </c>
      <c r="T2483" s="1">
        <v>77100000</v>
      </c>
      <c r="U2483" t="s">
        <v>103</v>
      </c>
      <c r="V2483">
        <v>77100000</v>
      </c>
      <c r="W2483">
        <v>1</v>
      </c>
      <c r="X2483" t="s">
        <v>1359</v>
      </c>
      <c r="Y2483" s="1">
        <v>111600000</v>
      </c>
      <c r="Z2483" s="1">
        <v>69.09</v>
      </c>
      <c r="AA2483" t="s">
        <v>81</v>
      </c>
      <c r="AB2483" t="s">
        <v>82</v>
      </c>
      <c r="AC2483">
        <v>240</v>
      </c>
      <c r="AD2483" t="s">
        <v>93</v>
      </c>
      <c r="AE2483" t="s">
        <v>41</v>
      </c>
      <c r="AF2483" t="s">
        <v>82</v>
      </c>
      <c r="AG2483" t="s">
        <v>757</v>
      </c>
      <c r="AH2483" t="s">
        <v>54</v>
      </c>
    </row>
    <row r="2484" spans="1:34" x14ac:dyDescent="0.25">
      <c r="A2484" t="s">
        <v>33</v>
      </c>
      <c r="B2484" t="s">
        <v>34</v>
      </c>
      <c r="C2484">
        <v>4622</v>
      </c>
      <c r="D2484" t="s">
        <v>157</v>
      </c>
      <c r="E2484">
        <v>22</v>
      </c>
      <c r="F2484" t="s">
        <v>74</v>
      </c>
      <c r="G2484" t="s">
        <v>74</v>
      </c>
      <c r="H2484" t="s">
        <v>75</v>
      </c>
      <c r="I2484">
        <v>20190726</v>
      </c>
      <c r="K2484" s="1">
        <v>7675500</v>
      </c>
      <c r="L2484" t="s">
        <v>130</v>
      </c>
      <c r="M2484" t="s">
        <v>97</v>
      </c>
      <c r="N2484" t="s">
        <v>149</v>
      </c>
      <c r="O2484" t="s">
        <v>36</v>
      </c>
      <c r="P2484" t="s">
        <v>36</v>
      </c>
      <c r="Q2484" t="s">
        <v>37</v>
      </c>
      <c r="R2484" s="1">
        <v>7675500</v>
      </c>
      <c r="S2484">
        <v>3220586</v>
      </c>
      <c r="T2484" s="1">
        <v>232000000</v>
      </c>
      <c r="V2484">
        <v>232000000</v>
      </c>
      <c r="W2484">
        <v>1</v>
      </c>
      <c r="X2484" t="s">
        <v>2242</v>
      </c>
      <c r="Y2484" s="1">
        <v>300000000</v>
      </c>
      <c r="Z2484" s="1">
        <v>77.33</v>
      </c>
      <c r="AA2484" t="s">
        <v>81</v>
      </c>
      <c r="AB2484" t="s">
        <v>82</v>
      </c>
      <c r="AC2484">
        <v>240</v>
      </c>
      <c r="AD2484" t="s">
        <v>93</v>
      </c>
      <c r="AE2484" t="s">
        <v>151</v>
      </c>
      <c r="AG2484" t="s">
        <v>2459</v>
      </c>
      <c r="AH2484" t="s">
        <v>42</v>
      </c>
    </row>
    <row r="2485" spans="1:34" x14ac:dyDescent="0.25">
      <c r="A2485" t="s">
        <v>33</v>
      </c>
      <c r="B2485" t="s">
        <v>34</v>
      </c>
      <c r="C2485">
        <v>4077</v>
      </c>
      <c r="D2485" t="s">
        <v>73</v>
      </c>
      <c r="E2485">
        <v>22</v>
      </c>
      <c r="F2485" t="s">
        <v>74</v>
      </c>
      <c r="G2485" t="s">
        <v>74</v>
      </c>
      <c r="H2485" t="s">
        <v>75</v>
      </c>
      <c r="I2485">
        <v>20190309</v>
      </c>
      <c r="K2485" s="1">
        <v>1397032</v>
      </c>
      <c r="L2485" t="s">
        <v>76</v>
      </c>
      <c r="M2485" t="s">
        <v>77</v>
      </c>
      <c r="N2485" t="s">
        <v>78</v>
      </c>
      <c r="O2485" t="s">
        <v>36</v>
      </c>
      <c r="P2485" t="s">
        <v>36</v>
      </c>
      <c r="Q2485" t="s">
        <v>37</v>
      </c>
      <c r="R2485" s="1">
        <v>1397032</v>
      </c>
      <c r="S2485">
        <v>0</v>
      </c>
      <c r="T2485" s="1">
        <v>51800000</v>
      </c>
      <c r="U2485" t="s">
        <v>79</v>
      </c>
      <c r="V2485">
        <v>51800000</v>
      </c>
      <c r="W2485">
        <v>1</v>
      </c>
      <c r="X2485" t="s">
        <v>1359</v>
      </c>
      <c r="Y2485" s="1">
        <v>85800000</v>
      </c>
      <c r="Z2485" s="1">
        <v>60.37</v>
      </c>
      <c r="AA2485" t="s">
        <v>81</v>
      </c>
      <c r="AB2485" t="s">
        <v>82</v>
      </c>
      <c r="AC2485">
        <v>360</v>
      </c>
      <c r="AD2485" t="s">
        <v>83</v>
      </c>
      <c r="AE2485" t="s">
        <v>84</v>
      </c>
      <c r="AF2485" t="s">
        <v>82</v>
      </c>
      <c r="AG2485" t="s">
        <v>874</v>
      </c>
      <c r="AH2485" t="s">
        <v>54</v>
      </c>
    </row>
    <row r="2486" spans="1:34" x14ac:dyDescent="0.25">
      <c r="A2486" t="s">
        <v>33</v>
      </c>
      <c r="B2486" t="s">
        <v>34</v>
      </c>
      <c r="C2486">
        <v>4554</v>
      </c>
      <c r="D2486" t="s">
        <v>189</v>
      </c>
      <c r="E2486">
        <v>21</v>
      </c>
      <c r="F2486" t="s">
        <v>74</v>
      </c>
      <c r="G2486" t="s">
        <v>74</v>
      </c>
      <c r="H2486" t="s">
        <v>75</v>
      </c>
      <c r="I2486">
        <v>20191205</v>
      </c>
      <c r="K2486" s="1">
        <v>1000000</v>
      </c>
      <c r="L2486" t="s">
        <v>76</v>
      </c>
      <c r="M2486" t="s">
        <v>77</v>
      </c>
      <c r="N2486" t="s">
        <v>78</v>
      </c>
      <c r="O2486" t="s">
        <v>36</v>
      </c>
      <c r="P2486" t="s">
        <v>36</v>
      </c>
      <c r="Q2486" t="s">
        <v>37</v>
      </c>
      <c r="R2486" s="1">
        <v>1000000</v>
      </c>
      <c r="S2486">
        <v>127461</v>
      </c>
      <c r="T2486" s="1">
        <v>40800000</v>
      </c>
      <c r="U2486" t="s">
        <v>221</v>
      </c>
      <c r="V2486">
        <v>40800000</v>
      </c>
      <c r="W2486">
        <v>1</v>
      </c>
      <c r="X2486" t="s">
        <v>3141</v>
      </c>
      <c r="Y2486" s="1">
        <v>105156520</v>
      </c>
      <c r="Z2486" s="1">
        <v>38.799999999999997</v>
      </c>
      <c r="AA2486" t="s">
        <v>81</v>
      </c>
      <c r="AB2486" t="s">
        <v>82</v>
      </c>
      <c r="AC2486">
        <v>360</v>
      </c>
      <c r="AD2486" t="s">
        <v>89</v>
      </c>
      <c r="AE2486" t="s">
        <v>84</v>
      </c>
      <c r="AG2486" t="s">
        <v>253</v>
      </c>
      <c r="AH2486" t="s">
        <v>54</v>
      </c>
    </row>
    <row r="2487" spans="1:34" x14ac:dyDescent="0.25">
      <c r="A2487" t="s">
        <v>33</v>
      </c>
      <c r="B2487" t="s">
        <v>34</v>
      </c>
      <c r="C2487">
        <v>61</v>
      </c>
      <c r="D2487" t="s">
        <v>61</v>
      </c>
      <c r="E2487">
        <v>21</v>
      </c>
      <c r="F2487" t="s">
        <v>74</v>
      </c>
      <c r="G2487" t="s">
        <v>74</v>
      </c>
      <c r="H2487" t="s">
        <v>75</v>
      </c>
      <c r="I2487">
        <v>20191128</v>
      </c>
      <c r="K2487" s="1">
        <v>2036810</v>
      </c>
      <c r="L2487" t="s">
        <v>76</v>
      </c>
      <c r="M2487" t="s">
        <v>77</v>
      </c>
      <c r="N2487" t="s">
        <v>85</v>
      </c>
      <c r="O2487" t="s">
        <v>36</v>
      </c>
      <c r="P2487" t="s">
        <v>36</v>
      </c>
      <c r="Q2487" t="s">
        <v>37</v>
      </c>
      <c r="R2487" s="1">
        <v>2036810</v>
      </c>
      <c r="S2487">
        <v>60968</v>
      </c>
      <c r="T2487" s="1">
        <v>83900000</v>
      </c>
      <c r="U2487" t="s">
        <v>482</v>
      </c>
      <c r="V2487">
        <v>83900000</v>
      </c>
      <c r="W2487">
        <v>1</v>
      </c>
      <c r="X2487" t="s">
        <v>3021</v>
      </c>
      <c r="Y2487" s="1">
        <v>129950000</v>
      </c>
      <c r="Z2487" s="1">
        <v>64.56</v>
      </c>
      <c r="AA2487" t="s">
        <v>81</v>
      </c>
      <c r="AB2487" t="s">
        <v>82</v>
      </c>
      <c r="AC2487">
        <v>240</v>
      </c>
      <c r="AD2487" t="s">
        <v>93</v>
      </c>
      <c r="AE2487" t="s">
        <v>41</v>
      </c>
      <c r="AF2487" t="s">
        <v>82</v>
      </c>
      <c r="AG2487" t="s">
        <v>2145</v>
      </c>
      <c r="AH2487" t="s">
        <v>42</v>
      </c>
    </row>
    <row r="2488" spans="1:34" x14ac:dyDescent="0.25">
      <c r="A2488" t="s">
        <v>33</v>
      </c>
      <c r="B2488" t="s">
        <v>34</v>
      </c>
      <c r="C2488">
        <v>4665</v>
      </c>
      <c r="D2488" t="s">
        <v>411</v>
      </c>
      <c r="E2488">
        <v>21</v>
      </c>
      <c r="F2488" t="s">
        <v>74</v>
      </c>
      <c r="G2488" t="s">
        <v>74</v>
      </c>
      <c r="H2488" t="s">
        <v>75</v>
      </c>
      <c r="I2488">
        <v>20191210</v>
      </c>
      <c r="K2488" s="1">
        <v>1170000</v>
      </c>
      <c r="L2488" t="s">
        <v>76</v>
      </c>
      <c r="M2488" t="s">
        <v>77</v>
      </c>
      <c r="N2488" t="s">
        <v>85</v>
      </c>
      <c r="O2488" t="s">
        <v>36</v>
      </c>
      <c r="P2488" t="s">
        <v>36</v>
      </c>
      <c r="Q2488" t="s">
        <v>37</v>
      </c>
      <c r="R2488" s="1">
        <v>1170000</v>
      </c>
      <c r="S2488">
        <v>7780</v>
      </c>
      <c r="T2488" s="1">
        <v>65700000</v>
      </c>
      <c r="U2488" t="s">
        <v>1591</v>
      </c>
      <c r="V2488">
        <v>65700000</v>
      </c>
      <c r="W2488">
        <v>1</v>
      </c>
      <c r="X2488" t="s">
        <v>3141</v>
      </c>
      <c r="Y2488" s="1">
        <v>123000000</v>
      </c>
      <c r="Z2488" s="1">
        <v>53.41</v>
      </c>
      <c r="AA2488" t="s">
        <v>81</v>
      </c>
      <c r="AB2488" t="s">
        <v>82</v>
      </c>
      <c r="AC2488">
        <v>240</v>
      </c>
      <c r="AD2488" t="s">
        <v>411</v>
      </c>
      <c r="AE2488" t="s">
        <v>41</v>
      </c>
      <c r="AF2488" t="s">
        <v>82</v>
      </c>
      <c r="AG2488" t="s">
        <v>593</v>
      </c>
      <c r="AH2488" t="s">
        <v>42</v>
      </c>
    </row>
    <row r="2489" spans="1:34" x14ac:dyDescent="0.25">
      <c r="A2489" t="s">
        <v>33</v>
      </c>
      <c r="B2489" t="s">
        <v>34</v>
      </c>
      <c r="C2489">
        <v>4757</v>
      </c>
      <c r="D2489" t="s">
        <v>333</v>
      </c>
      <c r="E2489">
        <v>21</v>
      </c>
      <c r="F2489" t="s">
        <v>74</v>
      </c>
      <c r="G2489" t="s">
        <v>74</v>
      </c>
      <c r="H2489" t="s">
        <v>75</v>
      </c>
      <c r="I2489">
        <v>20191125</v>
      </c>
      <c r="K2489" s="1">
        <v>2789378</v>
      </c>
      <c r="L2489" t="s">
        <v>76</v>
      </c>
      <c r="M2489" t="s">
        <v>77</v>
      </c>
      <c r="N2489" t="s">
        <v>85</v>
      </c>
      <c r="O2489" t="s">
        <v>36</v>
      </c>
      <c r="P2489" t="s">
        <v>36</v>
      </c>
      <c r="Q2489" t="s">
        <v>37</v>
      </c>
      <c r="R2489" s="1">
        <v>2789378</v>
      </c>
      <c r="S2489">
        <v>249452</v>
      </c>
      <c r="T2489" s="1">
        <v>68000000</v>
      </c>
      <c r="U2489" t="s">
        <v>618</v>
      </c>
      <c r="V2489">
        <v>68000000</v>
      </c>
      <c r="W2489">
        <v>1</v>
      </c>
      <c r="X2489" t="s">
        <v>3021</v>
      </c>
      <c r="Y2489" s="1">
        <v>111395660</v>
      </c>
      <c r="Z2489" s="1">
        <v>61.04</v>
      </c>
      <c r="AA2489" t="s">
        <v>81</v>
      </c>
      <c r="AB2489" t="s">
        <v>82</v>
      </c>
      <c r="AC2489">
        <v>240</v>
      </c>
      <c r="AD2489" t="s">
        <v>89</v>
      </c>
      <c r="AE2489" t="s">
        <v>41</v>
      </c>
      <c r="AF2489" t="s">
        <v>82</v>
      </c>
      <c r="AG2489" t="s">
        <v>3110</v>
      </c>
      <c r="AH2489" t="s">
        <v>54</v>
      </c>
    </row>
    <row r="2490" spans="1:34" x14ac:dyDescent="0.25">
      <c r="A2490" t="s">
        <v>33</v>
      </c>
      <c r="B2490" t="s">
        <v>34</v>
      </c>
      <c r="C2490">
        <v>4582</v>
      </c>
      <c r="D2490" t="s">
        <v>155</v>
      </c>
      <c r="E2490">
        <v>21</v>
      </c>
      <c r="F2490" t="s">
        <v>74</v>
      </c>
      <c r="G2490" t="s">
        <v>74</v>
      </c>
      <c r="H2490" t="s">
        <v>75</v>
      </c>
      <c r="I2490">
        <v>20190604</v>
      </c>
      <c r="K2490" s="1">
        <v>2310000</v>
      </c>
      <c r="L2490" t="s">
        <v>76</v>
      </c>
      <c r="M2490" t="s">
        <v>77</v>
      </c>
      <c r="N2490" t="s">
        <v>78</v>
      </c>
      <c r="O2490" t="s">
        <v>36</v>
      </c>
      <c r="P2490" t="s">
        <v>36</v>
      </c>
      <c r="Q2490" t="s">
        <v>37</v>
      </c>
      <c r="R2490" s="1">
        <v>2310000</v>
      </c>
      <c r="S2490">
        <v>341000</v>
      </c>
      <c r="T2490" s="1">
        <v>75000000</v>
      </c>
      <c r="U2490" t="s">
        <v>482</v>
      </c>
      <c r="V2490">
        <v>75000000</v>
      </c>
      <c r="W2490">
        <v>1</v>
      </c>
      <c r="X2490" t="s">
        <v>2027</v>
      </c>
      <c r="Y2490" s="1">
        <v>109901341</v>
      </c>
      <c r="Z2490" s="1">
        <v>68.239999999999995</v>
      </c>
      <c r="AA2490" t="s">
        <v>81</v>
      </c>
      <c r="AB2490" t="s">
        <v>82</v>
      </c>
      <c r="AC2490">
        <v>240</v>
      </c>
      <c r="AD2490" t="s">
        <v>93</v>
      </c>
      <c r="AE2490" t="s">
        <v>84</v>
      </c>
      <c r="AF2490" t="s">
        <v>82</v>
      </c>
      <c r="AG2490" t="s">
        <v>1873</v>
      </c>
      <c r="AH2490" t="s">
        <v>54</v>
      </c>
    </row>
    <row r="2491" spans="1:34" x14ac:dyDescent="0.25">
      <c r="A2491" t="s">
        <v>33</v>
      </c>
      <c r="B2491" t="s">
        <v>34</v>
      </c>
      <c r="C2491">
        <v>4077</v>
      </c>
      <c r="D2491" t="s">
        <v>73</v>
      </c>
      <c r="E2491">
        <v>21</v>
      </c>
      <c r="F2491" t="s">
        <v>74</v>
      </c>
      <c r="G2491" t="s">
        <v>74</v>
      </c>
      <c r="H2491" t="s">
        <v>809</v>
      </c>
      <c r="I2491">
        <v>20190910</v>
      </c>
      <c r="K2491" s="1">
        <v>4535386</v>
      </c>
      <c r="L2491" t="s">
        <v>76</v>
      </c>
      <c r="M2491" t="s">
        <v>77</v>
      </c>
      <c r="N2491" t="s">
        <v>85</v>
      </c>
      <c r="O2491" t="s">
        <v>36</v>
      </c>
      <c r="P2491" t="s">
        <v>36</v>
      </c>
      <c r="Q2491" t="s">
        <v>37</v>
      </c>
      <c r="R2491" s="1">
        <v>4535386</v>
      </c>
      <c r="S2491">
        <v>1131599</v>
      </c>
      <c r="T2491" s="1">
        <v>83775160</v>
      </c>
      <c r="U2491" t="s">
        <v>695</v>
      </c>
      <c r="V2491">
        <v>83775160</v>
      </c>
      <c r="W2491">
        <v>1</v>
      </c>
      <c r="X2491" t="s">
        <v>2709</v>
      </c>
      <c r="Y2491" s="1">
        <v>124400000</v>
      </c>
      <c r="Z2491" s="1">
        <v>67.34</v>
      </c>
      <c r="AA2491" t="s">
        <v>81</v>
      </c>
      <c r="AB2491" t="s">
        <v>82</v>
      </c>
      <c r="AC2491">
        <v>120</v>
      </c>
      <c r="AD2491" t="s">
        <v>93</v>
      </c>
      <c r="AE2491" t="s">
        <v>41</v>
      </c>
      <c r="AG2491" t="s">
        <v>984</v>
      </c>
      <c r="AH2491" t="s">
        <v>54</v>
      </c>
    </row>
    <row r="2492" spans="1:34" x14ac:dyDescent="0.25">
      <c r="A2492" t="s">
        <v>33</v>
      </c>
      <c r="B2492" t="s">
        <v>34</v>
      </c>
      <c r="C2492">
        <v>4077</v>
      </c>
      <c r="D2492" t="s">
        <v>73</v>
      </c>
      <c r="E2492">
        <v>21</v>
      </c>
      <c r="F2492" t="s">
        <v>74</v>
      </c>
      <c r="G2492" t="s">
        <v>74</v>
      </c>
      <c r="H2492" t="s">
        <v>75</v>
      </c>
      <c r="I2492">
        <v>20190430</v>
      </c>
      <c r="K2492" s="1">
        <v>2800000</v>
      </c>
      <c r="L2492" t="s">
        <v>76</v>
      </c>
      <c r="M2492" t="s">
        <v>97</v>
      </c>
      <c r="N2492" t="s">
        <v>85</v>
      </c>
      <c r="O2492" t="s">
        <v>36</v>
      </c>
      <c r="P2492" t="s">
        <v>36</v>
      </c>
      <c r="Q2492" t="s">
        <v>37</v>
      </c>
      <c r="R2492" s="1">
        <v>2800000</v>
      </c>
      <c r="S2492">
        <v>1251161</v>
      </c>
      <c r="T2492" s="1">
        <v>81400000</v>
      </c>
      <c r="U2492" t="s">
        <v>98</v>
      </c>
      <c r="V2492">
        <v>81400000</v>
      </c>
      <c r="W2492">
        <v>1</v>
      </c>
      <c r="X2492" t="s">
        <v>1587</v>
      </c>
      <c r="Y2492" s="1">
        <v>116400000</v>
      </c>
      <c r="Z2492" s="1">
        <v>69.930000000000007</v>
      </c>
      <c r="AA2492" t="s">
        <v>81</v>
      </c>
      <c r="AB2492" t="s">
        <v>82</v>
      </c>
      <c r="AC2492">
        <v>180</v>
      </c>
      <c r="AD2492" t="s">
        <v>93</v>
      </c>
      <c r="AE2492" t="s">
        <v>41</v>
      </c>
      <c r="AG2492" t="s">
        <v>350</v>
      </c>
      <c r="AH2492" t="s">
        <v>42</v>
      </c>
    </row>
    <row r="2493" spans="1:34" x14ac:dyDescent="0.25">
      <c r="A2493" t="s">
        <v>33</v>
      </c>
      <c r="B2493" t="s">
        <v>34</v>
      </c>
      <c r="C2493">
        <v>4667</v>
      </c>
      <c r="D2493" t="s">
        <v>141</v>
      </c>
      <c r="E2493">
        <v>21</v>
      </c>
      <c r="F2493" t="s">
        <v>74</v>
      </c>
      <c r="G2493" t="s">
        <v>74</v>
      </c>
      <c r="H2493" t="s">
        <v>75</v>
      </c>
      <c r="I2493">
        <v>20190312</v>
      </c>
      <c r="K2493" s="1">
        <v>2032850</v>
      </c>
      <c r="L2493" t="s">
        <v>76</v>
      </c>
      <c r="M2493" t="s">
        <v>77</v>
      </c>
      <c r="N2493" t="s">
        <v>85</v>
      </c>
      <c r="O2493" t="s">
        <v>36</v>
      </c>
      <c r="P2493" t="s">
        <v>36</v>
      </c>
      <c r="Q2493" t="s">
        <v>37</v>
      </c>
      <c r="R2493" s="1">
        <v>2032850</v>
      </c>
      <c r="S2493">
        <v>0</v>
      </c>
      <c r="T2493" s="1">
        <v>57500000</v>
      </c>
      <c r="U2493" t="s">
        <v>123</v>
      </c>
      <c r="V2493">
        <v>57500000</v>
      </c>
      <c r="W2493">
        <v>1</v>
      </c>
      <c r="X2493" t="s">
        <v>1359</v>
      </c>
      <c r="Y2493" s="1">
        <v>100057124</v>
      </c>
      <c r="Z2493" s="1">
        <v>57.47</v>
      </c>
      <c r="AA2493" t="s">
        <v>81</v>
      </c>
      <c r="AB2493" t="s">
        <v>82</v>
      </c>
      <c r="AC2493">
        <v>240</v>
      </c>
      <c r="AD2493" t="s">
        <v>93</v>
      </c>
      <c r="AE2493" t="s">
        <v>41</v>
      </c>
      <c r="AF2493" t="s">
        <v>82</v>
      </c>
      <c r="AG2493" t="s">
        <v>1450</v>
      </c>
      <c r="AH2493" t="s">
        <v>54</v>
      </c>
    </row>
    <row r="2494" spans="1:34" x14ac:dyDescent="0.25">
      <c r="A2494" t="s">
        <v>33</v>
      </c>
      <c r="B2494" t="s">
        <v>34</v>
      </c>
      <c r="C2494">
        <v>4734</v>
      </c>
      <c r="D2494" t="s">
        <v>334</v>
      </c>
      <c r="E2494">
        <v>28</v>
      </c>
      <c r="F2494" t="s">
        <v>74</v>
      </c>
      <c r="G2494" t="s">
        <v>74</v>
      </c>
      <c r="H2494" t="s">
        <v>75</v>
      </c>
      <c r="I2494">
        <v>20190527</v>
      </c>
      <c r="K2494" s="1">
        <v>2700000</v>
      </c>
      <c r="L2494" t="s">
        <v>76</v>
      </c>
      <c r="M2494" t="s">
        <v>77</v>
      </c>
      <c r="N2494" t="s">
        <v>85</v>
      </c>
      <c r="O2494" t="s">
        <v>36</v>
      </c>
      <c r="P2494" t="s">
        <v>36</v>
      </c>
      <c r="Q2494" t="s">
        <v>37</v>
      </c>
      <c r="R2494" s="1">
        <v>2700000</v>
      </c>
      <c r="S2494">
        <v>0</v>
      </c>
      <c r="T2494" s="1">
        <v>65400000</v>
      </c>
      <c r="U2494" t="s">
        <v>103</v>
      </c>
      <c r="V2494">
        <v>65400000</v>
      </c>
      <c r="W2494">
        <v>1</v>
      </c>
      <c r="X2494" t="s">
        <v>1812</v>
      </c>
      <c r="Y2494" s="1">
        <v>93540800</v>
      </c>
      <c r="Z2494" s="1">
        <v>69.92</v>
      </c>
      <c r="AA2494" t="s">
        <v>81</v>
      </c>
      <c r="AB2494" t="s">
        <v>82</v>
      </c>
      <c r="AC2494">
        <v>180</v>
      </c>
      <c r="AD2494" t="s">
        <v>83</v>
      </c>
      <c r="AE2494" t="s">
        <v>41</v>
      </c>
      <c r="AF2494" t="s">
        <v>82</v>
      </c>
      <c r="AG2494" t="s">
        <v>1757</v>
      </c>
      <c r="AH2494" t="s">
        <v>42</v>
      </c>
    </row>
    <row r="2495" spans="1:34" x14ac:dyDescent="0.25">
      <c r="A2495" t="s">
        <v>33</v>
      </c>
      <c r="B2495" t="s">
        <v>34</v>
      </c>
      <c r="C2495">
        <v>4077</v>
      </c>
      <c r="D2495" t="s">
        <v>73</v>
      </c>
      <c r="E2495">
        <v>28</v>
      </c>
      <c r="F2495" t="s">
        <v>74</v>
      </c>
      <c r="G2495" t="s">
        <v>74</v>
      </c>
      <c r="H2495" t="s">
        <v>75</v>
      </c>
      <c r="I2495">
        <v>20190102</v>
      </c>
      <c r="K2495" s="1">
        <v>2440065</v>
      </c>
      <c r="L2495" t="s">
        <v>76</v>
      </c>
      <c r="M2495" t="s">
        <v>77</v>
      </c>
      <c r="N2495" t="s">
        <v>78</v>
      </c>
      <c r="O2495" t="s">
        <v>36</v>
      </c>
      <c r="P2495" t="s">
        <v>36</v>
      </c>
      <c r="Q2495" t="s">
        <v>37</v>
      </c>
      <c r="R2495" s="1">
        <v>2440065</v>
      </c>
      <c r="S2495">
        <v>562283</v>
      </c>
      <c r="T2495" s="1">
        <v>70700000</v>
      </c>
      <c r="U2495" t="s">
        <v>98</v>
      </c>
      <c r="V2495">
        <v>70700000</v>
      </c>
      <c r="W2495">
        <v>1</v>
      </c>
      <c r="X2495" t="s">
        <v>39</v>
      </c>
      <c r="Y2495" s="1">
        <v>122430000</v>
      </c>
      <c r="Z2495" s="1">
        <v>57.75</v>
      </c>
      <c r="AA2495" t="s">
        <v>81</v>
      </c>
      <c r="AB2495" t="s">
        <v>82</v>
      </c>
      <c r="AC2495">
        <v>360</v>
      </c>
      <c r="AD2495" t="s">
        <v>93</v>
      </c>
      <c r="AE2495" t="s">
        <v>84</v>
      </c>
      <c r="AG2495" t="s">
        <v>122</v>
      </c>
      <c r="AH2495" t="s">
        <v>42</v>
      </c>
    </row>
    <row r="2496" spans="1:34" x14ac:dyDescent="0.25">
      <c r="A2496" t="s">
        <v>33</v>
      </c>
      <c r="B2496" t="s">
        <v>34</v>
      </c>
      <c r="C2496">
        <v>4077</v>
      </c>
      <c r="D2496" t="s">
        <v>73</v>
      </c>
      <c r="E2496">
        <v>28</v>
      </c>
      <c r="F2496" t="s">
        <v>74</v>
      </c>
      <c r="G2496" t="s">
        <v>74</v>
      </c>
      <c r="H2496" t="s">
        <v>75</v>
      </c>
      <c r="I2496">
        <v>20190409</v>
      </c>
      <c r="K2496" s="1">
        <v>1246000</v>
      </c>
      <c r="L2496" t="s">
        <v>76</v>
      </c>
      <c r="M2496" t="s">
        <v>77</v>
      </c>
      <c r="N2496" t="s">
        <v>78</v>
      </c>
      <c r="O2496" t="s">
        <v>36</v>
      </c>
      <c r="P2496" t="s">
        <v>36</v>
      </c>
      <c r="Q2496" t="s">
        <v>37</v>
      </c>
      <c r="R2496" s="1">
        <v>1246000</v>
      </c>
      <c r="S2496">
        <v>178188</v>
      </c>
      <c r="T2496" s="1">
        <v>49000000</v>
      </c>
      <c r="U2496" t="s">
        <v>79</v>
      </c>
      <c r="V2496">
        <v>49000000</v>
      </c>
      <c r="W2496">
        <v>1</v>
      </c>
      <c r="X2496" t="s">
        <v>1587</v>
      </c>
      <c r="Y2496" s="1">
        <v>86500000</v>
      </c>
      <c r="Z2496" s="1">
        <v>56.65</v>
      </c>
      <c r="AA2496" t="s">
        <v>81</v>
      </c>
      <c r="AB2496" t="s">
        <v>82</v>
      </c>
      <c r="AC2496">
        <v>360</v>
      </c>
      <c r="AD2496" t="s">
        <v>83</v>
      </c>
      <c r="AE2496" t="s">
        <v>84</v>
      </c>
      <c r="AF2496" t="s">
        <v>82</v>
      </c>
      <c r="AG2496" t="s">
        <v>1169</v>
      </c>
      <c r="AH2496" t="s">
        <v>42</v>
      </c>
    </row>
    <row r="2497" spans="1:34" x14ac:dyDescent="0.25">
      <c r="A2497" t="s">
        <v>33</v>
      </c>
      <c r="B2497" t="s">
        <v>34</v>
      </c>
      <c r="C2497">
        <v>53</v>
      </c>
      <c r="D2497" t="s">
        <v>172</v>
      </c>
      <c r="E2497">
        <v>28</v>
      </c>
      <c r="F2497" t="s">
        <v>74</v>
      </c>
      <c r="G2497" t="s">
        <v>74</v>
      </c>
      <c r="H2497" t="s">
        <v>1978</v>
      </c>
      <c r="I2497">
        <v>20190827</v>
      </c>
      <c r="K2497" s="1">
        <v>3932000</v>
      </c>
      <c r="L2497" t="s">
        <v>130</v>
      </c>
      <c r="M2497" t="s">
        <v>97</v>
      </c>
      <c r="N2497" t="s">
        <v>149</v>
      </c>
      <c r="O2497" t="s">
        <v>36</v>
      </c>
      <c r="P2497" t="s">
        <v>36</v>
      </c>
      <c r="Q2497" t="s">
        <v>37</v>
      </c>
      <c r="R2497" s="1">
        <v>3932725</v>
      </c>
      <c r="S2497">
        <v>1441244</v>
      </c>
      <c r="T2497" s="1">
        <v>96000000</v>
      </c>
      <c r="V2497">
        <v>96000000</v>
      </c>
      <c r="W2497">
        <v>1</v>
      </c>
      <c r="X2497" t="s">
        <v>2511</v>
      </c>
      <c r="Y2497" s="1">
        <v>120000000</v>
      </c>
      <c r="Z2497" s="1">
        <v>80</v>
      </c>
      <c r="AA2497" t="s">
        <v>164</v>
      </c>
      <c r="AB2497" t="s">
        <v>124</v>
      </c>
      <c r="AC2497">
        <v>240</v>
      </c>
      <c r="AD2497" t="s">
        <v>340</v>
      </c>
      <c r="AE2497" t="s">
        <v>151</v>
      </c>
      <c r="AG2497" t="s">
        <v>2663</v>
      </c>
      <c r="AH2497" t="s">
        <v>54</v>
      </c>
    </row>
    <row r="2498" spans="1:34" x14ac:dyDescent="0.25">
      <c r="A2498" t="s">
        <v>33</v>
      </c>
      <c r="B2498" t="s">
        <v>34</v>
      </c>
      <c r="C2498">
        <v>4077</v>
      </c>
      <c r="D2498" t="s">
        <v>73</v>
      </c>
      <c r="E2498">
        <v>28</v>
      </c>
      <c r="F2498" t="s">
        <v>74</v>
      </c>
      <c r="G2498" t="s">
        <v>74</v>
      </c>
      <c r="H2498" t="s">
        <v>75</v>
      </c>
      <c r="I2498">
        <v>20190826</v>
      </c>
      <c r="K2498" s="1">
        <v>1753148</v>
      </c>
      <c r="L2498" t="s">
        <v>76</v>
      </c>
      <c r="M2498" t="s">
        <v>77</v>
      </c>
      <c r="N2498" t="s">
        <v>78</v>
      </c>
      <c r="O2498" t="s">
        <v>36</v>
      </c>
      <c r="P2498" t="s">
        <v>36</v>
      </c>
      <c r="Q2498" t="s">
        <v>37</v>
      </c>
      <c r="R2498" s="1">
        <v>1903148</v>
      </c>
      <c r="S2498">
        <v>1532</v>
      </c>
      <c r="T2498" s="1">
        <v>75000000</v>
      </c>
      <c r="U2498" t="s">
        <v>98</v>
      </c>
      <c r="V2498">
        <v>75000000</v>
      </c>
      <c r="W2498">
        <v>1</v>
      </c>
      <c r="X2498" t="s">
        <v>2511</v>
      </c>
      <c r="Y2498" s="1">
        <v>135500001</v>
      </c>
      <c r="Z2498" s="1">
        <v>55.35</v>
      </c>
      <c r="AA2498" t="s">
        <v>81</v>
      </c>
      <c r="AB2498" t="s">
        <v>82</v>
      </c>
      <c r="AC2498">
        <v>360</v>
      </c>
      <c r="AD2498" t="s">
        <v>93</v>
      </c>
      <c r="AE2498" t="s">
        <v>84</v>
      </c>
      <c r="AG2498" t="s">
        <v>662</v>
      </c>
      <c r="AH2498" t="s">
        <v>54</v>
      </c>
    </row>
    <row r="2499" spans="1:34" x14ac:dyDescent="0.25">
      <c r="A2499" t="s">
        <v>33</v>
      </c>
      <c r="B2499" t="s">
        <v>34</v>
      </c>
      <c r="C2499">
        <v>4077</v>
      </c>
      <c r="D2499" t="s">
        <v>73</v>
      </c>
      <c r="E2499">
        <v>28</v>
      </c>
      <c r="F2499" t="s">
        <v>74</v>
      </c>
      <c r="G2499" t="s">
        <v>74</v>
      </c>
      <c r="H2499" t="s">
        <v>1978</v>
      </c>
      <c r="I2499">
        <v>20190624</v>
      </c>
      <c r="K2499" s="1">
        <v>1828500</v>
      </c>
      <c r="L2499" t="s">
        <v>76</v>
      </c>
      <c r="M2499" t="s">
        <v>97</v>
      </c>
      <c r="N2499" t="s">
        <v>78</v>
      </c>
      <c r="O2499" t="s">
        <v>36</v>
      </c>
      <c r="P2499" t="s">
        <v>36</v>
      </c>
      <c r="Q2499" t="s">
        <v>49</v>
      </c>
      <c r="R2499" s="1">
        <v>3500000</v>
      </c>
      <c r="S2499">
        <v>65176</v>
      </c>
      <c r="T2499" s="1">
        <v>116900000</v>
      </c>
      <c r="U2499" t="s">
        <v>1740</v>
      </c>
      <c r="V2499">
        <v>116900000</v>
      </c>
      <c r="W2499">
        <v>1</v>
      </c>
      <c r="X2499" t="s">
        <v>2027</v>
      </c>
      <c r="Y2499" s="1">
        <v>167046000</v>
      </c>
      <c r="Z2499" s="1">
        <v>69.98</v>
      </c>
      <c r="AA2499" t="s">
        <v>81</v>
      </c>
      <c r="AB2499" t="s">
        <v>124</v>
      </c>
      <c r="AC2499">
        <v>180</v>
      </c>
      <c r="AD2499" t="s">
        <v>132</v>
      </c>
      <c r="AE2499" t="s">
        <v>84</v>
      </c>
      <c r="AG2499" t="s">
        <v>1794</v>
      </c>
      <c r="AH2499" t="s">
        <v>42</v>
      </c>
    </row>
    <row r="2500" spans="1:34" x14ac:dyDescent="0.25">
      <c r="A2500" t="s">
        <v>33</v>
      </c>
      <c r="B2500" t="s">
        <v>34</v>
      </c>
      <c r="C2500">
        <v>4628</v>
      </c>
      <c r="D2500" t="s">
        <v>35</v>
      </c>
      <c r="E2500">
        <v>28</v>
      </c>
      <c r="F2500" t="s">
        <v>74</v>
      </c>
      <c r="G2500" t="s">
        <v>74</v>
      </c>
      <c r="H2500" t="s">
        <v>75</v>
      </c>
      <c r="I2500">
        <v>20191016</v>
      </c>
      <c r="K2500" s="1">
        <v>1150000</v>
      </c>
      <c r="L2500" t="s">
        <v>76</v>
      </c>
      <c r="M2500" t="s">
        <v>77</v>
      </c>
      <c r="N2500" t="s">
        <v>78</v>
      </c>
      <c r="O2500" t="s">
        <v>36</v>
      </c>
      <c r="P2500" t="s">
        <v>36</v>
      </c>
      <c r="Q2500" t="s">
        <v>37</v>
      </c>
      <c r="R2500" s="1">
        <v>1150000</v>
      </c>
      <c r="S2500">
        <v>63651</v>
      </c>
      <c r="T2500" s="1">
        <v>45223000</v>
      </c>
      <c r="U2500" t="s">
        <v>79</v>
      </c>
      <c r="V2500">
        <v>45223000</v>
      </c>
      <c r="W2500">
        <v>1</v>
      </c>
      <c r="X2500" t="s">
        <v>2883</v>
      </c>
      <c r="Y2500" s="1">
        <v>74839000</v>
      </c>
      <c r="Z2500" s="1">
        <v>60.43</v>
      </c>
      <c r="AA2500" t="s">
        <v>81</v>
      </c>
      <c r="AB2500" t="s">
        <v>82</v>
      </c>
      <c r="AC2500">
        <v>240</v>
      </c>
      <c r="AD2500" t="s">
        <v>83</v>
      </c>
      <c r="AE2500" t="s">
        <v>84</v>
      </c>
      <c r="AG2500" t="s">
        <v>2561</v>
      </c>
      <c r="AH2500" t="s">
        <v>54</v>
      </c>
    </row>
    <row r="2501" spans="1:34" x14ac:dyDescent="0.25">
      <c r="A2501" t="s">
        <v>33</v>
      </c>
      <c r="B2501" t="s">
        <v>34</v>
      </c>
      <c r="C2501">
        <v>4756</v>
      </c>
      <c r="D2501" t="s">
        <v>425</v>
      </c>
      <c r="E2501">
        <v>28</v>
      </c>
      <c r="F2501" t="s">
        <v>74</v>
      </c>
      <c r="G2501" t="s">
        <v>74</v>
      </c>
      <c r="H2501" t="s">
        <v>75</v>
      </c>
      <c r="I2501">
        <v>20190430</v>
      </c>
      <c r="K2501" s="1">
        <v>1500000</v>
      </c>
      <c r="L2501" t="s">
        <v>76</v>
      </c>
      <c r="M2501" t="s">
        <v>77</v>
      </c>
      <c r="N2501" t="s">
        <v>78</v>
      </c>
      <c r="O2501" t="s">
        <v>36</v>
      </c>
      <c r="P2501" t="s">
        <v>36</v>
      </c>
      <c r="Q2501" t="s">
        <v>37</v>
      </c>
      <c r="R2501" s="1">
        <v>1500000</v>
      </c>
      <c r="S2501">
        <v>68923</v>
      </c>
      <c r="T2501" s="1">
        <v>59000000</v>
      </c>
      <c r="U2501" t="s">
        <v>103</v>
      </c>
      <c r="V2501">
        <v>59000000</v>
      </c>
      <c r="W2501">
        <v>1</v>
      </c>
      <c r="X2501" t="s">
        <v>1587</v>
      </c>
      <c r="Y2501" s="1">
        <v>93240800</v>
      </c>
      <c r="Z2501" s="1">
        <v>63.28</v>
      </c>
      <c r="AA2501" t="s">
        <v>81</v>
      </c>
      <c r="AB2501" t="s">
        <v>82</v>
      </c>
      <c r="AC2501">
        <v>360</v>
      </c>
      <c r="AD2501" t="s">
        <v>83</v>
      </c>
      <c r="AE2501" t="s">
        <v>84</v>
      </c>
      <c r="AF2501" t="s">
        <v>82</v>
      </c>
      <c r="AG2501" t="s">
        <v>1806</v>
      </c>
      <c r="AH2501" t="s">
        <v>54</v>
      </c>
    </row>
    <row r="2502" spans="1:34" x14ac:dyDescent="0.25">
      <c r="A2502" t="s">
        <v>33</v>
      </c>
      <c r="B2502" t="s">
        <v>34</v>
      </c>
      <c r="C2502">
        <v>4758</v>
      </c>
      <c r="D2502" t="s">
        <v>338</v>
      </c>
      <c r="E2502">
        <v>28</v>
      </c>
      <c r="F2502" t="s">
        <v>74</v>
      </c>
      <c r="G2502" t="s">
        <v>74</v>
      </c>
      <c r="H2502" t="s">
        <v>75</v>
      </c>
      <c r="I2502">
        <v>20191114</v>
      </c>
      <c r="K2502" s="1">
        <v>2835000</v>
      </c>
      <c r="L2502" t="s">
        <v>130</v>
      </c>
      <c r="M2502" t="s">
        <v>97</v>
      </c>
      <c r="N2502" t="s">
        <v>149</v>
      </c>
      <c r="O2502" t="s">
        <v>36</v>
      </c>
      <c r="P2502" t="s">
        <v>36</v>
      </c>
      <c r="Q2502" t="s">
        <v>37</v>
      </c>
      <c r="R2502" s="1">
        <v>2835000</v>
      </c>
      <c r="S2502">
        <v>0</v>
      </c>
      <c r="T2502" s="1">
        <v>83000000</v>
      </c>
      <c r="V2502">
        <v>83000000</v>
      </c>
      <c r="W2502">
        <v>1</v>
      </c>
      <c r="X2502" t="s">
        <v>3021</v>
      </c>
      <c r="Y2502" s="1">
        <v>177000000</v>
      </c>
      <c r="Z2502" s="1">
        <v>46.89</v>
      </c>
      <c r="AA2502" t="s">
        <v>81</v>
      </c>
      <c r="AB2502" t="s">
        <v>82</v>
      </c>
      <c r="AC2502">
        <v>240</v>
      </c>
      <c r="AD2502" t="s">
        <v>93</v>
      </c>
      <c r="AE2502" t="s">
        <v>151</v>
      </c>
      <c r="AG2502" t="s">
        <v>3068</v>
      </c>
      <c r="AH2502" t="s">
        <v>54</v>
      </c>
    </row>
    <row r="2503" spans="1:34" x14ac:dyDescent="0.25">
      <c r="A2503" t="s">
        <v>33</v>
      </c>
      <c r="B2503" t="s">
        <v>34</v>
      </c>
      <c r="C2503">
        <v>4077</v>
      </c>
      <c r="D2503" t="s">
        <v>73</v>
      </c>
      <c r="E2503">
        <v>28</v>
      </c>
      <c r="F2503" t="s">
        <v>74</v>
      </c>
      <c r="G2503" t="s">
        <v>74</v>
      </c>
      <c r="H2503" t="s">
        <v>75</v>
      </c>
      <c r="I2503">
        <v>20190721</v>
      </c>
      <c r="K2503" s="1">
        <v>1241800</v>
      </c>
      <c r="L2503" t="s">
        <v>76</v>
      </c>
      <c r="M2503" t="s">
        <v>77</v>
      </c>
      <c r="N2503" t="s">
        <v>78</v>
      </c>
      <c r="O2503" t="s">
        <v>36</v>
      </c>
      <c r="P2503" t="s">
        <v>36</v>
      </c>
      <c r="Q2503" t="s">
        <v>37</v>
      </c>
      <c r="R2503" s="1">
        <v>1510313</v>
      </c>
      <c r="S2503">
        <v>166000</v>
      </c>
      <c r="T2503" s="1">
        <v>45000000</v>
      </c>
      <c r="U2503" t="s">
        <v>79</v>
      </c>
      <c r="V2503">
        <v>45000000</v>
      </c>
      <c r="W2503">
        <v>1</v>
      </c>
      <c r="X2503" t="s">
        <v>2242</v>
      </c>
      <c r="Y2503" s="1">
        <v>82050000</v>
      </c>
      <c r="Z2503" s="1">
        <v>54.84</v>
      </c>
      <c r="AA2503" t="s">
        <v>81</v>
      </c>
      <c r="AB2503" t="s">
        <v>82</v>
      </c>
      <c r="AC2503">
        <v>360</v>
      </c>
      <c r="AD2503" t="s">
        <v>83</v>
      </c>
      <c r="AE2503" t="s">
        <v>84</v>
      </c>
      <c r="AF2503" t="s">
        <v>82</v>
      </c>
      <c r="AG2503" t="s">
        <v>583</v>
      </c>
      <c r="AH2503" t="s">
        <v>54</v>
      </c>
    </row>
    <row r="2504" spans="1:34" x14ac:dyDescent="0.25">
      <c r="A2504" t="s">
        <v>33</v>
      </c>
      <c r="B2504" t="s">
        <v>34</v>
      </c>
      <c r="C2504">
        <v>9</v>
      </c>
      <c r="D2504" t="s">
        <v>226</v>
      </c>
      <c r="E2504">
        <v>28</v>
      </c>
      <c r="F2504" t="s">
        <v>74</v>
      </c>
      <c r="G2504" t="s">
        <v>74</v>
      </c>
      <c r="H2504" t="s">
        <v>75</v>
      </c>
      <c r="I2504">
        <v>20190920</v>
      </c>
      <c r="K2504" s="1">
        <v>2346548</v>
      </c>
      <c r="L2504" t="s">
        <v>76</v>
      </c>
      <c r="M2504" t="s">
        <v>77</v>
      </c>
      <c r="N2504" t="s">
        <v>85</v>
      </c>
      <c r="O2504" t="s">
        <v>36</v>
      </c>
      <c r="P2504" t="s">
        <v>36</v>
      </c>
      <c r="Q2504" t="s">
        <v>37</v>
      </c>
      <c r="R2504" s="1">
        <v>2346548</v>
      </c>
      <c r="S2504">
        <v>502</v>
      </c>
      <c r="T2504" s="1">
        <v>66000000</v>
      </c>
      <c r="U2504" t="s">
        <v>1591</v>
      </c>
      <c r="V2504">
        <v>66000000</v>
      </c>
      <c r="W2504">
        <v>1</v>
      </c>
      <c r="X2504" t="s">
        <v>2709</v>
      </c>
      <c r="Y2504" s="1">
        <v>114100000</v>
      </c>
      <c r="Z2504" s="1">
        <v>57.84</v>
      </c>
      <c r="AA2504" t="s">
        <v>81</v>
      </c>
      <c r="AB2504" t="s">
        <v>82</v>
      </c>
      <c r="AC2504">
        <v>240</v>
      </c>
      <c r="AD2504" t="s">
        <v>411</v>
      </c>
      <c r="AE2504" t="s">
        <v>41</v>
      </c>
      <c r="AG2504" t="s">
        <v>770</v>
      </c>
      <c r="AH2504" t="s">
        <v>42</v>
      </c>
    </row>
    <row r="2505" spans="1:34" x14ac:dyDescent="0.25">
      <c r="A2505" t="s">
        <v>33</v>
      </c>
      <c r="B2505" t="s">
        <v>34</v>
      </c>
      <c r="C2505">
        <v>4077</v>
      </c>
      <c r="D2505" t="s">
        <v>73</v>
      </c>
      <c r="E2505">
        <v>28</v>
      </c>
      <c r="F2505" t="s">
        <v>74</v>
      </c>
      <c r="G2505" t="s">
        <v>74</v>
      </c>
      <c r="H2505" t="s">
        <v>75</v>
      </c>
      <c r="I2505">
        <v>20190415</v>
      </c>
      <c r="K2505" s="1">
        <v>2793919</v>
      </c>
      <c r="L2505" t="s">
        <v>76</v>
      </c>
      <c r="M2505" t="s">
        <v>77</v>
      </c>
      <c r="N2505" t="s">
        <v>251</v>
      </c>
      <c r="O2505" t="s">
        <v>36</v>
      </c>
      <c r="P2505" t="s">
        <v>36</v>
      </c>
      <c r="Q2505" t="s">
        <v>37</v>
      </c>
      <c r="R2505" s="1">
        <v>2800000</v>
      </c>
      <c r="S2505">
        <v>177603</v>
      </c>
      <c r="T2505" s="1">
        <v>63500000</v>
      </c>
      <c r="U2505" t="s">
        <v>955</v>
      </c>
      <c r="V2505">
        <v>63500000</v>
      </c>
      <c r="W2505">
        <v>1</v>
      </c>
      <c r="X2505" t="s">
        <v>1587</v>
      </c>
      <c r="Y2505" s="1">
        <v>96324500</v>
      </c>
      <c r="Z2505" s="1">
        <v>65.92</v>
      </c>
      <c r="AA2505" t="s">
        <v>81</v>
      </c>
      <c r="AB2505" t="s">
        <v>82</v>
      </c>
      <c r="AC2505">
        <v>240</v>
      </c>
      <c r="AD2505" t="s">
        <v>93</v>
      </c>
      <c r="AE2505" t="s">
        <v>41</v>
      </c>
      <c r="AF2505" t="s">
        <v>82</v>
      </c>
      <c r="AG2505" t="s">
        <v>1690</v>
      </c>
      <c r="AH2505" t="s">
        <v>54</v>
      </c>
    </row>
    <row r="2506" spans="1:34" x14ac:dyDescent="0.25">
      <c r="A2506" t="s">
        <v>33</v>
      </c>
      <c r="B2506" t="s">
        <v>34</v>
      </c>
      <c r="C2506">
        <v>60</v>
      </c>
      <c r="D2506" t="s">
        <v>63</v>
      </c>
      <c r="E2506">
        <v>28</v>
      </c>
      <c r="F2506" t="s">
        <v>74</v>
      </c>
      <c r="G2506" t="s">
        <v>74</v>
      </c>
      <c r="H2506" t="s">
        <v>75</v>
      </c>
      <c r="I2506">
        <v>20191220</v>
      </c>
      <c r="J2506" t="s">
        <v>245</v>
      </c>
      <c r="K2506" s="1">
        <v>18300000</v>
      </c>
      <c r="L2506" t="s">
        <v>130</v>
      </c>
      <c r="M2506" t="s">
        <v>97</v>
      </c>
      <c r="N2506" t="s">
        <v>149</v>
      </c>
      <c r="O2506" t="s">
        <v>44</v>
      </c>
      <c r="P2506" t="s">
        <v>44</v>
      </c>
      <c r="Q2506" t="s">
        <v>49</v>
      </c>
      <c r="R2506" s="1">
        <v>18300000</v>
      </c>
      <c r="S2506">
        <v>368539</v>
      </c>
      <c r="T2506" s="1">
        <v>312000000</v>
      </c>
      <c r="V2506">
        <v>0</v>
      </c>
      <c r="W2506">
        <v>0</v>
      </c>
      <c r="X2506" t="s">
        <v>3141</v>
      </c>
      <c r="Y2506" s="1">
        <v>78000001</v>
      </c>
      <c r="Z2506" s="1">
        <v>80</v>
      </c>
      <c r="AA2506" t="s">
        <v>164</v>
      </c>
      <c r="AB2506" t="s">
        <v>82</v>
      </c>
      <c r="AC2506">
        <v>240</v>
      </c>
      <c r="AD2506" t="s">
        <v>93</v>
      </c>
      <c r="AE2506" t="s">
        <v>151</v>
      </c>
      <c r="AG2506" t="s">
        <v>3213</v>
      </c>
      <c r="AH2506" t="s">
        <v>54</v>
      </c>
    </row>
    <row r="2507" spans="1:34" x14ac:dyDescent="0.25">
      <c r="A2507" t="s">
        <v>33</v>
      </c>
      <c r="B2507" t="s">
        <v>34</v>
      </c>
      <c r="C2507">
        <v>4077</v>
      </c>
      <c r="D2507" t="s">
        <v>73</v>
      </c>
      <c r="E2507">
        <v>28</v>
      </c>
      <c r="F2507" t="s">
        <v>74</v>
      </c>
      <c r="G2507" t="s">
        <v>74</v>
      </c>
      <c r="H2507" t="s">
        <v>75</v>
      </c>
      <c r="I2507">
        <v>20191129</v>
      </c>
      <c r="K2507" s="1">
        <v>2346800</v>
      </c>
      <c r="L2507" t="s">
        <v>76</v>
      </c>
      <c r="M2507" t="s">
        <v>97</v>
      </c>
      <c r="N2507" t="s">
        <v>220</v>
      </c>
      <c r="O2507" t="s">
        <v>36</v>
      </c>
      <c r="P2507" t="s">
        <v>36</v>
      </c>
      <c r="Q2507" t="s">
        <v>37</v>
      </c>
      <c r="R2507" s="1">
        <v>2346800</v>
      </c>
      <c r="S2507">
        <v>632733</v>
      </c>
      <c r="T2507" s="1">
        <v>174985600</v>
      </c>
      <c r="U2507" t="s">
        <v>640</v>
      </c>
      <c r="V2507">
        <v>174985600</v>
      </c>
      <c r="W2507">
        <v>1</v>
      </c>
      <c r="X2507" t="s">
        <v>3021</v>
      </c>
      <c r="Y2507" s="1">
        <v>218732000</v>
      </c>
      <c r="Z2507" s="1">
        <v>80</v>
      </c>
      <c r="AA2507" t="s">
        <v>81</v>
      </c>
      <c r="AB2507" t="s">
        <v>82</v>
      </c>
      <c r="AC2507">
        <v>360</v>
      </c>
      <c r="AD2507" t="s">
        <v>93</v>
      </c>
      <c r="AE2507" t="s">
        <v>241</v>
      </c>
      <c r="AG2507" t="s">
        <v>3138</v>
      </c>
      <c r="AH2507" t="s">
        <v>54</v>
      </c>
    </row>
    <row r="2508" spans="1:34" x14ac:dyDescent="0.25">
      <c r="A2508" t="s">
        <v>33</v>
      </c>
      <c r="B2508" t="s">
        <v>34</v>
      </c>
      <c r="C2508">
        <v>48</v>
      </c>
      <c r="D2508" t="s">
        <v>208</v>
      </c>
      <c r="E2508">
        <v>28</v>
      </c>
      <c r="F2508" t="s">
        <v>74</v>
      </c>
      <c r="G2508" t="s">
        <v>74</v>
      </c>
      <c r="H2508" t="s">
        <v>75</v>
      </c>
      <c r="I2508">
        <v>20190205</v>
      </c>
      <c r="J2508" t="s">
        <v>111</v>
      </c>
      <c r="K2508" s="1">
        <v>1859400</v>
      </c>
      <c r="L2508" t="s">
        <v>76</v>
      </c>
      <c r="M2508" t="s">
        <v>77</v>
      </c>
      <c r="N2508" t="s">
        <v>78</v>
      </c>
      <c r="O2508" t="s">
        <v>36</v>
      </c>
      <c r="P2508" t="s">
        <v>36</v>
      </c>
      <c r="Q2508" t="s">
        <v>37</v>
      </c>
      <c r="R2508" s="1">
        <v>3109400</v>
      </c>
      <c r="S2508">
        <v>403256</v>
      </c>
      <c r="T2508" s="1">
        <v>64000000</v>
      </c>
      <c r="U2508" t="s">
        <v>222</v>
      </c>
      <c r="V2508">
        <v>0</v>
      </c>
      <c r="W2508">
        <v>0</v>
      </c>
      <c r="X2508" t="s">
        <v>1037</v>
      </c>
      <c r="Y2508" s="1">
        <v>40100001</v>
      </c>
      <c r="Z2508" s="1">
        <v>61.48</v>
      </c>
      <c r="AA2508" t="s">
        <v>81</v>
      </c>
      <c r="AB2508" t="s">
        <v>82</v>
      </c>
      <c r="AC2508">
        <v>240</v>
      </c>
      <c r="AD2508" t="s">
        <v>93</v>
      </c>
      <c r="AE2508" t="s">
        <v>84</v>
      </c>
      <c r="AF2508" t="s">
        <v>124</v>
      </c>
      <c r="AG2508" t="s">
        <v>223</v>
      </c>
      <c r="AH2508" t="s">
        <v>42</v>
      </c>
    </row>
    <row r="2509" spans="1:34" x14ac:dyDescent="0.25">
      <c r="A2509" t="s">
        <v>33</v>
      </c>
      <c r="B2509" t="s">
        <v>34</v>
      </c>
      <c r="C2509">
        <v>4077</v>
      </c>
      <c r="D2509" t="s">
        <v>73</v>
      </c>
      <c r="E2509">
        <v>28</v>
      </c>
      <c r="F2509" t="s">
        <v>74</v>
      </c>
      <c r="G2509" t="s">
        <v>74</v>
      </c>
      <c r="H2509" t="s">
        <v>75</v>
      </c>
      <c r="I2509">
        <v>20191218</v>
      </c>
      <c r="K2509" s="1">
        <v>1540000</v>
      </c>
      <c r="L2509" t="s">
        <v>76</v>
      </c>
      <c r="M2509" t="s">
        <v>77</v>
      </c>
      <c r="N2509" t="s">
        <v>85</v>
      </c>
      <c r="O2509" t="s">
        <v>36</v>
      </c>
      <c r="P2509" t="s">
        <v>36</v>
      </c>
      <c r="Q2509" t="s">
        <v>37</v>
      </c>
      <c r="R2509" s="1">
        <v>1540000</v>
      </c>
      <c r="S2509">
        <v>0</v>
      </c>
      <c r="T2509" s="1">
        <v>20700000</v>
      </c>
      <c r="U2509" t="s">
        <v>71</v>
      </c>
      <c r="V2509">
        <v>20700000</v>
      </c>
      <c r="W2509">
        <v>1</v>
      </c>
      <c r="X2509" t="s">
        <v>3141</v>
      </c>
      <c r="Y2509" s="1">
        <v>69041000</v>
      </c>
      <c r="Z2509" s="1">
        <v>29.98</v>
      </c>
      <c r="AA2509" t="s">
        <v>81</v>
      </c>
      <c r="AB2509" t="s">
        <v>82</v>
      </c>
      <c r="AC2509">
        <v>120</v>
      </c>
      <c r="AD2509" t="s">
        <v>93</v>
      </c>
      <c r="AE2509" t="s">
        <v>41</v>
      </c>
      <c r="AF2509" t="s">
        <v>82</v>
      </c>
      <c r="AG2509" t="s">
        <v>3185</v>
      </c>
      <c r="AH2509" t="s">
        <v>42</v>
      </c>
    </row>
    <row r="2510" spans="1:34" x14ac:dyDescent="0.25">
      <c r="A2510" t="s">
        <v>33</v>
      </c>
      <c r="B2510" t="s">
        <v>34</v>
      </c>
      <c r="C2510">
        <v>16</v>
      </c>
      <c r="D2510" t="s">
        <v>170</v>
      </c>
      <c r="E2510">
        <v>28</v>
      </c>
      <c r="F2510" t="s">
        <v>74</v>
      </c>
      <c r="G2510" t="s">
        <v>74</v>
      </c>
      <c r="H2510" t="s">
        <v>75</v>
      </c>
      <c r="I2510">
        <v>20190326</v>
      </c>
      <c r="K2510" s="1">
        <v>3550000</v>
      </c>
      <c r="L2510" t="s">
        <v>130</v>
      </c>
      <c r="M2510" t="s">
        <v>97</v>
      </c>
      <c r="N2510" t="s">
        <v>149</v>
      </c>
      <c r="O2510" t="s">
        <v>36</v>
      </c>
      <c r="P2510" t="s">
        <v>36</v>
      </c>
      <c r="Q2510" t="s">
        <v>37</v>
      </c>
      <c r="R2510" s="1">
        <v>3550000</v>
      </c>
      <c r="S2510">
        <v>170702</v>
      </c>
      <c r="T2510" s="1">
        <v>215000000</v>
      </c>
      <c r="V2510">
        <v>215000000</v>
      </c>
      <c r="W2510">
        <v>1</v>
      </c>
      <c r="X2510" t="s">
        <v>1359</v>
      </c>
      <c r="Y2510" s="1">
        <v>276800000</v>
      </c>
      <c r="Z2510" s="1">
        <v>77.67</v>
      </c>
      <c r="AA2510" t="s">
        <v>164</v>
      </c>
      <c r="AB2510" t="s">
        <v>82</v>
      </c>
      <c r="AC2510">
        <v>240</v>
      </c>
      <c r="AD2510" t="s">
        <v>93</v>
      </c>
      <c r="AE2510" t="s">
        <v>151</v>
      </c>
      <c r="AG2510" t="s">
        <v>1547</v>
      </c>
      <c r="AH2510" t="s">
        <v>42</v>
      </c>
    </row>
    <row r="2511" spans="1:34" x14ac:dyDescent="0.25">
      <c r="A2511" t="s">
        <v>33</v>
      </c>
      <c r="B2511" t="s">
        <v>34</v>
      </c>
      <c r="C2511">
        <v>4077</v>
      </c>
      <c r="D2511" t="s">
        <v>73</v>
      </c>
      <c r="E2511">
        <v>28</v>
      </c>
      <c r="F2511" t="s">
        <v>74</v>
      </c>
      <c r="G2511" t="s">
        <v>74</v>
      </c>
      <c r="H2511" t="s">
        <v>75</v>
      </c>
      <c r="I2511">
        <v>20190618</v>
      </c>
      <c r="K2511" s="1">
        <v>2609800</v>
      </c>
      <c r="L2511" t="s">
        <v>76</v>
      </c>
      <c r="M2511" t="s">
        <v>77</v>
      </c>
      <c r="N2511" t="s">
        <v>85</v>
      </c>
      <c r="O2511" t="s">
        <v>36</v>
      </c>
      <c r="P2511" t="s">
        <v>36</v>
      </c>
      <c r="Q2511" t="s">
        <v>37</v>
      </c>
      <c r="R2511" s="1">
        <v>2609800</v>
      </c>
      <c r="S2511">
        <v>481827</v>
      </c>
      <c r="T2511" s="1">
        <v>73900000</v>
      </c>
      <c r="U2511" t="s">
        <v>71</v>
      </c>
      <c r="V2511">
        <v>73900000</v>
      </c>
      <c r="W2511">
        <v>1</v>
      </c>
      <c r="X2511" t="s">
        <v>2027</v>
      </c>
      <c r="Y2511" s="1">
        <v>119700000</v>
      </c>
      <c r="Z2511" s="1">
        <v>61.74</v>
      </c>
      <c r="AA2511" t="s">
        <v>81</v>
      </c>
      <c r="AB2511" t="s">
        <v>82</v>
      </c>
      <c r="AC2511">
        <v>240</v>
      </c>
      <c r="AD2511" t="s">
        <v>152</v>
      </c>
      <c r="AE2511" t="s">
        <v>41</v>
      </c>
      <c r="AF2511" t="s">
        <v>82</v>
      </c>
      <c r="AG2511" t="s">
        <v>115</v>
      </c>
      <c r="AH2511" t="s">
        <v>54</v>
      </c>
    </row>
    <row r="2512" spans="1:34" x14ac:dyDescent="0.25">
      <c r="A2512" t="s">
        <v>33</v>
      </c>
      <c r="B2512" t="s">
        <v>34</v>
      </c>
      <c r="C2512">
        <v>48</v>
      </c>
      <c r="D2512" t="s">
        <v>208</v>
      </c>
      <c r="E2512">
        <v>28</v>
      </c>
      <c r="F2512" t="s">
        <v>74</v>
      </c>
      <c r="G2512" t="s">
        <v>74</v>
      </c>
      <c r="H2512" t="s">
        <v>1978</v>
      </c>
      <c r="I2512">
        <v>20190607</v>
      </c>
      <c r="J2512" t="s">
        <v>111</v>
      </c>
      <c r="K2512" s="1">
        <v>993764</v>
      </c>
      <c r="L2512" t="s">
        <v>76</v>
      </c>
      <c r="M2512" t="s">
        <v>77</v>
      </c>
      <c r="N2512" t="s">
        <v>78</v>
      </c>
      <c r="O2512" t="s">
        <v>36</v>
      </c>
      <c r="P2512" t="s">
        <v>36</v>
      </c>
      <c r="Q2512" t="s">
        <v>37</v>
      </c>
      <c r="R2512" s="1">
        <v>993764</v>
      </c>
      <c r="S2512">
        <v>55000</v>
      </c>
      <c r="T2512" s="1">
        <v>42892740</v>
      </c>
      <c r="U2512" t="s">
        <v>1100</v>
      </c>
      <c r="V2512">
        <v>0</v>
      </c>
      <c r="W2512">
        <v>0</v>
      </c>
      <c r="X2512" t="s">
        <v>2027</v>
      </c>
      <c r="Y2512" s="1">
        <v>29007261</v>
      </c>
      <c r="Z2512" s="1">
        <v>59.66</v>
      </c>
      <c r="AA2512" t="s">
        <v>81</v>
      </c>
      <c r="AB2512" t="s">
        <v>124</v>
      </c>
      <c r="AC2512">
        <v>240</v>
      </c>
      <c r="AD2512" t="s">
        <v>93</v>
      </c>
      <c r="AE2512" t="s">
        <v>84</v>
      </c>
      <c r="AF2512" t="s">
        <v>82</v>
      </c>
      <c r="AG2512" t="s">
        <v>269</v>
      </c>
      <c r="AH2512" t="s">
        <v>54</v>
      </c>
    </row>
    <row r="2513" spans="1:34" x14ac:dyDescent="0.25">
      <c r="A2513" t="s">
        <v>33</v>
      </c>
      <c r="B2513" t="s">
        <v>34</v>
      </c>
      <c r="C2513">
        <v>4623</v>
      </c>
      <c r="D2513" t="s">
        <v>159</v>
      </c>
      <c r="E2513">
        <v>28</v>
      </c>
      <c r="F2513" t="s">
        <v>74</v>
      </c>
      <c r="G2513" t="s">
        <v>74</v>
      </c>
      <c r="H2513" t="s">
        <v>1978</v>
      </c>
      <c r="I2513">
        <v>20190704</v>
      </c>
      <c r="K2513" s="1">
        <v>3125400</v>
      </c>
      <c r="L2513" t="s">
        <v>76</v>
      </c>
      <c r="M2513" t="s">
        <v>97</v>
      </c>
      <c r="N2513" t="s">
        <v>220</v>
      </c>
      <c r="O2513" t="s">
        <v>36</v>
      </c>
      <c r="P2513" t="s">
        <v>36</v>
      </c>
      <c r="Q2513" t="s">
        <v>37</v>
      </c>
      <c r="R2513" s="1">
        <v>5025400</v>
      </c>
      <c r="S2513">
        <v>1831243</v>
      </c>
      <c r="T2513" s="1">
        <v>224700000</v>
      </c>
      <c r="U2513" t="s">
        <v>859</v>
      </c>
      <c r="V2513">
        <v>224700000</v>
      </c>
      <c r="W2513">
        <v>1</v>
      </c>
      <c r="X2513" t="s">
        <v>2242</v>
      </c>
      <c r="Y2513" s="1">
        <v>284943000</v>
      </c>
      <c r="Z2513" s="1">
        <v>78.86</v>
      </c>
      <c r="AA2513" t="s">
        <v>81</v>
      </c>
      <c r="AB2513" t="s">
        <v>124</v>
      </c>
      <c r="AC2513">
        <v>240</v>
      </c>
      <c r="AD2513" t="s">
        <v>93</v>
      </c>
      <c r="AE2513" t="s">
        <v>151</v>
      </c>
      <c r="AG2513" t="s">
        <v>1600</v>
      </c>
      <c r="AH2513" t="s">
        <v>54</v>
      </c>
    </row>
    <row r="2514" spans="1:34" x14ac:dyDescent="0.25">
      <c r="A2514" t="s">
        <v>33</v>
      </c>
      <c r="B2514" t="s">
        <v>34</v>
      </c>
      <c r="C2514">
        <v>4621</v>
      </c>
      <c r="D2514" t="s">
        <v>153</v>
      </c>
      <c r="E2514">
        <v>28</v>
      </c>
      <c r="F2514" t="s">
        <v>74</v>
      </c>
      <c r="G2514" t="s">
        <v>74</v>
      </c>
      <c r="H2514" t="s">
        <v>75</v>
      </c>
      <c r="I2514">
        <v>20191119</v>
      </c>
      <c r="K2514" s="1">
        <v>1800000</v>
      </c>
      <c r="L2514" t="s">
        <v>130</v>
      </c>
      <c r="M2514" t="s">
        <v>77</v>
      </c>
      <c r="N2514" t="s">
        <v>215</v>
      </c>
      <c r="O2514" t="s">
        <v>36</v>
      </c>
      <c r="P2514" t="s">
        <v>36</v>
      </c>
      <c r="Q2514" t="s">
        <v>37</v>
      </c>
      <c r="R2514" s="1">
        <v>1800000</v>
      </c>
      <c r="S2514">
        <v>191712</v>
      </c>
      <c r="T2514" s="1">
        <v>70000000</v>
      </c>
      <c r="V2514">
        <v>70000000</v>
      </c>
      <c r="W2514">
        <v>1</v>
      </c>
      <c r="X2514" t="s">
        <v>3021</v>
      </c>
      <c r="Y2514" s="1">
        <v>100000000</v>
      </c>
      <c r="Z2514" s="1">
        <v>70</v>
      </c>
      <c r="AA2514" t="s">
        <v>164</v>
      </c>
      <c r="AB2514" t="s">
        <v>82</v>
      </c>
      <c r="AC2514">
        <v>360</v>
      </c>
      <c r="AD2514" t="s">
        <v>93</v>
      </c>
      <c r="AE2514" t="s">
        <v>84</v>
      </c>
      <c r="AG2514" t="s">
        <v>3088</v>
      </c>
      <c r="AH2514" t="s">
        <v>54</v>
      </c>
    </row>
    <row r="2515" spans="1:34" x14ac:dyDescent="0.25">
      <c r="A2515" t="s">
        <v>33</v>
      </c>
      <c r="B2515" t="s">
        <v>34</v>
      </c>
      <c r="C2515">
        <v>4077</v>
      </c>
      <c r="D2515" t="s">
        <v>73</v>
      </c>
      <c r="E2515">
        <v>28</v>
      </c>
      <c r="F2515" t="s">
        <v>74</v>
      </c>
      <c r="G2515" t="s">
        <v>74</v>
      </c>
      <c r="H2515" t="s">
        <v>75</v>
      </c>
      <c r="I2515">
        <v>20190802</v>
      </c>
      <c r="K2515" s="1">
        <v>1246567</v>
      </c>
      <c r="L2515" t="s">
        <v>76</v>
      </c>
      <c r="M2515" t="s">
        <v>77</v>
      </c>
      <c r="N2515" t="s">
        <v>78</v>
      </c>
      <c r="O2515" t="s">
        <v>36</v>
      </c>
      <c r="P2515" t="s">
        <v>36</v>
      </c>
      <c r="Q2515" t="s">
        <v>37</v>
      </c>
      <c r="R2515" s="1">
        <v>1406567</v>
      </c>
      <c r="S2515">
        <v>48464</v>
      </c>
      <c r="T2515" s="1">
        <v>57000000</v>
      </c>
      <c r="U2515" t="s">
        <v>128</v>
      </c>
      <c r="V2515">
        <v>57000000</v>
      </c>
      <c r="W2515">
        <v>1</v>
      </c>
      <c r="X2515" t="s">
        <v>2511</v>
      </c>
      <c r="Y2515" s="1">
        <v>88356521</v>
      </c>
      <c r="Z2515" s="1">
        <v>64.510000000000005</v>
      </c>
      <c r="AA2515" t="s">
        <v>81</v>
      </c>
      <c r="AB2515" t="s">
        <v>82</v>
      </c>
      <c r="AC2515">
        <v>360</v>
      </c>
      <c r="AD2515" t="s">
        <v>83</v>
      </c>
      <c r="AE2515" t="s">
        <v>84</v>
      </c>
      <c r="AF2515" t="s">
        <v>82</v>
      </c>
      <c r="AG2515" t="s">
        <v>1442</v>
      </c>
      <c r="AH2515" t="s">
        <v>54</v>
      </c>
    </row>
    <row r="2516" spans="1:34" x14ac:dyDescent="0.25">
      <c r="A2516" t="s">
        <v>33</v>
      </c>
      <c r="B2516" t="s">
        <v>34</v>
      </c>
      <c r="C2516">
        <v>4077</v>
      </c>
      <c r="D2516" t="s">
        <v>73</v>
      </c>
      <c r="E2516">
        <v>28</v>
      </c>
      <c r="F2516" t="s">
        <v>74</v>
      </c>
      <c r="G2516" t="s">
        <v>74</v>
      </c>
      <c r="H2516" t="s">
        <v>75</v>
      </c>
      <c r="I2516">
        <v>20190123</v>
      </c>
      <c r="K2516" s="1">
        <v>1500000</v>
      </c>
      <c r="L2516" t="s">
        <v>76</v>
      </c>
      <c r="M2516" t="s">
        <v>77</v>
      </c>
      <c r="N2516" t="s">
        <v>78</v>
      </c>
      <c r="O2516" t="s">
        <v>36</v>
      </c>
      <c r="P2516" t="s">
        <v>36</v>
      </c>
      <c r="Q2516" t="s">
        <v>37</v>
      </c>
      <c r="R2516" s="1">
        <v>1500000</v>
      </c>
      <c r="S2516">
        <v>211020</v>
      </c>
      <c r="T2516" s="1">
        <v>59000000</v>
      </c>
      <c r="U2516" t="s">
        <v>79</v>
      </c>
      <c r="V2516">
        <v>59000000</v>
      </c>
      <c r="W2516">
        <v>1</v>
      </c>
      <c r="X2516" t="s">
        <v>39</v>
      </c>
      <c r="Y2516" s="1">
        <v>93052000</v>
      </c>
      <c r="Z2516" s="1">
        <v>63.41</v>
      </c>
      <c r="AA2516" t="s">
        <v>81</v>
      </c>
      <c r="AB2516" t="s">
        <v>82</v>
      </c>
      <c r="AC2516">
        <v>360</v>
      </c>
      <c r="AD2516" t="s">
        <v>83</v>
      </c>
      <c r="AE2516" t="s">
        <v>84</v>
      </c>
      <c r="AF2516" t="s">
        <v>82</v>
      </c>
      <c r="AG2516" t="s">
        <v>936</v>
      </c>
      <c r="AH2516" t="s">
        <v>54</v>
      </c>
    </row>
    <row r="2517" spans="1:34" x14ac:dyDescent="0.25">
      <c r="A2517" t="s">
        <v>33</v>
      </c>
      <c r="B2517" t="s">
        <v>34</v>
      </c>
      <c r="C2517">
        <v>77</v>
      </c>
      <c r="D2517" t="s">
        <v>402</v>
      </c>
      <c r="E2517">
        <v>28</v>
      </c>
      <c r="F2517" t="s">
        <v>74</v>
      </c>
      <c r="G2517" t="s">
        <v>74</v>
      </c>
      <c r="H2517" t="s">
        <v>75</v>
      </c>
      <c r="I2517">
        <v>20190904</v>
      </c>
      <c r="K2517" s="1">
        <v>1123320</v>
      </c>
      <c r="L2517" t="s">
        <v>76</v>
      </c>
      <c r="M2517" t="s">
        <v>77</v>
      </c>
      <c r="N2517" t="s">
        <v>78</v>
      </c>
      <c r="O2517" t="s">
        <v>36</v>
      </c>
      <c r="P2517" t="s">
        <v>36</v>
      </c>
      <c r="Q2517" t="s">
        <v>37</v>
      </c>
      <c r="R2517" s="1">
        <v>1228809</v>
      </c>
      <c r="S2517">
        <v>38016</v>
      </c>
      <c r="T2517" s="1">
        <v>74000000</v>
      </c>
      <c r="U2517" t="s">
        <v>2726</v>
      </c>
      <c r="V2517">
        <v>74000000</v>
      </c>
      <c r="W2517">
        <v>1</v>
      </c>
      <c r="X2517" t="s">
        <v>2709</v>
      </c>
      <c r="Y2517" s="1">
        <v>111700000</v>
      </c>
      <c r="Z2517" s="1">
        <v>66.25</v>
      </c>
      <c r="AA2517" t="s">
        <v>81</v>
      </c>
      <c r="AB2517" t="s">
        <v>82</v>
      </c>
      <c r="AC2517">
        <v>360</v>
      </c>
      <c r="AD2517" t="s">
        <v>93</v>
      </c>
      <c r="AE2517" t="s">
        <v>84</v>
      </c>
      <c r="AG2517" t="s">
        <v>961</v>
      </c>
      <c r="AH2517" t="s">
        <v>54</v>
      </c>
    </row>
    <row r="2518" spans="1:34" x14ac:dyDescent="0.25">
      <c r="A2518" t="s">
        <v>33</v>
      </c>
      <c r="B2518" t="s">
        <v>34</v>
      </c>
      <c r="C2518">
        <v>4077</v>
      </c>
      <c r="D2518" t="s">
        <v>73</v>
      </c>
      <c r="E2518">
        <v>28</v>
      </c>
      <c r="F2518" t="s">
        <v>74</v>
      </c>
      <c r="G2518" t="s">
        <v>74</v>
      </c>
      <c r="H2518" t="s">
        <v>75</v>
      </c>
      <c r="I2518">
        <v>20191112</v>
      </c>
      <c r="K2518" s="1">
        <v>1071702</v>
      </c>
      <c r="L2518" t="s">
        <v>76</v>
      </c>
      <c r="M2518" t="s">
        <v>77</v>
      </c>
      <c r="N2518" t="s">
        <v>78</v>
      </c>
      <c r="O2518" t="s">
        <v>36</v>
      </c>
      <c r="P2518" t="s">
        <v>36</v>
      </c>
      <c r="Q2518" t="s">
        <v>37</v>
      </c>
      <c r="R2518" s="1">
        <v>1500000</v>
      </c>
      <c r="S2518">
        <v>117658</v>
      </c>
      <c r="T2518" s="1">
        <v>50000000</v>
      </c>
      <c r="U2518" t="s">
        <v>471</v>
      </c>
      <c r="V2518">
        <v>50000000</v>
      </c>
      <c r="W2518">
        <v>1</v>
      </c>
      <c r="X2518" t="s">
        <v>3021</v>
      </c>
      <c r="Y2518" s="1">
        <v>118500000</v>
      </c>
      <c r="Z2518" s="1">
        <v>42.19</v>
      </c>
      <c r="AA2518" t="s">
        <v>81</v>
      </c>
      <c r="AB2518" t="s">
        <v>82</v>
      </c>
      <c r="AC2518">
        <v>360</v>
      </c>
      <c r="AD2518" t="s">
        <v>93</v>
      </c>
      <c r="AE2518" t="s">
        <v>84</v>
      </c>
      <c r="AF2518" t="s">
        <v>82</v>
      </c>
      <c r="AG2518" t="s">
        <v>548</v>
      </c>
      <c r="AH2518" t="s">
        <v>42</v>
      </c>
    </row>
    <row r="2519" spans="1:34" x14ac:dyDescent="0.25">
      <c r="A2519" t="s">
        <v>33</v>
      </c>
      <c r="B2519" t="s">
        <v>34</v>
      </c>
      <c r="C2519">
        <v>4077</v>
      </c>
      <c r="D2519" t="s">
        <v>73</v>
      </c>
      <c r="E2519">
        <v>28</v>
      </c>
      <c r="F2519" t="s">
        <v>74</v>
      </c>
      <c r="G2519" t="s">
        <v>74</v>
      </c>
      <c r="H2519" t="s">
        <v>75</v>
      </c>
      <c r="I2519">
        <v>20191114</v>
      </c>
      <c r="K2519" s="1">
        <v>863333</v>
      </c>
      <c r="L2519" t="s">
        <v>76</v>
      </c>
      <c r="M2519" t="s">
        <v>77</v>
      </c>
      <c r="N2519" t="s">
        <v>78</v>
      </c>
      <c r="O2519" t="s">
        <v>36</v>
      </c>
      <c r="P2519" t="s">
        <v>36</v>
      </c>
      <c r="Q2519" t="s">
        <v>49</v>
      </c>
      <c r="R2519" s="1">
        <v>1730000</v>
      </c>
      <c r="S2519">
        <v>26227</v>
      </c>
      <c r="T2519" s="1">
        <v>68000000</v>
      </c>
      <c r="U2519" t="s">
        <v>128</v>
      </c>
      <c r="V2519">
        <v>68000000</v>
      </c>
      <c r="W2519">
        <v>1</v>
      </c>
      <c r="X2519" t="s">
        <v>3021</v>
      </c>
      <c r="Y2519" s="1">
        <v>110000000</v>
      </c>
      <c r="Z2519" s="1">
        <v>61.82</v>
      </c>
      <c r="AA2519" t="s">
        <v>81</v>
      </c>
      <c r="AB2519" t="s">
        <v>82</v>
      </c>
      <c r="AC2519">
        <v>360</v>
      </c>
      <c r="AD2519" t="s">
        <v>83</v>
      </c>
      <c r="AE2519" t="s">
        <v>84</v>
      </c>
      <c r="AF2519" t="s">
        <v>82</v>
      </c>
      <c r="AG2519" t="s">
        <v>381</v>
      </c>
      <c r="AH2519" t="s">
        <v>54</v>
      </c>
    </row>
    <row r="2520" spans="1:34" x14ac:dyDescent="0.25">
      <c r="A2520" t="s">
        <v>33</v>
      </c>
      <c r="B2520" t="s">
        <v>34</v>
      </c>
      <c r="C2520">
        <v>4077</v>
      </c>
      <c r="D2520" t="s">
        <v>73</v>
      </c>
      <c r="E2520">
        <v>28</v>
      </c>
      <c r="F2520" t="s">
        <v>74</v>
      </c>
      <c r="G2520" t="s">
        <v>74</v>
      </c>
      <c r="H2520" t="s">
        <v>75</v>
      </c>
      <c r="I2520">
        <v>20190118</v>
      </c>
      <c r="K2520" s="1">
        <v>2933944</v>
      </c>
      <c r="L2520" t="s">
        <v>76</v>
      </c>
      <c r="M2520" t="s">
        <v>77</v>
      </c>
      <c r="N2520" t="s">
        <v>85</v>
      </c>
      <c r="O2520" t="s">
        <v>36</v>
      </c>
      <c r="P2520" t="s">
        <v>36</v>
      </c>
      <c r="Q2520" t="s">
        <v>37</v>
      </c>
      <c r="R2520" s="1">
        <v>2933944</v>
      </c>
      <c r="S2520">
        <v>110000</v>
      </c>
      <c r="T2520" s="1">
        <v>65000000</v>
      </c>
      <c r="U2520" t="s">
        <v>123</v>
      </c>
      <c r="V2520">
        <v>65000000</v>
      </c>
      <c r="W2520">
        <v>1</v>
      </c>
      <c r="X2520" t="s">
        <v>39</v>
      </c>
      <c r="Y2520" s="1">
        <v>103287345</v>
      </c>
      <c r="Z2520" s="1">
        <v>62.93</v>
      </c>
      <c r="AA2520" t="s">
        <v>81</v>
      </c>
      <c r="AB2520" t="s">
        <v>82</v>
      </c>
      <c r="AC2520">
        <v>132</v>
      </c>
      <c r="AD2520" t="s">
        <v>89</v>
      </c>
      <c r="AE2520" t="s">
        <v>41</v>
      </c>
      <c r="AF2520" t="s">
        <v>124</v>
      </c>
      <c r="AG2520" t="s">
        <v>847</v>
      </c>
      <c r="AH2520" t="s">
        <v>42</v>
      </c>
    </row>
    <row r="2521" spans="1:34" x14ac:dyDescent="0.25">
      <c r="A2521" t="s">
        <v>33</v>
      </c>
      <c r="B2521" t="s">
        <v>34</v>
      </c>
      <c r="C2521">
        <v>4077</v>
      </c>
      <c r="D2521" t="s">
        <v>73</v>
      </c>
      <c r="E2521">
        <v>28</v>
      </c>
      <c r="F2521" t="s">
        <v>74</v>
      </c>
      <c r="G2521" t="s">
        <v>74</v>
      </c>
      <c r="H2521" t="s">
        <v>75</v>
      </c>
      <c r="I2521">
        <v>20191113</v>
      </c>
      <c r="K2521" s="1">
        <v>2855000</v>
      </c>
      <c r="L2521" t="s">
        <v>76</v>
      </c>
      <c r="M2521" t="s">
        <v>77</v>
      </c>
      <c r="N2521" t="s">
        <v>78</v>
      </c>
      <c r="O2521" t="s">
        <v>36</v>
      </c>
      <c r="P2521" t="s">
        <v>36</v>
      </c>
      <c r="Q2521" t="s">
        <v>37</v>
      </c>
      <c r="R2521" s="1">
        <v>2855795</v>
      </c>
      <c r="S2521">
        <v>0</v>
      </c>
      <c r="T2521" s="1">
        <v>98000000</v>
      </c>
      <c r="U2521" t="s">
        <v>71</v>
      </c>
      <c r="V2521">
        <v>98000000</v>
      </c>
      <c r="W2521">
        <v>1</v>
      </c>
      <c r="X2521" t="s">
        <v>3021</v>
      </c>
      <c r="Y2521" s="1">
        <v>148000000</v>
      </c>
      <c r="Z2521" s="1">
        <v>66.22</v>
      </c>
      <c r="AA2521" t="s">
        <v>81</v>
      </c>
      <c r="AB2521" t="s">
        <v>82</v>
      </c>
      <c r="AC2521">
        <v>240</v>
      </c>
      <c r="AD2521" t="s">
        <v>93</v>
      </c>
      <c r="AE2521" t="s">
        <v>84</v>
      </c>
      <c r="AG2521" t="s">
        <v>638</v>
      </c>
      <c r="AH2521" t="s">
        <v>42</v>
      </c>
    </row>
    <row r="2522" spans="1:34" x14ac:dyDescent="0.25">
      <c r="A2522" t="s">
        <v>33</v>
      </c>
      <c r="B2522" t="s">
        <v>34</v>
      </c>
      <c r="C2522">
        <v>4077</v>
      </c>
      <c r="D2522" t="s">
        <v>73</v>
      </c>
      <c r="E2522">
        <v>28</v>
      </c>
      <c r="F2522" t="s">
        <v>74</v>
      </c>
      <c r="G2522" t="s">
        <v>74</v>
      </c>
      <c r="H2522" t="s">
        <v>75</v>
      </c>
      <c r="I2522">
        <v>20190117</v>
      </c>
      <c r="K2522" s="1">
        <v>3450000</v>
      </c>
      <c r="L2522" t="s">
        <v>76</v>
      </c>
      <c r="M2522" t="s">
        <v>77</v>
      </c>
      <c r="N2522" t="s">
        <v>85</v>
      </c>
      <c r="O2522" t="s">
        <v>36</v>
      </c>
      <c r="P2522" t="s">
        <v>36</v>
      </c>
      <c r="Q2522" t="s">
        <v>37</v>
      </c>
      <c r="R2522" s="1">
        <v>3450000</v>
      </c>
      <c r="S2522">
        <v>670528</v>
      </c>
      <c r="T2522" s="1">
        <v>75000000</v>
      </c>
      <c r="U2522" t="s">
        <v>549</v>
      </c>
      <c r="V2522">
        <v>75000000</v>
      </c>
      <c r="W2522">
        <v>1</v>
      </c>
      <c r="X2522" t="s">
        <v>39</v>
      </c>
      <c r="Y2522" s="1">
        <v>119700000</v>
      </c>
      <c r="Z2522" s="1">
        <v>62.66</v>
      </c>
      <c r="AA2522" t="s">
        <v>81</v>
      </c>
      <c r="AB2522" t="s">
        <v>82</v>
      </c>
      <c r="AC2522">
        <v>180</v>
      </c>
      <c r="AD2522" t="s">
        <v>152</v>
      </c>
      <c r="AE2522" t="s">
        <v>41</v>
      </c>
      <c r="AG2522" t="s">
        <v>115</v>
      </c>
      <c r="AH2522" t="s">
        <v>54</v>
      </c>
    </row>
    <row r="2523" spans="1:34" x14ac:dyDescent="0.25">
      <c r="A2523" t="s">
        <v>33</v>
      </c>
      <c r="B2523" t="s">
        <v>34</v>
      </c>
      <c r="C2523">
        <v>4781</v>
      </c>
      <c r="D2523" t="s">
        <v>479</v>
      </c>
      <c r="E2523">
        <v>28</v>
      </c>
      <c r="F2523" t="s">
        <v>74</v>
      </c>
      <c r="G2523" t="s">
        <v>74</v>
      </c>
      <c r="H2523" t="s">
        <v>75</v>
      </c>
      <c r="I2523">
        <v>20190201</v>
      </c>
      <c r="K2523" s="1">
        <v>11000000</v>
      </c>
      <c r="L2523" t="s">
        <v>130</v>
      </c>
      <c r="M2523" t="s">
        <v>97</v>
      </c>
      <c r="N2523" t="s">
        <v>251</v>
      </c>
      <c r="O2523" t="s">
        <v>44</v>
      </c>
      <c r="P2523" t="s">
        <v>44</v>
      </c>
      <c r="Q2523" t="s">
        <v>37</v>
      </c>
      <c r="R2523" s="1">
        <v>11000000</v>
      </c>
      <c r="S2523">
        <v>987592</v>
      </c>
      <c r="T2523" s="1">
        <v>321000000</v>
      </c>
      <c r="V2523">
        <v>321000000</v>
      </c>
      <c r="W2523">
        <v>1</v>
      </c>
      <c r="X2523" t="s">
        <v>1037</v>
      </c>
      <c r="Y2523" s="1">
        <v>540000000</v>
      </c>
      <c r="Z2523" s="1">
        <v>59.44</v>
      </c>
      <c r="AA2523" t="s">
        <v>81</v>
      </c>
      <c r="AB2523" t="s">
        <v>82</v>
      </c>
      <c r="AC2523">
        <v>240</v>
      </c>
      <c r="AD2523" t="s">
        <v>93</v>
      </c>
      <c r="AE2523" t="s">
        <v>41</v>
      </c>
      <c r="AG2523" t="s">
        <v>1047</v>
      </c>
      <c r="AH2523" t="s">
        <v>54</v>
      </c>
    </row>
    <row r="2524" spans="1:34" x14ac:dyDescent="0.25">
      <c r="A2524" t="s">
        <v>33</v>
      </c>
      <c r="B2524" t="s">
        <v>34</v>
      </c>
      <c r="C2524">
        <v>4077</v>
      </c>
      <c r="D2524" t="s">
        <v>73</v>
      </c>
      <c r="E2524">
        <v>28</v>
      </c>
      <c r="F2524" t="s">
        <v>74</v>
      </c>
      <c r="G2524" t="s">
        <v>74</v>
      </c>
      <c r="H2524" t="s">
        <v>75</v>
      </c>
      <c r="I2524">
        <v>20190813</v>
      </c>
      <c r="K2524" s="1">
        <v>2348987</v>
      </c>
      <c r="L2524" t="s">
        <v>76</v>
      </c>
      <c r="M2524" t="s">
        <v>77</v>
      </c>
      <c r="N2524" t="s">
        <v>78</v>
      </c>
      <c r="O2524" t="s">
        <v>36</v>
      </c>
      <c r="P2524" t="s">
        <v>36</v>
      </c>
      <c r="Q2524" t="s">
        <v>37</v>
      </c>
      <c r="R2524" s="1">
        <v>2349000</v>
      </c>
      <c r="S2524">
        <v>107000</v>
      </c>
      <c r="T2524" s="1">
        <v>80500000</v>
      </c>
      <c r="U2524" t="s">
        <v>71</v>
      </c>
      <c r="V2524">
        <v>80500000</v>
      </c>
      <c r="W2524">
        <v>1</v>
      </c>
      <c r="X2524" t="s">
        <v>2511</v>
      </c>
      <c r="Y2524" s="1">
        <v>119700000</v>
      </c>
      <c r="Z2524" s="1">
        <v>67.25</v>
      </c>
      <c r="AA2524" t="s">
        <v>81</v>
      </c>
      <c r="AB2524" t="s">
        <v>82</v>
      </c>
      <c r="AC2524">
        <v>240</v>
      </c>
      <c r="AD2524" t="s">
        <v>152</v>
      </c>
      <c r="AE2524" t="s">
        <v>84</v>
      </c>
      <c r="AF2524" t="s">
        <v>82</v>
      </c>
      <c r="AG2524" t="s">
        <v>115</v>
      </c>
      <c r="AH2524" t="s">
        <v>54</v>
      </c>
    </row>
    <row r="2525" spans="1:34" x14ac:dyDescent="0.25">
      <c r="A2525" t="s">
        <v>33</v>
      </c>
      <c r="B2525" t="s">
        <v>34</v>
      </c>
      <c r="C2525">
        <v>70</v>
      </c>
      <c r="D2525" t="s">
        <v>301</v>
      </c>
      <c r="E2525">
        <v>28</v>
      </c>
      <c r="F2525" t="s">
        <v>74</v>
      </c>
      <c r="G2525" t="s">
        <v>74</v>
      </c>
      <c r="H2525" t="s">
        <v>218</v>
      </c>
      <c r="I2525">
        <v>20190423</v>
      </c>
      <c r="K2525" s="1">
        <v>3928100</v>
      </c>
      <c r="L2525" t="s">
        <v>76</v>
      </c>
      <c r="M2525" t="s">
        <v>97</v>
      </c>
      <c r="N2525" t="s">
        <v>220</v>
      </c>
      <c r="O2525" t="s">
        <v>36</v>
      </c>
      <c r="P2525" t="s">
        <v>36</v>
      </c>
      <c r="Q2525" t="s">
        <v>37</v>
      </c>
      <c r="R2525" s="1">
        <v>3928100</v>
      </c>
      <c r="S2525">
        <v>1191441</v>
      </c>
      <c r="T2525" s="1">
        <v>118000000</v>
      </c>
      <c r="U2525" t="s">
        <v>873</v>
      </c>
      <c r="V2525">
        <v>118000000</v>
      </c>
      <c r="W2525">
        <v>1</v>
      </c>
      <c r="X2525" t="s">
        <v>1587</v>
      </c>
      <c r="Y2525" s="1">
        <v>177800000</v>
      </c>
      <c r="Z2525" s="1">
        <v>66.37</v>
      </c>
      <c r="AA2525" t="s">
        <v>81</v>
      </c>
      <c r="AB2525" t="s">
        <v>82</v>
      </c>
      <c r="AC2525">
        <v>240</v>
      </c>
      <c r="AD2525" t="s">
        <v>93</v>
      </c>
      <c r="AE2525" t="s">
        <v>151</v>
      </c>
      <c r="AG2525" t="s">
        <v>1187</v>
      </c>
      <c r="AH2525" t="s">
        <v>42</v>
      </c>
    </row>
    <row r="2526" spans="1:34" x14ac:dyDescent="0.25">
      <c r="A2526" t="s">
        <v>33</v>
      </c>
      <c r="B2526" t="s">
        <v>34</v>
      </c>
      <c r="C2526">
        <v>4661</v>
      </c>
      <c r="D2526" t="s">
        <v>422</v>
      </c>
      <c r="E2526">
        <v>28</v>
      </c>
      <c r="F2526" t="s">
        <v>74</v>
      </c>
      <c r="G2526" t="s">
        <v>74</v>
      </c>
      <c r="H2526" t="s">
        <v>75</v>
      </c>
      <c r="I2526">
        <v>20191018</v>
      </c>
      <c r="K2526" s="1">
        <v>3240206</v>
      </c>
      <c r="L2526" t="s">
        <v>76</v>
      </c>
      <c r="M2526" t="s">
        <v>77</v>
      </c>
      <c r="N2526" t="s">
        <v>85</v>
      </c>
      <c r="O2526" t="s">
        <v>36</v>
      </c>
      <c r="P2526" t="s">
        <v>36</v>
      </c>
      <c r="Q2526" t="s">
        <v>37</v>
      </c>
      <c r="R2526" s="1">
        <v>3240206</v>
      </c>
      <c r="S2526">
        <v>322826</v>
      </c>
      <c r="T2526" s="1">
        <v>78000000</v>
      </c>
      <c r="U2526" t="s">
        <v>1740</v>
      </c>
      <c r="V2526">
        <v>78000000</v>
      </c>
      <c r="W2526">
        <v>1</v>
      </c>
      <c r="X2526" t="s">
        <v>2883</v>
      </c>
      <c r="Y2526" s="1">
        <v>120000000</v>
      </c>
      <c r="Z2526" s="1">
        <v>65</v>
      </c>
      <c r="AA2526" t="s">
        <v>81</v>
      </c>
      <c r="AB2526" t="s">
        <v>82</v>
      </c>
      <c r="AC2526">
        <v>120</v>
      </c>
      <c r="AD2526" t="s">
        <v>93</v>
      </c>
      <c r="AE2526" t="s">
        <v>41</v>
      </c>
      <c r="AF2526" t="s">
        <v>82</v>
      </c>
      <c r="AG2526" t="s">
        <v>119</v>
      </c>
      <c r="AH2526" t="s">
        <v>54</v>
      </c>
    </row>
    <row r="2527" spans="1:34" x14ac:dyDescent="0.25">
      <c r="A2527" t="s">
        <v>33</v>
      </c>
      <c r="B2527" t="s">
        <v>34</v>
      </c>
      <c r="C2527">
        <v>4568</v>
      </c>
      <c r="D2527" t="s">
        <v>147</v>
      </c>
      <c r="E2527">
        <v>28</v>
      </c>
      <c r="F2527" t="s">
        <v>74</v>
      </c>
      <c r="G2527" t="s">
        <v>74</v>
      </c>
      <c r="H2527" t="s">
        <v>75</v>
      </c>
      <c r="I2527">
        <v>20190827</v>
      </c>
      <c r="K2527" s="1">
        <v>1682820</v>
      </c>
      <c r="L2527" t="s">
        <v>76</v>
      </c>
      <c r="M2527" t="s">
        <v>77</v>
      </c>
      <c r="N2527" t="s">
        <v>78</v>
      </c>
      <c r="O2527" t="s">
        <v>36</v>
      </c>
      <c r="P2527" t="s">
        <v>36</v>
      </c>
      <c r="Q2527" t="s">
        <v>37</v>
      </c>
      <c r="R2527" s="1">
        <v>1682820</v>
      </c>
      <c r="S2527">
        <v>0</v>
      </c>
      <c r="T2527" s="1">
        <v>59800000</v>
      </c>
      <c r="U2527" t="s">
        <v>824</v>
      </c>
      <c r="V2527">
        <v>59800000</v>
      </c>
      <c r="W2527">
        <v>1</v>
      </c>
      <c r="X2527" t="s">
        <v>2511</v>
      </c>
      <c r="Y2527" s="1">
        <v>103600000</v>
      </c>
      <c r="Z2527" s="1">
        <v>57.72</v>
      </c>
      <c r="AA2527" t="s">
        <v>81</v>
      </c>
      <c r="AB2527" t="s">
        <v>82</v>
      </c>
      <c r="AC2527">
        <v>360</v>
      </c>
      <c r="AD2527" t="s">
        <v>83</v>
      </c>
      <c r="AE2527" t="s">
        <v>84</v>
      </c>
      <c r="AF2527" t="s">
        <v>82</v>
      </c>
      <c r="AG2527" t="s">
        <v>523</v>
      </c>
      <c r="AH2527" t="s">
        <v>42</v>
      </c>
    </row>
    <row r="2528" spans="1:34" x14ac:dyDescent="0.25">
      <c r="A2528" t="s">
        <v>33</v>
      </c>
      <c r="B2528" t="s">
        <v>34</v>
      </c>
      <c r="C2528">
        <v>4077</v>
      </c>
      <c r="D2528" t="s">
        <v>73</v>
      </c>
      <c r="E2528">
        <v>28</v>
      </c>
      <c r="F2528" t="s">
        <v>74</v>
      </c>
      <c r="G2528" t="s">
        <v>74</v>
      </c>
      <c r="H2528" t="s">
        <v>75</v>
      </c>
      <c r="I2528">
        <v>20191127</v>
      </c>
      <c r="K2528" s="1">
        <v>1470000</v>
      </c>
      <c r="L2528" t="s">
        <v>76</v>
      </c>
      <c r="M2528" t="s">
        <v>77</v>
      </c>
      <c r="N2528" t="s">
        <v>78</v>
      </c>
      <c r="O2528" t="s">
        <v>36</v>
      </c>
      <c r="P2528" t="s">
        <v>36</v>
      </c>
      <c r="Q2528" t="s">
        <v>37</v>
      </c>
      <c r="R2528" s="1">
        <v>2100000</v>
      </c>
      <c r="S2528">
        <v>0</v>
      </c>
      <c r="T2528" s="1">
        <v>73000000</v>
      </c>
      <c r="U2528" t="s">
        <v>71</v>
      </c>
      <c r="V2528">
        <v>73000000</v>
      </c>
      <c r="W2528">
        <v>1</v>
      </c>
      <c r="X2528" t="s">
        <v>3021</v>
      </c>
      <c r="Y2528" s="1">
        <v>140000000</v>
      </c>
      <c r="Z2528" s="1">
        <v>52.14</v>
      </c>
      <c r="AA2528" t="s">
        <v>81</v>
      </c>
      <c r="AB2528" t="s">
        <v>82</v>
      </c>
      <c r="AC2528">
        <v>240</v>
      </c>
      <c r="AD2528" t="s">
        <v>93</v>
      </c>
      <c r="AE2528" t="s">
        <v>84</v>
      </c>
      <c r="AF2528" t="s">
        <v>82</v>
      </c>
      <c r="AG2528" t="s">
        <v>257</v>
      </c>
      <c r="AH2528" t="s">
        <v>54</v>
      </c>
    </row>
    <row r="2529" spans="1:34" x14ac:dyDescent="0.25">
      <c r="A2529" t="s">
        <v>33</v>
      </c>
      <c r="B2529" t="s">
        <v>34</v>
      </c>
      <c r="C2529">
        <v>4077</v>
      </c>
      <c r="D2529" t="s">
        <v>73</v>
      </c>
      <c r="E2529">
        <v>28</v>
      </c>
      <c r="F2529" t="s">
        <v>74</v>
      </c>
      <c r="G2529" t="s">
        <v>74</v>
      </c>
      <c r="H2529" t="s">
        <v>75</v>
      </c>
      <c r="I2529">
        <v>20191128</v>
      </c>
      <c r="K2529" s="1">
        <v>1384777</v>
      </c>
      <c r="L2529" t="s">
        <v>76</v>
      </c>
      <c r="M2529" t="s">
        <v>77</v>
      </c>
      <c r="N2529" t="s">
        <v>78</v>
      </c>
      <c r="O2529" t="s">
        <v>36</v>
      </c>
      <c r="P2529" t="s">
        <v>36</v>
      </c>
      <c r="Q2529" t="s">
        <v>37</v>
      </c>
      <c r="R2529" s="1">
        <v>1384777</v>
      </c>
      <c r="S2529">
        <v>309798</v>
      </c>
      <c r="T2529" s="1">
        <v>54500000</v>
      </c>
      <c r="U2529" t="s">
        <v>804</v>
      </c>
      <c r="V2529">
        <v>54500000</v>
      </c>
      <c r="W2529">
        <v>1</v>
      </c>
      <c r="X2529" t="s">
        <v>3021</v>
      </c>
      <c r="Y2529" s="1">
        <v>97000000</v>
      </c>
      <c r="Z2529" s="1">
        <v>56.19</v>
      </c>
      <c r="AA2529" t="s">
        <v>81</v>
      </c>
      <c r="AB2529" t="s">
        <v>82</v>
      </c>
      <c r="AC2529">
        <v>360</v>
      </c>
      <c r="AD2529" t="s">
        <v>93</v>
      </c>
      <c r="AE2529" t="s">
        <v>84</v>
      </c>
      <c r="AF2529" t="s">
        <v>82</v>
      </c>
      <c r="AG2529" t="s">
        <v>513</v>
      </c>
      <c r="AH2529" t="s">
        <v>42</v>
      </c>
    </row>
    <row r="2530" spans="1:34" x14ac:dyDescent="0.25">
      <c r="A2530" t="s">
        <v>33</v>
      </c>
      <c r="B2530" t="s">
        <v>34</v>
      </c>
      <c r="C2530">
        <v>4077</v>
      </c>
      <c r="D2530" t="s">
        <v>73</v>
      </c>
      <c r="E2530">
        <v>28</v>
      </c>
      <c r="F2530" t="s">
        <v>74</v>
      </c>
      <c r="G2530" t="s">
        <v>74</v>
      </c>
      <c r="H2530" t="s">
        <v>538</v>
      </c>
      <c r="I2530">
        <v>20191218</v>
      </c>
      <c r="J2530" t="s">
        <v>111</v>
      </c>
      <c r="K2530" s="1">
        <v>1200000</v>
      </c>
      <c r="L2530" t="s">
        <v>76</v>
      </c>
      <c r="M2530" t="s">
        <v>77</v>
      </c>
      <c r="N2530" t="s">
        <v>78</v>
      </c>
      <c r="O2530" t="s">
        <v>36</v>
      </c>
      <c r="P2530" t="s">
        <v>36</v>
      </c>
      <c r="Q2530" t="s">
        <v>37</v>
      </c>
      <c r="R2530" s="1">
        <v>1297000</v>
      </c>
      <c r="S2530">
        <v>164337</v>
      </c>
      <c r="T2530" s="1">
        <v>77000000</v>
      </c>
      <c r="U2530" t="s">
        <v>128</v>
      </c>
      <c r="V2530">
        <v>0</v>
      </c>
      <c r="W2530">
        <v>0</v>
      </c>
      <c r="X2530" t="s">
        <v>3141</v>
      </c>
      <c r="Y2530" s="1">
        <v>37000001</v>
      </c>
      <c r="Z2530" s="1">
        <v>67.540000000000006</v>
      </c>
      <c r="AA2530" t="s">
        <v>81</v>
      </c>
      <c r="AB2530" t="s">
        <v>82</v>
      </c>
      <c r="AC2530">
        <v>360</v>
      </c>
      <c r="AD2530" t="s">
        <v>83</v>
      </c>
      <c r="AE2530" t="s">
        <v>84</v>
      </c>
      <c r="AG2530" t="s">
        <v>574</v>
      </c>
      <c r="AH2530" t="s">
        <v>54</v>
      </c>
    </row>
    <row r="2531" spans="1:34" x14ac:dyDescent="0.25">
      <c r="A2531" t="s">
        <v>33</v>
      </c>
      <c r="B2531" t="s">
        <v>34</v>
      </c>
      <c r="C2531">
        <v>4077</v>
      </c>
      <c r="D2531" t="s">
        <v>73</v>
      </c>
      <c r="E2531">
        <v>28</v>
      </c>
      <c r="F2531" t="s">
        <v>74</v>
      </c>
      <c r="G2531" t="s">
        <v>74</v>
      </c>
      <c r="H2531" t="s">
        <v>75</v>
      </c>
      <c r="I2531">
        <v>20190717</v>
      </c>
      <c r="K2531" s="1">
        <v>2784863</v>
      </c>
      <c r="L2531" t="s">
        <v>76</v>
      </c>
      <c r="M2531" t="s">
        <v>97</v>
      </c>
      <c r="N2531" t="s">
        <v>85</v>
      </c>
      <c r="O2531" t="s">
        <v>36</v>
      </c>
      <c r="P2531" t="s">
        <v>44</v>
      </c>
      <c r="Q2531" t="s">
        <v>37</v>
      </c>
      <c r="R2531" s="1">
        <v>8784863</v>
      </c>
      <c r="S2531">
        <v>321834</v>
      </c>
      <c r="T2531" s="1">
        <v>151410000</v>
      </c>
      <c r="U2531" t="s">
        <v>240</v>
      </c>
      <c r="V2531">
        <v>151410000</v>
      </c>
      <c r="W2531">
        <v>1</v>
      </c>
      <c r="X2531" t="s">
        <v>2242</v>
      </c>
      <c r="Y2531" s="1">
        <v>217300000</v>
      </c>
      <c r="Z2531" s="1">
        <v>69.680000000000007</v>
      </c>
      <c r="AA2531" t="s">
        <v>81</v>
      </c>
      <c r="AB2531" t="s">
        <v>82</v>
      </c>
      <c r="AC2531">
        <v>120</v>
      </c>
      <c r="AD2531" t="s">
        <v>132</v>
      </c>
      <c r="AE2531" t="s">
        <v>41</v>
      </c>
      <c r="AG2531" t="s">
        <v>1172</v>
      </c>
      <c r="AH2531" t="s">
        <v>54</v>
      </c>
    </row>
    <row r="2532" spans="1:34" x14ac:dyDescent="0.25">
      <c r="A2532" t="s">
        <v>33</v>
      </c>
      <c r="B2532" t="s">
        <v>34</v>
      </c>
      <c r="C2532">
        <v>40</v>
      </c>
      <c r="D2532" t="s">
        <v>198</v>
      </c>
      <c r="E2532">
        <v>28</v>
      </c>
      <c r="F2532" t="s">
        <v>74</v>
      </c>
      <c r="G2532" t="s">
        <v>74</v>
      </c>
      <c r="H2532" t="s">
        <v>1978</v>
      </c>
      <c r="I2532">
        <v>20191016</v>
      </c>
      <c r="K2532" s="1">
        <v>2650000</v>
      </c>
      <c r="L2532" t="s">
        <v>76</v>
      </c>
      <c r="M2532" t="s">
        <v>97</v>
      </c>
      <c r="N2532" t="s">
        <v>85</v>
      </c>
      <c r="O2532" t="s">
        <v>36</v>
      </c>
      <c r="P2532" t="s">
        <v>36</v>
      </c>
      <c r="Q2532" t="s">
        <v>37</v>
      </c>
      <c r="R2532" s="1">
        <v>2650000</v>
      </c>
      <c r="S2532">
        <v>201438</v>
      </c>
      <c r="T2532" s="1">
        <v>70000000</v>
      </c>
      <c r="U2532" t="s">
        <v>343</v>
      </c>
      <c r="V2532">
        <v>70000000</v>
      </c>
      <c r="W2532">
        <v>1</v>
      </c>
      <c r="X2532" t="s">
        <v>2883</v>
      </c>
      <c r="Y2532" s="1">
        <v>128110000</v>
      </c>
      <c r="Z2532" s="1">
        <v>54.64</v>
      </c>
      <c r="AA2532" t="s">
        <v>81</v>
      </c>
      <c r="AB2532" t="s">
        <v>124</v>
      </c>
      <c r="AC2532">
        <v>180</v>
      </c>
      <c r="AD2532" t="s">
        <v>344</v>
      </c>
      <c r="AE2532" t="s">
        <v>41</v>
      </c>
      <c r="AG2532" t="s">
        <v>2950</v>
      </c>
      <c r="AH2532" t="s">
        <v>42</v>
      </c>
    </row>
    <row r="2533" spans="1:34" x14ac:dyDescent="0.25">
      <c r="A2533" t="s">
        <v>33</v>
      </c>
      <c r="B2533" t="s">
        <v>34</v>
      </c>
      <c r="C2533">
        <v>4077</v>
      </c>
      <c r="D2533" t="s">
        <v>73</v>
      </c>
      <c r="E2533">
        <v>28</v>
      </c>
      <c r="F2533" t="s">
        <v>74</v>
      </c>
      <c r="G2533" t="s">
        <v>74</v>
      </c>
      <c r="H2533" t="s">
        <v>538</v>
      </c>
      <c r="I2533">
        <v>20190710</v>
      </c>
      <c r="K2533" s="1">
        <v>2070600</v>
      </c>
      <c r="L2533" t="s">
        <v>76</v>
      </c>
      <c r="M2533" t="s">
        <v>77</v>
      </c>
      <c r="N2533" t="s">
        <v>78</v>
      </c>
      <c r="O2533" t="s">
        <v>36</v>
      </c>
      <c r="P2533" t="s">
        <v>36</v>
      </c>
      <c r="Q2533" t="s">
        <v>37</v>
      </c>
      <c r="R2533" s="1">
        <v>2100000</v>
      </c>
      <c r="S2533">
        <v>83037</v>
      </c>
      <c r="T2533" s="1">
        <v>70000000</v>
      </c>
      <c r="U2533" t="s">
        <v>748</v>
      </c>
      <c r="V2533">
        <v>70000000</v>
      </c>
      <c r="W2533">
        <v>1</v>
      </c>
      <c r="X2533" t="s">
        <v>2242</v>
      </c>
      <c r="Y2533" s="1">
        <v>100400000</v>
      </c>
      <c r="Z2533" s="1">
        <v>69.72</v>
      </c>
      <c r="AA2533" t="s">
        <v>81</v>
      </c>
      <c r="AB2533" t="s">
        <v>82</v>
      </c>
      <c r="AC2533">
        <v>228</v>
      </c>
      <c r="AD2533" t="s">
        <v>83</v>
      </c>
      <c r="AE2533" t="s">
        <v>84</v>
      </c>
      <c r="AF2533" t="s">
        <v>82</v>
      </c>
      <c r="AG2533" t="s">
        <v>834</v>
      </c>
      <c r="AH2533" t="s">
        <v>54</v>
      </c>
    </row>
    <row r="2534" spans="1:34" x14ac:dyDescent="0.25">
      <c r="A2534" t="s">
        <v>33</v>
      </c>
      <c r="B2534" t="s">
        <v>34</v>
      </c>
      <c r="C2534">
        <v>4077</v>
      </c>
      <c r="D2534" t="s">
        <v>73</v>
      </c>
      <c r="E2534">
        <v>28</v>
      </c>
      <c r="F2534" t="s">
        <v>74</v>
      </c>
      <c r="G2534" t="s">
        <v>74</v>
      </c>
      <c r="H2534" t="s">
        <v>75</v>
      </c>
      <c r="I2534">
        <v>20191220</v>
      </c>
      <c r="K2534" s="1">
        <v>828116</v>
      </c>
      <c r="L2534" t="s">
        <v>76</v>
      </c>
      <c r="M2534" t="s">
        <v>77</v>
      </c>
      <c r="N2534" t="s">
        <v>85</v>
      </c>
      <c r="O2534" t="s">
        <v>36</v>
      </c>
      <c r="P2534" t="s">
        <v>36</v>
      </c>
      <c r="Q2534" t="s">
        <v>37</v>
      </c>
      <c r="R2534" s="1">
        <v>828116</v>
      </c>
      <c r="S2534">
        <v>64705</v>
      </c>
      <c r="T2534" s="1">
        <v>20431100</v>
      </c>
      <c r="U2534" t="s">
        <v>71</v>
      </c>
      <c r="V2534">
        <v>20431100</v>
      </c>
      <c r="W2534">
        <v>1</v>
      </c>
      <c r="X2534" t="s">
        <v>3141</v>
      </c>
      <c r="Y2534" s="1">
        <v>69041000</v>
      </c>
      <c r="Z2534" s="1">
        <v>29.59</v>
      </c>
      <c r="AA2534" t="s">
        <v>81</v>
      </c>
      <c r="AB2534" t="s">
        <v>82</v>
      </c>
      <c r="AC2534">
        <v>180</v>
      </c>
      <c r="AD2534" t="s">
        <v>93</v>
      </c>
      <c r="AE2534" t="s">
        <v>41</v>
      </c>
      <c r="AF2534" t="s">
        <v>82</v>
      </c>
      <c r="AG2534" t="s">
        <v>3185</v>
      </c>
      <c r="AH2534" t="s">
        <v>54</v>
      </c>
    </row>
    <row r="2535" spans="1:34" x14ac:dyDescent="0.25">
      <c r="A2535" t="s">
        <v>33</v>
      </c>
      <c r="B2535" t="s">
        <v>34</v>
      </c>
      <c r="C2535">
        <v>4550</v>
      </c>
      <c r="D2535" t="s">
        <v>341</v>
      </c>
      <c r="E2535">
        <v>28</v>
      </c>
      <c r="F2535" t="s">
        <v>74</v>
      </c>
      <c r="G2535" t="s">
        <v>74</v>
      </c>
      <c r="H2535" t="s">
        <v>1978</v>
      </c>
      <c r="I2535">
        <v>20190703</v>
      </c>
      <c r="K2535" s="1">
        <v>2184050</v>
      </c>
      <c r="L2535" t="s">
        <v>76</v>
      </c>
      <c r="M2535" t="s">
        <v>77</v>
      </c>
      <c r="N2535" t="s">
        <v>85</v>
      </c>
      <c r="O2535" t="s">
        <v>36</v>
      </c>
      <c r="P2535" t="s">
        <v>36</v>
      </c>
      <c r="Q2535" t="s">
        <v>37</v>
      </c>
      <c r="R2535" s="1">
        <v>2184050</v>
      </c>
      <c r="S2535">
        <v>0</v>
      </c>
      <c r="T2535" s="1">
        <v>61000000</v>
      </c>
      <c r="U2535" t="s">
        <v>240</v>
      </c>
      <c r="V2535">
        <v>61000000</v>
      </c>
      <c r="W2535">
        <v>1</v>
      </c>
      <c r="X2535" t="s">
        <v>2242</v>
      </c>
      <c r="Y2535" s="1">
        <v>111000000</v>
      </c>
      <c r="Z2535" s="1">
        <v>54.95</v>
      </c>
      <c r="AA2535" t="s">
        <v>81</v>
      </c>
      <c r="AB2535" t="s">
        <v>124</v>
      </c>
      <c r="AC2535">
        <v>240</v>
      </c>
      <c r="AD2535" t="s">
        <v>93</v>
      </c>
      <c r="AE2535" t="s">
        <v>41</v>
      </c>
      <c r="AF2535" t="s">
        <v>82</v>
      </c>
      <c r="AG2535" t="s">
        <v>244</v>
      </c>
      <c r="AH2535" t="s">
        <v>54</v>
      </c>
    </row>
    <row r="2536" spans="1:34" x14ac:dyDescent="0.25">
      <c r="A2536" t="s">
        <v>33</v>
      </c>
      <c r="B2536" t="s">
        <v>34</v>
      </c>
      <c r="C2536">
        <v>4077</v>
      </c>
      <c r="D2536" t="s">
        <v>73</v>
      </c>
      <c r="E2536">
        <v>28</v>
      </c>
      <c r="F2536" t="s">
        <v>74</v>
      </c>
      <c r="G2536" t="s">
        <v>74</v>
      </c>
      <c r="H2536" t="s">
        <v>75</v>
      </c>
      <c r="I2536">
        <v>20191230</v>
      </c>
      <c r="J2536" t="s">
        <v>111</v>
      </c>
      <c r="K2536" s="1">
        <v>1600000</v>
      </c>
      <c r="L2536" t="s">
        <v>76</v>
      </c>
      <c r="M2536" t="s">
        <v>77</v>
      </c>
      <c r="N2536" t="s">
        <v>78</v>
      </c>
      <c r="O2536" t="s">
        <v>36</v>
      </c>
      <c r="P2536" t="s">
        <v>36</v>
      </c>
      <c r="Q2536" t="s">
        <v>37</v>
      </c>
      <c r="R2536" s="1">
        <v>1600000</v>
      </c>
      <c r="S2536">
        <v>465012</v>
      </c>
      <c r="T2536" s="1">
        <v>70000000</v>
      </c>
      <c r="U2536" t="s">
        <v>3245</v>
      </c>
      <c r="V2536">
        <v>0</v>
      </c>
      <c r="W2536">
        <v>0</v>
      </c>
      <c r="X2536" t="s">
        <v>3141</v>
      </c>
      <c r="Y2536" s="1">
        <v>43100001</v>
      </c>
      <c r="Z2536" s="1">
        <v>61.89</v>
      </c>
      <c r="AA2536" t="s">
        <v>81</v>
      </c>
      <c r="AB2536" t="s">
        <v>82</v>
      </c>
      <c r="AC2536">
        <v>360</v>
      </c>
      <c r="AD2536" t="s">
        <v>411</v>
      </c>
      <c r="AE2536" t="s">
        <v>84</v>
      </c>
      <c r="AF2536" t="s">
        <v>82</v>
      </c>
      <c r="AG2536" t="s">
        <v>1622</v>
      </c>
      <c r="AH2536" t="s">
        <v>42</v>
      </c>
    </row>
    <row r="2537" spans="1:34" x14ac:dyDescent="0.25">
      <c r="A2537" t="s">
        <v>33</v>
      </c>
      <c r="B2537" t="s">
        <v>34</v>
      </c>
      <c r="C2537">
        <v>4077</v>
      </c>
      <c r="D2537" t="s">
        <v>73</v>
      </c>
      <c r="E2537">
        <v>28</v>
      </c>
      <c r="F2537" t="s">
        <v>74</v>
      </c>
      <c r="G2537" t="s">
        <v>74</v>
      </c>
      <c r="H2537" t="s">
        <v>538</v>
      </c>
      <c r="I2537">
        <v>20190522</v>
      </c>
      <c r="K2537" s="1">
        <v>1509000</v>
      </c>
      <c r="L2537" t="s">
        <v>76</v>
      </c>
      <c r="M2537" t="s">
        <v>97</v>
      </c>
      <c r="N2537" t="s">
        <v>78</v>
      </c>
      <c r="O2537" t="s">
        <v>36</v>
      </c>
      <c r="P2537" t="s">
        <v>36</v>
      </c>
      <c r="Q2537" t="s">
        <v>37</v>
      </c>
      <c r="R2537" s="1">
        <v>2011681</v>
      </c>
      <c r="S2537">
        <v>125350</v>
      </c>
      <c r="T2537" s="1">
        <v>82065160</v>
      </c>
      <c r="U2537" t="s">
        <v>695</v>
      </c>
      <c r="V2537">
        <v>82065160</v>
      </c>
      <c r="W2537">
        <v>1</v>
      </c>
      <c r="X2537" t="s">
        <v>1812</v>
      </c>
      <c r="Y2537" s="1">
        <v>117900001</v>
      </c>
      <c r="Z2537" s="1">
        <v>69.61</v>
      </c>
      <c r="AA2537" t="s">
        <v>81</v>
      </c>
      <c r="AB2537" t="s">
        <v>82</v>
      </c>
      <c r="AC2537">
        <v>240</v>
      </c>
      <c r="AD2537" t="s">
        <v>93</v>
      </c>
      <c r="AE2537" t="s">
        <v>84</v>
      </c>
      <c r="AF2537" t="s">
        <v>82</v>
      </c>
      <c r="AG2537" t="s">
        <v>107</v>
      </c>
      <c r="AH2537" t="s">
        <v>42</v>
      </c>
    </row>
    <row r="2538" spans="1:34" x14ac:dyDescent="0.25">
      <c r="A2538" t="s">
        <v>33</v>
      </c>
      <c r="B2538" t="s">
        <v>34</v>
      </c>
      <c r="C2538">
        <v>4077</v>
      </c>
      <c r="D2538" t="s">
        <v>73</v>
      </c>
      <c r="E2538">
        <v>28</v>
      </c>
      <c r="F2538" t="s">
        <v>74</v>
      </c>
      <c r="G2538" t="s">
        <v>74</v>
      </c>
      <c r="H2538" t="s">
        <v>75</v>
      </c>
      <c r="I2538">
        <v>20191212</v>
      </c>
      <c r="K2538" s="1">
        <v>985887</v>
      </c>
      <c r="L2538" t="s">
        <v>76</v>
      </c>
      <c r="M2538" t="s">
        <v>77</v>
      </c>
      <c r="N2538" t="s">
        <v>85</v>
      </c>
      <c r="O2538" t="s">
        <v>36</v>
      </c>
      <c r="P2538" t="s">
        <v>36</v>
      </c>
      <c r="Q2538" t="s">
        <v>37</v>
      </c>
      <c r="R2538" s="1">
        <v>985887</v>
      </c>
      <c r="S2538">
        <v>200941</v>
      </c>
      <c r="T2538" s="1">
        <v>18200000</v>
      </c>
      <c r="U2538" t="s">
        <v>549</v>
      </c>
      <c r="V2538">
        <v>18200000</v>
      </c>
      <c r="W2538">
        <v>1</v>
      </c>
      <c r="X2538" t="s">
        <v>3141</v>
      </c>
      <c r="Y2538" s="1">
        <v>90000000</v>
      </c>
      <c r="Z2538" s="1">
        <v>20.22</v>
      </c>
      <c r="AA2538" t="s">
        <v>81</v>
      </c>
      <c r="AB2538" t="s">
        <v>82</v>
      </c>
      <c r="AC2538">
        <v>240</v>
      </c>
      <c r="AD2538" t="s">
        <v>83</v>
      </c>
      <c r="AE2538" t="s">
        <v>41</v>
      </c>
      <c r="AF2538" t="s">
        <v>82</v>
      </c>
      <c r="AG2538" t="s">
        <v>104</v>
      </c>
      <c r="AH2538" t="s">
        <v>54</v>
      </c>
    </row>
    <row r="2539" spans="1:34" x14ac:dyDescent="0.25">
      <c r="A2539" t="s">
        <v>33</v>
      </c>
      <c r="B2539" t="s">
        <v>34</v>
      </c>
      <c r="C2539">
        <v>4077</v>
      </c>
      <c r="D2539" t="s">
        <v>73</v>
      </c>
      <c r="E2539">
        <v>28</v>
      </c>
      <c r="F2539" t="s">
        <v>74</v>
      </c>
      <c r="G2539" t="s">
        <v>74</v>
      </c>
      <c r="H2539" t="s">
        <v>75</v>
      </c>
      <c r="I2539">
        <v>20190207</v>
      </c>
      <c r="K2539" s="1">
        <v>1600000</v>
      </c>
      <c r="L2539" t="s">
        <v>76</v>
      </c>
      <c r="M2539" t="s">
        <v>77</v>
      </c>
      <c r="N2539" t="s">
        <v>78</v>
      </c>
      <c r="O2539" t="s">
        <v>36</v>
      </c>
      <c r="P2539" t="s">
        <v>36</v>
      </c>
      <c r="Q2539" t="s">
        <v>37</v>
      </c>
      <c r="R2539" s="1">
        <v>1600000</v>
      </c>
      <c r="S2539">
        <v>222521</v>
      </c>
      <c r="T2539" s="1">
        <v>60000000</v>
      </c>
      <c r="U2539" t="s">
        <v>103</v>
      </c>
      <c r="V2539">
        <v>60000000</v>
      </c>
      <c r="W2539">
        <v>1</v>
      </c>
      <c r="X2539" t="s">
        <v>1037</v>
      </c>
      <c r="Y2539" s="1">
        <v>91400000</v>
      </c>
      <c r="Z2539" s="1">
        <v>65.650000000000006</v>
      </c>
      <c r="AA2539" t="s">
        <v>81</v>
      </c>
      <c r="AB2539" t="s">
        <v>82</v>
      </c>
      <c r="AC2539">
        <v>360</v>
      </c>
      <c r="AD2539" t="s">
        <v>83</v>
      </c>
      <c r="AE2539" t="s">
        <v>84</v>
      </c>
      <c r="AF2539" t="s">
        <v>82</v>
      </c>
      <c r="AG2539" t="s">
        <v>224</v>
      </c>
      <c r="AH2539" t="s">
        <v>54</v>
      </c>
    </row>
    <row r="2540" spans="1:34" x14ac:dyDescent="0.25">
      <c r="A2540" t="s">
        <v>33</v>
      </c>
      <c r="B2540" t="s">
        <v>34</v>
      </c>
      <c r="C2540">
        <v>4077</v>
      </c>
      <c r="D2540" t="s">
        <v>73</v>
      </c>
      <c r="E2540">
        <v>28</v>
      </c>
      <c r="F2540" t="s">
        <v>74</v>
      </c>
      <c r="G2540" t="s">
        <v>74</v>
      </c>
      <c r="H2540" t="s">
        <v>75</v>
      </c>
      <c r="I2540">
        <v>20191219</v>
      </c>
      <c r="K2540" s="1">
        <v>1101679</v>
      </c>
      <c r="L2540" t="s">
        <v>76</v>
      </c>
      <c r="M2540" t="s">
        <v>77</v>
      </c>
      <c r="N2540" t="s">
        <v>85</v>
      </c>
      <c r="O2540" t="s">
        <v>36</v>
      </c>
      <c r="P2540" t="s">
        <v>36</v>
      </c>
      <c r="Q2540" t="s">
        <v>37</v>
      </c>
      <c r="R2540" s="1">
        <v>1201679</v>
      </c>
      <c r="S2540">
        <v>336809</v>
      </c>
      <c r="T2540" s="1">
        <v>20800000</v>
      </c>
      <c r="U2540" t="s">
        <v>71</v>
      </c>
      <c r="V2540">
        <v>20800000</v>
      </c>
      <c r="W2540">
        <v>1</v>
      </c>
      <c r="X2540" t="s">
        <v>3141</v>
      </c>
      <c r="Y2540" s="1">
        <v>69041000</v>
      </c>
      <c r="Z2540" s="1">
        <v>30.13</v>
      </c>
      <c r="AA2540" t="s">
        <v>81</v>
      </c>
      <c r="AB2540" t="s">
        <v>82</v>
      </c>
      <c r="AC2540">
        <v>240</v>
      </c>
      <c r="AD2540" t="s">
        <v>93</v>
      </c>
      <c r="AE2540" t="s">
        <v>41</v>
      </c>
      <c r="AF2540" t="s">
        <v>82</v>
      </c>
      <c r="AG2540" t="s">
        <v>3185</v>
      </c>
      <c r="AH2540" t="s">
        <v>54</v>
      </c>
    </row>
    <row r="2541" spans="1:34" x14ac:dyDescent="0.25">
      <c r="A2541" t="s">
        <v>33</v>
      </c>
      <c r="B2541" t="s">
        <v>34</v>
      </c>
      <c r="C2541">
        <v>4077</v>
      </c>
      <c r="D2541" t="s">
        <v>73</v>
      </c>
      <c r="E2541">
        <v>28</v>
      </c>
      <c r="F2541" t="s">
        <v>74</v>
      </c>
      <c r="G2541" t="s">
        <v>74</v>
      </c>
      <c r="H2541" t="s">
        <v>3050</v>
      </c>
      <c r="I2541">
        <v>20191213</v>
      </c>
      <c r="K2541" s="1">
        <v>1200000</v>
      </c>
      <c r="L2541" t="s">
        <v>76</v>
      </c>
      <c r="M2541" t="s">
        <v>77</v>
      </c>
      <c r="N2541" t="s">
        <v>85</v>
      </c>
      <c r="O2541" t="s">
        <v>36</v>
      </c>
      <c r="P2541" t="s">
        <v>36</v>
      </c>
      <c r="Q2541" t="s">
        <v>37</v>
      </c>
      <c r="R2541" s="1">
        <v>1200000</v>
      </c>
      <c r="S2541">
        <v>97615</v>
      </c>
      <c r="T2541" s="1">
        <v>59599660</v>
      </c>
      <c r="U2541" t="s">
        <v>613</v>
      </c>
      <c r="V2541">
        <v>59599660</v>
      </c>
      <c r="W2541">
        <v>1</v>
      </c>
      <c r="X2541" t="s">
        <v>3141</v>
      </c>
      <c r="Y2541" s="1">
        <v>98000000</v>
      </c>
      <c r="Z2541" s="1">
        <v>60.82</v>
      </c>
      <c r="AA2541" t="s">
        <v>81</v>
      </c>
      <c r="AB2541" t="s">
        <v>124</v>
      </c>
      <c r="AC2541">
        <v>120</v>
      </c>
      <c r="AD2541" t="s">
        <v>93</v>
      </c>
      <c r="AE2541" t="s">
        <v>41</v>
      </c>
      <c r="AF2541" t="s">
        <v>82</v>
      </c>
      <c r="AG2541" t="s">
        <v>135</v>
      </c>
      <c r="AH2541" t="s">
        <v>42</v>
      </c>
    </row>
    <row r="2542" spans="1:34" x14ac:dyDescent="0.25">
      <c r="A2542" t="s">
        <v>33</v>
      </c>
      <c r="B2542" t="s">
        <v>34</v>
      </c>
      <c r="C2542">
        <v>4568</v>
      </c>
      <c r="D2542" t="s">
        <v>147</v>
      </c>
      <c r="E2542">
        <v>28</v>
      </c>
      <c r="F2542" t="s">
        <v>74</v>
      </c>
      <c r="G2542" t="s">
        <v>74</v>
      </c>
      <c r="H2542" t="s">
        <v>75</v>
      </c>
      <c r="I2542">
        <v>20191211</v>
      </c>
      <c r="K2542" s="1">
        <v>1449000</v>
      </c>
      <c r="L2542" t="s">
        <v>76</v>
      </c>
      <c r="M2542" t="s">
        <v>77</v>
      </c>
      <c r="N2542" t="s">
        <v>78</v>
      </c>
      <c r="O2542" t="s">
        <v>36</v>
      </c>
      <c r="P2542" t="s">
        <v>36</v>
      </c>
      <c r="Q2542" t="s">
        <v>37</v>
      </c>
      <c r="R2542" s="1">
        <v>1449000</v>
      </c>
      <c r="S2542">
        <v>438879</v>
      </c>
      <c r="T2542" s="1">
        <v>35137680</v>
      </c>
      <c r="U2542" t="s">
        <v>128</v>
      </c>
      <c r="V2542">
        <v>35137680</v>
      </c>
      <c r="W2542">
        <v>1</v>
      </c>
      <c r="X2542" t="s">
        <v>3141</v>
      </c>
      <c r="Y2542" s="1">
        <v>84660000</v>
      </c>
      <c r="Z2542" s="1">
        <v>41.5</v>
      </c>
      <c r="AA2542" t="s">
        <v>81</v>
      </c>
      <c r="AB2542" t="s">
        <v>82</v>
      </c>
      <c r="AC2542">
        <v>360</v>
      </c>
      <c r="AD2542" t="s">
        <v>83</v>
      </c>
      <c r="AE2542" t="s">
        <v>84</v>
      </c>
      <c r="AF2542" t="s">
        <v>124</v>
      </c>
      <c r="AG2542" t="s">
        <v>1896</v>
      </c>
      <c r="AH2542" t="s">
        <v>54</v>
      </c>
    </row>
    <row r="2543" spans="1:34" x14ac:dyDescent="0.25">
      <c r="A2543" t="s">
        <v>33</v>
      </c>
      <c r="B2543" t="s">
        <v>34</v>
      </c>
      <c r="C2543">
        <v>4077</v>
      </c>
      <c r="D2543" t="s">
        <v>73</v>
      </c>
      <c r="E2543">
        <v>28</v>
      </c>
      <c r="F2543" t="s">
        <v>74</v>
      </c>
      <c r="G2543" t="s">
        <v>74</v>
      </c>
      <c r="H2543" t="s">
        <v>75</v>
      </c>
      <c r="I2543">
        <v>20191220</v>
      </c>
      <c r="K2543" s="1">
        <v>926000</v>
      </c>
      <c r="L2543" t="s">
        <v>76</v>
      </c>
      <c r="M2543" t="s">
        <v>77</v>
      </c>
      <c r="N2543" t="s">
        <v>85</v>
      </c>
      <c r="O2543" t="s">
        <v>36</v>
      </c>
      <c r="P2543" t="s">
        <v>36</v>
      </c>
      <c r="Q2543" t="s">
        <v>37</v>
      </c>
      <c r="R2543" s="1">
        <v>926000</v>
      </c>
      <c r="S2543">
        <v>0</v>
      </c>
      <c r="T2543" s="1">
        <v>19605100</v>
      </c>
      <c r="U2543" t="s">
        <v>71</v>
      </c>
      <c r="V2543">
        <v>19605100</v>
      </c>
      <c r="W2543">
        <v>1</v>
      </c>
      <c r="X2543" t="s">
        <v>3141</v>
      </c>
      <c r="Y2543" s="1">
        <v>69041000</v>
      </c>
      <c r="Z2543" s="1">
        <v>28.4</v>
      </c>
      <c r="AA2543" t="s">
        <v>81</v>
      </c>
      <c r="AB2543" t="s">
        <v>82</v>
      </c>
      <c r="AC2543">
        <v>180</v>
      </c>
      <c r="AD2543" t="s">
        <v>93</v>
      </c>
      <c r="AE2543" t="s">
        <v>41</v>
      </c>
      <c r="AF2543" t="s">
        <v>82</v>
      </c>
      <c r="AG2543" t="s">
        <v>3185</v>
      </c>
      <c r="AH2543" t="s">
        <v>54</v>
      </c>
    </row>
    <row r="2544" spans="1:34" x14ac:dyDescent="0.25">
      <c r="A2544" t="s">
        <v>33</v>
      </c>
      <c r="B2544" t="s">
        <v>34</v>
      </c>
      <c r="C2544">
        <v>4077</v>
      </c>
      <c r="D2544" t="s">
        <v>73</v>
      </c>
      <c r="E2544">
        <v>28</v>
      </c>
      <c r="F2544" t="s">
        <v>74</v>
      </c>
      <c r="G2544" t="s">
        <v>74</v>
      </c>
      <c r="H2544" t="s">
        <v>538</v>
      </c>
      <c r="I2544">
        <v>20191105</v>
      </c>
      <c r="K2544" s="1">
        <v>1455000</v>
      </c>
      <c r="L2544" t="s">
        <v>76</v>
      </c>
      <c r="M2544" t="s">
        <v>77</v>
      </c>
      <c r="N2544" t="s">
        <v>78</v>
      </c>
      <c r="O2544" t="s">
        <v>36</v>
      </c>
      <c r="P2544" t="s">
        <v>36</v>
      </c>
      <c r="Q2544" t="s">
        <v>37</v>
      </c>
      <c r="R2544" s="1">
        <v>1455000</v>
      </c>
      <c r="S2544">
        <v>0</v>
      </c>
      <c r="T2544" s="1">
        <v>58000000</v>
      </c>
      <c r="U2544" t="s">
        <v>128</v>
      </c>
      <c r="V2544">
        <v>58000000</v>
      </c>
      <c r="W2544">
        <v>1</v>
      </c>
      <c r="X2544" t="s">
        <v>3021</v>
      </c>
      <c r="Y2544" s="1">
        <v>110000000</v>
      </c>
      <c r="Z2544" s="1">
        <v>52.73</v>
      </c>
      <c r="AA2544" t="s">
        <v>81</v>
      </c>
      <c r="AB2544" t="s">
        <v>82</v>
      </c>
      <c r="AC2544">
        <v>360</v>
      </c>
      <c r="AD2544" t="s">
        <v>83</v>
      </c>
      <c r="AE2544" t="s">
        <v>84</v>
      </c>
      <c r="AF2544" t="s">
        <v>82</v>
      </c>
      <c r="AG2544" t="s">
        <v>381</v>
      </c>
      <c r="AH2544" t="s">
        <v>54</v>
      </c>
    </row>
    <row r="2545" spans="1:34" x14ac:dyDescent="0.25">
      <c r="A2545" t="s">
        <v>33</v>
      </c>
      <c r="B2545" t="s">
        <v>34</v>
      </c>
      <c r="C2545">
        <v>4077</v>
      </c>
      <c r="D2545" t="s">
        <v>73</v>
      </c>
      <c r="E2545">
        <v>28</v>
      </c>
      <c r="F2545" t="s">
        <v>74</v>
      </c>
      <c r="G2545" t="s">
        <v>74</v>
      </c>
      <c r="H2545" t="s">
        <v>75</v>
      </c>
      <c r="I2545">
        <v>20190424</v>
      </c>
      <c r="K2545" s="1">
        <v>2310123</v>
      </c>
      <c r="L2545" t="s">
        <v>76</v>
      </c>
      <c r="M2545" t="s">
        <v>97</v>
      </c>
      <c r="N2545" t="s">
        <v>78</v>
      </c>
      <c r="O2545" t="s">
        <v>36</v>
      </c>
      <c r="P2545" t="s">
        <v>36</v>
      </c>
      <c r="Q2545" t="s">
        <v>37</v>
      </c>
      <c r="R2545" s="1">
        <v>2310123</v>
      </c>
      <c r="S2545">
        <v>159200</v>
      </c>
      <c r="T2545" s="1">
        <v>82000000</v>
      </c>
      <c r="U2545" t="s">
        <v>71</v>
      </c>
      <c r="V2545">
        <v>82000000</v>
      </c>
      <c r="W2545">
        <v>1</v>
      </c>
      <c r="X2545" t="s">
        <v>1587</v>
      </c>
      <c r="Y2545" s="1">
        <v>119000000</v>
      </c>
      <c r="Z2545" s="1">
        <v>68.91</v>
      </c>
      <c r="AA2545" t="s">
        <v>81</v>
      </c>
      <c r="AB2545" t="s">
        <v>82</v>
      </c>
      <c r="AC2545">
        <v>300</v>
      </c>
      <c r="AD2545" t="s">
        <v>83</v>
      </c>
      <c r="AE2545" t="s">
        <v>84</v>
      </c>
      <c r="AG2545" t="s">
        <v>449</v>
      </c>
      <c r="AH2545" t="s">
        <v>54</v>
      </c>
    </row>
    <row r="2546" spans="1:34" x14ac:dyDescent="0.25">
      <c r="A2546" t="s">
        <v>33</v>
      </c>
      <c r="B2546" t="s">
        <v>34</v>
      </c>
      <c r="C2546">
        <v>4782</v>
      </c>
      <c r="D2546" t="s">
        <v>310</v>
      </c>
      <c r="E2546">
        <v>28</v>
      </c>
      <c r="F2546" t="s">
        <v>74</v>
      </c>
      <c r="G2546" t="s">
        <v>74</v>
      </c>
      <c r="H2546" t="s">
        <v>75</v>
      </c>
      <c r="I2546">
        <v>20190531</v>
      </c>
      <c r="K2546" s="1">
        <v>1968393</v>
      </c>
      <c r="L2546" t="s">
        <v>130</v>
      </c>
      <c r="M2546" t="s">
        <v>97</v>
      </c>
      <c r="N2546" t="s">
        <v>215</v>
      </c>
      <c r="O2546" t="s">
        <v>36</v>
      </c>
      <c r="P2546" t="s">
        <v>36</v>
      </c>
      <c r="Q2546" t="s">
        <v>37</v>
      </c>
      <c r="R2546" s="1">
        <v>1968393</v>
      </c>
      <c r="S2546">
        <v>725000</v>
      </c>
      <c r="T2546" s="1">
        <v>26000000</v>
      </c>
      <c r="V2546">
        <v>26000000</v>
      </c>
      <c r="W2546">
        <v>1</v>
      </c>
      <c r="X2546" t="s">
        <v>1812</v>
      </c>
      <c r="Y2546" s="1">
        <v>110000000</v>
      </c>
      <c r="Z2546" s="1">
        <v>23.64</v>
      </c>
      <c r="AA2546" t="s">
        <v>81</v>
      </c>
      <c r="AB2546" t="s">
        <v>82</v>
      </c>
      <c r="AC2546">
        <v>360</v>
      </c>
      <c r="AD2546" t="s">
        <v>303</v>
      </c>
      <c r="AE2546" t="s">
        <v>84</v>
      </c>
      <c r="AG2546" t="s">
        <v>2023</v>
      </c>
      <c r="AH2546" t="s">
        <v>42</v>
      </c>
    </row>
    <row r="2547" spans="1:34" x14ac:dyDescent="0.25">
      <c r="A2547" t="s">
        <v>33</v>
      </c>
      <c r="B2547" t="s">
        <v>34</v>
      </c>
      <c r="C2547">
        <v>4823</v>
      </c>
      <c r="D2547" t="s">
        <v>370</v>
      </c>
      <c r="E2547">
        <v>28</v>
      </c>
      <c r="F2547" t="s">
        <v>74</v>
      </c>
      <c r="G2547" t="s">
        <v>74</v>
      </c>
      <c r="H2547" t="s">
        <v>75</v>
      </c>
      <c r="I2547">
        <v>20190529</v>
      </c>
      <c r="J2547" t="s">
        <v>96</v>
      </c>
      <c r="K2547" s="1">
        <v>1920864</v>
      </c>
      <c r="L2547" t="s">
        <v>76</v>
      </c>
      <c r="M2547" t="s">
        <v>77</v>
      </c>
      <c r="N2547" t="s">
        <v>78</v>
      </c>
      <c r="O2547" t="s">
        <v>36</v>
      </c>
      <c r="P2547" t="s">
        <v>36</v>
      </c>
      <c r="Q2547" t="s">
        <v>37</v>
      </c>
      <c r="R2547" s="1">
        <v>1920864</v>
      </c>
      <c r="S2547">
        <v>0</v>
      </c>
      <c r="T2547" s="1">
        <v>56000000</v>
      </c>
      <c r="U2547" t="s">
        <v>79</v>
      </c>
      <c r="V2547">
        <v>0</v>
      </c>
      <c r="W2547">
        <v>0</v>
      </c>
      <c r="X2547" t="s">
        <v>1812</v>
      </c>
      <c r="Y2547" s="1">
        <v>51000002</v>
      </c>
      <c r="Z2547" s="1">
        <v>52.34</v>
      </c>
      <c r="AA2547" t="s">
        <v>81</v>
      </c>
      <c r="AB2547" t="s">
        <v>82</v>
      </c>
      <c r="AC2547">
        <v>180</v>
      </c>
      <c r="AD2547" t="s">
        <v>83</v>
      </c>
      <c r="AE2547" t="s">
        <v>84</v>
      </c>
      <c r="AF2547" t="s">
        <v>82</v>
      </c>
      <c r="AG2547" t="s">
        <v>593</v>
      </c>
      <c r="AH2547" t="s">
        <v>54</v>
      </c>
    </row>
    <row r="2548" spans="1:34" x14ac:dyDescent="0.25">
      <c r="A2548" t="s">
        <v>33</v>
      </c>
      <c r="B2548" t="s">
        <v>34</v>
      </c>
      <c r="C2548">
        <v>4077</v>
      </c>
      <c r="D2548" t="s">
        <v>73</v>
      </c>
      <c r="E2548">
        <v>28</v>
      </c>
      <c r="F2548" t="s">
        <v>74</v>
      </c>
      <c r="G2548" t="s">
        <v>74</v>
      </c>
      <c r="H2548" t="s">
        <v>75</v>
      </c>
      <c r="I2548">
        <v>20191226</v>
      </c>
      <c r="K2548" s="1">
        <v>3200000</v>
      </c>
      <c r="L2548" t="s">
        <v>76</v>
      </c>
      <c r="M2548" t="s">
        <v>77</v>
      </c>
      <c r="N2548" t="s">
        <v>85</v>
      </c>
      <c r="O2548" t="s">
        <v>36</v>
      </c>
      <c r="P2548" t="s">
        <v>36</v>
      </c>
      <c r="Q2548" t="s">
        <v>37</v>
      </c>
      <c r="R2548" s="1">
        <v>3200000</v>
      </c>
      <c r="S2548">
        <v>722200</v>
      </c>
      <c r="T2548" s="1">
        <v>45500000</v>
      </c>
      <c r="U2548" t="s">
        <v>71</v>
      </c>
      <c r="V2548">
        <v>45500000</v>
      </c>
      <c r="W2548">
        <v>1</v>
      </c>
      <c r="X2548" t="s">
        <v>3141</v>
      </c>
      <c r="Y2548" s="1">
        <v>69041000</v>
      </c>
      <c r="Z2548" s="1">
        <v>65.900000000000006</v>
      </c>
      <c r="AA2548" t="s">
        <v>81</v>
      </c>
      <c r="AB2548" t="s">
        <v>82</v>
      </c>
      <c r="AC2548">
        <v>240</v>
      </c>
      <c r="AD2548" t="s">
        <v>93</v>
      </c>
      <c r="AE2548" t="s">
        <v>41</v>
      </c>
      <c r="AF2548" t="s">
        <v>82</v>
      </c>
      <c r="AG2548" t="s">
        <v>3239</v>
      </c>
      <c r="AH2548" t="s">
        <v>54</v>
      </c>
    </row>
    <row r="2549" spans="1:34" x14ac:dyDescent="0.25">
      <c r="A2549" t="s">
        <v>33</v>
      </c>
      <c r="B2549" t="s">
        <v>34</v>
      </c>
      <c r="C2549">
        <v>4077</v>
      </c>
      <c r="D2549" t="s">
        <v>73</v>
      </c>
      <c r="E2549">
        <v>27</v>
      </c>
      <c r="F2549" t="s">
        <v>74</v>
      </c>
      <c r="G2549" t="s">
        <v>74</v>
      </c>
      <c r="H2549" t="s">
        <v>75</v>
      </c>
      <c r="I2549">
        <v>20190102</v>
      </c>
      <c r="K2549" s="1">
        <v>1300000</v>
      </c>
      <c r="L2549" t="s">
        <v>76</v>
      </c>
      <c r="M2549" t="s">
        <v>77</v>
      </c>
      <c r="N2549" t="s">
        <v>78</v>
      </c>
      <c r="O2549" t="s">
        <v>36</v>
      </c>
      <c r="P2549" t="s">
        <v>36</v>
      </c>
      <c r="Q2549" t="s">
        <v>37</v>
      </c>
      <c r="R2549" s="1">
        <v>1300000</v>
      </c>
      <c r="S2549">
        <v>275499</v>
      </c>
      <c r="T2549" s="1">
        <v>35000000</v>
      </c>
      <c r="U2549" t="s">
        <v>79</v>
      </c>
      <c r="V2549">
        <v>35000000</v>
      </c>
      <c r="W2549">
        <v>1</v>
      </c>
      <c r="X2549" t="s">
        <v>39</v>
      </c>
      <c r="Y2549" s="1">
        <v>73570000</v>
      </c>
      <c r="Z2549" s="1">
        <v>47.57</v>
      </c>
      <c r="AA2549" t="s">
        <v>81</v>
      </c>
      <c r="AB2549" t="s">
        <v>82</v>
      </c>
      <c r="AC2549">
        <v>360</v>
      </c>
      <c r="AD2549" t="s">
        <v>83</v>
      </c>
      <c r="AE2549" t="s">
        <v>84</v>
      </c>
      <c r="AF2549" t="s">
        <v>82</v>
      </c>
      <c r="AG2549" t="s">
        <v>116</v>
      </c>
      <c r="AH2549" t="s">
        <v>54</v>
      </c>
    </row>
    <row r="2550" spans="1:34" x14ac:dyDescent="0.25">
      <c r="A2550" t="s">
        <v>33</v>
      </c>
      <c r="B2550" t="s">
        <v>34</v>
      </c>
      <c r="C2550">
        <v>4077</v>
      </c>
      <c r="D2550" t="s">
        <v>73</v>
      </c>
      <c r="E2550">
        <v>27</v>
      </c>
      <c r="F2550" t="s">
        <v>74</v>
      </c>
      <c r="G2550" t="s">
        <v>74</v>
      </c>
      <c r="H2550" t="s">
        <v>75</v>
      </c>
      <c r="I2550">
        <v>20190911</v>
      </c>
      <c r="K2550" s="1">
        <v>828116</v>
      </c>
      <c r="L2550" t="s">
        <v>76</v>
      </c>
      <c r="M2550" t="s">
        <v>77</v>
      </c>
      <c r="N2550" t="s">
        <v>85</v>
      </c>
      <c r="O2550" t="s">
        <v>36</v>
      </c>
      <c r="P2550" t="s">
        <v>36</v>
      </c>
      <c r="Q2550" t="s">
        <v>37</v>
      </c>
      <c r="R2550" s="1">
        <v>911256</v>
      </c>
      <c r="S2550">
        <v>439552</v>
      </c>
      <c r="T2550" s="1">
        <v>41899445</v>
      </c>
      <c r="U2550" t="s">
        <v>128</v>
      </c>
      <c r="V2550">
        <v>41899445</v>
      </c>
      <c r="W2550">
        <v>1</v>
      </c>
      <c r="X2550" t="s">
        <v>2709</v>
      </c>
      <c r="Y2550" s="1">
        <v>77050000</v>
      </c>
      <c r="Z2550" s="1">
        <v>54.38</v>
      </c>
      <c r="AA2550" t="s">
        <v>81</v>
      </c>
      <c r="AB2550" t="s">
        <v>82</v>
      </c>
      <c r="AC2550">
        <v>240</v>
      </c>
      <c r="AD2550" t="s">
        <v>83</v>
      </c>
      <c r="AE2550" t="s">
        <v>41</v>
      </c>
      <c r="AF2550" t="s">
        <v>82</v>
      </c>
      <c r="AG2550" t="s">
        <v>2714</v>
      </c>
      <c r="AH2550" t="s">
        <v>42</v>
      </c>
    </row>
    <row r="2551" spans="1:34" x14ac:dyDescent="0.25">
      <c r="A2551" t="s">
        <v>33</v>
      </c>
      <c r="B2551" t="s">
        <v>34</v>
      </c>
      <c r="C2551">
        <v>4077</v>
      </c>
      <c r="D2551" t="s">
        <v>73</v>
      </c>
      <c r="E2551">
        <v>27</v>
      </c>
      <c r="F2551" t="s">
        <v>74</v>
      </c>
      <c r="G2551" t="s">
        <v>74</v>
      </c>
      <c r="H2551" t="s">
        <v>75</v>
      </c>
      <c r="I2551">
        <v>20190527</v>
      </c>
      <c r="J2551" t="s">
        <v>111</v>
      </c>
      <c r="K2551" s="1">
        <v>1587112</v>
      </c>
      <c r="L2551" t="s">
        <v>76</v>
      </c>
      <c r="M2551" t="s">
        <v>77</v>
      </c>
      <c r="N2551" t="s">
        <v>78</v>
      </c>
      <c r="O2551" t="s">
        <v>36</v>
      </c>
      <c r="P2551" t="s">
        <v>36</v>
      </c>
      <c r="Q2551" t="s">
        <v>37</v>
      </c>
      <c r="R2551" s="1">
        <v>1700000</v>
      </c>
      <c r="S2551">
        <v>557000</v>
      </c>
      <c r="T2551" s="1">
        <v>67000000</v>
      </c>
      <c r="U2551" t="s">
        <v>103</v>
      </c>
      <c r="V2551">
        <v>0</v>
      </c>
      <c r="W2551">
        <v>0</v>
      </c>
      <c r="X2551" t="s">
        <v>1812</v>
      </c>
      <c r="Y2551" s="1">
        <v>31000001</v>
      </c>
      <c r="Z2551" s="1">
        <v>68.37</v>
      </c>
      <c r="AA2551" t="s">
        <v>81</v>
      </c>
      <c r="AB2551" t="s">
        <v>82</v>
      </c>
      <c r="AC2551">
        <v>360</v>
      </c>
      <c r="AD2551" t="s">
        <v>83</v>
      </c>
      <c r="AE2551" t="s">
        <v>84</v>
      </c>
      <c r="AF2551" t="s">
        <v>82</v>
      </c>
      <c r="AG2551" t="s">
        <v>589</v>
      </c>
      <c r="AH2551" t="s">
        <v>42</v>
      </c>
    </row>
    <row r="2552" spans="1:34" x14ac:dyDescent="0.25">
      <c r="A2552" t="s">
        <v>33</v>
      </c>
      <c r="B2552" t="s">
        <v>34</v>
      </c>
      <c r="C2552">
        <v>4779</v>
      </c>
      <c r="D2552" t="s">
        <v>284</v>
      </c>
      <c r="E2552">
        <v>27</v>
      </c>
      <c r="F2552" t="s">
        <v>74</v>
      </c>
      <c r="G2552" t="s">
        <v>74</v>
      </c>
      <c r="H2552" t="s">
        <v>75</v>
      </c>
      <c r="I2552">
        <v>20190412</v>
      </c>
      <c r="K2552" s="1">
        <v>2680400</v>
      </c>
      <c r="L2552" t="s">
        <v>76</v>
      </c>
      <c r="M2552" t="s">
        <v>97</v>
      </c>
      <c r="N2552" t="s">
        <v>85</v>
      </c>
      <c r="O2552" t="s">
        <v>36</v>
      </c>
      <c r="P2552" t="s">
        <v>36</v>
      </c>
      <c r="Q2552" t="s">
        <v>37</v>
      </c>
      <c r="R2552" s="1">
        <v>2680400</v>
      </c>
      <c r="S2552">
        <v>1299087</v>
      </c>
      <c r="T2552" s="1">
        <v>83000000</v>
      </c>
      <c r="U2552" t="s">
        <v>618</v>
      </c>
      <c r="V2552">
        <v>83000000</v>
      </c>
      <c r="W2552">
        <v>1</v>
      </c>
      <c r="X2552" t="s">
        <v>1587</v>
      </c>
      <c r="Y2552" s="1">
        <v>118600000</v>
      </c>
      <c r="Z2552" s="1">
        <v>69.98</v>
      </c>
      <c r="AA2552" t="s">
        <v>81</v>
      </c>
      <c r="AB2552" t="s">
        <v>82</v>
      </c>
      <c r="AC2552">
        <v>180</v>
      </c>
      <c r="AD2552" t="s">
        <v>93</v>
      </c>
      <c r="AE2552" t="s">
        <v>41</v>
      </c>
      <c r="AG2552" t="s">
        <v>871</v>
      </c>
      <c r="AH2552" t="s">
        <v>42</v>
      </c>
    </row>
    <row r="2553" spans="1:34" x14ac:dyDescent="0.25">
      <c r="A2553" t="s">
        <v>33</v>
      </c>
      <c r="B2553" t="s">
        <v>34</v>
      </c>
      <c r="C2553">
        <v>62</v>
      </c>
      <c r="D2553" t="s">
        <v>180</v>
      </c>
      <c r="E2553">
        <v>27</v>
      </c>
      <c r="F2553" t="s">
        <v>74</v>
      </c>
      <c r="G2553" t="s">
        <v>74</v>
      </c>
      <c r="H2553" t="s">
        <v>218</v>
      </c>
      <c r="I2553">
        <v>20190429</v>
      </c>
      <c r="J2553" t="s">
        <v>111</v>
      </c>
      <c r="K2553" s="1">
        <v>1500000</v>
      </c>
      <c r="L2553" t="s">
        <v>76</v>
      </c>
      <c r="M2553" t="s">
        <v>77</v>
      </c>
      <c r="N2553" t="s">
        <v>85</v>
      </c>
      <c r="O2553" t="s">
        <v>36</v>
      </c>
      <c r="P2553" t="s">
        <v>36</v>
      </c>
      <c r="Q2553" t="s">
        <v>37</v>
      </c>
      <c r="R2553" s="1">
        <v>1500000</v>
      </c>
      <c r="S2553">
        <v>101000</v>
      </c>
      <c r="T2553" s="1">
        <v>61500000</v>
      </c>
      <c r="U2553" t="s">
        <v>1476</v>
      </c>
      <c r="V2553">
        <v>0</v>
      </c>
      <c r="W2553">
        <v>0</v>
      </c>
      <c r="X2553" t="s">
        <v>1587</v>
      </c>
      <c r="Y2553" s="1">
        <v>34500001</v>
      </c>
      <c r="Z2553" s="1">
        <v>64.06</v>
      </c>
      <c r="AA2553" t="s">
        <v>81</v>
      </c>
      <c r="AB2553" t="s">
        <v>82</v>
      </c>
      <c r="AC2553">
        <v>240</v>
      </c>
      <c r="AD2553" t="s">
        <v>93</v>
      </c>
      <c r="AE2553" t="s">
        <v>41</v>
      </c>
      <c r="AF2553" t="s">
        <v>82</v>
      </c>
      <c r="AG2553" t="s">
        <v>639</v>
      </c>
      <c r="AH2553" t="s">
        <v>54</v>
      </c>
    </row>
    <row r="2554" spans="1:34" x14ac:dyDescent="0.25">
      <c r="A2554" t="s">
        <v>33</v>
      </c>
      <c r="B2554" t="s">
        <v>34</v>
      </c>
      <c r="C2554">
        <v>4077</v>
      </c>
      <c r="D2554" t="s">
        <v>73</v>
      </c>
      <c r="E2554">
        <v>27</v>
      </c>
      <c r="F2554" t="s">
        <v>74</v>
      </c>
      <c r="G2554" t="s">
        <v>74</v>
      </c>
      <c r="H2554" t="s">
        <v>75</v>
      </c>
      <c r="I2554">
        <v>20190821</v>
      </c>
      <c r="K2554" s="1">
        <v>1042000</v>
      </c>
      <c r="L2554" t="s">
        <v>76</v>
      </c>
      <c r="M2554" t="s">
        <v>97</v>
      </c>
      <c r="N2554" t="s">
        <v>78</v>
      </c>
      <c r="O2554" t="s">
        <v>36</v>
      </c>
      <c r="P2554" t="s">
        <v>36</v>
      </c>
      <c r="Q2554" t="s">
        <v>37</v>
      </c>
      <c r="R2554" s="1">
        <v>1139032</v>
      </c>
      <c r="S2554">
        <v>133207</v>
      </c>
      <c r="T2554" s="1">
        <v>81830000</v>
      </c>
      <c r="U2554" t="s">
        <v>635</v>
      </c>
      <c r="V2554">
        <v>81830000</v>
      </c>
      <c r="W2554">
        <v>1</v>
      </c>
      <c r="X2554" t="s">
        <v>2511</v>
      </c>
      <c r="Y2554" s="1">
        <v>116900001</v>
      </c>
      <c r="Z2554" s="1">
        <v>70</v>
      </c>
      <c r="AA2554" t="s">
        <v>81</v>
      </c>
      <c r="AB2554" t="s">
        <v>82</v>
      </c>
      <c r="AC2554">
        <v>360</v>
      </c>
      <c r="AD2554" t="s">
        <v>83</v>
      </c>
      <c r="AE2554" t="s">
        <v>84</v>
      </c>
      <c r="AF2554" t="s">
        <v>82</v>
      </c>
      <c r="AG2554" t="s">
        <v>818</v>
      </c>
      <c r="AH2554" t="s">
        <v>54</v>
      </c>
    </row>
    <row r="2555" spans="1:34" x14ac:dyDescent="0.25">
      <c r="A2555" t="s">
        <v>33</v>
      </c>
      <c r="B2555" t="s">
        <v>34</v>
      </c>
      <c r="C2555">
        <v>4560</v>
      </c>
      <c r="D2555" t="s">
        <v>287</v>
      </c>
      <c r="E2555">
        <v>27</v>
      </c>
      <c r="F2555" t="s">
        <v>74</v>
      </c>
      <c r="G2555" t="s">
        <v>74</v>
      </c>
      <c r="H2555" t="s">
        <v>75</v>
      </c>
      <c r="I2555">
        <v>20191015</v>
      </c>
      <c r="J2555" t="s">
        <v>111</v>
      </c>
      <c r="K2555" s="1">
        <v>1687000</v>
      </c>
      <c r="L2555" t="s">
        <v>76</v>
      </c>
      <c r="M2555" t="s">
        <v>97</v>
      </c>
      <c r="N2555" t="s">
        <v>85</v>
      </c>
      <c r="O2555" t="s">
        <v>36</v>
      </c>
      <c r="P2555" t="s">
        <v>36</v>
      </c>
      <c r="Q2555" t="s">
        <v>37</v>
      </c>
      <c r="R2555" s="1">
        <v>1687000</v>
      </c>
      <c r="S2555">
        <v>0</v>
      </c>
      <c r="T2555" s="1">
        <v>182000000</v>
      </c>
      <c r="U2555" t="s">
        <v>859</v>
      </c>
      <c r="V2555">
        <v>0</v>
      </c>
      <c r="W2555">
        <v>0</v>
      </c>
      <c r="X2555" t="s">
        <v>2883</v>
      </c>
      <c r="Y2555" s="1">
        <v>78000001</v>
      </c>
      <c r="Z2555" s="1">
        <v>70</v>
      </c>
      <c r="AA2555" t="s">
        <v>81</v>
      </c>
      <c r="AB2555" t="s">
        <v>82</v>
      </c>
      <c r="AC2555">
        <v>180</v>
      </c>
      <c r="AD2555" t="s">
        <v>93</v>
      </c>
      <c r="AE2555" t="s">
        <v>41</v>
      </c>
      <c r="AG2555" t="s">
        <v>504</v>
      </c>
      <c r="AH2555" t="s">
        <v>42</v>
      </c>
    </row>
    <row r="2556" spans="1:34" x14ac:dyDescent="0.25">
      <c r="A2556" t="s">
        <v>33</v>
      </c>
      <c r="B2556" t="s">
        <v>34</v>
      </c>
      <c r="C2556">
        <v>4077</v>
      </c>
      <c r="D2556" t="s">
        <v>73</v>
      </c>
      <c r="E2556">
        <v>27</v>
      </c>
      <c r="F2556" t="s">
        <v>74</v>
      </c>
      <c r="G2556" t="s">
        <v>74</v>
      </c>
      <c r="H2556" t="s">
        <v>75</v>
      </c>
      <c r="I2556">
        <v>20191101</v>
      </c>
      <c r="K2556" s="1">
        <v>1098377</v>
      </c>
      <c r="L2556" t="s">
        <v>76</v>
      </c>
      <c r="M2556" t="s">
        <v>77</v>
      </c>
      <c r="N2556" t="s">
        <v>78</v>
      </c>
      <c r="O2556" t="s">
        <v>36</v>
      </c>
      <c r="P2556" t="s">
        <v>36</v>
      </c>
      <c r="Q2556" t="s">
        <v>37</v>
      </c>
      <c r="R2556" s="1">
        <v>1500000</v>
      </c>
      <c r="S2556">
        <v>397985</v>
      </c>
      <c r="T2556" s="1">
        <v>92400000</v>
      </c>
      <c r="U2556" t="s">
        <v>1591</v>
      </c>
      <c r="V2556">
        <v>92400000</v>
      </c>
      <c r="W2556">
        <v>1</v>
      </c>
      <c r="X2556" t="s">
        <v>3021</v>
      </c>
      <c r="Y2556" s="1">
        <v>132500000</v>
      </c>
      <c r="Z2556" s="1">
        <v>69.739999999999995</v>
      </c>
      <c r="AA2556" t="s">
        <v>81</v>
      </c>
      <c r="AB2556" t="s">
        <v>82</v>
      </c>
      <c r="AC2556">
        <v>360</v>
      </c>
      <c r="AD2556" t="s">
        <v>132</v>
      </c>
      <c r="AE2556" t="s">
        <v>84</v>
      </c>
      <c r="AG2556" t="s">
        <v>644</v>
      </c>
      <c r="AH2556" t="s">
        <v>42</v>
      </c>
    </row>
    <row r="2557" spans="1:34" x14ac:dyDescent="0.25">
      <c r="A2557" t="s">
        <v>33</v>
      </c>
      <c r="B2557" t="s">
        <v>34</v>
      </c>
      <c r="C2557">
        <v>4077</v>
      </c>
      <c r="D2557" t="s">
        <v>73</v>
      </c>
      <c r="E2557">
        <v>27</v>
      </c>
      <c r="F2557" t="s">
        <v>74</v>
      </c>
      <c r="G2557" t="s">
        <v>74</v>
      </c>
      <c r="H2557" t="s">
        <v>75</v>
      </c>
      <c r="I2557">
        <v>20190221</v>
      </c>
      <c r="J2557" t="s">
        <v>245</v>
      </c>
      <c r="K2557" s="1">
        <v>1732500</v>
      </c>
      <c r="L2557" t="s">
        <v>76</v>
      </c>
      <c r="M2557" t="s">
        <v>77</v>
      </c>
      <c r="N2557" t="s">
        <v>78</v>
      </c>
      <c r="O2557" t="s">
        <v>36</v>
      </c>
      <c r="P2557" t="s">
        <v>36</v>
      </c>
      <c r="Q2557" t="s">
        <v>37</v>
      </c>
      <c r="R2557" s="1">
        <v>1732500</v>
      </c>
      <c r="S2557">
        <v>0</v>
      </c>
      <c r="T2557" s="1">
        <v>62500000</v>
      </c>
      <c r="U2557" t="s">
        <v>657</v>
      </c>
      <c r="V2557">
        <v>0</v>
      </c>
      <c r="W2557">
        <v>0</v>
      </c>
      <c r="X2557" t="s">
        <v>1037</v>
      </c>
      <c r="Y2557" s="1">
        <v>26813001</v>
      </c>
      <c r="Z2557" s="1">
        <v>69.98</v>
      </c>
      <c r="AA2557" t="s">
        <v>81</v>
      </c>
      <c r="AB2557" t="s">
        <v>82</v>
      </c>
      <c r="AC2557">
        <v>360</v>
      </c>
      <c r="AD2557" t="s">
        <v>83</v>
      </c>
      <c r="AE2557" t="s">
        <v>84</v>
      </c>
      <c r="AF2557" t="s">
        <v>82</v>
      </c>
      <c r="AG2557" t="s">
        <v>1278</v>
      </c>
      <c r="AH2557" t="s">
        <v>42</v>
      </c>
    </row>
    <row r="2558" spans="1:34" x14ac:dyDescent="0.25">
      <c r="A2558" t="s">
        <v>33</v>
      </c>
      <c r="B2558" t="s">
        <v>34</v>
      </c>
      <c r="C2558">
        <v>4077</v>
      </c>
      <c r="D2558" t="s">
        <v>73</v>
      </c>
      <c r="E2558">
        <v>27</v>
      </c>
      <c r="F2558" t="s">
        <v>74</v>
      </c>
      <c r="G2558" t="s">
        <v>74</v>
      </c>
      <c r="H2558" t="s">
        <v>75</v>
      </c>
      <c r="I2558">
        <v>20190116</v>
      </c>
      <c r="J2558" t="s">
        <v>111</v>
      </c>
      <c r="K2558" s="1">
        <v>941000</v>
      </c>
      <c r="L2558" t="s">
        <v>76</v>
      </c>
      <c r="M2558" t="s">
        <v>77</v>
      </c>
      <c r="N2558" t="s">
        <v>78</v>
      </c>
      <c r="O2558" t="s">
        <v>36</v>
      </c>
      <c r="P2558" t="s">
        <v>36</v>
      </c>
      <c r="Q2558" t="s">
        <v>37</v>
      </c>
      <c r="R2558" s="1">
        <v>941000</v>
      </c>
      <c r="S2558">
        <v>621894</v>
      </c>
      <c r="T2558" s="1">
        <v>35000000</v>
      </c>
      <c r="U2558" t="s">
        <v>128</v>
      </c>
      <c r="V2558">
        <v>0</v>
      </c>
      <c r="W2558">
        <v>0</v>
      </c>
      <c r="X2558" t="s">
        <v>39</v>
      </c>
      <c r="Y2558" s="1">
        <v>34787001</v>
      </c>
      <c r="Z2558" s="1">
        <v>50.15</v>
      </c>
      <c r="AA2558" t="s">
        <v>81</v>
      </c>
      <c r="AB2558" t="s">
        <v>82</v>
      </c>
      <c r="AC2558">
        <v>360</v>
      </c>
      <c r="AD2558" t="s">
        <v>83</v>
      </c>
      <c r="AE2558" t="s">
        <v>84</v>
      </c>
      <c r="AF2558" t="s">
        <v>82</v>
      </c>
      <c r="AG2558" t="s">
        <v>801</v>
      </c>
      <c r="AH2558" t="s">
        <v>54</v>
      </c>
    </row>
    <row r="2559" spans="1:34" x14ac:dyDescent="0.25">
      <c r="A2559" t="s">
        <v>33</v>
      </c>
      <c r="B2559" t="s">
        <v>34</v>
      </c>
      <c r="C2559">
        <v>4077</v>
      </c>
      <c r="D2559" t="s">
        <v>73</v>
      </c>
      <c r="E2559">
        <v>27</v>
      </c>
      <c r="F2559" t="s">
        <v>74</v>
      </c>
      <c r="G2559" t="s">
        <v>74</v>
      </c>
      <c r="H2559" t="s">
        <v>75</v>
      </c>
      <c r="I2559">
        <v>20190109</v>
      </c>
      <c r="K2559" s="1">
        <v>1247522</v>
      </c>
      <c r="L2559" t="s">
        <v>76</v>
      </c>
      <c r="M2559" t="s">
        <v>77</v>
      </c>
      <c r="N2559" t="s">
        <v>78</v>
      </c>
      <c r="O2559" t="s">
        <v>36</v>
      </c>
      <c r="P2559" t="s">
        <v>36</v>
      </c>
      <c r="Q2559" t="s">
        <v>37</v>
      </c>
      <c r="R2559" s="1">
        <v>1247522</v>
      </c>
      <c r="S2559">
        <v>378304</v>
      </c>
      <c r="T2559" s="1">
        <v>39649115</v>
      </c>
      <c r="U2559" t="s">
        <v>128</v>
      </c>
      <c r="V2559">
        <v>39649115</v>
      </c>
      <c r="W2559">
        <v>1</v>
      </c>
      <c r="X2559" t="s">
        <v>39</v>
      </c>
      <c r="Y2559" s="1">
        <v>85114000</v>
      </c>
      <c r="Z2559" s="1">
        <v>46.58</v>
      </c>
      <c r="AA2559" t="s">
        <v>81</v>
      </c>
      <c r="AB2559" t="s">
        <v>82</v>
      </c>
      <c r="AC2559">
        <v>360</v>
      </c>
      <c r="AD2559" t="s">
        <v>83</v>
      </c>
      <c r="AE2559" t="s">
        <v>84</v>
      </c>
      <c r="AF2559" t="s">
        <v>82</v>
      </c>
      <c r="AG2559" t="s">
        <v>655</v>
      </c>
      <c r="AH2559" t="s">
        <v>54</v>
      </c>
    </row>
    <row r="2560" spans="1:34" x14ac:dyDescent="0.25">
      <c r="A2560" t="s">
        <v>33</v>
      </c>
      <c r="B2560" t="s">
        <v>34</v>
      </c>
      <c r="C2560">
        <v>4077</v>
      </c>
      <c r="D2560" t="s">
        <v>73</v>
      </c>
      <c r="E2560">
        <v>27</v>
      </c>
      <c r="F2560" t="s">
        <v>74</v>
      </c>
      <c r="G2560" t="s">
        <v>74</v>
      </c>
      <c r="H2560" t="s">
        <v>75</v>
      </c>
      <c r="I2560">
        <v>20191218</v>
      </c>
      <c r="K2560" s="1">
        <v>828116</v>
      </c>
      <c r="L2560" t="s">
        <v>76</v>
      </c>
      <c r="M2560" t="s">
        <v>77</v>
      </c>
      <c r="N2560" t="s">
        <v>85</v>
      </c>
      <c r="O2560" t="s">
        <v>36</v>
      </c>
      <c r="P2560" t="s">
        <v>36</v>
      </c>
      <c r="Q2560" t="s">
        <v>37</v>
      </c>
      <c r="R2560" s="1">
        <v>1212366</v>
      </c>
      <c r="S2560">
        <v>0</v>
      </c>
      <c r="T2560" s="1">
        <v>20431100</v>
      </c>
      <c r="U2560" t="s">
        <v>71</v>
      </c>
      <c r="V2560">
        <v>20431100</v>
      </c>
      <c r="W2560">
        <v>1</v>
      </c>
      <c r="X2560" t="s">
        <v>3141</v>
      </c>
      <c r="Y2560" s="1">
        <v>69041000</v>
      </c>
      <c r="Z2560" s="1">
        <v>29.59</v>
      </c>
      <c r="AA2560" t="s">
        <v>81</v>
      </c>
      <c r="AB2560" t="s">
        <v>82</v>
      </c>
      <c r="AC2560">
        <v>84</v>
      </c>
      <c r="AD2560" t="s">
        <v>93</v>
      </c>
      <c r="AE2560" t="s">
        <v>41</v>
      </c>
      <c r="AF2560" t="s">
        <v>82</v>
      </c>
      <c r="AG2560" t="s">
        <v>3185</v>
      </c>
      <c r="AH2560" t="s">
        <v>42</v>
      </c>
    </row>
    <row r="2561" spans="1:34" x14ac:dyDescent="0.25">
      <c r="A2561" t="s">
        <v>33</v>
      </c>
      <c r="B2561" t="s">
        <v>34</v>
      </c>
      <c r="C2561">
        <v>4823</v>
      </c>
      <c r="D2561" t="s">
        <v>370</v>
      </c>
      <c r="E2561">
        <v>27</v>
      </c>
      <c r="F2561" t="s">
        <v>74</v>
      </c>
      <c r="G2561" t="s">
        <v>74</v>
      </c>
      <c r="H2561" t="s">
        <v>75</v>
      </c>
      <c r="I2561">
        <v>20190609</v>
      </c>
      <c r="K2561" s="1">
        <v>2396572</v>
      </c>
      <c r="L2561" t="s">
        <v>76</v>
      </c>
      <c r="M2561" t="s">
        <v>77</v>
      </c>
      <c r="N2561" t="s">
        <v>85</v>
      </c>
      <c r="O2561" t="s">
        <v>36</v>
      </c>
      <c r="P2561" t="s">
        <v>36</v>
      </c>
      <c r="Q2561" t="s">
        <v>37</v>
      </c>
      <c r="R2561" s="1">
        <v>2397000</v>
      </c>
      <c r="S2561">
        <v>954732</v>
      </c>
      <c r="T2561" s="1">
        <v>57433960</v>
      </c>
      <c r="U2561" t="s">
        <v>79</v>
      </c>
      <c r="V2561">
        <v>57433960</v>
      </c>
      <c r="W2561">
        <v>1</v>
      </c>
      <c r="X2561" t="s">
        <v>2027</v>
      </c>
      <c r="Y2561" s="1">
        <v>82762800</v>
      </c>
      <c r="Z2561" s="1">
        <v>69.400000000000006</v>
      </c>
      <c r="AA2561" t="s">
        <v>81</v>
      </c>
      <c r="AB2561" t="s">
        <v>82</v>
      </c>
      <c r="AC2561">
        <v>240</v>
      </c>
      <c r="AD2561" t="s">
        <v>83</v>
      </c>
      <c r="AE2561" t="s">
        <v>41</v>
      </c>
      <c r="AF2561" t="s">
        <v>82</v>
      </c>
      <c r="AG2561" t="s">
        <v>2082</v>
      </c>
      <c r="AH2561" t="s">
        <v>42</v>
      </c>
    </row>
    <row r="2562" spans="1:34" x14ac:dyDescent="0.25">
      <c r="A2562" t="s">
        <v>33</v>
      </c>
      <c r="B2562" t="s">
        <v>34</v>
      </c>
      <c r="C2562">
        <v>4625</v>
      </c>
      <c r="D2562" t="s">
        <v>152</v>
      </c>
      <c r="E2562">
        <v>27</v>
      </c>
      <c r="F2562" t="s">
        <v>74</v>
      </c>
      <c r="G2562" t="s">
        <v>74</v>
      </c>
      <c r="H2562" t="s">
        <v>75</v>
      </c>
      <c r="I2562">
        <v>20190429</v>
      </c>
      <c r="K2562" s="1">
        <v>1328620</v>
      </c>
      <c r="L2562" t="s">
        <v>76</v>
      </c>
      <c r="M2562" t="s">
        <v>77</v>
      </c>
      <c r="N2562" t="s">
        <v>78</v>
      </c>
      <c r="O2562" t="s">
        <v>36</v>
      </c>
      <c r="P2562" t="s">
        <v>36</v>
      </c>
      <c r="Q2562" t="s">
        <v>37</v>
      </c>
      <c r="R2562" s="1">
        <v>1746448</v>
      </c>
      <c r="S2562">
        <v>359701</v>
      </c>
      <c r="T2562" s="1">
        <v>68100000</v>
      </c>
      <c r="U2562" t="s">
        <v>482</v>
      </c>
      <c r="V2562">
        <v>68100000</v>
      </c>
      <c r="W2562">
        <v>1</v>
      </c>
      <c r="X2562" t="s">
        <v>1587</v>
      </c>
      <c r="Y2562" s="1">
        <v>103290000</v>
      </c>
      <c r="Z2562" s="1">
        <v>65.930000000000007</v>
      </c>
      <c r="AA2562" t="s">
        <v>81</v>
      </c>
      <c r="AB2562" t="s">
        <v>82</v>
      </c>
      <c r="AC2562">
        <v>360</v>
      </c>
      <c r="AD2562" t="s">
        <v>93</v>
      </c>
      <c r="AE2562" t="s">
        <v>84</v>
      </c>
      <c r="AF2562" t="s">
        <v>82</v>
      </c>
      <c r="AG2562" t="s">
        <v>1783</v>
      </c>
      <c r="AH2562" t="s">
        <v>42</v>
      </c>
    </row>
    <row r="2563" spans="1:34" x14ac:dyDescent="0.25">
      <c r="A2563" t="s">
        <v>33</v>
      </c>
      <c r="B2563" t="s">
        <v>34</v>
      </c>
      <c r="C2563">
        <v>4770</v>
      </c>
      <c r="D2563" t="s">
        <v>351</v>
      </c>
      <c r="E2563">
        <v>27</v>
      </c>
      <c r="F2563" t="s">
        <v>74</v>
      </c>
      <c r="G2563" t="s">
        <v>74</v>
      </c>
      <c r="H2563" t="s">
        <v>75</v>
      </c>
      <c r="I2563">
        <v>20190321</v>
      </c>
      <c r="K2563" s="1">
        <v>829000</v>
      </c>
      <c r="L2563" t="s">
        <v>76</v>
      </c>
      <c r="M2563" t="s">
        <v>77</v>
      </c>
      <c r="N2563" t="s">
        <v>78</v>
      </c>
      <c r="O2563" t="s">
        <v>36</v>
      </c>
      <c r="P2563" t="s">
        <v>36</v>
      </c>
      <c r="Q2563" t="s">
        <v>37</v>
      </c>
      <c r="R2563" s="1">
        <v>829000</v>
      </c>
      <c r="S2563">
        <v>0</v>
      </c>
      <c r="T2563" s="1">
        <v>27324480</v>
      </c>
      <c r="U2563" t="s">
        <v>669</v>
      </c>
      <c r="V2563">
        <v>27324480</v>
      </c>
      <c r="W2563">
        <v>1</v>
      </c>
      <c r="X2563" t="s">
        <v>1359</v>
      </c>
      <c r="Y2563" s="1">
        <v>57968120</v>
      </c>
      <c r="Z2563" s="1">
        <v>47.14</v>
      </c>
      <c r="AA2563" t="s">
        <v>81</v>
      </c>
      <c r="AB2563" t="s">
        <v>82</v>
      </c>
      <c r="AC2563">
        <v>240</v>
      </c>
      <c r="AD2563" t="s">
        <v>357</v>
      </c>
      <c r="AE2563" t="s">
        <v>84</v>
      </c>
      <c r="AF2563" t="s">
        <v>82</v>
      </c>
      <c r="AG2563" t="s">
        <v>511</v>
      </c>
      <c r="AH2563" t="s">
        <v>54</v>
      </c>
    </row>
    <row r="2564" spans="1:34" x14ac:dyDescent="0.25">
      <c r="A2564" t="s">
        <v>33</v>
      </c>
      <c r="B2564" t="s">
        <v>34</v>
      </c>
      <c r="C2564">
        <v>4824</v>
      </c>
      <c r="D2564" t="s">
        <v>369</v>
      </c>
      <c r="E2564">
        <v>27</v>
      </c>
      <c r="F2564" t="s">
        <v>74</v>
      </c>
      <c r="G2564" t="s">
        <v>74</v>
      </c>
      <c r="H2564" t="s">
        <v>1978</v>
      </c>
      <c r="I2564">
        <v>20190820</v>
      </c>
      <c r="K2564" s="1">
        <v>7500000</v>
      </c>
      <c r="L2564" t="s">
        <v>130</v>
      </c>
      <c r="M2564" t="s">
        <v>97</v>
      </c>
      <c r="N2564" t="s">
        <v>149</v>
      </c>
      <c r="O2564" t="s">
        <v>36</v>
      </c>
      <c r="P2564" t="s">
        <v>36</v>
      </c>
      <c r="Q2564" t="s">
        <v>49</v>
      </c>
      <c r="R2564" s="1">
        <v>7500000</v>
      </c>
      <c r="S2564">
        <v>59918</v>
      </c>
      <c r="T2564" s="1">
        <v>187500000</v>
      </c>
      <c r="V2564">
        <v>187500000</v>
      </c>
      <c r="W2564">
        <v>1</v>
      </c>
      <c r="X2564" t="s">
        <v>2511</v>
      </c>
      <c r="Y2564" s="1">
        <v>250000000</v>
      </c>
      <c r="Z2564" s="1">
        <v>75</v>
      </c>
      <c r="AA2564" t="s">
        <v>81</v>
      </c>
      <c r="AB2564" t="s">
        <v>124</v>
      </c>
      <c r="AC2564">
        <v>240</v>
      </c>
      <c r="AD2564" t="s">
        <v>93</v>
      </c>
      <c r="AE2564" t="s">
        <v>151</v>
      </c>
      <c r="AG2564" t="s">
        <v>2604</v>
      </c>
      <c r="AH2564" t="s">
        <v>54</v>
      </c>
    </row>
    <row r="2565" spans="1:34" x14ac:dyDescent="0.25">
      <c r="A2565" t="s">
        <v>33</v>
      </c>
      <c r="B2565" t="s">
        <v>34</v>
      </c>
      <c r="C2565">
        <v>4077</v>
      </c>
      <c r="D2565" t="s">
        <v>73</v>
      </c>
      <c r="E2565">
        <v>27</v>
      </c>
      <c r="F2565" t="s">
        <v>74</v>
      </c>
      <c r="G2565" t="s">
        <v>74</v>
      </c>
      <c r="H2565" t="s">
        <v>75</v>
      </c>
      <c r="I2565">
        <v>20191216</v>
      </c>
      <c r="K2565" s="1">
        <v>1000000</v>
      </c>
      <c r="L2565" t="s">
        <v>76</v>
      </c>
      <c r="M2565" t="s">
        <v>77</v>
      </c>
      <c r="N2565" t="s">
        <v>78</v>
      </c>
      <c r="O2565" t="s">
        <v>36</v>
      </c>
      <c r="P2565" t="s">
        <v>36</v>
      </c>
      <c r="Q2565" t="s">
        <v>37</v>
      </c>
      <c r="R2565" s="1">
        <v>1600000</v>
      </c>
      <c r="S2565">
        <v>425882</v>
      </c>
      <c r="T2565" s="1">
        <v>20600000</v>
      </c>
      <c r="U2565" t="s">
        <v>71</v>
      </c>
      <c r="V2565">
        <v>20600000</v>
      </c>
      <c r="W2565">
        <v>1</v>
      </c>
      <c r="X2565" t="s">
        <v>3141</v>
      </c>
      <c r="Y2565" s="1">
        <v>90000000</v>
      </c>
      <c r="Z2565" s="1">
        <v>22.89</v>
      </c>
      <c r="AA2565" t="s">
        <v>81</v>
      </c>
      <c r="AB2565" t="s">
        <v>82</v>
      </c>
      <c r="AC2565">
        <v>360</v>
      </c>
      <c r="AD2565" t="s">
        <v>83</v>
      </c>
      <c r="AE2565" t="s">
        <v>84</v>
      </c>
      <c r="AF2565" t="s">
        <v>82</v>
      </c>
      <c r="AG2565" t="s">
        <v>104</v>
      </c>
      <c r="AH2565" t="s">
        <v>42</v>
      </c>
    </row>
    <row r="2566" spans="1:34" x14ac:dyDescent="0.25">
      <c r="A2566" t="s">
        <v>33</v>
      </c>
      <c r="B2566" t="s">
        <v>34</v>
      </c>
      <c r="C2566">
        <v>4077</v>
      </c>
      <c r="D2566" t="s">
        <v>73</v>
      </c>
      <c r="E2566">
        <v>27</v>
      </c>
      <c r="F2566" t="s">
        <v>74</v>
      </c>
      <c r="G2566" t="s">
        <v>74</v>
      </c>
      <c r="H2566" t="s">
        <v>75</v>
      </c>
      <c r="I2566">
        <v>20191004</v>
      </c>
      <c r="K2566" s="1">
        <v>1800000</v>
      </c>
      <c r="L2566" t="s">
        <v>76</v>
      </c>
      <c r="M2566" t="s">
        <v>77</v>
      </c>
      <c r="N2566" t="s">
        <v>85</v>
      </c>
      <c r="O2566" t="s">
        <v>36</v>
      </c>
      <c r="P2566" t="s">
        <v>36</v>
      </c>
      <c r="Q2566" t="s">
        <v>37</v>
      </c>
      <c r="R2566" s="1">
        <v>1800000</v>
      </c>
      <c r="S2566">
        <v>0</v>
      </c>
      <c r="T2566" s="1">
        <v>84000000</v>
      </c>
      <c r="U2566" t="s">
        <v>71</v>
      </c>
      <c r="V2566">
        <v>84000000</v>
      </c>
      <c r="W2566">
        <v>1</v>
      </c>
      <c r="X2566" t="s">
        <v>2883</v>
      </c>
      <c r="Y2566" s="1">
        <v>140000000</v>
      </c>
      <c r="Z2566" s="1">
        <v>60</v>
      </c>
      <c r="AA2566" t="s">
        <v>81</v>
      </c>
      <c r="AB2566" t="s">
        <v>82</v>
      </c>
      <c r="AC2566">
        <v>240</v>
      </c>
      <c r="AD2566" t="s">
        <v>93</v>
      </c>
      <c r="AE2566" t="s">
        <v>41</v>
      </c>
      <c r="AG2566" t="s">
        <v>257</v>
      </c>
      <c r="AH2566" t="s">
        <v>42</v>
      </c>
    </row>
    <row r="2567" spans="1:34" x14ac:dyDescent="0.25">
      <c r="A2567" t="s">
        <v>33</v>
      </c>
      <c r="B2567" t="s">
        <v>34</v>
      </c>
      <c r="C2567">
        <v>10</v>
      </c>
      <c r="D2567" t="s">
        <v>236</v>
      </c>
      <c r="E2567">
        <v>27</v>
      </c>
      <c r="F2567" t="s">
        <v>74</v>
      </c>
      <c r="G2567" t="s">
        <v>74</v>
      </c>
      <c r="H2567" t="s">
        <v>75</v>
      </c>
      <c r="I2567">
        <v>20190906</v>
      </c>
      <c r="K2567" s="1">
        <v>1597032</v>
      </c>
      <c r="L2567" t="s">
        <v>76</v>
      </c>
      <c r="M2567" t="s">
        <v>97</v>
      </c>
      <c r="N2567" t="s">
        <v>85</v>
      </c>
      <c r="O2567" t="s">
        <v>36</v>
      </c>
      <c r="P2567" t="s">
        <v>36</v>
      </c>
      <c r="Q2567" t="s">
        <v>37</v>
      </c>
      <c r="R2567" s="1">
        <v>1597032</v>
      </c>
      <c r="S2567">
        <v>71000</v>
      </c>
      <c r="T2567" s="1">
        <v>43700000</v>
      </c>
      <c r="U2567" t="s">
        <v>237</v>
      </c>
      <c r="V2567">
        <v>43700000</v>
      </c>
      <c r="W2567">
        <v>1</v>
      </c>
      <c r="X2567" t="s">
        <v>2709</v>
      </c>
      <c r="Y2567" s="1">
        <v>143700000</v>
      </c>
      <c r="Z2567" s="1">
        <v>30.41</v>
      </c>
      <c r="AA2567" t="s">
        <v>81</v>
      </c>
      <c r="AB2567" t="s">
        <v>82</v>
      </c>
      <c r="AC2567">
        <v>240</v>
      </c>
      <c r="AD2567" t="s">
        <v>93</v>
      </c>
      <c r="AE2567" t="s">
        <v>41</v>
      </c>
      <c r="AG2567" t="s">
        <v>1265</v>
      </c>
      <c r="AH2567" t="s">
        <v>54</v>
      </c>
    </row>
    <row r="2568" spans="1:34" x14ac:dyDescent="0.25">
      <c r="A2568" t="s">
        <v>33</v>
      </c>
      <c r="B2568" t="s">
        <v>34</v>
      </c>
      <c r="C2568">
        <v>4077</v>
      </c>
      <c r="D2568" t="s">
        <v>73</v>
      </c>
      <c r="E2568">
        <v>27</v>
      </c>
      <c r="F2568" t="s">
        <v>74</v>
      </c>
      <c r="G2568" t="s">
        <v>74</v>
      </c>
      <c r="H2568" t="s">
        <v>75</v>
      </c>
      <c r="I2568">
        <v>20191210</v>
      </c>
      <c r="K2568" s="1">
        <v>1668816</v>
      </c>
      <c r="L2568" t="s">
        <v>76</v>
      </c>
      <c r="M2568" t="s">
        <v>77</v>
      </c>
      <c r="N2568" t="s">
        <v>78</v>
      </c>
      <c r="O2568" t="s">
        <v>36</v>
      </c>
      <c r="P2568" t="s">
        <v>36</v>
      </c>
      <c r="Q2568" t="s">
        <v>37</v>
      </c>
      <c r="R2568" s="1">
        <v>1705148</v>
      </c>
      <c r="S2568">
        <v>160197</v>
      </c>
      <c r="T2568" s="1">
        <v>66000000</v>
      </c>
      <c r="U2568" t="s">
        <v>575</v>
      </c>
      <c r="V2568">
        <v>66000000</v>
      </c>
      <c r="W2568">
        <v>1</v>
      </c>
      <c r="X2568" t="s">
        <v>3141</v>
      </c>
      <c r="Y2568" s="1">
        <v>124000000</v>
      </c>
      <c r="Z2568" s="1">
        <v>53.23</v>
      </c>
      <c r="AA2568" t="s">
        <v>81</v>
      </c>
      <c r="AB2568" t="s">
        <v>82</v>
      </c>
      <c r="AC2568">
        <v>360</v>
      </c>
      <c r="AD2568" t="s">
        <v>83</v>
      </c>
      <c r="AE2568" t="s">
        <v>84</v>
      </c>
      <c r="AF2568" t="s">
        <v>82</v>
      </c>
      <c r="AG2568" t="s">
        <v>263</v>
      </c>
      <c r="AH2568" t="s">
        <v>42</v>
      </c>
    </row>
    <row r="2569" spans="1:34" x14ac:dyDescent="0.25">
      <c r="A2569" t="s">
        <v>33</v>
      </c>
      <c r="B2569" t="s">
        <v>34</v>
      </c>
      <c r="C2569">
        <v>4739</v>
      </c>
      <c r="D2569" t="s">
        <v>294</v>
      </c>
      <c r="E2569">
        <v>27</v>
      </c>
      <c r="F2569" t="s">
        <v>74</v>
      </c>
      <c r="G2569" t="s">
        <v>74</v>
      </c>
      <c r="H2569" t="s">
        <v>75</v>
      </c>
      <c r="I2569">
        <v>20191016</v>
      </c>
      <c r="K2569" s="1">
        <v>2543020</v>
      </c>
      <c r="L2569" t="s">
        <v>76</v>
      </c>
      <c r="M2569" t="s">
        <v>77</v>
      </c>
      <c r="N2569" t="s">
        <v>78</v>
      </c>
      <c r="O2569" t="s">
        <v>36</v>
      </c>
      <c r="P2569" t="s">
        <v>36</v>
      </c>
      <c r="Q2569" t="s">
        <v>37</v>
      </c>
      <c r="R2569" s="1">
        <v>2543020</v>
      </c>
      <c r="S2569">
        <v>49589</v>
      </c>
      <c r="T2569" s="1">
        <v>75460000</v>
      </c>
      <c r="U2569" t="s">
        <v>240</v>
      </c>
      <c r="V2569">
        <v>75460000</v>
      </c>
      <c r="W2569">
        <v>1</v>
      </c>
      <c r="X2569" t="s">
        <v>2883</v>
      </c>
      <c r="Y2569" s="1">
        <v>107800000</v>
      </c>
      <c r="Z2569" s="1">
        <v>70</v>
      </c>
      <c r="AA2569" t="s">
        <v>81</v>
      </c>
      <c r="AB2569" t="s">
        <v>82</v>
      </c>
      <c r="AC2569">
        <v>240</v>
      </c>
      <c r="AD2569" t="s">
        <v>89</v>
      </c>
      <c r="AE2569" t="s">
        <v>84</v>
      </c>
      <c r="AF2569" t="s">
        <v>124</v>
      </c>
      <c r="AG2569" t="s">
        <v>2020</v>
      </c>
      <c r="AH2569" t="s">
        <v>54</v>
      </c>
    </row>
    <row r="2570" spans="1:34" x14ac:dyDescent="0.25">
      <c r="A2570" t="s">
        <v>33</v>
      </c>
      <c r="B2570" t="s">
        <v>34</v>
      </c>
      <c r="C2570">
        <v>4077</v>
      </c>
      <c r="D2570" t="s">
        <v>73</v>
      </c>
      <c r="E2570">
        <v>27</v>
      </c>
      <c r="F2570" t="s">
        <v>74</v>
      </c>
      <c r="G2570" t="s">
        <v>74</v>
      </c>
      <c r="H2570" t="s">
        <v>75</v>
      </c>
      <c r="I2570">
        <v>20191220</v>
      </c>
      <c r="K2570" s="1">
        <v>840000</v>
      </c>
      <c r="L2570" t="s">
        <v>76</v>
      </c>
      <c r="M2570" t="s">
        <v>77</v>
      </c>
      <c r="N2570" t="s">
        <v>85</v>
      </c>
      <c r="O2570" t="s">
        <v>36</v>
      </c>
      <c r="P2570" t="s">
        <v>36</v>
      </c>
      <c r="Q2570" t="s">
        <v>37</v>
      </c>
      <c r="R2570" s="1">
        <v>840000</v>
      </c>
      <c r="S2570">
        <v>0</v>
      </c>
      <c r="T2570" s="1">
        <v>20431100</v>
      </c>
      <c r="U2570" t="s">
        <v>71</v>
      </c>
      <c r="V2570">
        <v>20431100</v>
      </c>
      <c r="W2570">
        <v>1</v>
      </c>
      <c r="X2570" t="s">
        <v>3141</v>
      </c>
      <c r="Y2570" s="1">
        <v>69041000</v>
      </c>
      <c r="Z2570" s="1">
        <v>29.59</v>
      </c>
      <c r="AA2570" t="s">
        <v>81</v>
      </c>
      <c r="AB2570" t="s">
        <v>82</v>
      </c>
      <c r="AC2570">
        <v>180</v>
      </c>
      <c r="AD2570" t="s">
        <v>93</v>
      </c>
      <c r="AE2570" t="s">
        <v>41</v>
      </c>
      <c r="AF2570" t="s">
        <v>82</v>
      </c>
      <c r="AG2570" t="s">
        <v>3185</v>
      </c>
      <c r="AH2570" t="s">
        <v>54</v>
      </c>
    </row>
    <row r="2571" spans="1:34" x14ac:dyDescent="0.25">
      <c r="A2571" t="s">
        <v>33</v>
      </c>
      <c r="B2571" t="s">
        <v>34</v>
      </c>
      <c r="C2571">
        <v>4077</v>
      </c>
      <c r="D2571" t="s">
        <v>73</v>
      </c>
      <c r="E2571">
        <v>27</v>
      </c>
      <c r="F2571" t="s">
        <v>74</v>
      </c>
      <c r="G2571" t="s">
        <v>74</v>
      </c>
      <c r="H2571" t="s">
        <v>75</v>
      </c>
      <c r="I2571">
        <v>20191017</v>
      </c>
      <c r="K2571" s="1">
        <v>1200000</v>
      </c>
      <c r="L2571" t="s">
        <v>76</v>
      </c>
      <c r="M2571" t="s">
        <v>77</v>
      </c>
      <c r="N2571" t="s">
        <v>78</v>
      </c>
      <c r="O2571" t="s">
        <v>36</v>
      </c>
      <c r="P2571" t="s">
        <v>36</v>
      </c>
      <c r="Q2571" t="s">
        <v>37</v>
      </c>
      <c r="R2571" s="1">
        <v>1200000</v>
      </c>
      <c r="S2571">
        <v>29359</v>
      </c>
      <c r="T2571" s="1">
        <v>45700000</v>
      </c>
      <c r="U2571" t="s">
        <v>613</v>
      </c>
      <c r="V2571">
        <v>45700000</v>
      </c>
      <c r="W2571">
        <v>1</v>
      </c>
      <c r="X2571" t="s">
        <v>2883</v>
      </c>
      <c r="Y2571" s="1">
        <v>85300000</v>
      </c>
      <c r="Z2571" s="1">
        <v>53.58</v>
      </c>
      <c r="AA2571" t="s">
        <v>81</v>
      </c>
      <c r="AB2571" t="s">
        <v>82</v>
      </c>
      <c r="AC2571">
        <v>360</v>
      </c>
      <c r="AD2571" t="s">
        <v>93</v>
      </c>
      <c r="AE2571" t="s">
        <v>84</v>
      </c>
      <c r="AF2571" t="s">
        <v>82</v>
      </c>
      <c r="AG2571" t="s">
        <v>1040</v>
      </c>
      <c r="AH2571" t="s">
        <v>54</v>
      </c>
    </row>
    <row r="2572" spans="1:34" x14ac:dyDescent="0.25">
      <c r="A2572" t="s">
        <v>33</v>
      </c>
      <c r="B2572" t="s">
        <v>34</v>
      </c>
      <c r="C2572">
        <v>4077</v>
      </c>
      <c r="D2572" t="s">
        <v>73</v>
      </c>
      <c r="E2572">
        <v>27</v>
      </c>
      <c r="F2572" t="s">
        <v>74</v>
      </c>
      <c r="G2572" t="s">
        <v>74</v>
      </c>
      <c r="H2572" t="s">
        <v>612</v>
      </c>
      <c r="I2572">
        <v>20190920</v>
      </c>
      <c r="K2572" s="1">
        <v>861732</v>
      </c>
      <c r="L2572" t="s">
        <v>76</v>
      </c>
      <c r="M2572" t="s">
        <v>77</v>
      </c>
      <c r="N2572" t="s">
        <v>78</v>
      </c>
      <c r="O2572" t="s">
        <v>36</v>
      </c>
      <c r="P2572" t="s">
        <v>36</v>
      </c>
      <c r="Q2572" t="s">
        <v>37</v>
      </c>
      <c r="R2572" s="1">
        <v>960000</v>
      </c>
      <c r="S2572">
        <v>188000</v>
      </c>
      <c r="T2572" s="1">
        <v>78250000</v>
      </c>
      <c r="U2572" t="s">
        <v>1684</v>
      </c>
      <c r="V2572">
        <v>78250000</v>
      </c>
      <c r="W2572">
        <v>1</v>
      </c>
      <c r="X2572" t="s">
        <v>2709</v>
      </c>
      <c r="Y2572" s="1">
        <v>111795660</v>
      </c>
      <c r="Z2572" s="1">
        <v>69.989999999999995</v>
      </c>
      <c r="AA2572" t="s">
        <v>81</v>
      </c>
      <c r="AB2572" t="s">
        <v>82</v>
      </c>
      <c r="AC2572">
        <v>300</v>
      </c>
      <c r="AD2572" t="s">
        <v>93</v>
      </c>
      <c r="AE2572" t="s">
        <v>84</v>
      </c>
      <c r="AG2572" t="s">
        <v>503</v>
      </c>
      <c r="AH2572" t="s">
        <v>54</v>
      </c>
    </row>
    <row r="2573" spans="1:34" x14ac:dyDescent="0.25">
      <c r="A2573" t="s">
        <v>33</v>
      </c>
      <c r="B2573" t="s">
        <v>34</v>
      </c>
      <c r="C2573">
        <v>4077</v>
      </c>
      <c r="D2573" t="s">
        <v>73</v>
      </c>
      <c r="E2573">
        <v>27</v>
      </c>
      <c r="F2573" t="s">
        <v>74</v>
      </c>
      <c r="G2573" t="s">
        <v>74</v>
      </c>
      <c r="H2573" t="s">
        <v>75</v>
      </c>
      <c r="I2573">
        <v>20191217</v>
      </c>
      <c r="K2573" s="1">
        <v>828116</v>
      </c>
      <c r="L2573" t="s">
        <v>76</v>
      </c>
      <c r="M2573" t="s">
        <v>77</v>
      </c>
      <c r="N2573" t="s">
        <v>85</v>
      </c>
      <c r="O2573" t="s">
        <v>36</v>
      </c>
      <c r="P2573" t="s">
        <v>36</v>
      </c>
      <c r="Q2573" t="s">
        <v>37</v>
      </c>
      <c r="R2573" s="1">
        <v>1128116</v>
      </c>
      <c r="S2573">
        <v>0</v>
      </c>
      <c r="T2573" s="1">
        <v>20400000</v>
      </c>
      <c r="U2573" t="s">
        <v>71</v>
      </c>
      <c r="V2573">
        <v>20400000</v>
      </c>
      <c r="W2573">
        <v>1</v>
      </c>
      <c r="X2573" t="s">
        <v>3141</v>
      </c>
      <c r="Y2573" s="1">
        <v>69041000</v>
      </c>
      <c r="Z2573" s="1">
        <v>29.55</v>
      </c>
      <c r="AA2573" t="s">
        <v>81</v>
      </c>
      <c r="AB2573" t="s">
        <v>82</v>
      </c>
      <c r="AC2573">
        <v>144</v>
      </c>
      <c r="AD2573" t="s">
        <v>93</v>
      </c>
      <c r="AE2573" t="s">
        <v>41</v>
      </c>
      <c r="AF2573" t="s">
        <v>82</v>
      </c>
      <c r="AG2573" t="s">
        <v>3185</v>
      </c>
      <c r="AH2573" t="s">
        <v>42</v>
      </c>
    </row>
    <row r="2574" spans="1:34" x14ac:dyDescent="0.25">
      <c r="A2574" t="s">
        <v>33</v>
      </c>
      <c r="B2574" t="s">
        <v>34</v>
      </c>
      <c r="C2574">
        <v>4077</v>
      </c>
      <c r="D2574" t="s">
        <v>73</v>
      </c>
      <c r="E2574">
        <v>27</v>
      </c>
      <c r="F2574" t="s">
        <v>74</v>
      </c>
      <c r="G2574" t="s">
        <v>74</v>
      </c>
      <c r="H2574" t="s">
        <v>538</v>
      </c>
      <c r="I2574">
        <v>20190814</v>
      </c>
      <c r="K2574" s="1">
        <v>1300148</v>
      </c>
      <c r="L2574" t="s">
        <v>76</v>
      </c>
      <c r="M2574" t="s">
        <v>77</v>
      </c>
      <c r="N2574" t="s">
        <v>78</v>
      </c>
      <c r="O2574" t="s">
        <v>36</v>
      </c>
      <c r="P2574" t="s">
        <v>36</v>
      </c>
      <c r="Q2574" t="s">
        <v>37</v>
      </c>
      <c r="R2574" s="1">
        <v>1300148</v>
      </c>
      <c r="S2574">
        <v>0</v>
      </c>
      <c r="T2574" s="1">
        <v>46000000</v>
      </c>
      <c r="U2574" t="s">
        <v>2583</v>
      </c>
      <c r="V2574">
        <v>46000000</v>
      </c>
      <c r="W2574">
        <v>1</v>
      </c>
      <c r="X2574" t="s">
        <v>2511</v>
      </c>
      <c r="Y2574" s="1">
        <v>84000000</v>
      </c>
      <c r="Z2574" s="1">
        <v>54.76</v>
      </c>
      <c r="AA2574" t="s">
        <v>81</v>
      </c>
      <c r="AB2574" t="s">
        <v>82</v>
      </c>
      <c r="AC2574">
        <v>240</v>
      </c>
      <c r="AD2574" t="s">
        <v>83</v>
      </c>
      <c r="AE2574" t="s">
        <v>84</v>
      </c>
      <c r="AF2574" t="s">
        <v>82</v>
      </c>
      <c r="AG2574" t="s">
        <v>318</v>
      </c>
      <c r="AH2574" t="s">
        <v>54</v>
      </c>
    </row>
    <row r="2575" spans="1:34" x14ac:dyDescent="0.25">
      <c r="A2575" t="s">
        <v>33</v>
      </c>
      <c r="B2575" t="s">
        <v>34</v>
      </c>
      <c r="C2575">
        <v>4077</v>
      </c>
      <c r="D2575" t="s">
        <v>73</v>
      </c>
      <c r="E2575">
        <v>27</v>
      </c>
      <c r="F2575" t="s">
        <v>74</v>
      </c>
      <c r="G2575" t="s">
        <v>74</v>
      </c>
      <c r="H2575" t="s">
        <v>75</v>
      </c>
      <c r="I2575">
        <v>20191218</v>
      </c>
      <c r="K2575" s="1">
        <v>1040000</v>
      </c>
      <c r="L2575" t="s">
        <v>76</v>
      </c>
      <c r="M2575" t="s">
        <v>77</v>
      </c>
      <c r="N2575" t="s">
        <v>85</v>
      </c>
      <c r="O2575" t="s">
        <v>36</v>
      </c>
      <c r="P2575" t="s">
        <v>36</v>
      </c>
      <c r="Q2575" t="s">
        <v>37</v>
      </c>
      <c r="R2575" s="1">
        <v>1137032</v>
      </c>
      <c r="S2575">
        <v>0</v>
      </c>
      <c r="T2575" s="1">
        <v>20731100</v>
      </c>
      <c r="U2575" t="s">
        <v>71</v>
      </c>
      <c r="V2575">
        <v>20731100</v>
      </c>
      <c r="W2575">
        <v>1</v>
      </c>
      <c r="X2575" t="s">
        <v>3141</v>
      </c>
      <c r="Y2575" s="1">
        <v>69041000</v>
      </c>
      <c r="Z2575" s="1">
        <v>30.03</v>
      </c>
      <c r="AA2575" t="s">
        <v>81</v>
      </c>
      <c r="AB2575" t="s">
        <v>82</v>
      </c>
      <c r="AC2575">
        <v>120</v>
      </c>
      <c r="AD2575" t="s">
        <v>93</v>
      </c>
      <c r="AE2575" t="s">
        <v>41</v>
      </c>
      <c r="AF2575" t="s">
        <v>82</v>
      </c>
      <c r="AG2575" t="s">
        <v>3185</v>
      </c>
      <c r="AH2575" t="s">
        <v>42</v>
      </c>
    </row>
    <row r="2576" spans="1:34" x14ac:dyDescent="0.25">
      <c r="A2576" t="s">
        <v>33</v>
      </c>
      <c r="B2576" t="s">
        <v>34</v>
      </c>
      <c r="C2576">
        <v>4077</v>
      </c>
      <c r="D2576" t="s">
        <v>73</v>
      </c>
      <c r="E2576">
        <v>27</v>
      </c>
      <c r="F2576" t="s">
        <v>74</v>
      </c>
      <c r="G2576" t="s">
        <v>74</v>
      </c>
      <c r="H2576" t="s">
        <v>75</v>
      </c>
      <c r="I2576">
        <v>20191218</v>
      </c>
      <c r="K2576" s="1">
        <v>828116</v>
      </c>
      <c r="L2576" t="s">
        <v>76</v>
      </c>
      <c r="M2576" t="s">
        <v>77</v>
      </c>
      <c r="N2576" t="s">
        <v>85</v>
      </c>
      <c r="O2576" t="s">
        <v>36</v>
      </c>
      <c r="P2576" t="s">
        <v>36</v>
      </c>
      <c r="Q2576" t="s">
        <v>37</v>
      </c>
      <c r="R2576" s="1">
        <v>828116</v>
      </c>
      <c r="S2576">
        <v>43009</v>
      </c>
      <c r="T2576" s="1">
        <v>20700000</v>
      </c>
      <c r="U2576" t="s">
        <v>71</v>
      </c>
      <c r="V2576">
        <v>20700000</v>
      </c>
      <c r="W2576">
        <v>1</v>
      </c>
      <c r="X2576" t="s">
        <v>3141</v>
      </c>
      <c r="Y2576" s="1">
        <v>69041000</v>
      </c>
      <c r="Z2576" s="1">
        <v>29.98</v>
      </c>
      <c r="AA2576" t="s">
        <v>81</v>
      </c>
      <c r="AB2576" t="s">
        <v>82</v>
      </c>
      <c r="AC2576">
        <v>180</v>
      </c>
      <c r="AD2576" t="s">
        <v>93</v>
      </c>
      <c r="AE2576" t="s">
        <v>41</v>
      </c>
      <c r="AF2576" t="s">
        <v>82</v>
      </c>
      <c r="AG2576" t="s">
        <v>3185</v>
      </c>
      <c r="AH2576" t="s">
        <v>54</v>
      </c>
    </row>
    <row r="2577" spans="1:34" x14ac:dyDescent="0.25">
      <c r="A2577" t="s">
        <v>33</v>
      </c>
      <c r="B2577" t="s">
        <v>34</v>
      </c>
      <c r="C2577">
        <v>84</v>
      </c>
      <c r="D2577" t="s">
        <v>194</v>
      </c>
      <c r="E2577">
        <v>27</v>
      </c>
      <c r="F2577" t="s">
        <v>74</v>
      </c>
      <c r="G2577" t="s">
        <v>74</v>
      </c>
      <c r="H2577" t="s">
        <v>1978</v>
      </c>
      <c r="I2577">
        <v>20190925</v>
      </c>
      <c r="J2577" t="s">
        <v>111</v>
      </c>
      <c r="K2577" s="1">
        <v>828116</v>
      </c>
      <c r="L2577" t="s">
        <v>130</v>
      </c>
      <c r="M2577" t="s">
        <v>97</v>
      </c>
      <c r="N2577" t="s">
        <v>251</v>
      </c>
      <c r="O2577" t="s">
        <v>36</v>
      </c>
      <c r="P2577" t="s">
        <v>36</v>
      </c>
      <c r="Q2577" t="s">
        <v>37</v>
      </c>
      <c r="R2577" s="1">
        <v>3200000</v>
      </c>
      <c r="S2577">
        <v>1794444</v>
      </c>
      <c r="T2577" s="1">
        <v>112000000</v>
      </c>
      <c r="V2577">
        <v>0</v>
      </c>
      <c r="W2577">
        <v>0</v>
      </c>
      <c r="X2577" t="s">
        <v>2709</v>
      </c>
      <c r="Y2577" s="1">
        <v>48000001</v>
      </c>
      <c r="Z2577" s="1">
        <v>70</v>
      </c>
      <c r="AA2577" t="s">
        <v>81</v>
      </c>
      <c r="AB2577" t="s">
        <v>124</v>
      </c>
      <c r="AC2577">
        <v>240</v>
      </c>
      <c r="AD2577" t="s">
        <v>93</v>
      </c>
      <c r="AE2577" t="s">
        <v>41</v>
      </c>
      <c r="AG2577" t="s">
        <v>813</v>
      </c>
      <c r="AH2577" t="s">
        <v>54</v>
      </c>
    </row>
    <row r="2578" spans="1:34" x14ac:dyDescent="0.25">
      <c r="A2578" t="s">
        <v>33</v>
      </c>
      <c r="B2578" t="s">
        <v>34</v>
      </c>
      <c r="C2578">
        <v>4552</v>
      </c>
      <c r="D2578" t="s">
        <v>60</v>
      </c>
      <c r="E2578">
        <v>27</v>
      </c>
      <c r="F2578" t="s">
        <v>451</v>
      </c>
      <c r="G2578" t="s">
        <v>74</v>
      </c>
      <c r="H2578" t="s">
        <v>108</v>
      </c>
      <c r="I2578">
        <v>20190306</v>
      </c>
      <c r="J2578" t="s">
        <v>111</v>
      </c>
      <c r="K2578" s="1">
        <v>5084820</v>
      </c>
      <c r="L2578" t="s">
        <v>130</v>
      </c>
      <c r="M2578" t="s">
        <v>97</v>
      </c>
      <c r="N2578" t="s">
        <v>149</v>
      </c>
      <c r="O2578" t="s">
        <v>36</v>
      </c>
      <c r="P2578" t="s">
        <v>36</v>
      </c>
      <c r="Q2578" t="s">
        <v>37</v>
      </c>
      <c r="R2578" s="1">
        <v>5084820</v>
      </c>
      <c r="S2578">
        <v>3100594</v>
      </c>
      <c r="T2578" s="1">
        <v>92000000</v>
      </c>
      <c r="V2578">
        <v>0</v>
      </c>
      <c r="W2578">
        <v>0</v>
      </c>
      <c r="X2578" t="s">
        <v>1359</v>
      </c>
      <c r="Y2578" s="1">
        <v>23000001</v>
      </c>
      <c r="Z2578" s="1">
        <v>80</v>
      </c>
      <c r="AA2578" t="s">
        <v>81</v>
      </c>
      <c r="AB2578" t="s">
        <v>82</v>
      </c>
      <c r="AC2578">
        <v>240</v>
      </c>
      <c r="AD2578" t="s">
        <v>93</v>
      </c>
      <c r="AE2578" t="s">
        <v>151</v>
      </c>
      <c r="AG2578" t="s">
        <v>1387</v>
      </c>
      <c r="AH2578" t="s">
        <v>42</v>
      </c>
    </row>
    <row r="2579" spans="1:34" x14ac:dyDescent="0.25">
      <c r="A2579" t="s">
        <v>33</v>
      </c>
      <c r="B2579" t="s">
        <v>34</v>
      </c>
      <c r="C2579">
        <v>4077</v>
      </c>
      <c r="D2579" t="s">
        <v>73</v>
      </c>
      <c r="E2579">
        <v>27</v>
      </c>
      <c r="F2579" t="s">
        <v>74</v>
      </c>
      <c r="G2579" t="s">
        <v>74</v>
      </c>
      <c r="H2579" t="s">
        <v>75</v>
      </c>
      <c r="I2579">
        <v>20190104</v>
      </c>
      <c r="K2579" s="1">
        <v>916250</v>
      </c>
      <c r="L2579" t="s">
        <v>76</v>
      </c>
      <c r="M2579" t="s">
        <v>77</v>
      </c>
      <c r="N2579" t="s">
        <v>78</v>
      </c>
      <c r="O2579" t="s">
        <v>36</v>
      </c>
      <c r="P2579" t="s">
        <v>36</v>
      </c>
      <c r="Q2579" t="s">
        <v>37</v>
      </c>
      <c r="R2579" s="1">
        <v>916250</v>
      </c>
      <c r="S2579">
        <v>391915</v>
      </c>
      <c r="T2579" s="1">
        <v>56600000</v>
      </c>
      <c r="U2579" t="s">
        <v>557</v>
      </c>
      <c r="V2579">
        <v>56600000</v>
      </c>
      <c r="W2579">
        <v>1</v>
      </c>
      <c r="X2579" t="s">
        <v>39</v>
      </c>
      <c r="Y2579" s="1">
        <v>80928000</v>
      </c>
      <c r="Z2579" s="1">
        <v>69.94</v>
      </c>
      <c r="AA2579" t="s">
        <v>81</v>
      </c>
      <c r="AB2579" t="s">
        <v>82</v>
      </c>
      <c r="AC2579">
        <v>360</v>
      </c>
      <c r="AD2579" t="s">
        <v>83</v>
      </c>
      <c r="AE2579" t="s">
        <v>84</v>
      </c>
      <c r="AF2579" t="s">
        <v>82</v>
      </c>
      <c r="AG2579" t="s">
        <v>558</v>
      </c>
      <c r="AH2579" t="s">
        <v>54</v>
      </c>
    </row>
    <row r="2580" spans="1:34" x14ac:dyDescent="0.25">
      <c r="A2580" t="s">
        <v>33</v>
      </c>
      <c r="B2580" t="s">
        <v>34</v>
      </c>
      <c r="C2580">
        <v>4560</v>
      </c>
      <c r="D2580" t="s">
        <v>287</v>
      </c>
      <c r="E2580">
        <v>27</v>
      </c>
      <c r="F2580" t="s">
        <v>74</v>
      </c>
      <c r="G2580" t="s">
        <v>74</v>
      </c>
      <c r="H2580" t="s">
        <v>75</v>
      </c>
      <c r="I2580">
        <v>20190924</v>
      </c>
      <c r="J2580" t="s">
        <v>111</v>
      </c>
      <c r="K2580" s="1">
        <v>828116</v>
      </c>
      <c r="L2580" t="s">
        <v>76</v>
      </c>
      <c r="M2580" t="s">
        <v>77</v>
      </c>
      <c r="N2580" t="s">
        <v>78</v>
      </c>
      <c r="O2580" t="s">
        <v>36</v>
      </c>
      <c r="P2580" t="s">
        <v>36</v>
      </c>
      <c r="Q2580" t="s">
        <v>37</v>
      </c>
      <c r="R2580" s="1">
        <v>1828116</v>
      </c>
      <c r="S2580">
        <v>457571</v>
      </c>
      <c r="T2580" s="1">
        <v>61000000</v>
      </c>
      <c r="U2580" t="s">
        <v>1372</v>
      </c>
      <c r="V2580">
        <v>0</v>
      </c>
      <c r="W2580">
        <v>0</v>
      </c>
      <c r="X2580" t="s">
        <v>2709</v>
      </c>
      <c r="Y2580" s="1">
        <v>45729001</v>
      </c>
      <c r="Z2580" s="1">
        <v>57.15</v>
      </c>
      <c r="AA2580" t="s">
        <v>81</v>
      </c>
      <c r="AB2580" t="s">
        <v>82</v>
      </c>
      <c r="AC2580">
        <v>360</v>
      </c>
      <c r="AD2580" t="s">
        <v>93</v>
      </c>
      <c r="AE2580" t="s">
        <v>84</v>
      </c>
      <c r="AF2580" t="s">
        <v>82</v>
      </c>
      <c r="AG2580" t="s">
        <v>2833</v>
      </c>
      <c r="AH2580" t="s">
        <v>54</v>
      </c>
    </row>
    <row r="2581" spans="1:34" x14ac:dyDescent="0.25">
      <c r="A2581" t="s">
        <v>33</v>
      </c>
      <c r="B2581" t="s">
        <v>34</v>
      </c>
      <c r="C2581">
        <v>4560</v>
      </c>
      <c r="D2581" t="s">
        <v>287</v>
      </c>
      <c r="E2581">
        <v>27</v>
      </c>
      <c r="F2581" t="s">
        <v>74</v>
      </c>
      <c r="G2581" t="s">
        <v>74</v>
      </c>
      <c r="H2581" t="s">
        <v>1978</v>
      </c>
      <c r="I2581">
        <v>20190728</v>
      </c>
      <c r="K2581" s="1">
        <v>6000000</v>
      </c>
      <c r="L2581" t="s">
        <v>76</v>
      </c>
      <c r="M2581" t="s">
        <v>97</v>
      </c>
      <c r="N2581" t="s">
        <v>85</v>
      </c>
      <c r="O2581" t="s">
        <v>36</v>
      </c>
      <c r="P2581" t="s">
        <v>36</v>
      </c>
      <c r="Q2581" t="s">
        <v>45</v>
      </c>
      <c r="R2581" s="1">
        <v>6000000</v>
      </c>
      <c r="S2581">
        <v>2594832</v>
      </c>
      <c r="T2581" s="1">
        <v>130000000</v>
      </c>
      <c r="U2581" t="s">
        <v>343</v>
      </c>
      <c r="V2581">
        <v>130000000</v>
      </c>
      <c r="W2581">
        <v>1</v>
      </c>
      <c r="X2581" t="s">
        <v>2242</v>
      </c>
      <c r="Y2581" s="1">
        <v>295000000</v>
      </c>
      <c r="Z2581" s="1">
        <v>44.07</v>
      </c>
      <c r="AA2581" t="s">
        <v>81</v>
      </c>
      <c r="AB2581" t="s">
        <v>124</v>
      </c>
      <c r="AC2581">
        <v>240</v>
      </c>
      <c r="AD2581" t="s">
        <v>93</v>
      </c>
      <c r="AE2581" t="s">
        <v>41</v>
      </c>
      <c r="AG2581" t="s">
        <v>584</v>
      </c>
      <c r="AH2581" t="s">
        <v>42</v>
      </c>
    </row>
    <row r="2582" spans="1:34" x14ac:dyDescent="0.25">
      <c r="A2582" t="s">
        <v>33</v>
      </c>
      <c r="B2582" t="s">
        <v>34</v>
      </c>
      <c r="C2582">
        <v>4077</v>
      </c>
      <c r="D2582" t="s">
        <v>73</v>
      </c>
      <c r="E2582">
        <v>27</v>
      </c>
      <c r="F2582" t="s">
        <v>74</v>
      </c>
      <c r="G2582" t="s">
        <v>74</v>
      </c>
      <c r="H2582" t="s">
        <v>75</v>
      </c>
      <c r="I2582">
        <v>20190610</v>
      </c>
      <c r="K2582" s="1">
        <v>981919</v>
      </c>
      <c r="L2582" t="s">
        <v>76</v>
      </c>
      <c r="M2582" t="s">
        <v>77</v>
      </c>
      <c r="N2582" t="s">
        <v>78</v>
      </c>
      <c r="O2582" t="s">
        <v>36</v>
      </c>
      <c r="P2582" t="s">
        <v>36</v>
      </c>
      <c r="Q2582" t="s">
        <v>37</v>
      </c>
      <c r="R2582" s="1">
        <v>981919</v>
      </c>
      <c r="S2582">
        <v>383520</v>
      </c>
      <c r="T2582" s="1">
        <v>33688030</v>
      </c>
      <c r="U2582" t="s">
        <v>79</v>
      </c>
      <c r="V2582">
        <v>33688030</v>
      </c>
      <c r="W2582">
        <v>1</v>
      </c>
      <c r="X2582" t="s">
        <v>2027</v>
      </c>
      <c r="Y2582" s="1">
        <v>78380725</v>
      </c>
      <c r="Z2582" s="1">
        <v>42.98</v>
      </c>
      <c r="AA2582" t="s">
        <v>81</v>
      </c>
      <c r="AB2582" t="s">
        <v>82</v>
      </c>
      <c r="AC2582">
        <v>360</v>
      </c>
      <c r="AD2582" t="s">
        <v>83</v>
      </c>
      <c r="AE2582" t="s">
        <v>84</v>
      </c>
      <c r="AF2582" t="s">
        <v>124</v>
      </c>
      <c r="AG2582" t="s">
        <v>2057</v>
      </c>
      <c r="AH2582" t="s">
        <v>54</v>
      </c>
    </row>
    <row r="2583" spans="1:34" x14ac:dyDescent="0.25">
      <c r="A2583" t="s">
        <v>33</v>
      </c>
      <c r="B2583" t="s">
        <v>34</v>
      </c>
      <c r="C2583">
        <v>4739</v>
      </c>
      <c r="D2583" t="s">
        <v>294</v>
      </c>
      <c r="E2583">
        <v>27</v>
      </c>
      <c r="F2583" t="s">
        <v>74</v>
      </c>
      <c r="G2583" t="s">
        <v>74</v>
      </c>
      <c r="H2583" t="s">
        <v>75</v>
      </c>
      <c r="I2583">
        <v>20190312</v>
      </c>
      <c r="J2583" t="s">
        <v>96</v>
      </c>
      <c r="K2583" s="1">
        <v>4140000</v>
      </c>
      <c r="L2583" t="s">
        <v>76</v>
      </c>
      <c r="M2583" t="s">
        <v>77</v>
      </c>
      <c r="N2583" t="s">
        <v>85</v>
      </c>
      <c r="O2583" t="s">
        <v>36</v>
      </c>
      <c r="P2583" t="s">
        <v>36</v>
      </c>
      <c r="Q2583" t="s">
        <v>45</v>
      </c>
      <c r="R2583" s="1">
        <v>4140000</v>
      </c>
      <c r="S2583">
        <v>27832</v>
      </c>
      <c r="T2583" s="1">
        <v>52500000</v>
      </c>
      <c r="U2583" t="s">
        <v>103</v>
      </c>
      <c r="V2583">
        <v>0</v>
      </c>
      <c r="W2583">
        <v>0</v>
      </c>
      <c r="X2583" t="s">
        <v>1359</v>
      </c>
      <c r="Y2583" s="1">
        <v>32000001</v>
      </c>
      <c r="Z2583" s="1">
        <v>62.13</v>
      </c>
      <c r="AA2583" t="s">
        <v>81</v>
      </c>
      <c r="AB2583" t="s">
        <v>82</v>
      </c>
      <c r="AC2583">
        <v>240</v>
      </c>
      <c r="AD2583" t="s">
        <v>93</v>
      </c>
      <c r="AE2583" t="s">
        <v>41</v>
      </c>
      <c r="AF2583" t="s">
        <v>82</v>
      </c>
      <c r="AG2583" t="s">
        <v>850</v>
      </c>
      <c r="AH2583" t="s">
        <v>54</v>
      </c>
    </row>
    <row r="2584" spans="1:34" x14ac:dyDescent="0.25">
      <c r="A2584" t="s">
        <v>33</v>
      </c>
      <c r="B2584" t="s">
        <v>34</v>
      </c>
      <c r="C2584">
        <v>4077</v>
      </c>
      <c r="D2584" t="s">
        <v>73</v>
      </c>
      <c r="E2584">
        <v>27</v>
      </c>
      <c r="F2584" t="s">
        <v>74</v>
      </c>
      <c r="G2584" t="s">
        <v>74</v>
      </c>
      <c r="H2584" t="s">
        <v>75</v>
      </c>
      <c r="I2584">
        <v>20190726</v>
      </c>
      <c r="K2584" s="1">
        <v>3415671</v>
      </c>
      <c r="L2584" t="s">
        <v>76</v>
      </c>
      <c r="M2584" t="s">
        <v>77</v>
      </c>
      <c r="N2584" t="s">
        <v>85</v>
      </c>
      <c r="O2584" t="s">
        <v>36</v>
      </c>
      <c r="P2584" t="s">
        <v>36</v>
      </c>
      <c r="Q2584" t="s">
        <v>37</v>
      </c>
      <c r="R2584" s="1">
        <v>3518142</v>
      </c>
      <c r="S2584">
        <v>0</v>
      </c>
      <c r="T2584" s="1">
        <v>95830000</v>
      </c>
      <c r="U2584" t="s">
        <v>695</v>
      </c>
      <c r="V2584">
        <v>95830000</v>
      </c>
      <c r="W2584">
        <v>1</v>
      </c>
      <c r="X2584" t="s">
        <v>2242</v>
      </c>
      <c r="Y2584" s="1">
        <v>136900000</v>
      </c>
      <c r="Z2584" s="1">
        <v>70</v>
      </c>
      <c r="AA2584" t="s">
        <v>81</v>
      </c>
      <c r="AB2584" t="s">
        <v>82</v>
      </c>
      <c r="AC2584">
        <v>216</v>
      </c>
      <c r="AD2584" t="s">
        <v>93</v>
      </c>
      <c r="AE2584" t="s">
        <v>41</v>
      </c>
      <c r="AG2584" t="s">
        <v>1963</v>
      </c>
      <c r="AH2584" t="s">
        <v>54</v>
      </c>
    </row>
    <row r="2585" spans="1:34" x14ac:dyDescent="0.25">
      <c r="A2585" t="s">
        <v>33</v>
      </c>
      <c r="B2585" t="s">
        <v>34</v>
      </c>
      <c r="C2585">
        <v>8</v>
      </c>
      <c r="D2585" t="s">
        <v>229</v>
      </c>
      <c r="E2585">
        <v>27</v>
      </c>
      <c r="F2585" t="s">
        <v>74</v>
      </c>
      <c r="G2585" t="s">
        <v>74</v>
      </c>
      <c r="H2585" t="s">
        <v>1978</v>
      </c>
      <c r="I2585">
        <v>20190919</v>
      </c>
      <c r="K2585" s="1">
        <v>4395000</v>
      </c>
      <c r="L2585" t="s">
        <v>130</v>
      </c>
      <c r="M2585" t="s">
        <v>97</v>
      </c>
      <c r="N2585" t="s">
        <v>149</v>
      </c>
      <c r="O2585" t="s">
        <v>36</v>
      </c>
      <c r="P2585" t="s">
        <v>36</v>
      </c>
      <c r="Q2585" t="s">
        <v>37</v>
      </c>
      <c r="R2585" s="1">
        <v>4395000</v>
      </c>
      <c r="S2585">
        <v>1194285</v>
      </c>
      <c r="T2585" s="1">
        <v>116000000</v>
      </c>
      <c r="V2585">
        <v>116000000</v>
      </c>
      <c r="W2585">
        <v>1</v>
      </c>
      <c r="X2585" t="s">
        <v>2709</v>
      </c>
      <c r="Y2585" s="1">
        <v>145000000</v>
      </c>
      <c r="Z2585" s="1">
        <v>80</v>
      </c>
      <c r="AA2585" t="s">
        <v>81</v>
      </c>
      <c r="AB2585" t="s">
        <v>124</v>
      </c>
      <c r="AC2585">
        <v>180</v>
      </c>
      <c r="AD2585" t="s">
        <v>93</v>
      </c>
      <c r="AE2585" t="s">
        <v>151</v>
      </c>
      <c r="AG2585" t="s">
        <v>2752</v>
      </c>
      <c r="AH2585" t="s">
        <v>42</v>
      </c>
    </row>
    <row r="2586" spans="1:34" x14ac:dyDescent="0.25">
      <c r="A2586" t="s">
        <v>33</v>
      </c>
      <c r="B2586" t="s">
        <v>34</v>
      </c>
      <c r="C2586">
        <v>4849</v>
      </c>
      <c r="D2586" t="s">
        <v>371</v>
      </c>
      <c r="E2586">
        <v>27</v>
      </c>
      <c r="F2586" t="s">
        <v>74</v>
      </c>
      <c r="G2586" t="s">
        <v>74</v>
      </c>
      <c r="H2586" t="s">
        <v>75</v>
      </c>
      <c r="I2586">
        <v>20190412</v>
      </c>
      <c r="K2586" s="1">
        <v>4861666</v>
      </c>
      <c r="L2586" t="s">
        <v>130</v>
      </c>
      <c r="M2586" t="s">
        <v>97</v>
      </c>
      <c r="N2586" t="s">
        <v>251</v>
      </c>
      <c r="O2586" t="s">
        <v>36</v>
      </c>
      <c r="P2586" t="s">
        <v>44</v>
      </c>
      <c r="Q2586" t="s">
        <v>45</v>
      </c>
      <c r="R2586" s="1">
        <v>11800000</v>
      </c>
      <c r="S2586">
        <v>0</v>
      </c>
      <c r="T2586" s="1">
        <v>85000000</v>
      </c>
      <c r="V2586">
        <v>85000000</v>
      </c>
      <c r="W2586">
        <v>1</v>
      </c>
      <c r="X2586" t="s">
        <v>1587</v>
      </c>
      <c r="Y2586" s="1">
        <v>122000000</v>
      </c>
      <c r="Z2586" s="1">
        <v>69.67</v>
      </c>
      <c r="AA2586" t="s">
        <v>81</v>
      </c>
      <c r="AB2586" t="s">
        <v>82</v>
      </c>
      <c r="AC2586">
        <v>180</v>
      </c>
      <c r="AD2586" t="s">
        <v>83</v>
      </c>
      <c r="AE2586" t="s">
        <v>41</v>
      </c>
      <c r="AG2586" t="s">
        <v>1677</v>
      </c>
      <c r="AH2586" t="s">
        <v>54</v>
      </c>
    </row>
    <row r="2587" spans="1:34" x14ac:dyDescent="0.25">
      <c r="A2587" t="s">
        <v>33</v>
      </c>
      <c r="B2587" t="s">
        <v>34</v>
      </c>
      <c r="C2587">
        <v>4818</v>
      </c>
      <c r="D2587" t="s">
        <v>185</v>
      </c>
      <c r="E2587">
        <v>27</v>
      </c>
      <c r="F2587" t="s">
        <v>74</v>
      </c>
      <c r="G2587" t="s">
        <v>74</v>
      </c>
      <c r="H2587" t="s">
        <v>1978</v>
      </c>
      <c r="I2587">
        <v>20190619</v>
      </c>
      <c r="K2587" s="1">
        <v>9026000</v>
      </c>
      <c r="L2587" t="s">
        <v>130</v>
      </c>
      <c r="M2587" t="s">
        <v>97</v>
      </c>
      <c r="N2587" t="s">
        <v>149</v>
      </c>
      <c r="O2587" t="s">
        <v>44</v>
      </c>
      <c r="P2587" t="s">
        <v>44</v>
      </c>
      <c r="Q2587" t="s">
        <v>37</v>
      </c>
      <c r="R2587" s="1">
        <v>9026000</v>
      </c>
      <c r="S2587">
        <v>5217523</v>
      </c>
      <c r="T2587" s="1">
        <v>480000000</v>
      </c>
      <c r="V2587">
        <v>480000000</v>
      </c>
      <c r="W2587">
        <v>1</v>
      </c>
      <c r="X2587" t="s">
        <v>2027</v>
      </c>
      <c r="Y2587" s="1">
        <v>600000000</v>
      </c>
      <c r="Z2587" s="1">
        <v>80</v>
      </c>
      <c r="AA2587" t="s">
        <v>164</v>
      </c>
      <c r="AB2587" t="s">
        <v>124</v>
      </c>
      <c r="AC2587">
        <v>240</v>
      </c>
      <c r="AD2587" t="s">
        <v>93</v>
      </c>
      <c r="AE2587" t="s">
        <v>241</v>
      </c>
      <c r="AG2587" t="s">
        <v>2163</v>
      </c>
      <c r="AH2587" t="s">
        <v>42</v>
      </c>
    </row>
    <row r="2588" spans="1:34" x14ac:dyDescent="0.25">
      <c r="A2588" t="s">
        <v>33</v>
      </c>
      <c r="B2588" t="s">
        <v>34</v>
      </c>
      <c r="C2588">
        <v>4077</v>
      </c>
      <c r="D2588" t="s">
        <v>73</v>
      </c>
      <c r="E2588">
        <v>27</v>
      </c>
      <c r="F2588" t="s">
        <v>74</v>
      </c>
      <c r="G2588" t="s">
        <v>74</v>
      </c>
      <c r="H2588" t="s">
        <v>75</v>
      </c>
      <c r="I2588">
        <v>20190902</v>
      </c>
      <c r="K2588" s="1">
        <v>2250000</v>
      </c>
      <c r="L2588" t="s">
        <v>76</v>
      </c>
      <c r="M2588" t="s">
        <v>77</v>
      </c>
      <c r="N2588" t="s">
        <v>85</v>
      </c>
      <c r="O2588" t="s">
        <v>36</v>
      </c>
      <c r="P2588" t="s">
        <v>36</v>
      </c>
      <c r="Q2588" t="s">
        <v>37</v>
      </c>
      <c r="R2588" s="1">
        <v>2250000</v>
      </c>
      <c r="S2588">
        <v>0</v>
      </c>
      <c r="T2588" s="1">
        <v>63000000</v>
      </c>
      <c r="U2588" t="s">
        <v>1740</v>
      </c>
      <c r="V2588">
        <v>63000000</v>
      </c>
      <c r="W2588">
        <v>1</v>
      </c>
      <c r="X2588" t="s">
        <v>2709</v>
      </c>
      <c r="Y2588" s="1">
        <v>103000000</v>
      </c>
      <c r="Z2588" s="1">
        <v>61.17</v>
      </c>
      <c r="AA2588" t="s">
        <v>81</v>
      </c>
      <c r="AB2588" t="s">
        <v>82</v>
      </c>
      <c r="AC2588">
        <v>240</v>
      </c>
      <c r="AD2588" t="s">
        <v>89</v>
      </c>
      <c r="AE2588" t="s">
        <v>41</v>
      </c>
      <c r="AF2588" t="s">
        <v>82</v>
      </c>
      <c r="AG2588" t="s">
        <v>365</v>
      </c>
      <c r="AH2588" t="s">
        <v>54</v>
      </c>
    </row>
    <row r="2589" spans="1:34" x14ac:dyDescent="0.25">
      <c r="A2589" t="s">
        <v>33</v>
      </c>
      <c r="B2589" t="s">
        <v>34</v>
      </c>
      <c r="C2589">
        <v>4077</v>
      </c>
      <c r="D2589" t="s">
        <v>73</v>
      </c>
      <c r="E2589">
        <v>27</v>
      </c>
      <c r="F2589" t="s">
        <v>74</v>
      </c>
      <c r="G2589" t="s">
        <v>74</v>
      </c>
      <c r="H2589" t="s">
        <v>75</v>
      </c>
      <c r="I2589">
        <v>20190712</v>
      </c>
      <c r="K2589" s="1">
        <v>1172414</v>
      </c>
      <c r="L2589" t="s">
        <v>76</v>
      </c>
      <c r="M2589" t="s">
        <v>77</v>
      </c>
      <c r="N2589" t="s">
        <v>78</v>
      </c>
      <c r="O2589" t="s">
        <v>36</v>
      </c>
      <c r="P2589" t="s">
        <v>36</v>
      </c>
      <c r="Q2589" t="s">
        <v>37</v>
      </c>
      <c r="R2589" s="1">
        <v>1172414</v>
      </c>
      <c r="S2589">
        <v>17362</v>
      </c>
      <c r="T2589" s="1">
        <v>36000000</v>
      </c>
      <c r="U2589" t="s">
        <v>748</v>
      </c>
      <c r="V2589">
        <v>36000000</v>
      </c>
      <c r="W2589">
        <v>1</v>
      </c>
      <c r="X2589" t="s">
        <v>2242</v>
      </c>
      <c r="Y2589" s="1">
        <v>75699000</v>
      </c>
      <c r="Z2589" s="1">
        <v>47.56</v>
      </c>
      <c r="AA2589" t="s">
        <v>81</v>
      </c>
      <c r="AB2589" t="s">
        <v>82</v>
      </c>
      <c r="AC2589">
        <v>360</v>
      </c>
      <c r="AD2589" t="s">
        <v>83</v>
      </c>
      <c r="AE2589" t="s">
        <v>84</v>
      </c>
      <c r="AF2589" t="s">
        <v>82</v>
      </c>
      <c r="AG2589" t="s">
        <v>2327</v>
      </c>
      <c r="AH2589" t="s">
        <v>54</v>
      </c>
    </row>
    <row r="2590" spans="1:34" x14ac:dyDescent="0.25">
      <c r="A2590" t="s">
        <v>33</v>
      </c>
      <c r="B2590" t="s">
        <v>34</v>
      </c>
      <c r="C2590">
        <v>4077</v>
      </c>
      <c r="D2590" t="s">
        <v>73</v>
      </c>
      <c r="E2590">
        <v>26</v>
      </c>
      <c r="F2590" t="s">
        <v>74</v>
      </c>
      <c r="G2590" t="s">
        <v>74</v>
      </c>
      <c r="H2590" t="s">
        <v>75</v>
      </c>
      <c r="I2590">
        <v>20190918</v>
      </c>
      <c r="J2590" t="s">
        <v>111</v>
      </c>
      <c r="K2590" s="1">
        <v>858900</v>
      </c>
      <c r="L2590" t="s">
        <v>76</v>
      </c>
      <c r="M2590" t="s">
        <v>77</v>
      </c>
      <c r="N2590" t="s">
        <v>78</v>
      </c>
      <c r="O2590" t="s">
        <v>36</v>
      </c>
      <c r="P2590" t="s">
        <v>36</v>
      </c>
      <c r="Q2590" t="s">
        <v>37</v>
      </c>
      <c r="R2590" s="1">
        <v>2328116</v>
      </c>
      <c r="S2590">
        <v>433779</v>
      </c>
      <c r="T2590" s="1">
        <v>78200000</v>
      </c>
      <c r="U2590" t="s">
        <v>1591</v>
      </c>
      <c r="V2590">
        <v>0</v>
      </c>
      <c r="W2590">
        <v>0</v>
      </c>
      <c r="X2590" t="s">
        <v>2709</v>
      </c>
      <c r="Y2590" s="1">
        <v>29737682</v>
      </c>
      <c r="Z2590" s="1">
        <v>72.45</v>
      </c>
      <c r="AA2590" t="s">
        <v>81</v>
      </c>
      <c r="AB2590" t="s">
        <v>82</v>
      </c>
      <c r="AC2590">
        <v>240</v>
      </c>
      <c r="AD2590" t="s">
        <v>411</v>
      </c>
      <c r="AE2590" t="s">
        <v>84</v>
      </c>
      <c r="AG2590" t="s">
        <v>962</v>
      </c>
      <c r="AH2590" t="s">
        <v>54</v>
      </c>
    </row>
    <row r="2591" spans="1:34" x14ac:dyDescent="0.25">
      <c r="A2591" t="s">
        <v>33</v>
      </c>
      <c r="B2591" t="s">
        <v>34</v>
      </c>
      <c r="C2591">
        <v>4628</v>
      </c>
      <c r="D2591" t="s">
        <v>35</v>
      </c>
      <c r="E2591">
        <v>26</v>
      </c>
      <c r="F2591" t="s">
        <v>74</v>
      </c>
      <c r="G2591" t="s">
        <v>74</v>
      </c>
      <c r="H2591" t="s">
        <v>1978</v>
      </c>
      <c r="I2591">
        <v>20190620</v>
      </c>
      <c r="J2591" t="s">
        <v>96</v>
      </c>
      <c r="K2591" s="1">
        <v>11335333</v>
      </c>
      <c r="L2591" t="s">
        <v>130</v>
      </c>
      <c r="M2591" t="s">
        <v>97</v>
      </c>
      <c r="N2591" t="s">
        <v>149</v>
      </c>
      <c r="O2591" t="s">
        <v>44</v>
      </c>
      <c r="P2591" t="s">
        <v>44</v>
      </c>
      <c r="Q2591" t="s">
        <v>45</v>
      </c>
      <c r="R2591" s="1">
        <v>13400000</v>
      </c>
      <c r="S2591">
        <v>1898193</v>
      </c>
      <c r="T2591" s="1">
        <v>160000000</v>
      </c>
      <c r="V2591">
        <v>0</v>
      </c>
      <c r="W2591">
        <v>0</v>
      </c>
      <c r="X2591" t="s">
        <v>2027</v>
      </c>
      <c r="Y2591" s="1">
        <v>40000001</v>
      </c>
      <c r="Z2591" s="1">
        <v>80</v>
      </c>
      <c r="AA2591" t="s">
        <v>164</v>
      </c>
      <c r="AB2591" t="s">
        <v>124</v>
      </c>
      <c r="AC2591">
        <v>240</v>
      </c>
      <c r="AD2591" t="s">
        <v>93</v>
      </c>
      <c r="AE2591" t="s">
        <v>151</v>
      </c>
      <c r="AG2591" t="s">
        <v>2170</v>
      </c>
      <c r="AH2591" t="s">
        <v>54</v>
      </c>
    </row>
    <row r="2592" spans="1:34" x14ac:dyDescent="0.25">
      <c r="A2592" t="s">
        <v>33</v>
      </c>
      <c r="B2592" t="s">
        <v>34</v>
      </c>
      <c r="C2592">
        <v>4695</v>
      </c>
      <c r="D2592" t="s">
        <v>203</v>
      </c>
      <c r="E2592">
        <v>26</v>
      </c>
      <c r="F2592" t="s">
        <v>74</v>
      </c>
      <c r="G2592" t="s">
        <v>74</v>
      </c>
      <c r="H2592" t="s">
        <v>218</v>
      </c>
      <c r="I2592">
        <v>20191016</v>
      </c>
      <c r="J2592" t="s">
        <v>245</v>
      </c>
      <c r="K2592" s="1">
        <v>15254884</v>
      </c>
      <c r="L2592" t="s">
        <v>76</v>
      </c>
      <c r="M2592" t="s">
        <v>97</v>
      </c>
      <c r="N2592" t="s">
        <v>149</v>
      </c>
      <c r="O2592" t="s">
        <v>44</v>
      </c>
      <c r="P2592" t="s">
        <v>112</v>
      </c>
      <c r="Q2592" t="s">
        <v>45</v>
      </c>
      <c r="R2592" s="1">
        <v>30000000</v>
      </c>
      <c r="S2592">
        <v>8246557</v>
      </c>
      <c r="T2592" s="1">
        <v>232000000</v>
      </c>
      <c r="V2592">
        <v>0</v>
      </c>
      <c r="W2592">
        <v>0</v>
      </c>
      <c r="X2592" t="s">
        <v>2883</v>
      </c>
      <c r="Y2592" s="1">
        <v>58000001</v>
      </c>
      <c r="Z2592" s="1">
        <v>80</v>
      </c>
      <c r="AA2592" t="s">
        <v>164</v>
      </c>
      <c r="AB2592" t="s">
        <v>124</v>
      </c>
      <c r="AC2592">
        <v>180</v>
      </c>
      <c r="AD2592" t="s">
        <v>94</v>
      </c>
      <c r="AE2592" t="s">
        <v>151</v>
      </c>
      <c r="AG2592" t="s">
        <v>2948</v>
      </c>
      <c r="AH2592" t="s">
        <v>54</v>
      </c>
    </row>
    <row r="2593" spans="1:34" x14ac:dyDescent="0.25">
      <c r="A2593" t="s">
        <v>33</v>
      </c>
      <c r="B2593" t="s">
        <v>34</v>
      </c>
      <c r="C2593">
        <v>4808</v>
      </c>
      <c r="D2593" t="s">
        <v>278</v>
      </c>
      <c r="E2593">
        <v>26</v>
      </c>
      <c r="F2593" t="s">
        <v>74</v>
      </c>
      <c r="G2593" t="s">
        <v>74</v>
      </c>
      <c r="H2593" t="s">
        <v>75</v>
      </c>
      <c r="I2593">
        <v>20190808</v>
      </c>
      <c r="K2593" s="1">
        <v>3846583</v>
      </c>
      <c r="L2593" t="s">
        <v>76</v>
      </c>
      <c r="M2593" t="s">
        <v>77</v>
      </c>
      <c r="N2593" t="s">
        <v>85</v>
      </c>
      <c r="O2593" t="s">
        <v>36</v>
      </c>
      <c r="P2593" t="s">
        <v>36</v>
      </c>
      <c r="Q2593" t="s">
        <v>37</v>
      </c>
      <c r="R2593" s="1">
        <v>3860000</v>
      </c>
      <c r="S2593">
        <v>98000</v>
      </c>
      <c r="T2593" s="1">
        <v>60000000</v>
      </c>
      <c r="U2593" t="s">
        <v>71</v>
      </c>
      <c r="V2593">
        <v>60000000</v>
      </c>
      <c r="W2593">
        <v>1</v>
      </c>
      <c r="X2593" t="s">
        <v>2511</v>
      </c>
      <c r="Y2593" s="1">
        <v>89000000</v>
      </c>
      <c r="Z2593" s="1">
        <v>67.42</v>
      </c>
      <c r="AA2593" t="s">
        <v>81</v>
      </c>
      <c r="AB2593" t="s">
        <v>82</v>
      </c>
      <c r="AC2593">
        <v>240</v>
      </c>
      <c r="AD2593" t="s">
        <v>89</v>
      </c>
      <c r="AE2593" t="s">
        <v>41</v>
      </c>
      <c r="AF2593" t="s">
        <v>82</v>
      </c>
      <c r="AG2593" t="s">
        <v>407</v>
      </c>
      <c r="AH2593" t="s">
        <v>42</v>
      </c>
    </row>
    <row r="2594" spans="1:34" x14ac:dyDescent="0.25">
      <c r="A2594" t="s">
        <v>33</v>
      </c>
      <c r="B2594" t="s">
        <v>34</v>
      </c>
      <c r="C2594">
        <v>4077</v>
      </c>
      <c r="D2594" t="s">
        <v>73</v>
      </c>
      <c r="E2594">
        <v>26</v>
      </c>
      <c r="F2594" t="s">
        <v>74</v>
      </c>
      <c r="G2594" t="s">
        <v>74</v>
      </c>
      <c r="H2594" t="s">
        <v>75</v>
      </c>
      <c r="I2594">
        <v>20190920</v>
      </c>
      <c r="K2594" s="1">
        <v>4558785</v>
      </c>
      <c r="L2594" t="s">
        <v>76</v>
      </c>
      <c r="M2594" t="s">
        <v>77</v>
      </c>
      <c r="N2594" t="s">
        <v>85</v>
      </c>
      <c r="O2594" t="s">
        <v>36</v>
      </c>
      <c r="P2594" t="s">
        <v>36</v>
      </c>
      <c r="Q2594" t="s">
        <v>37</v>
      </c>
      <c r="R2594" s="1">
        <v>4558785</v>
      </c>
      <c r="S2594">
        <v>1031500</v>
      </c>
      <c r="T2594" s="1">
        <v>65200000</v>
      </c>
      <c r="U2594" t="s">
        <v>123</v>
      </c>
      <c r="V2594">
        <v>65200000</v>
      </c>
      <c r="W2594">
        <v>1</v>
      </c>
      <c r="X2594" t="s">
        <v>2709</v>
      </c>
      <c r="Y2594" s="1">
        <v>110746930</v>
      </c>
      <c r="Z2594" s="1">
        <v>58.87</v>
      </c>
      <c r="AA2594" t="s">
        <v>81</v>
      </c>
      <c r="AB2594" t="s">
        <v>82</v>
      </c>
      <c r="AC2594">
        <v>180</v>
      </c>
      <c r="AD2594" t="s">
        <v>93</v>
      </c>
      <c r="AE2594" t="s">
        <v>41</v>
      </c>
      <c r="AF2594" t="s">
        <v>82</v>
      </c>
      <c r="AG2594" t="s">
        <v>2816</v>
      </c>
      <c r="AH2594" t="s">
        <v>42</v>
      </c>
    </row>
    <row r="2595" spans="1:34" x14ac:dyDescent="0.25">
      <c r="A2595" t="s">
        <v>33</v>
      </c>
      <c r="B2595" t="s">
        <v>34</v>
      </c>
      <c r="C2595">
        <v>4077</v>
      </c>
      <c r="D2595" t="s">
        <v>73</v>
      </c>
      <c r="E2595">
        <v>26</v>
      </c>
      <c r="F2595" t="s">
        <v>74</v>
      </c>
      <c r="G2595" t="s">
        <v>74</v>
      </c>
      <c r="H2595" t="s">
        <v>75</v>
      </c>
      <c r="I2595">
        <v>20190605</v>
      </c>
      <c r="K2595" s="1">
        <v>3034000</v>
      </c>
      <c r="L2595" t="s">
        <v>76</v>
      </c>
      <c r="M2595" t="s">
        <v>97</v>
      </c>
      <c r="N2595" t="s">
        <v>85</v>
      </c>
      <c r="O2595" t="s">
        <v>36</v>
      </c>
      <c r="P2595" t="s">
        <v>36</v>
      </c>
      <c r="Q2595" t="s">
        <v>37</v>
      </c>
      <c r="R2595" s="1">
        <v>3034000</v>
      </c>
      <c r="S2595">
        <v>821561</v>
      </c>
      <c r="T2595" s="1">
        <v>79000000</v>
      </c>
      <c r="U2595" t="s">
        <v>470</v>
      </c>
      <c r="V2595">
        <v>79000000</v>
      </c>
      <c r="W2595">
        <v>1</v>
      </c>
      <c r="X2595" t="s">
        <v>2027</v>
      </c>
      <c r="Y2595" s="1">
        <v>116400000</v>
      </c>
      <c r="Z2595" s="1">
        <v>67.87</v>
      </c>
      <c r="AA2595" t="s">
        <v>81</v>
      </c>
      <c r="AB2595" t="s">
        <v>82</v>
      </c>
      <c r="AC2595">
        <v>240</v>
      </c>
      <c r="AD2595" t="s">
        <v>93</v>
      </c>
      <c r="AE2595" t="s">
        <v>41</v>
      </c>
      <c r="AG2595" t="s">
        <v>350</v>
      </c>
      <c r="AH2595" t="s">
        <v>42</v>
      </c>
    </row>
    <row r="2596" spans="1:34" x14ac:dyDescent="0.25">
      <c r="A2596" t="s">
        <v>33</v>
      </c>
      <c r="B2596" t="s">
        <v>34</v>
      </c>
      <c r="C2596">
        <v>4077</v>
      </c>
      <c r="D2596" t="s">
        <v>73</v>
      </c>
      <c r="E2596">
        <v>26</v>
      </c>
      <c r="F2596" t="s">
        <v>74</v>
      </c>
      <c r="G2596" t="s">
        <v>74</v>
      </c>
      <c r="H2596" t="s">
        <v>75</v>
      </c>
      <c r="I2596">
        <v>20190730</v>
      </c>
      <c r="K2596" s="1">
        <v>2200000</v>
      </c>
      <c r="L2596" t="s">
        <v>76</v>
      </c>
      <c r="M2596" t="s">
        <v>77</v>
      </c>
      <c r="N2596" t="s">
        <v>85</v>
      </c>
      <c r="O2596" t="s">
        <v>36</v>
      </c>
      <c r="P2596" t="s">
        <v>36</v>
      </c>
      <c r="Q2596" t="s">
        <v>37</v>
      </c>
      <c r="R2596" s="1">
        <v>2200000</v>
      </c>
      <c r="S2596">
        <v>318970</v>
      </c>
      <c r="T2596" s="1">
        <v>73500000</v>
      </c>
      <c r="U2596" t="s">
        <v>769</v>
      </c>
      <c r="V2596">
        <v>73500000</v>
      </c>
      <c r="W2596">
        <v>1</v>
      </c>
      <c r="X2596" t="s">
        <v>2242</v>
      </c>
      <c r="Y2596" s="1">
        <v>105467670</v>
      </c>
      <c r="Z2596" s="1">
        <v>69.69</v>
      </c>
      <c r="AA2596" t="s">
        <v>81</v>
      </c>
      <c r="AB2596" t="s">
        <v>82</v>
      </c>
      <c r="AC2596">
        <v>240</v>
      </c>
      <c r="AD2596" t="s">
        <v>132</v>
      </c>
      <c r="AE2596" t="s">
        <v>41</v>
      </c>
      <c r="AG2596" t="s">
        <v>2488</v>
      </c>
      <c r="AH2596" t="s">
        <v>54</v>
      </c>
    </row>
    <row r="2597" spans="1:34" x14ac:dyDescent="0.25">
      <c r="A2597" t="s">
        <v>33</v>
      </c>
      <c r="B2597" t="s">
        <v>34</v>
      </c>
      <c r="C2597">
        <v>92</v>
      </c>
      <c r="D2597" t="s">
        <v>280</v>
      </c>
      <c r="E2597">
        <v>26</v>
      </c>
      <c r="F2597" t="s">
        <v>74</v>
      </c>
      <c r="G2597" t="s">
        <v>74</v>
      </c>
      <c r="H2597" t="s">
        <v>538</v>
      </c>
      <c r="I2597">
        <v>20190519</v>
      </c>
      <c r="K2597" s="1">
        <v>1249427</v>
      </c>
      <c r="L2597" t="s">
        <v>76</v>
      </c>
      <c r="M2597" t="s">
        <v>77</v>
      </c>
      <c r="N2597" t="s">
        <v>78</v>
      </c>
      <c r="O2597" t="s">
        <v>36</v>
      </c>
      <c r="P2597" t="s">
        <v>36</v>
      </c>
      <c r="Q2597" t="s">
        <v>37</v>
      </c>
      <c r="R2597" s="1">
        <v>1249427</v>
      </c>
      <c r="S2597">
        <v>0</v>
      </c>
      <c r="T2597" s="1">
        <v>50000000</v>
      </c>
      <c r="U2597" t="s">
        <v>71</v>
      </c>
      <c r="V2597">
        <v>50000000</v>
      </c>
      <c r="W2597">
        <v>1</v>
      </c>
      <c r="X2597" t="s">
        <v>1812</v>
      </c>
      <c r="Y2597" s="1">
        <v>85851000</v>
      </c>
      <c r="Z2597" s="1">
        <v>58.24</v>
      </c>
      <c r="AA2597" t="s">
        <v>81</v>
      </c>
      <c r="AB2597" t="s">
        <v>82</v>
      </c>
      <c r="AC2597">
        <v>240</v>
      </c>
      <c r="AD2597" t="s">
        <v>93</v>
      </c>
      <c r="AE2597" t="s">
        <v>84</v>
      </c>
      <c r="AF2597" t="s">
        <v>124</v>
      </c>
      <c r="AG2597" t="s">
        <v>1921</v>
      </c>
      <c r="AH2597" t="s">
        <v>54</v>
      </c>
    </row>
    <row r="2598" spans="1:34" x14ac:dyDescent="0.25">
      <c r="A2598" t="s">
        <v>33</v>
      </c>
      <c r="B2598" t="s">
        <v>34</v>
      </c>
      <c r="C2598">
        <v>4077</v>
      </c>
      <c r="D2598" t="s">
        <v>73</v>
      </c>
      <c r="E2598">
        <v>26</v>
      </c>
      <c r="F2598" t="s">
        <v>74</v>
      </c>
      <c r="G2598" t="s">
        <v>74</v>
      </c>
      <c r="H2598" t="s">
        <v>538</v>
      </c>
      <c r="I2598">
        <v>20190604</v>
      </c>
      <c r="K2598" s="1">
        <v>1954659</v>
      </c>
      <c r="L2598" t="s">
        <v>76</v>
      </c>
      <c r="M2598" t="s">
        <v>97</v>
      </c>
      <c r="N2598" t="s">
        <v>85</v>
      </c>
      <c r="O2598" t="s">
        <v>36</v>
      </c>
      <c r="P2598" t="s">
        <v>36</v>
      </c>
      <c r="Q2598" t="s">
        <v>37</v>
      </c>
      <c r="R2598" s="1">
        <v>1954659</v>
      </c>
      <c r="S2598">
        <v>11373</v>
      </c>
      <c r="T2598" s="1">
        <v>50000000</v>
      </c>
      <c r="U2598" t="s">
        <v>1602</v>
      </c>
      <c r="V2598">
        <v>50000000</v>
      </c>
      <c r="W2598">
        <v>1</v>
      </c>
      <c r="X2598" t="s">
        <v>2027</v>
      </c>
      <c r="Y2598" s="1">
        <v>95437681</v>
      </c>
      <c r="Z2598" s="1">
        <v>52.39</v>
      </c>
      <c r="AA2598" t="s">
        <v>81</v>
      </c>
      <c r="AB2598" t="s">
        <v>82</v>
      </c>
      <c r="AC2598">
        <v>180</v>
      </c>
      <c r="AD2598" t="s">
        <v>89</v>
      </c>
      <c r="AE2598" t="s">
        <v>41</v>
      </c>
      <c r="AG2598" t="s">
        <v>274</v>
      </c>
      <c r="AH2598" t="s">
        <v>54</v>
      </c>
    </row>
    <row r="2599" spans="1:34" x14ac:dyDescent="0.25">
      <c r="A2599" t="s">
        <v>33</v>
      </c>
      <c r="B2599" t="s">
        <v>34</v>
      </c>
      <c r="C2599">
        <v>4077</v>
      </c>
      <c r="D2599" t="s">
        <v>73</v>
      </c>
      <c r="E2599">
        <v>26</v>
      </c>
      <c r="F2599" t="s">
        <v>74</v>
      </c>
      <c r="G2599" t="s">
        <v>74</v>
      </c>
      <c r="H2599" t="s">
        <v>3050</v>
      </c>
      <c r="I2599">
        <v>20191121</v>
      </c>
      <c r="K2599" s="1">
        <v>3110000</v>
      </c>
      <c r="L2599" t="s">
        <v>76</v>
      </c>
      <c r="M2599" t="s">
        <v>77</v>
      </c>
      <c r="N2599" t="s">
        <v>85</v>
      </c>
      <c r="O2599" t="s">
        <v>36</v>
      </c>
      <c r="P2599" t="s">
        <v>36</v>
      </c>
      <c r="Q2599" t="s">
        <v>37</v>
      </c>
      <c r="R2599" s="1">
        <v>3110000</v>
      </c>
      <c r="S2599">
        <v>87513</v>
      </c>
      <c r="T2599" s="1">
        <v>67327460</v>
      </c>
      <c r="U2599" t="s">
        <v>613</v>
      </c>
      <c r="V2599">
        <v>67327460</v>
      </c>
      <c r="W2599">
        <v>1</v>
      </c>
      <c r="X2599" t="s">
        <v>3021</v>
      </c>
      <c r="Y2599" s="1">
        <v>118503400</v>
      </c>
      <c r="Z2599" s="1">
        <v>56.81</v>
      </c>
      <c r="AA2599" t="s">
        <v>81</v>
      </c>
      <c r="AB2599" t="s">
        <v>82</v>
      </c>
      <c r="AC2599">
        <v>180</v>
      </c>
      <c r="AD2599" t="s">
        <v>93</v>
      </c>
      <c r="AE2599" t="s">
        <v>41</v>
      </c>
      <c r="AF2599" t="s">
        <v>82</v>
      </c>
      <c r="AG2599" t="s">
        <v>1662</v>
      </c>
      <c r="AH2599" t="s">
        <v>54</v>
      </c>
    </row>
    <row r="2600" spans="1:34" x14ac:dyDescent="0.25">
      <c r="A2600" t="s">
        <v>33</v>
      </c>
      <c r="B2600" t="s">
        <v>34</v>
      </c>
      <c r="C2600">
        <v>4077</v>
      </c>
      <c r="D2600" t="s">
        <v>73</v>
      </c>
      <c r="E2600">
        <v>26</v>
      </c>
      <c r="F2600" t="s">
        <v>74</v>
      </c>
      <c r="G2600" t="s">
        <v>74</v>
      </c>
      <c r="H2600" t="s">
        <v>75</v>
      </c>
      <c r="I2600">
        <v>20191216</v>
      </c>
      <c r="K2600" s="1">
        <v>1101679</v>
      </c>
      <c r="L2600" t="s">
        <v>76</v>
      </c>
      <c r="M2600" t="s">
        <v>77</v>
      </c>
      <c r="N2600" t="s">
        <v>85</v>
      </c>
      <c r="O2600" t="s">
        <v>36</v>
      </c>
      <c r="P2600" t="s">
        <v>36</v>
      </c>
      <c r="Q2600" t="s">
        <v>37</v>
      </c>
      <c r="R2600" s="1">
        <v>1201679</v>
      </c>
      <c r="S2600">
        <v>283717</v>
      </c>
      <c r="T2600" s="1">
        <v>20700000</v>
      </c>
      <c r="U2600" t="s">
        <v>71</v>
      </c>
      <c r="V2600">
        <v>20700000</v>
      </c>
      <c r="W2600">
        <v>1</v>
      </c>
      <c r="X2600" t="s">
        <v>3141</v>
      </c>
      <c r="Y2600" s="1">
        <v>69041000</v>
      </c>
      <c r="Z2600" s="1">
        <v>29.98</v>
      </c>
      <c r="AA2600" t="s">
        <v>81</v>
      </c>
      <c r="AB2600" t="s">
        <v>82</v>
      </c>
      <c r="AC2600">
        <v>240</v>
      </c>
      <c r="AD2600" t="s">
        <v>93</v>
      </c>
      <c r="AE2600" t="s">
        <v>41</v>
      </c>
      <c r="AF2600" t="s">
        <v>82</v>
      </c>
      <c r="AG2600" t="s">
        <v>3185</v>
      </c>
      <c r="AH2600" t="s">
        <v>54</v>
      </c>
    </row>
    <row r="2601" spans="1:34" x14ac:dyDescent="0.25">
      <c r="A2601" t="s">
        <v>33</v>
      </c>
      <c r="B2601" t="s">
        <v>34</v>
      </c>
      <c r="C2601">
        <v>4077</v>
      </c>
      <c r="D2601" t="s">
        <v>73</v>
      </c>
      <c r="E2601">
        <v>26</v>
      </c>
      <c r="F2601" t="s">
        <v>74</v>
      </c>
      <c r="G2601" t="s">
        <v>74</v>
      </c>
      <c r="H2601" t="s">
        <v>75</v>
      </c>
      <c r="I2601">
        <v>20190925</v>
      </c>
      <c r="K2601" s="1">
        <v>2500000</v>
      </c>
      <c r="L2601" t="s">
        <v>76</v>
      </c>
      <c r="M2601" t="s">
        <v>77</v>
      </c>
      <c r="N2601" t="s">
        <v>85</v>
      </c>
      <c r="O2601" t="s">
        <v>36</v>
      </c>
      <c r="P2601" t="s">
        <v>36</v>
      </c>
      <c r="Q2601" t="s">
        <v>37</v>
      </c>
      <c r="R2601" s="1">
        <v>2500000</v>
      </c>
      <c r="S2601">
        <v>0</v>
      </c>
      <c r="T2601" s="1">
        <v>49090284</v>
      </c>
      <c r="U2601" t="s">
        <v>240</v>
      </c>
      <c r="V2601">
        <v>49090284</v>
      </c>
      <c r="W2601">
        <v>1</v>
      </c>
      <c r="X2601" t="s">
        <v>2709</v>
      </c>
      <c r="Y2601" s="1">
        <v>96100000</v>
      </c>
      <c r="Z2601" s="1">
        <v>51.08</v>
      </c>
      <c r="AA2601" t="s">
        <v>81</v>
      </c>
      <c r="AB2601" t="s">
        <v>82</v>
      </c>
      <c r="AC2601">
        <v>120</v>
      </c>
      <c r="AD2601" t="s">
        <v>89</v>
      </c>
      <c r="AE2601" t="s">
        <v>41</v>
      </c>
      <c r="AF2601" t="s">
        <v>82</v>
      </c>
      <c r="AG2601" t="s">
        <v>1053</v>
      </c>
      <c r="AH2601" t="s">
        <v>42</v>
      </c>
    </row>
    <row r="2602" spans="1:34" x14ac:dyDescent="0.25">
      <c r="A2602" t="s">
        <v>33</v>
      </c>
      <c r="B2602" t="s">
        <v>34</v>
      </c>
      <c r="C2602">
        <v>4622</v>
      </c>
      <c r="D2602" t="s">
        <v>157</v>
      </c>
      <c r="E2602">
        <v>26</v>
      </c>
      <c r="F2602" t="s">
        <v>74</v>
      </c>
      <c r="G2602" t="s">
        <v>74</v>
      </c>
      <c r="H2602" t="s">
        <v>75</v>
      </c>
      <c r="I2602">
        <v>20190326</v>
      </c>
      <c r="K2602" s="1">
        <v>5200000</v>
      </c>
      <c r="L2602" t="s">
        <v>76</v>
      </c>
      <c r="M2602" t="s">
        <v>97</v>
      </c>
      <c r="N2602" t="s">
        <v>85</v>
      </c>
      <c r="O2602" t="s">
        <v>36</v>
      </c>
      <c r="P2602" t="s">
        <v>36</v>
      </c>
      <c r="Q2602" t="s">
        <v>45</v>
      </c>
      <c r="R2602" s="1">
        <v>5200000</v>
      </c>
      <c r="S2602">
        <v>504345</v>
      </c>
      <c r="T2602" s="1">
        <v>70000000</v>
      </c>
      <c r="U2602" t="s">
        <v>343</v>
      </c>
      <c r="V2602">
        <v>70000000</v>
      </c>
      <c r="W2602">
        <v>1</v>
      </c>
      <c r="X2602" t="s">
        <v>1359</v>
      </c>
      <c r="Y2602" s="1">
        <v>117000000</v>
      </c>
      <c r="Z2602" s="1">
        <v>59.83</v>
      </c>
      <c r="AA2602" t="s">
        <v>81</v>
      </c>
      <c r="AB2602" t="s">
        <v>82</v>
      </c>
      <c r="AC2602">
        <v>240</v>
      </c>
      <c r="AD2602" t="s">
        <v>93</v>
      </c>
      <c r="AE2602" t="s">
        <v>41</v>
      </c>
      <c r="AG2602" t="s">
        <v>650</v>
      </c>
      <c r="AH2602" t="s">
        <v>42</v>
      </c>
    </row>
    <row r="2603" spans="1:34" x14ac:dyDescent="0.25">
      <c r="A2603" t="s">
        <v>33</v>
      </c>
      <c r="B2603" t="s">
        <v>34</v>
      </c>
      <c r="C2603">
        <v>4898</v>
      </c>
      <c r="D2603" t="s">
        <v>506</v>
      </c>
      <c r="E2603">
        <v>26</v>
      </c>
      <c r="F2603" t="s">
        <v>74</v>
      </c>
      <c r="G2603" t="s">
        <v>74</v>
      </c>
      <c r="H2603" t="s">
        <v>75</v>
      </c>
      <c r="I2603">
        <v>20190524</v>
      </c>
      <c r="J2603" t="s">
        <v>96</v>
      </c>
      <c r="K2603" s="1">
        <v>2546000</v>
      </c>
      <c r="L2603" t="s">
        <v>130</v>
      </c>
      <c r="M2603" t="s">
        <v>77</v>
      </c>
      <c r="N2603" t="s">
        <v>251</v>
      </c>
      <c r="O2603" t="s">
        <v>36</v>
      </c>
      <c r="P2603" t="s">
        <v>36</v>
      </c>
      <c r="Q2603" t="s">
        <v>37</v>
      </c>
      <c r="R2603" s="1">
        <v>2546923</v>
      </c>
      <c r="S2603">
        <v>1028559</v>
      </c>
      <c r="T2603" s="1">
        <v>37000000</v>
      </c>
      <c r="V2603">
        <v>0</v>
      </c>
      <c r="W2603">
        <v>0</v>
      </c>
      <c r="X2603" t="s">
        <v>1812</v>
      </c>
      <c r="Y2603" s="1">
        <v>31000001</v>
      </c>
      <c r="Z2603" s="1">
        <v>54.41</v>
      </c>
      <c r="AA2603" t="s">
        <v>81</v>
      </c>
      <c r="AB2603" t="s">
        <v>82</v>
      </c>
      <c r="AC2603">
        <v>120</v>
      </c>
      <c r="AD2603" t="s">
        <v>93</v>
      </c>
      <c r="AE2603" t="s">
        <v>41</v>
      </c>
      <c r="AG2603" t="s">
        <v>1974</v>
      </c>
      <c r="AH2603" t="s">
        <v>54</v>
      </c>
    </row>
    <row r="2604" spans="1:34" x14ac:dyDescent="0.25">
      <c r="A2604" t="s">
        <v>33</v>
      </c>
      <c r="B2604" t="s">
        <v>34</v>
      </c>
      <c r="C2604">
        <v>98</v>
      </c>
      <c r="D2604" t="s">
        <v>388</v>
      </c>
      <c r="E2604">
        <v>26</v>
      </c>
      <c r="F2604" t="s">
        <v>74</v>
      </c>
      <c r="G2604" t="s">
        <v>74</v>
      </c>
      <c r="H2604" t="s">
        <v>75</v>
      </c>
      <c r="I2604">
        <v>20190614</v>
      </c>
      <c r="K2604" s="1">
        <v>3150000</v>
      </c>
      <c r="L2604" t="s">
        <v>76</v>
      </c>
      <c r="M2604" t="s">
        <v>77</v>
      </c>
      <c r="N2604" t="s">
        <v>85</v>
      </c>
      <c r="O2604" t="s">
        <v>36</v>
      </c>
      <c r="P2604" t="s">
        <v>36</v>
      </c>
      <c r="Q2604" t="s">
        <v>37</v>
      </c>
      <c r="R2604" s="1">
        <v>3150000</v>
      </c>
      <c r="S2604">
        <v>13226</v>
      </c>
      <c r="T2604" s="1">
        <v>66500000</v>
      </c>
      <c r="U2604" t="s">
        <v>700</v>
      </c>
      <c r="V2604">
        <v>66500000</v>
      </c>
      <c r="W2604">
        <v>1</v>
      </c>
      <c r="X2604" t="s">
        <v>2027</v>
      </c>
      <c r="Y2604" s="1">
        <v>95000000</v>
      </c>
      <c r="Z2604" s="1">
        <v>70</v>
      </c>
      <c r="AA2604" t="s">
        <v>81</v>
      </c>
      <c r="AB2604" t="s">
        <v>82</v>
      </c>
      <c r="AC2604">
        <v>180</v>
      </c>
      <c r="AD2604" t="s">
        <v>376</v>
      </c>
      <c r="AE2604" t="s">
        <v>41</v>
      </c>
      <c r="AF2604" t="s">
        <v>82</v>
      </c>
      <c r="AG2604" t="s">
        <v>216</v>
      </c>
      <c r="AH2604" t="s">
        <v>54</v>
      </c>
    </row>
    <row r="2605" spans="1:34" x14ac:dyDescent="0.25">
      <c r="A2605" t="s">
        <v>33</v>
      </c>
      <c r="B2605" t="s">
        <v>34</v>
      </c>
      <c r="C2605">
        <v>4077</v>
      </c>
      <c r="D2605" t="s">
        <v>73</v>
      </c>
      <c r="E2605">
        <v>26</v>
      </c>
      <c r="F2605" t="s">
        <v>74</v>
      </c>
      <c r="G2605" t="s">
        <v>74</v>
      </c>
      <c r="H2605" t="s">
        <v>538</v>
      </c>
      <c r="I2605">
        <v>20190924</v>
      </c>
      <c r="K2605" s="1">
        <v>927000</v>
      </c>
      <c r="L2605" t="s">
        <v>76</v>
      </c>
      <c r="M2605" t="s">
        <v>77</v>
      </c>
      <c r="N2605" t="s">
        <v>78</v>
      </c>
      <c r="O2605" t="s">
        <v>36</v>
      </c>
      <c r="P2605" t="s">
        <v>36</v>
      </c>
      <c r="Q2605" t="s">
        <v>37</v>
      </c>
      <c r="R2605" s="1">
        <v>927000</v>
      </c>
      <c r="S2605">
        <v>0</v>
      </c>
      <c r="T2605" s="1">
        <v>53656680</v>
      </c>
      <c r="U2605" t="s">
        <v>79</v>
      </c>
      <c r="V2605">
        <v>53656680</v>
      </c>
      <c r="W2605">
        <v>1</v>
      </c>
      <c r="X2605" t="s">
        <v>2709</v>
      </c>
      <c r="Y2605" s="1">
        <v>79950000</v>
      </c>
      <c r="Z2605" s="1">
        <v>67.11</v>
      </c>
      <c r="AA2605" t="s">
        <v>81</v>
      </c>
      <c r="AB2605" t="s">
        <v>82</v>
      </c>
      <c r="AC2605">
        <v>360</v>
      </c>
      <c r="AD2605" t="s">
        <v>83</v>
      </c>
      <c r="AE2605" t="s">
        <v>84</v>
      </c>
      <c r="AF2605" t="s">
        <v>82</v>
      </c>
      <c r="AG2605" t="s">
        <v>2494</v>
      </c>
      <c r="AH2605" t="s">
        <v>54</v>
      </c>
    </row>
    <row r="2606" spans="1:34" x14ac:dyDescent="0.25">
      <c r="A2606" t="s">
        <v>33</v>
      </c>
      <c r="B2606" t="s">
        <v>34</v>
      </c>
      <c r="C2606">
        <v>84</v>
      </c>
      <c r="D2606" t="s">
        <v>194</v>
      </c>
      <c r="E2606">
        <v>26</v>
      </c>
      <c r="F2606" t="s">
        <v>74</v>
      </c>
      <c r="G2606" t="s">
        <v>74</v>
      </c>
      <c r="H2606" t="s">
        <v>75</v>
      </c>
      <c r="I2606">
        <v>20190828</v>
      </c>
      <c r="J2606" t="s">
        <v>111</v>
      </c>
      <c r="K2606" s="1">
        <v>1367148</v>
      </c>
      <c r="L2606" t="s">
        <v>76</v>
      </c>
      <c r="M2606" t="s">
        <v>77</v>
      </c>
      <c r="N2606" t="s">
        <v>78</v>
      </c>
      <c r="O2606" t="s">
        <v>36</v>
      </c>
      <c r="P2606" t="s">
        <v>36</v>
      </c>
      <c r="Q2606" t="s">
        <v>37</v>
      </c>
      <c r="R2606" s="1">
        <v>1367148</v>
      </c>
      <c r="S2606">
        <v>220476</v>
      </c>
      <c r="T2606" s="1">
        <v>62000000</v>
      </c>
      <c r="U2606" t="s">
        <v>804</v>
      </c>
      <c r="V2606">
        <v>0</v>
      </c>
      <c r="W2606">
        <v>0</v>
      </c>
      <c r="X2606" t="s">
        <v>2511</v>
      </c>
      <c r="Y2606" s="1">
        <v>35000001</v>
      </c>
      <c r="Z2606" s="1">
        <v>63.92</v>
      </c>
      <c r="AA2606" t="s">
        <v>81</v>
      </c>
      <c r="AB2606" t="s">
        <v>82</v>
      </c>
      <c r="AC2606">
        <v>240</v>
      </c>
      <c r="AD2606" t="s">
        <v>93</v>
      </c>
      <c r="AE2606" t="s">
        <v>84</v>
      </c>
      <c r="AF2606" t="s">
        <v>82</v>
      </c>
      <c r="AG2606" t="s">
        <v>513</v>
      </c>
      <c r="AH2606" t="s">
        <v>42</v>
      </c>
    </row>
    <row r="2607" spans="1:34" x14ac:dyDescent="0.25">
      <c r="A2607" t="s">
        <v>33</v>
      </c>
      <c r="B2607" t="s">
        <v>34</v>
      </c>
      <c r="C2607">
        <v>4077</v>
      </c>
      <c r="D2607" t="s">
        <v>73</v>
      </c>
      <c r="E2607">
        <v>26</v>
      </c>
      <c r="F2607" t="s">
        <v>74</v>
      </c>
      <c r="G2607" t="s">
        <v>74</v>
      </c>
      <c r="H2607" t="s">
        <v>75</v>
      </c>
      <c r="I2607">
        <v>20190329</v>
      </c>
      <c r="K2607" s="1">
        <v>1158000</v>
      </c>
      <c r="L2607" t="s">
        <v>76</v>
      </c>
      <c r="M2607" t="s">
        <v>77</v>
      </c>
      <c r="N2607" t="s">
        <v>78</v>
      </c>
      <c r="O2607" t="s">
        <v>36</v>
      </c>
      <c r="P2607" t="s">
        <v>36</v>
      </c>
      <c r="Q2607" t="s">
        <v>37</v>
      </c>
      <c r="R2607" s="1">
        <v>1158000</v>
      </c>
      <c r="S2607">
        <v>6127</v>
      </c>
      <c r="T2607" s="1">
        <v>28740490</v>
      </c>
      <c r="U2607" t="s">
        <v>343</v>
      </c>
      <c r="V2607">
        <v>28740490</v>
      </c>
      <c r="W2607">
        <v>1</v>
      </c>
      <c r="X2607" t="s">
        <v>1359</v>
      </c>
      <c r="Y2607" s="1">
        <v>58022000</v>
      </c>
      <c r="Z2607" s="1">
        <v>49.53</v>
      </c>
      <c r="AA2607" t="s">
        <v>81</v>
      </c>
      <c r="AB2607" t="s">
        <v>82</v>
      </c>
      <c r="AC2607">
        <v>300</v>
      </c>
      <c r="AD2607" t="s">
        <v>83</v>
      </c>
      <c r="AE2607" t="s">
        <v>84</v>
      </c>
      <c r="AF2607" t="s">
        <v>82</v>
      </c>
      <c r="AG2607" t="s">
        <v>867</v>
      </c>
      <c r="AH2607" t="s">
        <v>54</v>
      </c>
    </row>
    <row r="2608" spans="1:34" x14ac:dyDescent="0.25">
      <c r="A2608" t="s">
        <v>33</v>
      </c>
      <c r="B2608" t="s">
        <v>34</v>
      </c>
      <c r="C2608">
        <v>4077</v>
      </c>
      <c r="D2608" t="s">
        <v>73</v>
      </c>
      <c r="E2608">
        <v>26</v>
      </c>
      <c r="F2608" t="s">
        <v>74</v>
      </c>
      <c r="G2608" t="s">
        <v>74</v>
      </c>
      <c r="H2608" t="s">
        <v>75</v>
      </c>
      <c r="I2608">
        <v>20190527</v>
      </c>
      <c r="K2608" s="1">
        <v>4830000</v>
      </c>
      <c r="L2608" t="s">
        <v>76</v>
      </c>
      <c r="M2608" t="s">
        <v>97</v>
      </c>
      <c r="N2608" t="s">
        <v>85</v>
      </c>
      <c r="O2608" t="s">
        <v>36</v>
      </c>
      <c r="P2608" t="s">
        <v>44</v>
      </c>
      <c r="Q2608" t="s">
        <v>37</v>
      </c>
      <c r="R2608" s="1">
        <v>8660000</v>
      </c>
      <c r="S2608">
        <v>81987</v>
      </c>
      <c r="T2608" s="1">
        <v>84000000</v>
      </c>
      <c r="U2608" t="s">
        <v>1740</v>
      </c>
      <c r="V2608">
        <v>84000000</v>
      </c>
      <c r="W2608">
        <v>1</v>
      </c>
      <c r="X2608" t="s">
        <v>1812</v>
      </c>
      <c r="Y2608" s="1">
        <v>120000000</v>
      </c>
      <c r="Z2608" s="1">
        <v>70</v>
      </c>
      <c r="AA2608" t="s">
        <v>81</v>
      </c>
      <c r="AB2608" t="s">
        <v>82</v>
      </c>
      <c r="AC2608">
        <v>180</v>
      </c>
      <c r="AD2608" t="s">
        <v>132</v>
      </c>
      <c r="AE2608" t="s">
        <v>41</v>
      </c>
      <c r="AG2608" t="s">
        <v>119</v>
      </c>
      <c r="AH2608" t="s">
        <v>54</v>
      </c>
    </row>
    <row r="2609" spans="1:34" x14ac:dyDescent="0.25">
      <c r="A2609" t="s">
        <v>33</v>
      </c>
      <c r="B2609" t="s">
        <v>34</v>
      </c>
      <c r="C2609">
        <v>83</v>
      </c>
      <c r="D2609" t="s">
        <v>177</v>
      </c>
      <c r="E2609">
        <v>26</v>
      </c>
      <c r="F2609" t="s">
        <v>74</v>
      </c>
      <c r="G2609" t="s">
        <v>74</v>
      </c>
      <c r="H2609" t="s">
        <v>2063</v>
      </c>
      <c r="I2609">
        <v>20190726</v>
      </c>
      <c r="K2609" s="1">
        <v>4000000</v>
      </c>
      <c r="L2609" t="s">
        <v>130</v>
      </c>
      <c r="M2609" t="s">
        <v>97</v>
      </c>
      <c r="N2609" t="s">
        <v>251</v>
      </c>
      <c r="O2609" t="s">
        <v>36</v>
      </c>
      <c r="P2609" t="s">
        <v>36</v>
      </c>
      <c r="Q2609" t="s">
        <v>37</v>
      </c>
      <c r="R2609" s="1">
        <v>4000000</v>
      </c>
      <c r="S2609">
        <v>37000</v>
      </c>
      <c r="T2609" s="1">
        <v>113231560</v>
      </c>
      <c r="V2609">
        <v>113231560</v>
      </c>
      <c r="W2609">
        <v>1</v>
      </c>
      <c r="X2609" t="s">
        <v>2242</v>
      </c>
      <c r="Y2609" s="1">
        <v>180000000</v>
      </c>
      <c r="Z2609" s="1">
        <v>62.91</v>
      </c>
      <c r="AA2609" t="s">
        <v>164</v>
      </c>
      <c r="AB2609" t="s">
        <v>124</v>
      </c>
      <c r="AC2609">
        <v>240</v>
      </c>
      <c r="AD2609" t="s">
        <v>93</v>
      </c>
      <c r="AE2609" t="s">
        <v>41</v>
      </c>
      <c r="AG2609" t="s">
        <v>2462</v>
      </c>
      <c r="AH2609" t="s">
        <v>42</v>
      </c>
    </row>
    <row r="2610" spans="1:34" x14ac:dyDescent="0.25">
      <c r="A2610" t="s">
        <v>33</v>
      </c>
      <c r="B2610" t="s">
        <v>34</v>
      </c>
      <c r="C2610">
        <v>83</v>
      </c>
      <c r="D2610" t="s">
        <v>177</v>
      </c>
      <c r="E2610">
        <v>26</v>
      </c>
      <c r="F2610" t="s">
        <v>74</v>
      </c>
      <c r="G2610" t="s">
        <v>74</v>
      </c>
      <c r="H2610" t="s">
        <v>1978</v>
      </c>
      <c r="I2610">
        <v>20190710</v>
      </c>
      <c r="K2610" s="1">
        <v>4474900</v>
      </c>
      <c r="L2610" t="s">
        <v>130</v>
      </c>
      <c r="M2610" t="s">
        <v>97</v>
      </c>
      <c r="N2610" t="s">
        <v>149</v>
      </c>
      <c r="O2610" t="s">
        <v>36</v>
      </c>
      <c r="P2610" t="s">
        <v>36</v>
      </c>
      <c r="Q2610" t="s">
        <v>37</v>
      </c>
      <c r="R2610" s="1">
        <v>4474900</v>
      </c>
      <c r="S2610">
        <v>799077</v>
      </c>
      <c r="T2610" s="1">
        <v>154409000</v>
      </c>
      <c r="V2610">
        <v>154409000</v>
      </c>
      <c r="W2610">
        <v>1</v>
      </c>
      <c r="X2610" t="s">
        <v>2242</v>
      </c>
      <c r="Y2610" s="1">
        <v>200000000</v>
      </c>
      <c r="Z2610" s="1">
        <v>77.2</v>
      </c>
      <c r="AA2610" t="s">
        <v>81</v>
      </c>
      <c r="AB2610" t="s">
        <v>124</v>
      </c>
      <c r="AC2610">
        <v>240</v>
      </c>
      <c r="AD2610" t="s">
        <v>93</v>
      </c>
      <c r="AE2610" t="s">
        <v>151</v>
      </c>
      <c r="AG2610" t="s">
        <v>2310</v>
      </c>
      <c r="AH2610" t="s">
        <v>42</v>
      </c>
    </row>
    <row r="2611" spans="1:34" x14ac:dyDescent="0.25">
      <c r="A2611" t="s">
        <v>33</v>
      </c>
      <c r="B2611" t="s">
        <v>34</v>
      </c>
      <c r="C2611">
        <v>4077</v>
      </c>
      <c r="D2611" t="s">
        <v>73</v>
      </c>
      <c r="E2611">
        <v>26</v>
      </c>
      <c r="F2611" t="s">
        <v>74</v>
      </c>
      <c r="G2611" t="s">
        <v>74</v>
      </c>
      <c r="H2611" t="s">
        <v>75</v>
      </c>
      <c r="I2611">
        <v>20190409</v>
      </c>
      <c r="K2611" s="1">
        <v>1400000</v>
      </c>
      <c r="L2611" t="s">
        <v>76</v>
      </c>
      <c r="M2611" t="s">
        <v>77</v>
      </c>
      <c r="N2611" t="s">
        <v>78</v>
      </c>
      <c r="O2611" t="s">
        <v>36</v>
      </c>
      <c r="P2611" t="s">
        <v>36</v>
      </c>
      <c r="Q2611" t="s">
        <v>37</v>
      </c>
      <c r="R2611" s="1">
        <v>1400000</v>
      </c>
      <c r="S2611">
        <v>522334</v>
      </c>
      <c r="T2611" s="1">
        <v>49000000</v>
      </c>
      <c r="U2611" t="s">
        <v>657</v>
      </c>
      <c r="V2611">
        <v>49000000</v>
      </c>
      <c r="W2611">
        <v>1</v>
      </c>
      <c r="X2611" t="s">
        <v>1587</v>
      </c>
      <c r="Y2611" s="1">
        <v>105146000</v>
      </c>
      <c r="Z2611" s="1">
        <v>46.6</v>
      </c>
      <c r="AA2611" t="s">
        <v>81</v>
      </c>
      <c r="AB2611" t="s">
        <v>82</v>
      </c>
      <c r="AC2611">
        <v>360</v>
      </c>
      <c r="AD2611" t="s">
        <v>83</v>
      </c>
      <c r="AE2611" t="s">
        <v>84</v>
      </c>
      <c r="AF2611" t="s">
        <v>82</v>
      </c>
      <c r="AG2611" t="s">
        <v>1650</v>
      </c>
      <c r="AH2611" t="s">
        <v>54</v>
      </c>
    </row>
    <row r="2612" spans="1:34" x14ac:dyDescent="0.25">
      <c r="A2612" t="s">
        <v>33</v>
      </c>
      <c r="B2612" t="s">
        <v>34</v>
      </c>
      <c r="C2612">
        <v>93</v>
      </c>
      <c r="D2612" t="s">
        <v>65</v>
      </c>
      <c r="E2612">
        <v>26</v>
      </c>
      <c r="F2612" t="s">
        <v>74</v>
      </c>
      <c r="G2612" t="s">
        <v>74</v>
      </c>
      <c r="H2612" t="s">
        <v>75</v>
      </c>
      <c r="I2612">
        <v>20190613</v>
      </c>
      <c r="K2612" s="1">
        <v>3938416</v>
      </c>
      <c r="L2612" t="s">
        <v>76</v>
      </c>
      <c r="M2612" t="s">
        <v>77</v>
      </c>
      <c r="N2612" t="s">
        <v>85</v>
      </c>
      <c r="O2612" t="s">
        <v>36</v>
      </c>
      <c r="P2612" t="s">
        <v>36</v>
      </c>
      <c r="Q2612" t="s">
        <v>37</v>
      </c>
      <c r="R2612" s="1">
        <v>4938416</v>
      </c>
      <c r="S2612">
        <v>0</v>
      </c>
      <c r="T2612" s="1">
        <v>90000000</v>
      </c>
      <c r="U2612" t="s">
        <v>2077</v>
      </c>
      <c r="V2612">
        <v>90000000</v>
      </c>
      <c r="W2612">
        <v>1</v>
      </c>
      <c r="X2612" t="s">
        <v>2027</v>
      </c>
      <c r="Y2612" s="1">
        <v>133000000</v>
      </c>
      <c r="Z2612" s="1">
        <v>67.67</v>
      </c>
      <c r="AA2612" t="s">
        <v>81</v>
      </c>
      <c r="AB2612" t="s">
        <v>82</v>
      </c>
      <c r="AC2612">
        <v>120</v>
      </c>
      <c r="AD2612" t="s">
        <v>93</v>
      </c>
      <c r="AE2612" t="s">
        <v>41</v>
      </c>
      <c r="AG2612" t="s">
        <v>317</v>
      </c>
      <c r="AH2612" t="s">
        <v>42</v>
      </c>
    </row>
    <row r="2613" spans="1:34" x14ac:dyDescent="0.25">
      <c r="A2613" t="s">
        <v>33</v>
      </c>
      <c r="B2613" t="s">
        <v>34</v>
      </c>
      <c r="C2613">
        <v>4077</v>
      </c>
      <c r="D2613" t="s">
        <v>73</v>
      </c>
      <c r="E2613">
        <v>25</v>
      </c>
      <c r="F2613" t="s">
        <v>74</v>
      </c>
      <c r="G2613" t="s">
        <v>74</v>
      </c>
      <c r="H2613" t="s">
        <v>75</v>
      </c>
      <c r="I2613">
        <v>20191113</v>
      </c>
      <c r="K2613" s="1">
        <v>3448000</v>
      </c>
      <c r="L2613" t="s">
        <v>76</v>
      </c>
      <c r="M2613" t="s">
        <v>97</v>
      </c>
      <c r="N2613" t="s">
        <v>78</v>
      </c>
      <c r="O2613" t="s">
        <v>36</v>
      </c>
      <c r="P2613" t="s">
        <v>36</v>
      </c>
      <c r="Q2613" t="s">
        <v>37</v>
      </c>
      <c r="R2613" s="1">
        <v>3448000</v>
      </c>
      <c r="S2613">
        <v>565607</v>
      </c>
      <c r="T2613" s="1">
        <v>122000000</v>
      </c>
      <c r="U2613" t="s">
        <v>1740</v>
      </c>
      <c r="V2613">
        <v>122000000</v>
      </c>
      <c r="W2613">
        <v>1</v>
      </c>
      <c r="X2613" t="s">
        <v>3021</v>
      </c>
      <c r="Y2613" s="1">
        <v>218100000</v>
      </c>
      <c r="Z2613" s="1">
        <v>55.94</v>
      </c>
      <c r="AA2613" t="s">
        <v>81</v>
      </c>
      <c r="AB2613" t="s">
        <v>82</v>
      </c>
      <c r="AC2613">
        <v>240</v>
      </c>
      <c r="AD2613" t="s">
        <v>132</v>
      </c>
      <c r="AE2613" t="s">
        <v>84</v>
      </c>
      <c r="AG2613" t="s">
        <v>1449</v>
      </c>
      <c r="AH2613" t="s">
        <v>54</v>
      </c>
    </row>
    <row r="2614" spans="1:34" x14ac:dyDescent="0.25">
      <c r="A2614" t="s">
        <v>33</v>
      </c>
      <c r="B2614" t="s">
        <v>34</v>
      </c>
      <c r="C2614">
        <v>4077</v>
      </c>
      <c r="D2614" t="s">
        <v>73</v>
      </c>
      <c r="E2614">
        <v>25</v>
      </c>
      <c r="F2614" t="s">
        <v>74</v>
      </c>
      <c r="G2614" t="s">
        <v>74</v>
      </c>
      <c r="H2614" t="s">
        <v>538</v>
      </c>
      <c r="I2614">
        <v>20191015</v>
      </c>
      <c r="K2614" s="1">
        <v>2971000</v>
      </c>
      <c r="L2614" t="s">
        <v>76</v>
      </c>
      <c r="M2614" t="s">
        <v>77</v>
      </c>
      <c r="N2614" t="s">
        <v>85</v>
      </c>
      <c r="O2614" t="s">
        <v>36</v>
      </c>
      <c r="P2614" t="s">
        <v>36</v>
      </c>
      <c r="Q2614" t="s">
        <v>37</v>
      </c>
      <c r="R2614" s="1">
        <v>2971000</v>
      </c>
      <c r="S2614">
        <v>622000</v>
      </c>
      <c r="T2614" s="1">
        <v>74000000</v>
      </c>
      <c r="U2614" t="s">
        <v>618</v>
      </c>
      <c r="V2614">
        <v>74000000</v>
      </c>
      <c r="W2614">
        <v>1</v>
      </c>
      <c r="X2614" t="s">
        <v>2883</v>
      </c>
      <c r="Y2614" s="1">
        <v>111795660</v>
      </c>
      <c r="Z2614" s="1">
        <v>65.900000000000006</v>
      </c>
      <c r="AA2614" t="s">
        <v>164</v>
      </c>
      <c r="AB2614" t="s">
        <v>82</v>
      </c>
      <c r="AC2614">
        <v>240</v>
      </c>
      <c r="AD2614" t="s">
        <v>132</v>
      </c>
      <c r="AE2614" t="s">
        <v>41</v>
      </c>
      <c r="AF2614" t="s">
        <v>82</v>
      </c>
      <c r="AG2614" t="s">
        <v>503</v>
      </c>
      <c r="AH2614" t="s">
        <v>54</v>
      </c>
    </row>
    <row r="2615" spans="1:34" x14ac:dyDescent="0.25">
      <c r="A2615" t="s">
        <v>33</v>
      </c>
      <c r="B2615" t="s">
        <v>34</v>
      </c>
      <c r="C2615">
        <v>45</v>
      </c>
      <c r="D2615" t="s">
        <v>47</v>
      </c>
      <c r="E2615">
        <v>25</v>
      </c>
      <c r="F2615" t="s">
        <v>74</v>
      </c>
      <c r="G2615" t="s">
        <v>74</v>
      </c>
      <c r="H2615" t="s">
        <v>75</v>
      </c>
      <c r="I2615">
        <v>20190124</v>
      </c>
      <c r="K2615" s="1">
        <v>1222500</v>
      </c>
      <c r="L2615" t="s">
        <v>76</v>
      </c>
      <c r="M2615" t="s">
        <v>77</v>
      </c>
      <c r="N2615" t="s">
        <v>78</v>
      </c>
      <c r="O2615" t="s">
        <v>36</v>
      </c>
      <c r="P2615" t="s">
        <v>36</v>
      </c>
      <c r="Q2615" t="s">
        <v>37</v>
      </c>
      <c r="R2615" s="1">
        <v>1222500</v>
      </c>
      <c r="S2615">
        <v>0</v>
      </c>
      <c r="T2615" s="1">
        <v>58800000</v>
      </c>
      <c r="U2615" t="s">
        <v>804</v>
      </c>
      <c r="V2615">
        <v>58800000</v>
      </c>
      <c r="W2615">
        <v>1</v>
      </c>
      <c r="X2615" t="s">
        <v>39</v>
      </c>
      <c r="Y2615" s="1">
        <v>92960000</v>
      </c>
      <c r="Z2615" s="1">
        <v>63.25</v>
      </c>
      <c r="AA2615" t="s">
        <v>81</v>
      </c>
      <c r="AB2615" t="s">
        <v>82</v>
      </c>
      <c r="AC2615">
        <v>360</v>
      </c>
      <c r="AD2615" t="s">
        <v>93</v>
      </c>
      <c r="AE2615" t="s">
        <v>84</v>
      </c>
      <c r="AF2615" t="s">
        <v>124</v>
      </c>
      <c r="AG2615" t="s">
        <v>960</v>
      </c>
      <c r="AH2615" t="s">
        <v>42</v>
      </c>
    </row>
    <row r="2616" spans="1:34" x14ac:dyDescent="0.25">
      <c r="A2616" t="s">
        <v>33</v>
      </c>
      <c r="B2616" t="s">
        <v>34</v>
      </c>
      <c r="C2616">
        <v>4077</v>
      </c>
      <c r="D2616" t="s">
        <v>73</v>
      </c>
      <c r="E2616">
        <v>25</v>
      </c>
      <c r="F2616" t="s">
        <v>74</v>
      </c>
      <c r="G2616" t="s">
        <v>74</v>
      </c>
      <c r="H2616" t="s">
        <v>75</v>
      </c>
      <c r="I2616">
        <v>20190613</v>
      </c>
      <c r="K2616" s="1">
        <v>1714450</v>
      </c>
      <c r="L2616" t="s">
        <v>76</v>
      </c>
      <c r="M2616" t="s">
        <v>77</v>
      </c>
      <c r="N2616" t="s">
        <v>78</v>
      </c>
      <c r="O2616" t="s">
        <v>36</v>
      </c>
      <c r="P2616" t="s">
        <v>36</v>
      </c>
      <c r="Q2616" t="s">
        <v>37</v>
      </c>
      <c r="R2616" s="1">
        <v>1714450</v>
      </c>
      <c r="S2616">
        <v>113918</v>
      </c>
      <c r="T2616" s="1">
        <v>24100000</v>
      </c>
      <c r="U2616" t="s">
        <v>846</v>
      </c>
      <c r="V2616">
        <v>24100000</v>
      </c>
      <c r="W2616">
        <v>1</v>
      </c>
      <c r="X2616" t="s">
        <v>2027</v>
      </c>
      <c r="Y2616" s="1">
        <v>62611000</v>
      </c>
      <c r="Z2616" s="1">
        <v>38.49</v>
      </c>
      <c r="AA2616" t="s">
        <v>81</v>
      </c>
      <c r="AB2616" t="s">
        <v>82</v>
      </c>
      <c r="AC2616">
        <v>360</v>
      </c>
      <c r="AD2616" t="s">
        <v>93</v>
      </c>
      <c r="AE2616" t="s">
        <v>84</v>
      </c>
      <c r="AG2616" t="s">
        <v>1238</v>
      </c>
      <c r="AH2616" t="s">
        <v>42</v>
      </c>
    </row>
    <row r="2617" spans="1:34" x14ac:dyDescent="0.25">
      <c r="A2617" t="s">
        <v>33</v>
      </c>
      <c r="B2617" t="s">
        <v>34</v>
      </c>
      <c r="C2617">
        <v>83</v>
      </c>
      <c r="D2617" t="s">
        <v>177</v>
      </c>
      <c r="E2617">
        <v>25</v>
      </c>
      <c r="F2617" t="s">
        <v>74</v>
      </c>
      <c r="G2617" t="s">
        <v>74</v>
      </c>
      <c r="H2617" t="s">
        <v>75</v>
      </c>
      <c r="I2617">
        <v>20190523</v>
      </c>
      <c r="K2617" s="1">
        <v>5198000</v>
      </c>
      <c r="L2617" t="s">
        <v>130</v>
      </c>
      <c r="M2617" t="s">
        <v>97</v>
      </c>
      <c r="N2617" t="s">
        <v>251</v>
      </c>
      <c r="O2617" t="s">
        <v>36</v>
      </c>
      <c r="P2617" t="s">
        <v>44</v>
      </c>
      <c r="Q2617" t="s">
        <v>37</v>
      </c>
      <c r="R2617" s="1">
        <v>10000000</v>
      </c>
      <c r="S2617">
        <v>1735029</v>
      </c>
      <c r="T2617" s="1">
        <v>97500000</v>
      </c>
      <c r="V2617">
        <v>97500000</v>
      </c>
      <c r="W2617">
        <v>1</v>
      </c>
      <c r="X2617" t="s">
        <v>1812</v>
      </c>
      <c r="Y2617" s="1">
        <v>139390000</v>
      </c>
      <c r="Z2617" s="1">
        <v>69.95</v>
      </c>
      <c r="AA2617" t="s">
        <v>81</v>
      </c>
      <c r="AB2617" t="s">
        <v>82</v>
      </c>
      <c r="AC2617">
        <v>240</v>
      </c>
      <c r="AD2617" t="s">
        <v>93</v>
      </c>
      <c r="AE2617" t="s">
        <v>41</v>
      </c>
      <c r="AG2617" t="s">
        <v>1956</v>
      </c>
      <c r="AH2617" t="s">
        <v>42</v>
      </c>
    </row>
    <row r="2618" spans="1:34" x14ac:dyDescent="0.25">
      <c r="A2618" t="s">
        <v>33</v>
      </c>
      <c r="B2618" t="s">
        <v>34</v>
      </c>
      <c r="C2618">
        <v>4563</v>
      </c>
      <c r="D2618" t="s">
        <v>166</v>
      </c>
      <c r="E2618">
        <v>25</v>
      </c>
      <c r="F2618" t="s">
        <v>74</v>
      </c>
      <c r="G2618" t="s">
        <v>74</v>
      </c>
      <c r="H2618" t="s">
        <v>75</v>
      </c>
      <c r="I2618">
        <v>20190616</v>
      </c>
      <c r="K2618" s="1">
        <v>1350957</v>
      </c>
      <c r="L2618" t="s">
        <v>76</v>
      </c>
      <c r="M2618" t="s">
        <v>77</v>
      </c>
      <c r="N2618" t="s">
        <v>85</v>
      </c>
      <c r="O2618" t="s">
        <v>36</v>
      </c>
      <c r="P2618" t="s">
        <v>36</v>
      </c>
      <c r="Q2618" t="s">
        <v>37</v>
      </c>
      <c r="R2618" s="1">
        <v>1350957</v>
      </c>
      <c r="S2618">
        <v>353000</v>
      </c>
      <c r="T2618" s="1">
        <v>64000000</v>
      </c>
      <c r="U2618" t="s">
        <v>240</v>
      </c>
      <c r="V2618">
        <v>64000000</v>
      </c>
      <c r="W2618">
        <v>1</v>
      </c>
      <c r="X2618" t="s">
        <v>2027</v>
      </c>
      <c r="Y2618" s="1">
        <v>96100000</v>
      </c>
      <c r="Z2618" s="1">
        <v>66.599999999999994</v>
      </c>
      <c r="AA2618" t="s">
        <v>81</v>
      </c>
      <c r="AB2618" t="s">
        <v>82</v>
      </c>
      <c r="AC2618">
        <v>240</v>
      </c>
      <c r="AD2618" t="s">
        <v>89</v>
      </c>
      <c r="AE2618" t="s">
        <v>41</v>
      </c>
      <c r="AF2618" t="s">
        <v>82</v>
      </c>
      <c r="AG2618" t="s">
        <v>1053</v>
      </c>
      <c r="AH2618" t="s">
        <v>42</v>
      </c>
    </row>
    <row r="2619" spans="1:34" x14ac:dyDescent="0.25">
      <c r="A2619" t="s">
        <v>33</v>
      </c>
      <c r="B2619" t="s">
        <v>34</v>
      </c>
      <c r="C2619">
        <v>4077</v>
      </c>
      <c r="D2619" t="s">
        <v>73</v>
      </c>
      <c r="E2619">
        <v>25</v>
      </c>
      <c r="F2619" t="s">
        <v>74</v>
      </c>
      <c r="G2619" t="s">
        <v>74</v>
      </c>
      <c r="H2619" t="s">
        <v>538</v>
      </c>
      <c r="I2619">
        <v>20190925</v>
      </c>
      <c r="K2619" s="1">
        <v>1792000</v>
      </c>
      <c r="L2619" t="s">
        <v>76</v>
      </c>
      <c r="M2619" t="s">
        <v>77</v>
      </c>
      <c r="N2619" t="s">
        <v>85</v>
      </c>
      <c r="O2619" t="s">
        <v>36</v>
      </c>
      <c r="P2619" t="s">
        <v>36</v>
      </c>
      <c r="Q2619" t="s">
        <v>37</v>
      </c>
      <c r="R2619" s="1">
        <v>3292000</v>
      </c>
      <c r="S2619">
        <v>452000</v>
      </c>
      <c r="T2619" s="1">
        <v>82274940</v>
      </c>
      <c r="U2619" t="s">
        <v>678</v>
      </c>
      <c r="V2619">
        <v>82274940</v>
      </c>
      <c r="W2619">
        <v>1</v>
      </c>
      <c r="X2619" t="s">
        <v>2709</v>
      </c>
      <c r="Y2619" s="1">
        <v>124400001</v>
      </c>
      <c r="Z2619" s="1">
        <v>66.14</v>
      </c>
      <c r="AA2619" t="s">
        <v>81</v>
      </c>
      <c r="AB2619" t="s">
        <v>82</v>
      </c>
      <c r="AC2619">
        <v>240</v>
      </c>
      <c r="AD2619" t="s">
        <v>93</v>
      </c>
      <c r="AE2619" t="s">
        <v>41</v>
      </c>
      <c r="AG2619" t="s">
        <v>984</v>
      </c>
      <c r="AH2619" t="s">
        <v>54</v>
      </c>
    </row>
    <row r="2620" spans="1:34" x14ac:dyDescent="0.25">
      <c r="A2620" t="s">
        <v>33</v>
      </c>
      <c r="B2620" t="s">
        <v>34</v>
      </c>
      <c r="C2620">
        <v>4077</v>
      </c>
      <c r="D2620" t="s">
        <v>73</v>
      </c>
      <c r="E2620">
        <v>25</v>
      </c>
      <c r="F2620" t="s">
        <v>74</v>
      </c>
      <c r="G2620" t="s">
        <v>74</v>
      </c>
      <c r="H2620" t="s">
        <v>75</v>
      </c>
      <c r="I2620">
        <v>20190222</v>
      </c>
      <c r="K2620" s="1">
        <v>4120000</v>
      </c>
      <c r="L2620" t="s">
        <v>76</v>
      </c>
      <c r="M2620" t="s">
        <v>97</v>
      </c>
      <c r="N2620" t="s">
        <v>85</v>
      </c>
      <c r="O2620" t="s">
        <v>36</v>
      </c>
      <c r="P2620" t="s">
        <v>36</v>
      </c>
      <c r="Q2620" t="s">
        <v>37</v>
      </c>
      <c r="R2620" s="1">
        <v>4120000</v>
      </c>
      <c r="S2620">
        <v>81253</v>
      </c>
      <c r="T2620" s="1">
        <v>77400000</v>
      </c>
      <c r="U2620" t="s">
        <v>470</v>
      </c>
      <c r="V2620">
        <v>77400000</v>
      </c>
      <c r="W2620">
        <v>1</v>
      </c>
      <c r="X2620" t="s">
        <v>1037</v>
      </c>
      <c r="Y2620" s="1">
        <v>116400000</v>
      </c>
      <c r="Z2620" s="1">
        <v>66.489999999999995</v>
      </c>
      <c r="AA2620" t="s">
        <v>81</v>
      </c>
      <c r="AB2620" t="s">
        <v>82</v>
      </c>
      <c r="AC2620">
        <v>180</v>
      </c>
      <c r="AD2620" t="s">
        <v>93</v>
      </c>
      <c r="AE2620" t="s">
        <v>41</v>
      </c>
      <c r="AG2620" t="s">
        <v>350</v>
      </c>
      <c r="AH2620" t="s">
        <v>54</v>
      </c>
    </row>
    <row r="2621" spans="1:34" x14ac:dyDescent="0.25">
      <c r="A2621" t="s">
        <v>33</v>
      </c>
      <c r="B2621" t="s">
        <v>34</v>
      </c>
      <c r="C2621">
        <v>4898</v>
      </c>
      <c r="D2621" t="s">
        <v>506</v>
      </c>
      <c r="E2621">
        <v>25</v>
      </c>
      <c r="F2621" t="s">
        <v>74</v>
      </c>
      <c r="G2621" t="s">
        <v>74</v>
      </c>
      <c r="H2621" t="s">
        <v>161</v>
      </c>
      <c r="I2621">
        <v>20191219</v>
      </c>
      <c r="K2621" s="1">
        <v>2869594</v>
      </c>
      <c r="L2621" t="s">
        <v>76</v>
      </c>
      <c r="M2621" t="s">
        <v>77</v>
      </c>
      <c r="N2621" t="s">
        <v>85</v>
      </c>
      <c r="O2621" t="s">
        <v>36</v>
      </c>
      <c r="P2621" t="s">
        <v>36</v>
      </c>
      <c r="Q2621" t="s">
        <v>37</v>
      </c>
      <c r="R2621" s="1">
        <v>4268067</v>
      </c>
      <c r="S2621">
        <v>645340</v>
      </c>
      <c r="T2621" s="1">
        <v>69600000</v>
      </c>
      <c r="U2621" t="s">
        <v>840</v>
      </c>
      <c r="V2621">
        <v>69600000</v>
      </c>
      <c r="W2621">
        <v>1</v>
      </c>
      <c r="X2621" t="s">
        <v>3141</v>
      </c>
      <c r="Y2621" s="1">
        <v>118503400</v>
      </c>
      <c r="Z2621" s="1">
        <v>58.73</v>
      </c>
      <c r="AA2621" t="s">
        <v>81</v>
      </c>
      <c r="AB2621" t="s">
        <v>124</v>
      </c>
      <c r="AC2621">
        <v>180</v>
      </c>
      <c r="AD2621" t="s">
        <v>93</v>
      </c>
      <c r="AE2621" t="s">
        <v>41</v>
      </c>
      <c r="AF2621" t="s">
        <v>124</v>
      </c>
      <c r="AG2621" t="s">
        <v>1662</v>
      </c>
      <c r="AH2621" t="s">
        <v>42</v>
      </c>
    </row>
    <row r="2622" spans="1:34" x14ac:dyDescent="0.25">
      <c r="A2622" t="s">
        <v>33</v>
      </c>
      <c r="B2622" t="s">
        <v>34</v>
      </c>
      <c r="C2622">
        <v>10</v>
      </c>
      <c r="D2622" t="s">
        <v>236</v>
      </c>
      <c r="E2622">
        <v>25</v>
      </c>
      <c r="F2622" t="s">
        <v>74</v>
      </c>
      <c r="G2622" t="s">
        <v>74</v>
      </c>
      <c r="H2622" t="s">
        <v>2063</v>
      </c>
      <c r="I2622">
        <v>20190726</v>
      </c>
      <c r="K2622" s="1">
        <v>15178362</v>
      </c>
      <c r="L2622" t="s">
        <v>76</v>
      </c>
      <c r="M2622" t="s">
        <v>97</v>
      </c>
      <c r="N2622" t="s">
        <v>85</v>
      </c>
      <c r="O2622" t="s">
        <v>44</v>
      </c>
      <c r="P2622" t="s">
        <v>112</v>
      </c>
      <c r="Q2622" t="s">
        <v>49</v>
      </c>
      <c r="R2622" s="1">
        <v>22000000</v>
      </c>
      <c r="S2622">
        <v>5543953</v>
      </c>
      <c r="T2622" s="1">
        <v>277667600</v>
      </c>
      <c r="U2622" t="s">
        <v>2464</v>
      </c>
      <c r="V2622">
        <v>277667600</v>
      </c>
      <c r="W2622">
        <v>1</v>
      </c>
      <c r="X2622" t="s">
        <v>2242</v>
      </c>
      <c r="Y2622" s="1">
        <v>396668000</v>
      </c>
      <c r="Z2622" s="1">
        <v>70</v>
      </c>
      <c r="AA2622" t="s">
        <v>81</v>
      </c>
      <c r="AB2622" t="s">
        <v>124</v>
      </c>
      <c r="AC2622">
        <v>240</v>
      </c>
      <c r="AD2622" t="s">
        <v>93</v>
      </c>
      <c r="AE2622" t="s">
        <v>41</v>
      </c>
      <c r="AG2622" t="s">
        <v>2465</v>
      </c>
      <c r="AH2622" t="s">
        <v>42</v>
      </c>
    </row>
    <row r="2623" spans="1:34" x14ac:dyDescent="0.25">
      <c r="A2623" t="s">
        <v>33</v>
      </c>
      <c r="B2623" t="s">
        <v>34</v>
      </c>
      <c r="C2623">
        <v>83</v>
      </c>
      <c r="D2623" t="s">
        <v>177</v>
      </c>
      <c r="E2623">
        <v>25</v>
      </c>
      <c r="F2623" t="s">
        <v>74</v>
      </c>
      <c r="G2623" t="s">
        <v>74</v>
      </c>
      <c r="H2623" t="s">
        <v>75</v>
      </c>
      <c r="I2623">
        <v>20190628</v>
      </c>
      <c r="K2623" s="1">
        <v>1455197</v>
      </c>
      <c r="L2623" t="s">
        <v>76</v>
      </c>
      <c r="M2623" t="s">
        <v>77</v>
      </c>
      <c r="N2623" t="s">
        <v>85</v>
      </c>
      <c r="O2623" t="s">
        <v>36</v>
      </c>
      <c r="P2623" t="s">
        <v>36</v>
      </c>
      <c r="Q2623" t="s">
        <v>37</v>
      </c>
      <c r="R2623" s="1">
        <v>1955197</v>
      </c>
      <c r="S2623">
        <v>228000</v>
      </c>
      <c r="T2623" s="1">
        <v>67200000</v>
      </c>
      <c r="U2623" t="s">
        <v>240</v>
      </c>
      <c r="V2623">
        <v>67200000</v>
      </c>
      <c r="W2623">
        <v>1</v>
      </c>
      <c r="X2623" t="s">
        <v>2027</v>
      </c>
      <c r="Y2623" s="1">
        <v>96100000</v>
      </c>
      <c r="Z2623" s="1">
        <v>69.930000000000007</v>
      </c>
      <c r="AA2623" t="s">
        <v>81</v>
      </c>
      <c r="AB2623" t="s">
        <v>82</v>
      </c>
      <c r="AC2623">
        <v>240</v>
      </c>
      <c r="AD2623" t="s">
        <v>89</v>
      </c>
      <c r="AE2623" t="s">
        <v>41</v>
      </c>
      <c r="AF2623" t="s">
        <v>82</v>
      </c>
      <c r="AG2623" t="s">
        <v>1053</v>
      </c>
      <c r="AH2623" t="s">
        <v>42</v>
      </c>
    </row>
    <row r="2624" spans="1:34" x14ac:dyDescent="0.25">
      <c r="A2624" t="s">
        <v>33</v>
      </c>
      <c r="B2624" t="s">
        <v>34</v>
      </c>
      <c r="C2624">
        <v>4077</v>
      </c>
      <c r="D2624" t="s">
        <v>73</v>
      </c>
      <c r="E2624">
        <v>25</v>
      </c>
      <c r="F2624" t="s">
        <v>74</v>
      </c>
      <c r="G2624" t="s">
        <v>74</v>
      </c>
      <c r="H2624" t="s">
        <v>538</v>
      </c>
      <c r="I2624">
        <v>20190712</v>
      </c>
      <c r="K2624" s="1">
        <v>1129513</v>
      </c>
      <c r="L2624" t="s">
        <v>76</v>
      </c>
      <c r="M2624" t="s">
        <v>77</v>
      </c>
      <c r="N2624" t="s">
        <v>78</v>
      </c>
      <c r="O2624" t="s">
        <v>36</v>
      </c>
      <c r="P2624" t="s">
        <v>36</v>
      </c>
      <c r="Q2624" t="s">
        <v>37</v>
      </c>
      <c r="R2624" s="1">
        <v>1226513</v>
      </c>
      <c r="S2624">
        <v>3063</v>
      </c>
      <c r="T2624" s="1">
        <v>74000000</v>
      </c>
      <c r="U2624" t="s">
        <v>128</v>
      </c>
      <c r="V2624">
        <v>74000000</v>
      </c>
      <c r="W2624">
        <v>1</v>
      </c>
      <c r="X2624" t="s">
        <v>2242</v>
      </c>
      <c r="Y2624" s="1">
        <v>113800001</v>
      </c>
      <c r="Z2624" s="1">
        <v>65.03</v>
      </c>
      <c r="AA2624" t="s">
        <v>81</v>
      </c>
      <c r="AB2624" t="s">
        <v>82</v>
      </c>
      <c r="AC2624">
        <v>360</v>
      </c>
      <c r="AD2624" t="s">
        <v>83</v>
      </c>
      <c r="AE2624" t="s">
        <v>84</v>
      </c>
      <c r="AF2624" t="s">
        <v>82</v>
      </c>
      <c r="AG2624" t="s">
        <v>1831</v>
      </c>
      <c r="AH2624" t="s">
        <v>54</v>
      </c>
    </row>
    <row r="2625" spans="1:34" x14ac:dyDescent="0.25">
      <c r="A2625" t="s">
        <v>33</v>
      </c>
      <c r="B2625" t="s">
        <v>34</v>
      </c>
      <c r="C2625">
        <v>4077</v>
      </c>
      <c r="D2625" t="s">
        <v>73</v>
      </c>
      <c r="E2625">
        <v>25</v>
      </c>
      <c r="F2625" t="s">
        <v>74</v>
      </c>
      <c r="G2625" t="s">
        <v>74</v>
      </c>
      <c r="H2625" t="s">
        <v>75</v>
      </c>
      <c r="I2625">
        <v>20191007</v>
      </c>
      <c r="K2625" s="1">
        <v>1173065</v>
      </c>
      <c r="L2625" t="s">
        <v>76</v>
      </c>
      <c r="M2625" t="s">
        <v>77</v>
      </c>
      <c r="N2625" t="s">
        <v>78</v>
      </c>
      <c r="O2625" t="s">
        <v>36</v>
      </c>
      <c r="P2625" t="s">
        <v>36</v>
      </c>
      <c r="Q2625" t="s">
        <v>37</v>
      </c>
      <c r="R2625" s="1">
        <v>1691823</v>
      </c>
      <c r="S2625">
        <v>334508</v>
      </c>
      <c r="T2625" s="1">
        <v>44000000</v>
      </c>
      <c r="U2625" t="s">
        <v>1139</v>
      </c>
      <c r="V2625">
        <v>44000000</v>
      </c>
      <c r="W2625">
        <v>1</v>
      </c>
      <c r="X2625" t="s">
        <v>2883</v>
      </c>
      <c r="Y2625" s="1">
        <v>83072804</v>
      </c>
      <c r="Z2625" s="1">
        <v>52.97</v>
      </c>
      <c r="AA2625" t="s">
        <v>81</v>
      </c>
      <c r="AB2625" t="s">
        <v>82</v>
      </c>
      <c r="AC2625">
        <v>360</v>
      </c>
      <c r="AD2625" t="s">
        <v>93</v>
      </c>
      <c r="AE2625" t="s">
        <v>84</v>
      </c>
      <c r="AF2625" t="s">
        <v>82</v>
      </c>
      <c r="AG2625" t="s">
        <v>2912</v>
      </c>
      <c r="AH2625" t="s">
        <v>42</v>
      </c>
    </row>
    <row r="2626" spans="1:34" x14ac:dyDescent="0.25">
      <c r="A2626" t="s">
        <v>33</v>
      </c>
      <c r="B2626" t="s">
        <v>34</v>
      </c>
      <c r="C2626">
        <v>4077</v>
      </c>
      <c r="D2626" t="s">
        <v>73</v>
      </c>
      <c r="E2626">
        <v>25</v>
      </c>
      <c r="F2626" t="s">
        <v>74</v>
      </c>
      <c r="G2626" t="s">
        <v>74</v>
      </c>
      <c r="H2626" t="s">
        <v>75</v>
      </c>
      <c r="I2626">
        <v>20190702</v>
      </c>
      <c r="K2626" s="1">
        <v>1279950</v>
      </c>
      <c r="L2626" t="s">
        <v>76</v>
      </c>
      <c r="M2626" t="s">
        <v>77</v>
      </c>
      <c r="N2626" t="s">
        <v>78</v>
      </c>
      <c r="O2626" t="s">
        <v>36</v>
      </c>
      <c r="P2626" t="s">
        <v>36</v>
      </c>
      <c r="Q2626" t="s">
        <v>37</v>
      </c>
      <c r="R2626" s="1">
        <v>1808625</v>
      </c>
      <c r="S2626">
        <v>224805</v>
      </c>
      <c r="T2626" s="1">
        <v>70000000</v>
      </c>
      <c r="U2626" t="s">
        <v>71</v>
      </c>
      <c r="V2626">
        <v>70000000</v>
      </c>
      <c r="W2626">
        <v>1</v>
      </c>
      <c r="X2626" t="s">
        <v>2242</v>
      </c>
      <c r="Y2626" s="1">
        <v>140000000</v>
      </c>
      <c r="Z2626" s="1">
        <v>50</v>
      </c>
      <c r="AA2626" t="s">
        <v>81</v>
      </c>
      <c r="AB2626" t="s">
        <v>82</v>
      </c>
      <c r="AC2626">
        <v>360</v>
      </c>
      <c r="AD2626" t="s">
        <v>93</v>
      </c>
      <c r="AE2626" t="s">
        <v>84</v>
      </c>
      <c r="AG2626" t="s">
        <v>257</v>
      </c>
      <c r="AH2626" t="s">
        <v>42</v>
      </c>
    </row>
    <row r="2627" spans="1:34" x14ac:dyDescent="0.25">
      <c r="A2627" t="s">
        <v>33</v>
      </c>
      <c r="B2627" t="s">
        <v>34</v>
      </c>
      <c r="C2627">
        <v>75</v>
      </c>
      <c r="D2627" t="s">
        <v>176</v>
      </c>
      <c r="E2627">
        <v>25</v>
      </c>
      <c r="F2627" t="s">
        <v>74</v>
      </c>
      <c r="G2627" t="s">
        <v>74</v>
      </c>
      <c r="H2627" t="s">
        <v>75</v>
      </c>
      <c r="I2627">
        <v>20190401</v>
      </c>
      <c r="K2627" s="1">
        <v>13533333</v>
      </c>
      <c r="L2627" t="s">
        <v>76</v>
      </c>
      <c r="M2627" t="s">
        <v>97</v>
      </c>
      <c r="N2627" t="s">
        <v>220</v>
      </c>
      <c r="O2627" t="s">
        <v>44</v>
      </c>
      <c r="P2627" t="s">
        <v>112</v>
      </c>
      <c r="Q2627" t="s">
        <v>45</v>
      </c>
      <c r="R2627" s="1">
        <v>20000000</v>
      </c>
      <c r="S2627">
        <v>4254102</v>
      </c>
      <c r="T2627" s="1">
        <v>227850000</v>
      </c>
      <c r="U2627" t="s">
        <v>240</v>
      </c>
      <c r="V2627">
        <v>227850000</v>
      </c>
      <c r="W2627">
        <v>1</v>
      </c>
      <c r="X2627" t="s">
        <v>1587</v>
      </c>
      <c r="Y2627" s="1">
        <v>326000000</v>
      </c>
      <c r="Z2627" s="1">
        <v>69.89</v>
      </c>
      <c r="AA2627" t="s">
        <v>81</v>
      </c>
      <c r="AB2627" t="s">
        <v>82</v>
      </c>
      <c r="AC2627">
        <v>240</v>
      </c>
      <c r="AD2627" t="s">
        <v>93</v>
      </c>
      <c r="AE2627" t="s">
        <v>151</v>
      </c>
      <c r="AG2627" t="s">
        <v>1429</v>
      </c>
      <c r="AH2627" t="s">
        <v>42</v>
      </c>
    </row>
    <row r="2628" spans="1:34" x14ac:dyDescent="0.25">
      <c r="A2628" t="s">
        <v>33</v>
      </c>
      <c r="B2628" t="s">
        <v>34</v>
      </c>
      <c r="C2628">
        <v>4077</v>
      </c>
      <c r="D2628" t="s">
        <v>73</v>
      </c>
      <c r="E2628">
        <v>25</v>
      </c>
      <c r="F2628" t="s">
        <v>74</v>
      </c>
      <c r="G2628" t="s">
        <v>74</v>
      </c>
      <c r="H2628" t="s">
        <v>538</v>
      </c>
      <c r="I2628">
        <v>20191011</v>
      </c>
      <c r="K2628" s="1">
        <v>1584000</v>
      </c>
      <c r="L2628" t="s">
        <v>76</v>
      </c>
      <c r="M2628" t="s">
        <v>77</v>
      </c>
      <c r="N2628" t="s">
        <v>78</v>
      </c>
      <c r="O2628" t="s">
        <v>36</v>
      </c>
      <c r="P2628" t="s">
        <v>36</v>
      </c>
      <c r="Q2628" t="s">
        <v>37</v>
      </c>
      <c r="R2628" s="1">
        <v>1584000</v>
      </c>
      <c r="S2628">
        <v>416422</v>
      </c>
      <c r="T2628" s="1">
        <v>45399445</v>
      </c>
      <c r="U2628" t="s">
        <v>128</v>
      </c>
      <c r="V2628">
        <v>45399445</v>
      </c>
      <c r="W2628">
        <v>1</v>
      </c>
      <c r="X2628" t="s">
        <v>2883</v>
      </c>
      <c r="Y2628" s="1">
        <v>84199000</v>
      </c>
      <c r="Z2628" s="1">
        <v>53.92</v>
      </c>
      <c r="AA2628" t="s">
        <v>81</v>
      </c>
      <c r="AB2628" t="s">
        <v>82</v>
      </c>
      <c r="AC2628">
        <v>360</v>
      </c>
      <c r="AD2628" t="s">
        <v>83</v>
      </c>
      <c r="AE2628" t="s">
        <v>84</v>
      </c>
      <c r="AF2628" t="s">
        <v>82</v>
      </c>
      <c r="AG2628" t="s">
        <v>2770</v>
      </c>
      <c r="AH2628" t="s">
        <v>54</v>
      </c>
    </row>
    <row r="2629" spans="1:34" x14ac:dyDescent="0.25">
      <c r="A2629" t="s">
        <v>33</v>
      </c>
      <c r="B2629" t="s">
        <v>34</v>
      </c>
      <c r="C2629">
        <v>84</v>
      </c>
      <c r="D2629" t="s">
        <v>194</v>
      </c>
      <c r="E2629">
        <v>25</v>
      </c>
      <c r="F2629" t="s">
        <v>74</v>
      </c>
      <c r="G2629" t="s">
        <v>74</v>
      </c>
      <c r="H2629" t="s">
        <v>1978</v>
      </c>
      <c r="I2629">
        <v>20190906</v>
      </c>
      <c r="J2629" t="s">
        <v>111</v>
      </c>
      <c r="K2629" s="1">
        <v>822486</v>
      </c>
      <c r="L2629" t="s">
        <v>130</v>
      </c>
      <c r="M2629" t="s">
        <v>77</v>
      </c>
      <c r="N2629" t="s">
        <v>251</v>
      </c>
      <c r="O2629" t="s">
        <v>36</v>
      </c>
      <c r="P2629" t="s">
        <v>36</v>
      </c>
      <c r="Q2629" t="s">
        <v>45</v>
      </c>
      <c r="R2629" s="1">
        <v>3000000</v>
      </c>
      <c r="S2629">
        <v>740200</v>
      </c>
      <c r="T2629" s="1">
        <v>101500000</v>
      </c>
      <c r="V2629">
        <v>0</v>
      </c>
      <c r="W2629">
        <v>0</v>
      </c>
      <c r="X2629" t="s">
        <v>2709</v>
      </c>
      <c r="Y2629" s="1">
        <v>43500001</v>
      </c>
      <c r="Z2629" s="1">
        <v>70</v>
      </c>
      <c r="AA2629" t="s">
        <v>164</v>
      </c>
      <c r="AB2629" t="s">
        <v>82</v>
      </c>
      <c r="AC2629">
        <v>240</v>
      </c>
      <c r="AD2629" t="s">
        <v>93</v>
      </c>
      <c r="AE2629" t="s">
        <v>41</v>
      </c>
      <c r="AG2629" t="s">
        <v>2739</v>
      </c>
      <c r="AH2629" t="s">
        <v>42</v>
      </c>
    </row>
    <row r="2630" spans="1:34" x14ac:dyDescent="0.25">
      <c r="A2630" t="s">
        <v>33</v>
      </c>
      <c r="B2630" t="s">
        <v>34</v>
      </c>
      <c r="C2630">
        <v>4077</v>
      </c>
      <c r="D2630" t="s">
        <v>73</v>
      </c>
      <c r="E2630">
        <v>25</v>
      </c>
      <c r="F2630" t="s">
        <v>74</v>
      </c>
      <c r="G2630" t="s">
        <v>74</v>
      </c>
      <c r="H2630" t="s">
        <v>75</v>
      </c>
      <c r="I2630">
        <v>20190705</v>
      </c>
      <c r="K2630" s="1">
        <v>4240000</v>
      </c>
      <c r="L2630" t="s">
        <v>76</v>
      </c>
      <c r="M2630" t="s">
        <v>97</v>
      </c>
      <c r="N2630" t="s">
        <v>220</v>
      </c>
      <c r="O2630" t="s">
        <v>36</v>
      </c>
      <c r="P2630" t="s">
        <v>36</v>
      </c>
      <c r="Q2630" t="s">
        <v>37</v>
      </c>
      <c r="R2630" s="1">
        <v>4240000</v>
      </c>
      <c r="S2630">
        <v>54128</v>
      </c>
      <c r="T2630" s="1">
        <v>140000000</v>
      </c>
      <c r="U2630" t="s">
        <v>604</v>
      </c>
      <c r="V2630">
        <v>140000000</v>
      </c>
      <c r="W2630">
        <v>1</v>
      </c>
      <c r="X2630" t="s">
        <v>2242</v>
      </c>
      <c r="Y2630" s="1">
        <v>259000000</v>
      </c>
      <c r="Z2630" s="1">
        <v>54.05</v>
      </c>
      <c r="AA2630" t="s">
        <v>81</v>
      </c>
      <c r="AB2630" t="s">
        <v>82</v>
      </c>
      <c r="AC2630">
        <v>240</v>
      </c>
      <c r="AD2630" t="s">
        <v>93</v>
      </c>
      <c r="AE2630" t="s">
        <v>241</v>
      </c>
      <c r="AG2630" t="s">
        <v>1233</v>
      </c>
      <c r="AH2630" t="s">
        <v>54</v>
      </c>
    </row>
    <row r="2631" spans="1:34" x14ac:dyDescent="0.25">
      <c r="A2631" t="s">
        <v>33</v>
      </c>
      <c r="B2631" t="s">
        <v>34</v>
      </c>
      <c r="C2631">
        <v>4077</v>
      </c>
      <c r="D2631" t="s">
        <v>73</v>
      </c>
      <c r="E2631">
        <v>25</v>
      </c>
      <c r="F2631" t="s">
        <v>74</v>
      </c>
      <c r="G2631" t="s">
        <v>74</v>
      </c>
      <c r="H2631" t="s">
        <v>75</v>
      </c>
      <c r="I2631">
        <v>20190610</v>
      </c>
      <c r="K2631" s="1">
        <v>854500</v>
      </c>
      <c r="L2631" t="s">
        <v>76</v>
      </c>
      <c r="M2631" t="s">
        <v>77</v>
      </c>
      <c r="N2631" t="s">
        <v>85</v>
      </c>
      <c r="O2631" t="s">
        <v>36</v>
      </c>
      <c r="P2631" t="s">
        <v>36</v>
      </c>
      <c r="Q2631" t="s">
        <v>37</v>
      </c>
      <c r="R2631" s="1">
        <v>854500</v>
      </c>
      <c r="S2631">
        <v>1178114</v>
      </c>
      <c r="T2631" s="1">
        <v>58179685</v>
      </c>
      <c r="U2631" t="s">
        <v>79</v>
      </c>
      <c r="V2631">
        <v>58179685</v>
      </c>
      <c r="W2631">
        <v>1</v>
      </c>
      <c r="X2631" t="s">
        <v>2027</v>
      </c>
      <c r="Y2631" s="1">
        <v>83841960</v>
      </c>
      <c r="Z2631" s="1">
        <v>69.39</v>
      </c>
      <c r="AA2631" t="s">
        <v>81</v>
      </c>
      <c r="AB2631" t="s">
        <v>82</v>
      </c>
      <c r="AC2631">
        <v>240</v>
      </c>
      <c r="AD2631" t="s">
        <v>83</v>
      </c>
      <c r="AE2631" t="s">
        <v>41</v>
      </c>
      <c r="AF2631" t="s">
        <v>82</v>
      </c>
      <c r="AG2631" t="s">
        <v>2091</v>
      </c>
      <c r="AH2631" t="s">
        <v>54</v>
      </c>
    </row>
    <row r="2632" spans="1:34" x14ac:dyDescent="0.25">
      <c r="A2632" t="s">
        <v>33</v>
      </c>
      <c r="B2632" t="s">
        <v>34</v>
      </c>
      <c r="C2632">
        <v>4661</v>
      </c>
      <c r="D2632" t="s">
        <v>422</v>
      </c>
      <c r="E2632">
        <v>25</v>
      </c>
      <c r="F2632" t="s">
        <v>74</v>
      </c>
      <c r="G2632" t="s">
        <v>74</v>
      </c>
      <c r="H2632" t="s">
        <v>75</v>
      </c>
      <c r="I2632">
        <v>20190516</v>
      </c>
      <c r="K2632" s="1">
        <v>27000000</v>
      </c>
      <c r="L2632" t="s">
        <v>130</v>
      </c>
      <c r="M2632" t="s">
        <v>97</v>
      </c>
      <c r="N2632" t="s">
        <v>251</v>
      </c>
      <c r="O2632" t="s">
        <v>112</v>
      </c>
      <c r="P2632" t="s">
        <v>112</v>
      </c>
      <c r="Q2632" t="s">
        <v>49</v>
      </c>
      <c r="R2632" s="1">
        <v>27000000</v>
      </c>
      <c r="S2632">
        <v>12433184</v>
      </c>
      <c r="T2632" s="1">
        <v>216000000</v>
      </c>
      <c r="V2632">
        <v>216000000</v>
      </c>
      <c r="W2632">
        <v>1</v>
      </c>
      <c r="X2632" t="s">
        <v>1812</v>
      </c>
      <c r="Y2632" s="1">
        <v>360000000</v>
      </c>
      <c r="Z2632" s="1">
        <v>60</v>
      </c>
      <c r="AA2632" t="s">
        <v>81</v>
      </c>
      <c r="AB2632" t="s">
        <v>82</v>
      </c>
      <c r="AC2632">
        <v>180</v>
      </c>
      <c r="AD2632" t="s">
        <v>93</v>
      </c>
      <c r="AE2632" t="s">
        <v>41</v>
      </c>
      <c r="AG2632" t="s">
        <v>1902</v>
      </c>
      <c r="AH2632" t="s">
        <v>42</v>
      </c>
    </row>
    <row r="2633" spans="1:34" x14ac:dyDescent="0.25">
      <c r="A2633" t="s">
        <v>33</v>
      </c>
      <c r="B2633" t="s">
        <v>34</v>
      </c>
      <c r="C2633">
        <v>4695</v>
      </c>
      <c r="D2633" t="s">
        <v>203</v>
      </c>
      <c r="E2633">
        <v>25</v>
      </c>
      <c r="F2633" t="s">
        <v>74</v>
      </c>
      <c r="G2633" t="s">
        <v>74</v>
      </c>
      <c r="H2633" t="s">
        <v>75</v>
      </c>
      <c r="I2633">
        <v>20190402</v>
      </c>
      <c r="J2633" t="s">
        <v>245</v>
      </c>
      <c r="K2633" s="1">
        <v>37837575</v>
      </c>
      <c r="L2633" t="s">
        <v>130</v>
      </c>
      <c r="M2633" t="s">
        <v>97</v>
      </c>
      <c r="N2633" t="s">
        <v>149</v>
      </c>
      <c r="O2633" t="s">
        <v>112</v>
      </c>
      <c r="P2633" t="s">
        <v>112</v>
      </c>
      <c r="Q2633" t="s">
        <v>45</v>
      </c>
      <c r="R2633" s="1">
        <v>60000000</v>
      </c>
      <c r="S2633">
        <v>251106</v>
      </c>
      <c r="T2633" s="1">
        <v>632000000</v>
      </c>
      <c r="V2633">
        <v>0</v>
      </c>
      <c r="W2633">
        <v>0</v>
      </c>
      <c r="X2633" t="s">
        <v>1587</v>
      </c>
      <c r="Y2633" s="1">
        <v>158000001</v>
      </c>
      <c r="Z2633" s="1">
        <v>80</v>
      </c>
      <c r="AA2633" t="s">
        <v>164</v>
      </c>
      <c r="AB2633" t="s">
        <v>82</v>
      </c>
      <c r="AC2633">
        <v>360</v>
      </c>
      <c r="AD2633" t="s">
        <v>93</v>
      </c>
      <c r="AE2633" t="s">
        <v>241</v>
      </c>
      <c r="AG2633" t="s">
        <v>1607</v>
      </c>
      <c r="AH2633" t="s">
        <v>42</v>
      </c>
    </row>
    <row r="2634" spans="1:34" x14ac:dyDescent="0.25">
      <c r="A2634" t="s">
        <v>33</v>
      </c>
      <c r="B2634" t="s">
        <v>34</v>
      </c>
      <c r="C2634">
        <v>4077</v>
      </c>
      <c r="D2634" t="s">
        <v>73</v>
      </c>
      <c r="E2634">
        <v>25</v>
      </c>
      <c r="F2634" t="s">
        <v>74</v>
      </c>
      <c r="G2634" t="s">
        <v>74</v>
      </c>
      <c r="H2634" t="s">
        <v>538</v>
      </c>
      <c r="I2634">
        <v>20190827</v>
      </c>
      <c r="K2634" s="1">
        <v>2525000</v>
      </c>
      <c r="L2634" t="s">
        <v>76</v>
      </c>
      <c r="M2634" t="s">
        <v>77</v>
      </c>
      <c r="N2634" t="s">
        <v>85</v>
      </c>
      <c r="O2634" t="s">
        <v>36</v>
      </c>
      <c r="P2634" t="s">
        <v>36</v>
      </c>
      <c r="Q2634" t="s">
        <v>37</v>
      </c>
      <c r="R2634" s="1">
        <v>2525000</v>
      </c>
      <c r="S2634">
        <v>129855</v>
      </c>
      <c r="T2634" s="1">
        <v>70000000</v>
      </c>
      <c r="U2634" t="s">
        <v>91</v>
      </c>
      <c r="V2634">
        <v>70000000</v>
      </c>
      <c r="W2634">
        <v>1</v>
      </c>
      <c r="X2634" t="s">
        <v>2511</v>
      </c>
      <c r="Y2634" s="1">
        <v>110000000</v>
      </c>
      <c r="Z2634" s="1">
        <v>63.64</v>
      </c>
      <c r="AA2634" t="s">
        <v>81</v>
      </c>
      <c r="AB2634" t="s">
        <v>82</v>
      </c>
      <c r="AC2634">
        <v>240</v>
      </c>
      <c r="AD2634" t="s">
        <v>93</v>
      </c>
      <c r="AE2634" t="s">
        <v>41</v>
      </c>
      <c r="AF2634" t="s">
        <v>82</v>
      </c>
      <c r="AG2634" t="s">
        <v>381</v>
      </c>
      <c r="AH2634" t="s">
        <v>54</v>
      </c>
    </row>
    <row r="2635" spans="1:34" x14ac:dyDescent="0.25">
      <c r="A2635" t="s">
        <v>33</v>
      </c>
      <c r="B2635" t="s">
        <v>34</v>
      </c>
      <c r="C2635">
        <v>10</v>
      </c>
      <c r="D2635" t="s">
        <v>236</v>
      </c>
      <c r="E2635">
        <v>25</v>
      </c>
      <c r="F2635" t="s">
        <v>74</v>
      </c>
      <c r="G2635" t="s">
        <v>74</v>
      </c>
      <c r="H2635" t="s">
        <v>75</v>
      </c>
      <c r="I2635">
        <v>20190716</v>
      </c>
      <c r="J2635" t="s">
        <v>96</v>
      </c>
      <c r="K2635" s="1">
        <v>2200000</v>
      </c>
      <c r="L2635" t="s">
        <v>76</v>
      </c>
      <c r="M2635" t="s">
        <v>77</v>
      </c>
      <c r="N2635" t="s">
        <v>78</v>
      </c>
      <c r="O2635" t="s">
        <v>36</v>
      </c>
      <c r="P2635" t="s">
        <v>36</v>
      </c>
      <c r="Q2635" t="s">
        <v>37</v>
      </c>
      <c r="R2635" s="1">
        <v>2200000</v>
      </c>
      <c r="S2635">
        <v>94000</v>
      </c>
      <c r="T2635" s="1">
        <v>79600000</v>
      </c>
      <c r="U2635" t="s">
        <v>232</v>
      </c>
      <c r="V2635">
        <v>0</v>
      </c>
      <c r="W2635">
        <v>0</v>
      </c>
      <c r="X2635" t="s">
        <v>2242</v>
      </c>
      <c r="Y2635" s="1">
        <v>34195661</v>
      </c>
      <c r="Z2635" s="1">
        <v>69.95</v>
      </c>
      <c r="AA2635" t="s">
        <v>81</v>
      </c>
      <c r="AB2635" t="s">
        <v>82</v>
      </c>
      <c r="AC2635">
        <v>340</v>
      </c>
      <c r="AD2635" t="s">
        <v>93</v>
      </c>
      <c r="AE2635" t="s">
        <v>84</v>
      </c>
      <c r="AG2635" t="s">
        <v>2005</v>
      </c>
      <c r="AH2635" t="s">
        <v>42</v>
      </c>
    </row>
    <row r="2636" spans="1:34" x14ac:dyDescent="0.25">
      <c r="A2636" t="s">
        <v>33</v>
      </c>
      <c r="B2636" t="s">
        <v>34</v>
      </c>
      <c r="C2636">
        <v>4077</v>
      </c>
      <c r="D2636" t="s">
        <v>73</v>
      </c>
      <c r="E2636">
        <v>25</v>
      </c>
      <c r="F2636" t="s">
        <v>74</v>
      </c>
      <c r="G2636" t="s">
        <v>74</v>
      </c>
      <c r="H2636" t="s">
        <v>75</v>
      </c>
      <c r="I2636">
        <v>20191030</v>
      </c>
      <c r="K2636" s="1">
        <v>2060000</v>
      </c>
      <c r="L2636" t="s">
        <v>76</v>
      </c>
      <c r="M2636" t="s">
        <v>77</v>
      </c>
      <c r="N2636" t="s">
        <v>78</v>
      </c>
      <c r="O2636" t="s">
        <v>36</v>
      </c>
      <c r="P2636" t="s">
        <v>36</v>
      </c>
      <c r="Q2636" t="s">
        <v>37</v>
      </c>
      <c r="R2636" s="1">
        <v>2060000</v>
      </c>
      <c r="S2636">
        <v>176896</v>
      </c>
      <c r="T2636" s="1">
        <v>53000000</v>
      </c>
      <c r="U2636" t="s">
        <v>71</v>
      </c>
      <c r="V2636">
        <v>53000000</v>
      </c>
      <c r="W2636">
        <v>1</v>
      </c>
      <c r="X2636" t="s">
        <v>2883</v>
      </c>
      <c r="Y2636" s="1">
        <v>76800000</v>
      </c>
      <c r="Z2636" s="1">
        <v>69.010000000000005</v>
      </c>
      <c r="AA2636" t="s">
        <v>81</v>
      </c>
      <c r="AB2636" t="s">
        <v>82</v>
      </c>
      <c r="AC2636">
        <v>240</v>
      </c>
      <c r="AD2636" t="s">
        <v>265</v>
      </c>
      <c r="AE2636" t="s">
        <v>84</v>
      </c>
      <c r="AF2636" t="s">
        <v>82</v>
      </c>
      <c r="AG2636" t="s">
        <v>1009</v>
      </c>
      <c r="AH2636" t="s">
        <v>42</v>
      </c>
    </row>
    <row r="2637" spans="1:34" x14ac:dyDescent="0.25">
      <c r="A2637" t="s">
        <v>33</v>
      </c>
      <c r="B2637" t="s">
        <v>34</v>
      </c>
      <c r="C2637">
        <v>4581</v>
      </c>
      <c r="D2637" t="s">
        <v>160</v>
      </c>
      <c r="E2637">
        <v>25</v>
      </c>
      <c r="F2637" t="s">
        <v>74</v>
      </c>
      <c r="G2637" t="s">
        <v>74</v>
      </c>
      <c r="H2637" t="s">
        <v>75</v>
      </c>
      <c r="I2637">
        <v>20190702</v>
      </c>
      <c r="K2637" s="1">
        <v>2600000</v>
      </c>
      <c r="L2637" t="s">
        <v>76</v>
      </c>
      <c r="M2637" t="s">
        <v>77</v>
      </c>
      <c r="N2637" t="s">
        <v>85</v>
      </c>
      <c r="O2637" t="s">
        <v>36</v>
      </c>
      <c r="P2637" t="s">
        <v>36</v>
      </c>
      <c r="Q2637" t="s">
        <v>37</v>
      </c>
      <c r="R2637" s="1">
        <v>2600000</v>
      </c>
      <c r="S2637">
        <v>454036</v>
      </c>
      <c r="T2637" s="1">
        <v>66000000</v>
      </c>
      <c r="U2637" t="s">
        <v>1740</v>
      </c>
      <c r="V2637">
        <v>66000000</v>
      </c>
      <c r="W2637">
        <v>1</v>
      </c>
      <c r="X2637" t="s">
        <v>2242</v>
      </c>
      <c r="Y2637" s="1">
        <v>120000000</v>
      </c>
      <c r="Z2637" s="1">
        <v>55</v>
      </c>
      <c r="AA2637" t="s">
        <v>81</v>
      </c>
      <c r="AB2637" t="s">
        <v>82</v>
      </c>
      <c r="AC2637">
        <v>180</v>
      </c>
      <c r="AD2637" t="s">
        <v>132</v>
      </c>
      <c r="AE2637" t="s">
        <v>41</v>
      </c>
      <c r="AF2637" t="s">
        <v>82</v>
      </c>
      <c r="AG2637" t="s">
        <v>119</v>
      </c>
      <c r="AH2637" t="s">
        <v>54</v>
      </c>
    </row>
    <row r="2638" spans="1:34" x14ac:dyDescent="0.25">
      <c r="A2638" t="s">
        <v>33</v>
      </c>
      <c r="B2638" t="s">
        <v>34</v>
      </c>
      <c r="C2638">
        <v>4077</v>
      </c>
      <c r="D2638" t="s">
        <v>73</v>
      </c>
      <c r="E2638">
        <v>25</v>
      </c>
      <c r="F2638" t="s">
        <v>74</v>
      </c>
      <c r="G2638" t="s">
        <v>74</v>
      </c>
      <c r="H2638" t="s">
        <v>75</v>
      </c>
      <c r="I2638">
        <v>20191018</v>
      </c>
      <c r="K2638" s="1">
        <v>3705000</v>
      </c>
      <c r="L2638" t="s">
        <v>76</v>
      </c>
      <c r="M2638" t="s">
        <v>77</v>
      </c>
      <c r="N2638" t="s">
        <v>85</v>
      </c>
      <c r="O2638" t="s">
        <v>36</v>
      </c>
      <c r="P2638" t="s">
        <v>36</v>
      </c>
      <c r="Q2638" t="s">
        <v>37</v>
      </c>
      <c r="R2638" s="1">
        <v>3705000</v>
      </c>
      <c r="S2638">
        <v>522031</v>
      </c>
      <c r="T2638" s="1">
        <v>50088800</v>
      </c>
      <c r="U2638" t="s">
        <v>123</v>
      </c>
      <c r="V2638">
        <v>50088800</v>
      </c>
      <c r="W2638">
        <v>1</v>
      </c>
      <c r="X2638" t="s">
        <v>2883</v>
      </c>
      <c r="Y2638" s="1">
        <v>62611000</v>
      </c>
      <c r="Z2638" s="1">
        <v>80</v>
      </c>
      <c r="AA2638" t="s">
        <v>81</v>
      </c>
      <c r="AB2638" t="s">
        <v>82</v>
      </c>
      <c r="AC2638">
        <v>180</v>
      </c>
      <c r="AD2638" t="s">
        <v>93</v>
      </c>
      <c r="AE2638" t="s">
        <v>41</v>
      </c>
      <c r="AF2638" t="s">
        <v>82</v>
      </c>
      <c r="AG2638" t="s">
        <v>1238</v>
      </c>
      <c r="AH2638" t="s">
        <v>54</v>
      </c>
    </row>
    <row r="2639" spans="1:34" x14ac:dyDescent="0.25">
      <c r="A2639" t="s">
        <v>33</v>
      </c>
      <c r="B2639" t="s">
        <v>34</v>
      </c>
      <c r="C2639">
        <v>4077</v>
      </c>
      <c r="D2639" t="s">
        <v>73</v>
      </c>
      <c r="E2639">
        <v>25</v>
      </c>
      <c r="F2639" t="s">
        <v>74</v>
      </c>
      <c r="G2639" t="s">
        <v>74</v>
      </c>
      <c r="H2639" t="s">
        <v>75</v>
      </c>
      <c r="I2639">
        <v>20190925</v>
      </c>
      <c r="K2639" s="1">
        <v>2663637</v>
      </c>
      <c r="L2639" t="s">
        <v>76</v>
      </c>
      <c r="M2639" t="s">
        <v>77</v>
      </c>
      <c r="N2639" t="s">
        <v>78</v>
      </c>
      <c r="O2639" t="s">
        <v>36</v>
      </c>
      <c r="P2639" t="s">
        <v>36</v>
      </c>
      <c r="Q2639" t="s">
        <v>37</v>
      </c>
      <c r="R2639" s="1">
        <v>3000000</v>
      </c>
      <c r="S2639">
        <v>666348</v>
      </c>
      <c r="T2639" s="1">
        <v>78256962</v>
      </c>
      <c r="U2639" t="s">
        <v>618</v>
      </c>
      <c r="V2639">
        <v>78256962</v>
      </c>
      <c r="W2639">
        <v>1</v>
      </c>
      <c r="X2639" t="s">
        <v>2709</v>
      </c>
      <c r="Y2639" s="1">
        <v>111795660</v>
      </c>
      <c r="Z2639" s="1">
        <v>70</v>
      </c>
      <c r="AA2639" t="s">
        <v>81</v>
      </c>
      <c r="AB2639" t="s">
        <v>82</v>
      </c>
      <c r="AC2639">
        <v>120</v>
      </c>
      <c r="AD2639" t="s">
        <v>89</v>
      </c>
      <c r="AE2639" t="s">
        <v>84</v>
      </c>
      <c r="AF2639" t="s">
        <v>82</v>
      </c>
      <c r="AG2639" t="s">
        <v>503</v>
      </c>
      <c r="AH2639" t="s">
        <v>42</v>
      </c>
    </row>
    <row r="2640" spans="1:34" x14ac:dyDescent="0.25">
      <c r="A2640" t="s">
        <v>33</v>
      </c>
      <c r="B2640" t="s">
        <v>34</v>
      </c>
      <c r="C2640">
        <v>4077</v>
      </c>
      <c r="D2640" t="s">
        <v>73</v>
      </c>
      <c r="E2640">
        <v>25</v>
      </c>
      <c r="F2640" t="s">
        <v>74</v>
      </c>
      <c r="G2640" t="s">
        <v>74</v>
      </c>
      <c r="H2640" t="s">
        <v>75</v>
      </c>
      <c r="I2640">
        <v>20190916</v>
      </c>
      <c r="J2640" t="s">
        <v>111</v>
      </c>
      <c r="K2640" s="1">
        <v>1296956</v>
      </c>
      <c r="L2640" t="s">
        <v>76</v>
      </c>
      <c r="M2640" t="s">
        <v>97</v>
      </c>
      <c r="N2640" t="s">
        <v>85</v>
      </c>
      <c r="O2640" t="s">
        <v>36</v>
      </c>
      <c r="P2640" t="s">
        <v>36</v>
      </c>
      <c r="Q2640" t="s">
        <v>45</v>
      </c>
      <c r="R2640" s="1">
        <v>2682680</v>
      </c>
      <c r="S2640">
        <v>0</v>
      </c>
      <c r="T2640" s="1">
        <v>82100000</v>
      </c>
      <c r="U2640" t="s">
        <v>221</v>
      </c>
      <c r="V2640">
        <v>0</v>
      </c>
      <c r="W2640">
        <v>0</v>
      </c>
      <c r="X2640" t="s">
        <v>2709</v>
      </c>
      <c r="Y2640" s="1">
        <v>37300001</v>
      </c>
      <c r="Z2640" s="1">
        <v>68.760000000000005</v>
      </c>
      <c r="AA2640" t="s">
        <v>81</v>
      </c>
      <c r="AB2640" t="s">
        <v>82</v>
      </c>
      <c r="AC2640">
        <v>240</v>
      </c>
      <c r="AD2640" t="s">
        <v>411</v>
      </c>
      <c r="AE2640" t="s">
        <v>41</v>
      </c>
      <c r="AG2640" t="s">
        <v>1949</v>
      </c>
      <c r="AH2640" t="s">
        <v>42</v>
      </c>
    </row>
    <row r="2641" spans="1:34" x14ac:dyDescent="0.25">
      <c r="A2641" t="s">
        <v>33</v>
      </c>
      <c r="B2641" t="s">
        <v>34</v>
      </c>
      <c r="C2641">
        <v>61</v>
      </c>
      <c r="D2641" t="s">
        <v>61</v>
      </c>
      <c r="E2641">
        <v>25</v>
      </c>
      <c r="F2641" t="s">
        <v>74</v>
      </c>
      <c r="G2641" t="s">
        <v>74</v>
      </c>
      <c r="H2641" t="s">
        <v>75</v>
      </c>
      <c r="I2641">
        <v>20190720</v>
      </c>
      <c r="K2641" s="1">
        <v>1846325</v>
      </c>
      <c r="L2641" t="s">
        <v>76</v>
      </c>
      <c r="M2641" t="s">
        <v>77</v>
      </c>
      <c r="N2641" t="s">
        <v>78</v>
      </c>
      <c r="O2641" t="s">
        <v>36</v>
      </c>
      <c r="P2641" t="s">
        <v>36</v>
      </c>
      <c r="Q2641" t="s">
        <v>37</v>
      </c>
      <c r="R2641" s="1">
        <v>1846325</v>
      </c>
      <c r="S2641">
        <v>1187720</v>
      </c>
      <c r="T2641" s="1">
        <v>81300000</v>
      </c>
      <c r="U2641" t="s">
        <v>123</v>
      </c>
      <c r="V2641">
        <v>81300000</v>
      </c>
      <c r="W2641">
        <v>1</v>
      </c>
      <c r="X2641" t="s">
        <v>2242</v>
      </c>
      <c r="Y2641" s="1">
        <v>116209277</v>
      </c>
      <c r="Z2641" s="1">
        <v>69.959999999999994</v>
      </c>
      <c r="AA2641" t="s">
        <v>81</v>
      </c>
      <c r="AB2641" t="s">
        <v>82</v>
      </c>
      <c r="AC2641">
        <v>240</v>
      </c>
      <c r="AD2641" t="s">
        <v>93</v>
      </c>
      <c r="AE2641" t="s">
        <v>84</v>
      </c>
      <c r="AF2641" t="s">
        <v>124</v>
      </c>
      <c r="AG2641" t="s">
        <v>2407</v>
      </c>
      <c r="AH2641" t="s">
        <v>42</v>
      </c>
    </row>
    <row r="2642" spans="1:34" x14ac:dyDescent="0.25">
      <c r="A2642" t="s">
        <v>33</v>
      </c>
      <c r="B2642" t="s">
        <v>34</v>
      </c>
      <c r="C2642">
        <v>4560</v>
      </c>
      <c r="D2642" t="s">
        <v>287</v>
      </c>
      <c r="E2642">
        <v>25</v>
      </c>
      <c r="F2642" t="s">
        <v>74</v>
      </c>
      <c r="G2642" t="s">
        <v>74</v>
      </c>
      <c r="H2642" t="s">
        <v>75</v>
      </c>
      <c r="I2642">
        <v>20190111</v>
      </c>
      <c r="J2642" t="s">
        <v>111</v>
      </c>
      <c r="K2642" s="1">
        <v>1785000</v>
      </c>
      <c r="L2642" t="s">
        <v>76</v>
      </c>
      <c r="M2642" t="s">
        <v>77</v>
      </c>
      <c r="N2642" t="s">
        <v>78</v>
      </c>
      <c r="O2642" t="s">
        <v>36</v>
      </c>
      <c r="P2642" t="s">
        <v>36</v>
      </c>
      <c r="Q2642" t="s">
        <v>37</v>
      </c>
      <c r="R2642" s="1">
        <v>1785000</v>
      </c>
      <c r="S2642">
        <v>915986</v>
      </c>
      <c r="T2642" s="1">
        <v>29000000</v>
      </c>
      <c r="U2642" t="s">
        <v>71</v>
      </c>
      <c r="V2642">
        <v>0</v>
      </c>
      <c r="W2642">
        <v>0</v>
      </c>
      <c r="X2642" t="s">
        <v>39</v>
      </c>
      <c r="Y2642" s="1">
        <v>29033001</v>
      </c>
      <c r="Z2642" s="1">
        <v>49.97</v>
      </c>
      <c r="AA2642" t="s">
        <v>81</v>
      </c>
      <c r="AB2642" t="s">
        <v>82</v>
      </c>
      <c r="AC2642">
        <v>300</v>
      </c>
      <c r="AD2642" t="s">
        <v>93</v>
      </c>
      <c r="AE2642" t="s">
        <v>84</v>
      </c>
      <c r="AF2642" t="s">
        <v>82</v>
      </c>
      <c r="AG2642" t="s">
        <v>453</v>
      </c>
      <c r="AH2642" t="s">
        <v>54</v>
      </c>
    </row>
    <row r="2643" spans="1:34" x14ac:dyDescent="0.25">
      <c r="A2643" t="s">
        <v>33</v>
      </c>
      <c r="B2643" t="s">
        <v>34</v>
      </c>
      <c r="C2643">
        <v>4077</v>
      </c>
      <c r="D2643" t="s">
        <v>73</v>
      </c>
      <c r="E2643">
        <v>25</v>
      </c>
      <c r="F2643" t="s">
        <v>74</v>
      </c>
      <c r="G2643" t="s">
        <v>74</v>
      </c>
      <c r="H2643" t="s">
        <v>75</v>
      </c>
      <c r="I2643">
        <v>20190503</v>
      </c>
      <c r="J2643" t="s">
        <v>111</v>
      </c>
      <c r="K2643" s="1">
        <v>1006381</v>
      </c>
      <c r="L2643" t="s">
        <v>76</v>
      </c>
      <c r="M2643" t="s">
        <v>77</v>
      </c>
      <c r="N2643" t="s">
        <v>78</v>
      </c>
      <c r="O2643" t="s">
        <v>36</v>
      </c>
      <c r="P2643" t="s">
        <v>36</v>
      </c>
      <c r="Q2643" t="s">
        <v>37</v>
      </c>
      <c r="R2643" s="1">
        <v>1006381</v>
      </c>
      <c r="S2643">
        <v>77767</v>
      </c>
      <c r="T2643" s="1">
        <v>68999700</v>
      </c>
      <c r="U2643" t="s">
        <v>564</v>
      </c>
      <c r="V2643">
        <v>0</v>
      </c>
      <c r="W2643">
        <v>0</v>
      </c>
      <c r="X2643" t="s">
        <v>1812</v>
      </c>
      <c r="Y2643" s="1">
        <v>13008981</v>
      </c>
      <c r="Z2643" s="1">
        <v>84.14</v>
      </c>
      <c r="AA2643" t="s">
        <v>81</v>
      </c>
      <c r="AB2643" t="s">
        <v>82</v>
      </c>
      <c r="AC2643">
        <v>360</v>
      </c>
      <c r="AD2643" t="s">
        <v>83</v>
      </c>
      <c r="AE2643" t="s">
        <v>84</v>
      </c>
      <c r="AF2643" t="s">
        <v>82</v>
      </c>
      <c r="AG2643" t="s">
        <v>1407</v>
      </c>
      <c r="AH2643" t="s">
        <v>54</v>
      </c>
    </row>
    <row r="2644" spans="1:34" x14ac:dyDescent="0.25">
      <c r="A2644" t="s">
        <v>33</v>
      </c>
      <c r="B2644" t="s">
        <v>34</v>
      </c>
      <c r="C2644">
        <v>84</v>
      </c>
      <c r="D2644" t="s">
        <v>194</v>
      </c>
      <c r="E2644">
        <v>25</v>
      </c>
      <c r="F2644" t="s">
        <v>74</v>
      </c>
      <c r="G2644" t="s">
        <v>74</v>
      </c>
      <c r="H2644" t="s">
        <v>75</v>
      </c>
      <c r="I2644">
        <v>20190712</v>
      </c>
      <c r="K2644" s="1">
        <v>4264000</v>
      </c>
      <c r="L2644" t="s">
        <v>130</v>
      </c>
      <c r="M2644" t="s">
        <v>97</v>
      </c>
      <c r="N2644" t="s">
        <v>251</v>
      </c>
      <c r="O2644" t="s">
        <v>36</v>
      </c>
      <c r="P2644" t="s">
        <v>36</v>
      </c>
      <c r="Q2644" t="s">
        <v>37</v>
      </c>
      <c r="R2644" s="1">
        <v>4264000</v>
      </c>
      <c r="S2644">
        <v>333625</v>
      </c>
      <c r="T2644" s="1">
        <v>110000000</v>
      </c>
      <c r="V2644">
        <v>110000000</v>
      </c>
      <c r="W2644">
        <v>1</v>
      </c>
      <c r="X2644" t="s">
        <v>2242</v>
      </c>
      <c r="Y2644" s="1">
        <v>160000000</v>
      </c>
      <c r="Z2644" s="1">
        <v>68.75</v>
      </c>
      <c r="AA2644" t="s">
        <v>81</v>
      </c>
      <c r="AB2644" t="s">
        <v>82</v>
      </c>
      <c r="AC2644">
        <v>180</v>
      </c>
      <c r="AD2644" t="s">
        <v>93</v>
      </c>
      <c r="AE2644" t="s">
        <v>41</v>
      </c>
      <c r="AG2644" t="s">
        <v>2328</v>
      </c>
      <c r="AH2644" t="s">
        <v>42</v>
      </c>
    </row>
    <row r="2645" spans="1:34" x14ac:dyDescent="0.25">
      <c r="A2645" t="s">
        <v>33</v>
      </c>
      <c r="B2645" t="s">
        <v>34</v>
      </c>
      <c r="C2645">
        <v>4077</v>
      </c>
      <c r="D2645" t="s">
        <v>73</v>
      </c>
      <c r="E2645">
        <v>25</v>
      </c>
      <c r="F2645" t="s">
        <v>74</v>
      </c>
      <c r="G2645" t="s">
        <v>74</v>
      </c>
      <c r="H2645" t="s">
        <v>75</v>
      </c>
      <c r="I2645">
        <v>20191024</v>
      </c>
      <c r="K2645" s="1">
        <v>1452903</v>
      </c>
      <c r="L2645" t="s">
        <v>76</v>
      </c>
      <c r="M2645" t="s">
        <v>77</v>
      </c>
      <c r="N2645" t="s">
        <v>78</v>
      </c>
      <c r="O2645" t="s">
        <v>36</v>
      </c>
      <c r="P2645" t="s">
        <v>36</v>
      </c>
      <c r="Q2645" t="s">
        <v>37</v>
      </c>
      <c r="R2645" s="1">
        <v>1632903</v>
      </c>
      <c r="S2645">
        <v>0</v>
      </c>
      <c r="T2645" s="1">
        <v>64000000</v>
      </c>
      <c r="U2645" t="s">
        <v>804</v>
      </c>
      <c r="V2645">
        <v>64000000</v>
      </c>
      <c r="W2645">
        <v>1</v>
      </c>
      <c r="X2645" t="s">
        <v>2883</v>
      </c>
      <c r="Y2645" s="1">
        <v>97000000</v>
      </c>
      <c r="Z2645" s="1">
        <v>65.98</v>
      </c>
      <c r="AA2645" t="s">
        <v>81</v>
      </c>
      <c r="AB2645" t="s">
        <v>82</v>
      </c>
      <c r="AC2645">
        <v>360</v>
      </c>
      <c r="AD2645" t="s">
        <v>93</v>
      </c>
      <c r="AE2645" t="s">
        <v>84</v>
      </c>
      <c r="AF2645" t="s">
        <v>82</v>
      </c>
      <c r="AG2645" t="s">
        <v>513</v>
      </c>
      <c r="AH2645" t="s">
        <v>42</v>
      </c>
    </row>
    <row r="2646" spans="1:34" x14ac:dyDescent="0.25">
      <c r="A2646" t="s">
        <v>33</v>
      </c>
      <c r="B2646" t="s">
        <v>34</v>
      </c>
      <c r="C2646">
        <v>4633</v>
      </c>
      <c r="D2646" t="s">
        <v>293</v>
      </c>
      <c r="E2646">
        <v>25</v>
      </c>
      <c r="F2646" t="s">
        <v>74</v>
      </c>
      <c r="G2646" t="s">
        <v>74</v>
      </c>
      <c r="H2646" t="s">
        <v>1978</v>
      </c>
      <c r="I2646">
        <v>20190719</v>
      </c>
      <c r="K2646" s="1">
        <v>2949132</v>
      </c>
      <c r="L2646" t="s">
        <v>76</v>
      </c>
      <c r="M2646" t="s">
        <v>97</v>
      </c>
      <c r="N2646" t="s">
        <v>85</v>
      </c>
      <c r="O2646" t="s">
        <v>36</v>
      </c>
      <c r="P2646" t="s">
        <v>36</v>
      </c>
      <c r="Q2646" t="s">
        <v>37</v>
      </c>
      <c r="R2646" s="1">
        <v>2949132</v>
      </c>
      <c r="S2646">
        <v>1457000</v>
      </c>
      <c r="T2646" s="1">
        <v>76000000</v>
      </c>
      <c r="U2646" t="s">
        <v>71</v>
      </c>
      <c r="V2646">
        <v>76000000</v>
      </c>
      <c r="W2646">
        <v>1</v>
      </c>
      <c r="X2646" t="s">
        <v>2242</v>
      </c>
      <c r="Y2646" s="1">
        <v>116388000</v>
      </c>
      <c r="Z2646" s="1">
        <v>65.3</v>
      </c>
      <c r="AA2646" t="s">
        <v>81</v>
      </c>
      <c r="AB2646" t="s">
        <v>124</v>
      </c>
      <c r="AC2646">
        <v>180</v>
      </c>
      <c r="AD2646" t="s">
        <v>152</v>
      </c>
      <c r="AE2646" t="s">
        <v>41</v>
      </c>
      <c r="AG2646" t="s">
        <v>1241</v>
      </c>
      <c r="AH2646" t="s">
        <v>42</v>
      </c>
    </row>
    <row r="2647" spans="1:34" x14ac:dyDescent="0.25">
      <c r="A2647" t="s">
        <v>33</v>
      </c>
      <c r="B2647" t="s">
        <v>34</v>
      </c>
      <c r="C2647">
        <v>4573</v>
      </c>
      <c r="D2647" t="s">
        <v>140</v>
      </c>
      <c r="E2647">
        <v>25</v>
      </c>
      <c r="F2647" t="s">
        <v>74</v>
      </c>
      <c r="G2647" t="s">
        <v>74</v>
      </c>
      <c r="H2647" t="s">
        <v>1978</v>
      </c>
      <c r="I2647">
        <v>20190816</v>
      </c>
      <c r="J2647" t="s">
        <v>96</v>
      </c>
      <c r="K2647" s="1">
        <v>115</v>
      </c>
      <c r="L2647" t="s">
        <v>130</v>
      </c>
      <c r="M2647" t="s">
        <v>97</v>
      </c>
      <c r="N2647" t="s">
        <v>149</v>
      </c>
      <c r="O2647" t="s">
        <v>36</v>
      </c>
      <c r="P2647" t="s">
        <v>44</v>
      </c>
      <c r="Q2647" t="s">
        <v>45</v>
      </c>
      <c r="R2647" s="1">
        <v>8000000</v>
      </c>
      <c r="S2647">
        <v>728727</v>
      </c>
      <c r="T2647" s="1">
        <v>256000000</v>
      </c>
      <c r="V2647">
        <v>0</v>
      </c>
      <c r="W2647">
        <v>0</v>
      </c>
      <c r="X2647" t="s">
        <v>2511</v>
      </c>
      <c r="Y2647" s="1">
        <v>64000001</v>
      </c>
      <c r="Z2647" s="1">
        <v>80</v>
      </c>
      <c r="AA2647" t="s">
        <v>81</v>
      </c>
      <c r="AB2647" t="s">
        <v>124</v>
      </c>
      <c r="AC2647">
        <v>240</v>
      </c>
      <c r="AD2647" t="s">
        <v>93</v>
      </c>
      <c r="AE2647" t="s">
        <v>151</v>
      </c>
      <c r="AG2647" t="s">
        <v>2602</v>
      </c>
      <c r="AH2647" t="s">
        <v>42</v>
      </c>
    </row>
    <row r="2648" spans="1:34" x14ac:dyDescent="0.25">
      <c r="A2648" t="s">
        <v>33</v>
      </c>
      <c r="B2648" t="s">
        <v>34</v>
      </c>
      <c r="C2648">
        <v>4077</v>
      </c>
      <c r="D2648" t="s">
        <v>73</v>
      </c>
      <c r="E2648">
        <v>24</v>
      </c>
      <c r="F2648" t="s">
        <v>74</v>
      </c>
      <c r="G2648" t="s">
        <v>74</v>
      </c>
      <c r="H2648" t="s">
        <v>75</v>
      </c>
      <c r="I2648">
        <v>20190313</v>
      </c>
      <c r="K2648" s="1">
        <v>2808146</v>
      </c>
      <c r="L2648" t="s">
        <v>76</v>
      </c>
      <c r="M2648" t="s">
        <v>77</v>
      </c>
      <c r="N2648" t="s">
        <v>78</v>
      </c>
      <c r="O2648" t="s">
        <v>36</v>
      </c>
      <c r="P2648" t="s">
        <v>36</v>
      </c>
      <c r="Q2648" t="s">
        <v>37</v>
      </c>
      <c r="R2648" s="1">
        <v>2808146</v>
      </c>
      <c r="S2648">
        <v>36259</v>
      </c>
      <c r="T2648" s="1">
        <v>78200000</v>
      </c>
      <c r="U2648" t="s">
        <v>71</v>
      </c>
      <c r="V2648">
        <v>78200000</v>
      </c>
      <c r="W2648">
        <v>1</v>
      </c>
      <c r="X2648" t="s">
        <v>1359</v>
      </c>
      <c r="Y2648" s="1">
        <v>111795000</v>
      </c>
      <c r="Z2648" s="1">
        <v>69.95</v>
      </c>
      <c r="AA2648" t="s">
        <v>81</v>
      </c>
      <c r="AB2648" t="s">
        <v>82</v>
      </c>
      <c r="AC2648">
        <v>180</v>
      </c>
      <c r="AD2648" t="s">
        <v>83</v>
      </c>
      <c r="AE2648" t="s">
        <v>84</v>
      </c>
      <c r="AF2648" t="s">
        <v>82</v>
      </c>
      <c r="AG2648" t="s">
        <v>455</v>
      </c>
      <c r="AH2648" t="s">
        <v>54</v>
      </c>
    </row>
    <row r="2649" spans="1:34" x14ac:dyDescent="0.25">
      <c r="A2649" t="s">
        <v>33</v>
      </c>
      <c r="B2649" t="s">
        <v>34</v>
      </c>
      <c r="C2649">
        <v>4573</v>
      </c>
      <c r="D2649" t="s">
        <v>140</v>
      </c>
      <c r="E2649">
        <v>24</v>
      </c>
      <c r="F2649" t="s">
        <v>74</v>
      </c>
      <c r="G2649" t="s">
        <v>74</v>
      </c>
      <c r="H2649" t="s">
        <v>75</v>
      </c>
      <c r="I2649">
        <v>20190926</v>
      </c>
      <c r="K2649" s="1">
        <v>4535386</v>
      </c>
      <c r="L2649" t="s">
        <v>130</v>
      </c>
      <c r="M2649" t="s">
        <v>97</v>
      </c>
      <c r="N2649" t="s">
        <v>149</v>
      </c>
      <c r="O2649" t="s">
        <v>36</v>
      </c>
      <c r="P2649" t="s">
        <v>36</v>
      </c>
      <c r="Q2649" t="s">
        <v>37</v>
      </c>
      <c r="R2649" s="1">
        <v>4535386</v>
      </c>
      <c r="S2649">
        <v>574116</v>
      </c>
      <c r="T2649" s="1">
        <v>164000000</v>
      </c>
      <c r="V2649">
        <v>164000000</v>
      </c>
      <c r="W2649">
        <v>1</v>
      </c>
      <c r="X2649" t="s">
        <v>2709</v>
      </c>
      <c r="Y2649" s="1">
        <v>205000000</v>
      </c>
      <c r="Z2649" s="1">
        <v>80</v>
      </c>
      <c r="AA2649" t="s">
        <v>81</v>
      </c>
      <c r="AB2649" t="s">
        <v>82</v>
      </c>
      <c r="AC2649">
        <v>360</v>
      </c>
      <c r="AD2649" t="s">
        <v>93</v>
      </c>
      <c r="AE2649" t="s">
        <v>241</v>
      </c>
      <c r="AG2649" t="s">
        <v>2852</v>
      </c>
      <c r="AH2649" t="s">
        <v>54</v>
      </c>
    </row>
    <row r="2650" spans="1:34" x14ac:dyDescent="0.25">
      <c r="A2650" t="s">
        <v>33</v>
      </c>
      <c r="B2650" t="s">
        <v>34</v>
      </c>
      <c r="C2650">
        <v>4077</v>
      </c>
      <c r="D2650" t="s">
        <v>73</v>
      </c>
      <c r="E2650">
        <v>24</v>
      </c>
      <c r="F2650" t="s">
        <v>74</v>
      </c>
      <c r="G2650" t="s">
        <v>74</v>
      </c>
      <c r="H2650" t="s">
        <v>75</v>
      </c>
      <c r="I2650">
        <v>20190809</v>
      </c>
      <c r="K2650" s="1">
        <v>2105916</v>
      </c>
      <c r="L2650" t="s">
        <v>76</v>
      </c>
      <c r="M2650" t="s">
        <v>97</v>
      </c>
      <c r="N2650" t="s">
        <v>78</v>
      </c>
      <c r="O2650" t="s">
        <v>36</v>
      </c>
      <c r="P2650" t="s">
        <v>36</v>
      </c>
      <c r="Q2650" t="s">
        <v>37</v>
      </c>
      <c r="R2650" s="1">
        <v>2700000</v>
      </c>
      <c r="S2650">
        <v>0</v>
      </c>
      <c r="T2650" s="1">
        <v>81900000</v>
      </c>
      <c r="U2650" t="s">
        <v>618</v>
      </c>
      <c r="V2650">
        <v>81900000</v>
      </c>
      <c r="W2650">
        <v>1</v>
      </c>
      <c r="X2650" t="s">
        <v>2511</v>
      </c>
      <c r="Y2650" s="1">
        <v>117000000</v>
      </c>
      <c r="Z2650" s="1">
        <v>70</v>
      </c>
      <c r="AA2650" t="s">
        <v>81</v>
      </c>
      <c r="AB2650" t="s">
        <v>82</v>
      </c>
      <c r="AC2650">
        <v>204</v>
      </c>
      <c r="AD2650" t="s">
        <v>89</v>
      </c>
      <c r="AE2650" t="s">
        <v>84</v>
      </c>
      <c r="AG2650" t="s">
        <v>650</v>
      </c>
      <c r="AH2650" t="s">
        <v>42</v>
      </c>
    </row>
    <row r="2651" spans="1:34" x14ac:dyDescent="0.25">
      <c r="A2651" t="s">
        <v>33</v>
      </c>
      <c r="B2651" t="s">
        <v>34</v>
      </c>
      <c r="C2651">
        <v>4560</v>
      </c>
      <c r="D2651" t="s">
        <v>287</v>
      </c>
      <c r="E2651">
        <v>24</v>
      </c>
      <c r="F2651" t="s">
        <v>74</v>
      </c>
      <c r="G2651" t="s">
        <v>74</v>
      </c>
      <c r="H2651" t="s">
        <v>1978</v>
      </c>
      <c r="I2651">
        <v>20190618</v>
      </c>
      <c r="J2651" t="s">
        <v>111</v>
      </c>
      <c r="K2651" s="1">
        <v>1628116</v>
      </c>
      <c r="L2651" t="s">
        <v>76</v>
      </c>
      <c r="M2651" t="s">
        <v>77</v>
      </c>
      <c r="N2651" t="s">
        <v>85</v>
      </c>
      <c r="O2651" t="s">
        <v>36</v>
      </c>
      <c r="P2651" t="s">
        <v>36</v>
      </c>
      <c r="Q2651" t="s">
        <v>37</v>
      </c>
      <c r="R2651" s="1">
        <v>1628116</v>
      </c>
      <c r="S2651">
        <v>291534</v>
      </c>
      <c r="T2651" s="1">
        <v>64800000</v>
      </c>
      <c r="U2651" t="s">
        <v>1372</v>
      </c>
      <c r="V2651">
        <v>0</v>
      </c>
      <c r="W2651">
        <v>0</v>
      </c>
      <c r="X2651" t="s">
        <v>2027</v>
      </c>
      <c r="Y2651" s="1">
        <v>41662001</v>
      </c>
      <c r="Z2651" s="1">
        <v>60.87</v>
      </c>
      <c r="AA2651" t="s">
        <v>81</v>
      </c>
      <c r="AB2651" t="s">
        <v>124</v>
      </c>
      <c r="AC2651">
        <v>240</v>
      </c>
      <c r="AD2651" t="s">
        <v>93</v>
      </c>
      <c r="AE2651" t="s">
        <v>41</v>
      </c>
      <c r="AF2651" t="s">
        <v>82</v>
      </c>
      <c r="AG2651" t="s">
        <v>2152</v>
      </c>
      <c r="AH2651" t="s">
        <v>54</v>
      </c>
    </row>
    <row r="2652" spans="1:34" x14ac:dyDescent="0.25">
      <c r="A2652" t="s">
        <v>33</v>
      </c>
      <c r="B2652" t="s">
        <v>34</v>
      </c>
      <c r="C2652">
        <v>84</v>
      </c>
      <c r="D2652" t="s">
        <v>194</v>
      </c>
      <c r="E2652">
        <v>24</v>
      </c>
      <c r="F2652" t="s">
        <v>74</v>
      </c>
      <c r="G2652" t="s">
        <v>74</v>
      </c>
      <c r="H2652" t="s">
        <v>75</v>
      </c>
      <c r="I2652">
        <v>20190825</v>
      </c>
      <c r="K2652" s="1">
        <v>828116</v>
      </c>
      <c r="L2652" t="s">
        <v>76</v>
      </c>
      <c r="M2652" t="s">
        <v>77</v>
      </c>
      <c r="N2652" t="s">
        <v>78</v>
      </c>
      <c r="O2652" t="s">
        <v>36</v>
      </c>
      <c r="P2652" t="s">
        <v>36</v>
      </c>
      <c r="Q2652" t="s">
        <v>37</v>
      </c>
      <c r="R2652" s="1">
        <v>928116</v>
      </c>
      <c r="S2652">
        <v>0</v>
      </c>
      <c r="T2652" s="1">
        <v>61400000</v>
      </c>
      <c r="U2652" t="s">
        <v>804</v>
      </c>
      <c r="V2652">
        <v>61400000</v>
      </c>
      <c r="W2652">
        <v>1</v>
      </c>
      <c r="X2652" t="s">
        <v>2511</v>
      </c>
      <c r="Y2652" s="1">
        <v>98800000</v>
      </c>
      <c r="Z2652" s="1">
        <v>62.15</v>
      </c>
      <c r="AA2652" t="s">
        <v>81</v>
      </c>
      <c r="AB2652" t="s">
        <v>82</v>
      </c>
      <c r="AC2652">
        <v>240</v>
      </c>
      <c r="AD2652" t="s">
        <v>93</v>
      </c>
      <c r="AE2652" t="s">
        <v>84</v>
      </c>
      <c r="AF2652" t="s">
        <v>82</v>
      </c>
      <c r="AG2652" t="s">
        <v>1396</v>
      </c>
      <c r="AH2652" t="s">
        <v>42</v>
      </c>
    </row>
    <row r="2653" spans="1:34" x14ac:dyDescent="0.25">
      <c r="A2653" t="s">
        <v>33</v>
      </c>
      <c r="B2653" t="s">
        <v>34</v>
      </c>
      <c r="C2653">
        <v>4077</v>
      </c>
      <c r="D2653" t="s">
        <v>73</v>
      </c>
      <c r="E2653">
        <v>24</v>
      </c>
      <c r="F2653" t="s">
        <v>74</v>
      </c>
      <c r="G2653" t="s">
        <v>74</v>
      </c>
      <c r="H2653" t="s">
        <v>538</v>
      </c>
      <c r="I2653">
        <v>20190719</v>
      </c>
      <c r="K2653" s="1">
        <v>1517946</v>
      </c>
      <c r="L2653" t="s">
        <v>76</v>
      </c>
      <c r="M2653" t="s">
        <v>77</v>
      </c>
      <c r="N2653" t="s">
        <v>78</v>
      </c>
      <c r="O2653" t="s">
        <v>36</v>
      </c>
      <c r="P2653" t="s">
        <v>36</v>
      </c>
      <c r="Q2653" t="s">
        <v>37</v>
      </c>
      <c r="R2653" s="1">
        <v>1517946</v>
      </c>
      <c r="S2653">
        <v>176553</v>
      </c>
      <c r="T2653" s="1">
        <v>54670000</v>
      </c>
      <c r="U2653" t="s">
        <v>79</v>
      </c>
      <c r="V2653">
        <v>54670000</v>
      </c>
      <c r="W2653">
        <v>1</v>
      </c>
      <c r="X2653" t="s">
        <v>2242</v>
      </c>
      <c r="Y2653" s="1">
        <v>96000000</v>
      </c>
      <c r="Z2653" s="1">
        <v>56.95</v>
      </c>
      <c r="AA2653" t="s">
        <v>81</v>
      </c>
      <c r="AB2653" t="s">
        <v>82</v>
      </c>
      <c r="AC2653">
        <v>240</v>
      </c>
      <c r="AD2653" t="s">
        <v>83</v>
      </c>
      <c r="AE2653" t="s">
        <v>84</v>
      </c>
      <c r="AF2653" t="s">
        <v>82</v>
      </c>
      <c r="AG2653" t="s">
        <v>639</v>
      </c>
      <c r="AH2653" t="s">
        <v>42</v>
      </c>
    </row>
    <row r="2654" spans="1:34" x14ac:dyDescent="0.25">
      <c r="A2654" t="s">
        <v>33</v>
      </c>
      <c r="B2654" t="s">
        <v>34</v>
      </c>
      <c r="C2654">
        <v>4965</v>
      </c>
      <c r="D2654" t="s">
        <v>1763</v>
      </c>
      <c r="E2654">
        <v>24</v>
      </c>
      <c r="F2654" t="s">
        <v>74</v>
      </c>
      <c r="G2654" t="s">
        <v>74</v>
      </c>
      <c r="H2654" t="s">
        <v>218</v>
      </c>
      <c r="I2654">
        <v>20191226</v>
      </c>
      <c r="K2654" s="1">
        <v>4953999</v>
      </c>
      <c r="L2654" t="s">
        <v>130</v>
      </c>
      <c r="M2654" t="s">
        <v>97</v>
      </c>
      <c r="N2654" t="s">
        <v>149</v>
      </c>
      <c r="O2654" t="s">
        <v>36</v>
      </c>
      <c r="P2654" t="s">
        <v>36</v>
      </c>
      <c r="Q2654" t="s">
        <v>45</v>
      </c>
      <c r="R2654" s="1">
        <v>6000000</v>
      </c>
      <c r="S2654">
        <v>998000</v>
      </c>
      <c r="T2654" s="1">
        <v>110000000</v>
      </c>
      <c r="V2654">
        <v>110000000</v>
      </c>
      <c r="W2654">
        <v>1</v>
      </c>
      <c r="X2654" t="s">
        <v>3141</v>
      </c>
      <c r="Y2654" s="1">
        <v>350000000</v>
      </c>
      <c r="Z2654" s="1">
        <v>31.43</v>
      </c>
      <c r="AA2654" t="s">
        <v>164</v>
      </c>
      <c r="AB2654" t="s">
        <v>82</v>
      </c>
      <c r="AC2654">
        <v>180</v>
      </c>
      <c r="AD2654" t="s">
        <v>93</v>
      </c>
      <c r="AE2654" t="s">
        <v>151</v>
      </c>
      <c r="AG2654" t="s">
        <v>3236</v>
      </c>
      <c r="AH2654" t="s">
        <v>54</v>
      </c>
    </row>
    <row r="2655" spans="1:34" x14ac:dyDescent="0.25">
      <c r="A2655" t="s">
        <v>33</v>
      </c>
      <c r="B2655" t="s">
        <v>34</v>
      </c>
      <c r="C2655">
        <v>4738</v>
      </c>
      <c r="D2655" t="s">
        <v>69</v>
      </c>
      <c r="E2655">
        <v>24</v>
      </c>
      <c r="F2655" t="s">
        <v>74</v>
      </c>
      <c r="G2655" t="s">
        <v>74</v>
      </c>
      <c r="H2655" t="s">
        <v>75</v>
      </c>
      <c r="I2655">
        <v>20191129</v>
      </c>
      <c r="K2655" s="1">
        <v>2627273</v>
      </c>
      <c r="L2655" t="s">
        <v>130</v>
      </c>
      <c r="M2655" t="s">
        <v>97</v>
      </c>
      <c r="N2655" t="s">
        <v>251</v>
      </c>
      <c r="O2655" t="s">
        <v>36</v>
      </c>
      <c r="P2655" t="s">
        <v>36</v>
      </c>
      <c r="Q2655" t="s">
        <v>37</v>
      </c>
      <c r="R2655" s="1">
        <v>2627273</v>
      </c>
      <c r="S2655">
        <v>185690</v>
      </c>
      <c r="T2655" s="1">
        <v>69000000</v>
      </c>
      <c r="V2655">
        <v>69000000</v>
      </c>
      <c r="W2655">
        <v>1</v>
      </c>
      <c r="X2655" t="s">
        <v>3021</v>
      </c>
      <c r="Y2655" s="1">
        <v>100000000</v>
      </c>
      <c r="Z2655" s="1">
        <v>69</v>
      </c>
      <c r="AA2655" t="s">
        <v>81</v>
      </c>
      <c r="AB2655" t="s">
        <v>82</v>
      </c>
      <c r="AC2655">
        <v>180</v>
      </c>
      <c r="AD2655" t="s">
        <v>93</v>
      </c>
      <c r="AE2655" t="s">
        <v>41</v>
      </c>
      <c r="AG2655" t="s">
        <v>3131</v>
      </c>
      <c r="AH2655" t="s">
        <v>54</v>
      </c>
    </row>
    <row r="2656" spans="1:34" x14ac:dyDescent="0.25">
      <c r="A2656" t="s">
        <v>33</v>
      </c>
      <c r="B2656" t="s">
        <v>34</v>
      </c>
      <c r="C2656">
        <v>75</v>
      </c>
      <c r="D2656" t="s">
        <v>176</v>
      </c>
      <c r="E2656">
        <v>24</v>
      </c>
      <c r="F2656" t="s">
        <v>74</v>
      </c>
      <c r="G2656" t="s">
        <v>74</v>
      </c>
      <c r="H2656" t="s">
        <v>75</v>
      </c>
      <c r="I2656">
        <v>20190926</v>
      </c>
      <c r="K2656" s="1">
        <v>1359000</v>
      </c>
      <c r="L2656" t="s">
        <v>76</v>
      </c>
      <c r="M2656" t="s">
        <v>77</v>
      </c>
      <c r="N2656" t="s">
        <v>78</v>
      </c>
      <c r="O2656" t="s">
        <v>36</v>
      </c>
      <c r="P2656" t="s">
        <v>36</v>
      </c>
      <c r="Q2656" t="s">
        <v>37</v>
      </c>
      <c r="R2656" s="1">
        <v>1359000</v>
      </c>
      <c r="S2656">
        <v>802388</v>
      </c>
      <c r="T2656" s="1">
        <v>53500000</v>
      </c>
      <c r="U2656" t="s">
        <v>635</v>
      </c>
      <c r="V2656">
        <v>53500000</v>
      </c>
      <c r="W2656">
        <v>1</v>
      </c>
      <c r="X2656" t="s">
        <v>2709</v>
      </c>
      <c r="Y2656" s="1">
        <v>90600000</v>
      </c>
      <c r="Z2656" s="1">
        <v>59.05</v>
      </c>
      <c r="AA2656" t="s">
        <v>81</v>
      </c>
      <c r="AB2656" t="s">
        <v>82</v>
      </c>
      <c r="AC2656">
        <v>360</v>
      </c>
      <c r="AD2656" t="s">
        <v>93</v>
      </c>
      <c r="AE2656" t="s">
        <v>84</v>
      </c>
      <c r="AF2656" t="s">
        <v>82</v>
      </c>
      <c r="AG2656" t="s">
        <v>983</v>
      </c>
      <c r="AH2656" t="s">
        <v>54</v>
      </c>
    </row>
    <row r="2657" spans="1:34" x14ac:dyDescent="0.25">
      <c r="A2657" t="s">
        <v>33</v>
      </c>
      <c r="B2657" t="s">
        <v>34</v>
      </c>
      <c r="C2657">
        <v>93</v>
      </c>
      <c r="D2657" t="s">
        <v>65</v>
      </c>
      <c r="E2657">
        <v>24</v>
      </c>
      <c r="F2657" t="s">
        <v>74</v>
      </c>
      <c r="G2657" t="s">
        <v>74</v>
      </c>
      <c r="H2657" t="s">
        <v>75</v>
      </c>
      <c r="I2657">
        <v>20190613</v>
      </c>
      <c r="K2657" s="1">
        <v>2954509</v>
      </c>
      <c r="L2657" t="s">
        <v>76</v>
      </c>
      <c r="M2657" t="s">
        <v>77</v>
      </c>
      <c r="N2657" t="s">
        <v>85</v>
      </c>
      <c r="O2657" t="s">
        <v>36</v>
      </c>
      <c r="P2657" t="s">
        <v>36</v>
      </c>
      <c r="Q2657" t="s">
        <v>37</v>
      </c>
      <c r="R2657" s="1">
        <v>4454509</v>
      </c>
      <c r="S2657">
        <v>69000</v>
      </c>
      <c r="T2657" s="1">
        <v>90000000</v>
      </c>
      <c r="U2657" t="s">
        <v>2077</v>
      </c>
      <c r="V2657">
        <v>90000000</v>
      </c>
      <c r="W2657">
        <v>1</v>
      </c>
      <c r="X2657" t="s">
        <v>2027</v>
      </c>
      <c r="Y2657" s="1">
        <v>133000000</v>
      </c>
      <c r="Z2657" s="1">
        <v>67.67</v>
      </c>
      <c r="AA2657" t="s">
        <v>81</v>
      </c>
      <c r="AB2657" t="s">
        <v>82</v>
      </c>
      <c r="AC2657">
        <v>120</v>
      </c>
      <c r="AD2657" t="s">
        <v>93</v>
      </c>
      <c r="AE2657" t="s">
        <v>41</v>
      </c>
      <c r="AG2657" t="s">
        <v>317</v>
      </c>
      <c r="AH2657" t="s">
        <v>54</v>
      </c>
    </row>
    <row r="2658" spans="1:34" x14ac:dyDescent="0.25">
      <c r="A2658" t="s">
        <v>33</v>
      </c>
      <c r="B2658" t="s">
        <v>34</v>
      </c>
      <c r="C2658">
        <v>4077</v>
      </c>
      <c r="D2658" t="s">
        <v>73</v>
      </c>
      <c r="E2658">
        <v>24</v>
      </c>
      <c r="F2658" t="s">
        <v>74</v>
      </c>
      <c r="G2658" t="s">
        <v>74</v>
      </c>
      <c r="H2658" t="s">
        <v>75</v>
      </c>
      <c r="I2658">
        <v>20190416</v>
      </c>
      <c r="K2658" s="1">
        <v>4000000</v>
      </c>
      <c r="L2658" t="s">
        <v>76</v>
      </c>
      <c r="M2658" t="s">
        <v>97</v>
      </c>
      <c r="N2658" t="s">
        <v>85</v>
      </c>
      <c r="O2658" t="s">
        <v>36</v>
      </c>
      <c r="P2658" t="s">
        <v>36</v>
      </c>
      <c r="Q2658" t="s">
        <v>37</v>
      </c>
      <c r="R2658" s="1">
        <v>4000000</v>
      </c>
      <c r="S2658">
        <v>1116024</v>
      </c>
      <c r="T2658" s="1">
        <v>115393600</v>
      </c>
      <c r="U2658" t="s">
        <v>240</v>
      </c>
      <c r="V2658">
        <v>115393600</v>
      </c>
      <c r="W2658">
        <v>1</v>
      </c>
      <c r="X2658" t="s">
        <v>1587</v>
      </c>
      <c r="Y2658" s="1">
        <v>167598000</v>
      </c>
      <c r="Z2658" s="1">
        <v>68.849999999999994</v>
      </c>
      <c r="AA2658" t="s">
        <v>81</v>
      </c>
      <c r="AB2658" t="s">
        <v>82</v>
      </c>
      <c r="AC2658">
        <v>240</v>
      </c>
      <c r="AD2658" t="s">
        <v>132</v>
      </c>
      <c r="AE2658" t="s">
        <v>41</v>
      </c>
      <c r="AG2658" t="s">
        <v>1709</v>
      </c>
      <c r="AH2658" t="s">
        <v>42</v>
      </c>
    </row>
    <row r="2659" spans="1:34" x14ac:dyDescent="0.25">
      <c r="A2659" t="s">
        <v>33</v>
      </c>
      <c r="B2659" t="s">
        <v>34</v>
      </c>
      <c r="C2659">
        <v>75</v>
      </c>
      <c r="D2659" t="s">
        <v>176</v>
      </c>
      <c r="E2659">
        <v>24</v>
      </c>
      <c r="F2659" t="s">
        <v>74</v>
      </c>
      <c r="G2659" t="s">
        <v>74</v>
      </c>
      <c r="H2659" t="s">
        <v>75</v>
      </c>
      <c r="I2659">
        <v>20190710</v>
      </c>
      <c r="K2659" s="1">
        <v>1514333</v>
      </c>
      <c r="L2659" t="s">
        <v>76</v>
      </c>
      <c r="M2659" t="s">
        <v>97</v>
      </c>
      <c r="N2659" t="s">
        <v>220</v>
      </c>
      <c r="O2659" t="s">
        <v>36</v>
      </c>
      <c r="P2659" t="s">
        <v>36</v>
      </c>
      <c r="Q2659" t="s">
        <v>45</v>
      </c>
      <c r="R2659" s="1">
        <v>4000000</v>
      </c>
      <c r="S2659">
        <v>6299957</v>
      </c>
      <c r="T2659" s="1">
        <v>220600000</v>
      </c>
      <c r="U2659" t="s">
        <v>2302</v>
      </c>
      <c r="V2659">
        <v>220600000</v>
      </c>
      <c r="W2659">
        <v>1</v>
      </c>
      <c r="X2659" t="s">
        <v>2242</v>
      </c>
      <c r="Y2659" s="1">
        <v>315212600</v>
      </c>
      <c r="Z2659" s="1">
        <v>69.98</v>
      </c>
      <c r="AA2659" t="s">
        <v>81</v>
      </c>
      <c r="AB2659" t="s">
        <v>124</v>
      </c>
      <c r="AC2659">
        <v>240</v>
      </c>
      <c r="AD2659" t="s">
        <v>93</v>
      </c>
      <c r="AE2659" t="s">
        <v>151</v>
      </c>
      <c r="AG2659" t="s">
        <v>2303</v>
      </c>
      <c r="AH2659" t="s">
        <v>54</v>
      </c>
    </row>
    <row r="2660" spans="1:34" x14ac:dyDescent="0.25">
      <c r="A2660" t="s">
        <v>33</v>
      </c>
      <c r="B2660" t="s">
        <v>34</v>
      </c>
      <c r="C2660">
        <v>4623</v>
      </c>
      <c r="D2660" t="s">
        <v>159</v>
      </c>
      <c r="E2660">
        <v>24</v>
      </c>
      <c r="F2660" t="s">
        <v>74</v>
      </c>
      <c r="G2660" t="s">
        <v>74</v>
      </c>
      <c r="H2660" t="s">
        <v>75</v>
      </c>
      <c r="I2660">
        <v>20190802</v>
      </c>
      <c r="K2660" s="1">
        <v>2000932</v>
      </c>
      <c r="L2660" t="s">
        <v>76</v>
      </c>
      <c r="M2660" t="s">
        <v>77</v>
      </c>
      <c r="N2660" t="s">
        <v>78</v>
      </c>
      <c r="O2660" t="s">
        <v>36</v>
      </c>
      <c r="P2660" t="s">
        <v>36</v>
      </c>
      <c r="Q2660" t="s">
        <v>37</v>
      </c>
      <c r="R2660" s="1">
        <v>2000932</v>
      </c>
      <c r="S2660">
        <v>171000</v>
      </c>
      <c r="T2660" s="1">
        <v>40000000</v>
      </c>
      <c r="U2660" t="s">
        <v>103</v>
      </c>
      <c r="V2660">
        <v>40000000</v>
      </c>
      <c r="W2660">
        <v>1</v>
      </c>
      <c r="X2660" t="s">
        <v>2511</v>
      </c>
      <c r="Y2660" s="1">
        <v>78000000</v>
      </c>
      <c r="Z2660" s="1">
        <v>51.28</v>
      </c>
      <c r="AA2660" t="s">
        <v>81</v>
      </c>
      <c r="AB2660" t="s">
        <v>82</v>
      </c>
      <c r="AC2660">
        <v>360</v>
      </c>
      <c r="AD2660" t="s">
        <v>83</v>
      </c>
      <c r="AE2660" t="s">
        <v>233</v>
      </c>
      <c r="AF2660" t="s">
        <v>82</v>
      </c>
      <c r="AG2660" t="s">
        <v>129</v>
      </c>
      <c r="AH2660" t="s">
        <v>54</v>
      </c>
    </row>
    <row r="2661" spans="1:34" x14ac:dyDescent="0.25">
      <c r="A2661" t="s">
        <v>33</v>
      </c>
      <c r="B2661" t="s">
        <v>34</v>
      </c>
      <c r="C2661">
        <v>4592</v>
      </c>
      <c r="D2661" t="s">
        <v>162</v>
      </c>
      <c r="E2661">
        <v>24</v>
      </c>
      <c r="F2661" t="s">
        <v>74</v>
      </c>
      <c r="G2661" t="s">
        <v>74</v>
      </c>
      <c r="H2661" t="s">
        <v>75</v>
      </c>
      <c r="I2661">
        <v>20191128</v>
      </c>
      <c r="K2661" s="1">
        <v>10022633</v>
      </c>
      <c r="L2661" t="s">
        <v>76</v>
      </c>
      <c r="M2661" t="s">
        <v>97</v>
      </c>
      <c r="N2661" t="s">
        <v>85</v>
      </c>
      <c r="O2661" t="s">
        <v>44</v>
      </c>
      <c r="P2661" t="s">
        <v>44</v>
      </c>
      <c r="Q2661" t="s">
        <v>37</v>
      </c>
      <c r="R2661" s="1">
        <v>10022633</v>
      </c>
      <c r="S2661">
        <v>1322820</v>
      </c>
      <c r="T2661" s="1">
        <v>302063691</v>
      </c>
      <c r="U2661" t="s">
        <v>103</v>
      </c>
      <c r="V2661">
        <v>302063691</v>
      </c>
      <c r="W2661">
        <v>1</v>
      </c>
      <c r="X2661" t="s">
        <v>3021</v>
      </c>
      <c r="Y2661" s="1">
        <v>431519559</v>
      </c>
      <c r="Z2661" s="1">
        <v>70</v>
      </c>
      <c r="AA2661" t="s">
        <v>81</v>
      </c>
      <c r="AB2661" t="s">
        <v>82</v>
      </c>
      <c r="AC2661">
        <v>180</v>
      </c>
      <c r="AD2661" t="s">
        <v>93</v>
      </c>
      <c r="AE2661" t="s">
        <v>41</v>
      </c>
      <c r="AG2661" t="s">
        <v>3130</v>
      </c>
      <c r="AH2661" t="s">
        <v>42</v>
      </c>
    </row>
    <row r="2662" spans="1:34" x14ac:dyDescent="0.25">
      <c r="A2662" t="s">
        <v>33</v>
      </c>
      <c r="B2662" t="s">
        <v>34</v>
      </c>
      <c r="C2662">
        <v>4077</v>
      </c>
      <c r="D2662" t="s">
        <v>73</v>
      </c>
      <c r="E2662">
        <v>23</v>
      </c>
      <c r="F2662" t="s">
        <v>74</v>
      </c>
      <c r="G2662" t="s">
        <v>74</v>
      </c>
      <c r="H2662" t="s">
        <v>75</v>
      </c>
      <c r="I2662">
        <v>20190704</v>
      </c>
      <c r="K2662" s="1">
        <v>973192</v>
      </c>
      <c r="L2662" t="s">
        <v>76</v>
      </c>
      <c r="M2662" t="s">
        <v>77</v>
      </c>
      <c r="N2662" t="s">
        <v>78</v>
      </c>
      <c r="O2662" t="s">
        <v>36</v>
      </c>
      <c r="P2662" t="s">
        <v>36</v>
      </c>
      <c r="Q2662" t="s">
        <v>37</v>
      </c>
      <c r="R2662" s="1">
        <v>973192</v>
      </c>
      <c r="S2662">
        <v>16553</v>
      </c>
      <c r="T2662" s="1">
        <v>81396000</v>
      </c>
      <c r="U2662" t="s">
        <v>471</v>
      </c>
      <c r="V2662">
        <v>81396000</v>
      </c>
      <c r="W2662">
        <v>1</v>
      </c>
      <c r="X2662" t="s">
        <v>2242</v>
      </c>
      <c r="Y2662" s="1">
        <v>118500000</v>
      </c>
      <c r="Z2662" s="1">
        <v>68.69</v>
      </c>
      <c r="AA2662" t="s">
        <v>81</v>
      </c>
      <c r="AB2662" t="s">
        <v>82</v>
      </c>
      <c r="AC2662">
        <v>360</v>
      </c>
      <c r="AD2662" t="s">
        <v>93</v>
      </c>
      <c r="AE2662" t="s">
        <v>84</v>
      </c>
      <c r="AF2662" t="s">
        <v>82</v>
      </c>
      <c r="AG2662" t="s">
        <v>548</v>
      </c>
      <c r="AH2662" t="s">
        <v>54</v>
      </c>
    </row>
    <row r="2663" spans="1:34" x14ac:dyDescent="0.25">
      <c r="A2663" t="s">
        <v>33</v>
      </c>
      <c r="B2663" t="s">
        <v>34</v>
      </c>
      <c r="C2663">
        <v>4077</v>
      </c>
      <c r="D2663" t="s">
        <v>73</v>
      </c>
      <c r="E2663">
        <v>23</v>
      </c>
      <c r="F2663" t="s">
        <v>74</v>
      </c>
      <c r="G2663" t="s">
        <v>74</v>
      </c>
      <c r="H2663" t="s">
        <v>75</v>
      </c>
      <c r="I2663">
        <v>20190813</v>
      </c>
      <c r="K2663" s="1">
        <v>1095185</v>
      </c>
      <c r="L2663" t="s">
        <v>76</v>
      </c>
      <c r="M2663" t="s">
        <v>97</v>
      </c>
      <c r="N2663" t="s">
        <v>78</v>
      </c>
      <c r="O2663" t="s">
        <v>36</v>
      </c>
      <c r="P2663" t="s">
        <v>36</v>
      </c>
      <c r="Q2663" t="s">
        <v>37</v>
      </c>
      <c r="R2663" s="1">
        <v>3379000</v>
      </c>
      <c r="S2663">
        <v>0</v>
      </c>
      <c r="T2663" s="1">
        <v>80100000</v>
      </c>
      <c r="U2663" t="s">
        <v>79</v>
      </c>
      <c r="V2663">
        <v>80100000</v>
      </c>
      <c r="W2663">
        <v>1</v>
      </c>
      <c r="X2663" t="s">
        <v>2511</v>
      </c>
      <c r="Y2663" s="1">
        <v>116000000</v>
      </c>
      <c r="Z2663" s="1">
        <v>69.05</v>
      </c>
      <c r="AA2663" t="s">
        <v>81</v>
      </c>
      <c r="AB2663" t="s">
        <v>82</v>
      </c>
      <c r="AC2663">
        <v>300</v>
      </c>
      <c r="AD2663" t="s">
        <v>83</v>
      </c>
      <c r="AE2663" t="s">
        <v>84</v>
      </c>
      <c r="AF2663" t="s">
        <v>82</v>
      </c>
      <c r="AG2663" t="s">
        <v>607</v>
      </c>
      <c r="AH2663" t="s">
        <v>54</v>
      </c>
    </row>
    <row r="2664" spans="1:34" x14ac:dyDescent="0.25">
      <c r="A2664" t="s">
        <v>33</v>
      </c>
      <c r="B2664" t="s">
        <v>34</v>
      </c>
      <c r="C2664">
        <v>4755</v>
      </c>
      <c r="D2664" t="s">
        <v>286</v>
      </c>
      <c r="E2664">
        <v>23</v>
      </c>
      <c r="F2664" t="s">
        <v>74</v>
      </c>
      <c r="G2664" t="s">
        <v>74</v>
      </c>
      <c r="H2664" t="s">
        <v>1978</v>
      </c>
      <c r="I2664">
        <v>20190820</v>
      </c>
      <c r="K2664" s="1">
        <v>5083000</v>
      </c>
      <c r="L2664" t="s">
        <v>130</v>
      </c>
      <c r="M2664" t="s">
        <v>97</v>
      </c>
      <c r="N2664" t="s">
        <v>149</v>
      </c>
      <c r="O2664" t="s">
        <v>36</v>
      </c>
      <c r="P2664" t="s">
        <v>36</v>
      </c>
      <c r="Q2664" t="s">
        <v>37</v>
      </c>
      <c r="R2664" s="1">
        <v>6161568</v>
      </c>
      <c r="S2664">
        <v>2072216</v>
      </c>
      <c r="T2664" s="1">
        <v>148300000</v>
      </c>
      <c r="V2664">
        <v>148300000</v>
      </c>
      <c r="W2664">
        <v>1</v>
      </c>
      <c r="X2664" t="s">
        <v>2511</v>
      </c>
      <c r="Y2664" s="1">
        <v>250000000</v>
      </c>
      <c r="Z2664" s="1">
        <v>59.32</v>
      </c>
      <c r="AA2664" t="s">
        <v>81</v>
      </c>
      <c r="AB2664" t="s">
        <v>124</v>
      </c>
      <c r="AC2664">
        <v>240</v>
      </c>
      <c r="AD2664" t="s">
        <v>93</v>
      </c>
      <c r="AE2664" t="s">
        <v>151</v>
      </c>
      <c r="AG2664" t="s">
        <v>2608</v>
      </c>
      <c r="AH2664" t="s">
        <v>42</v>
      </c>
    </row>
    <row r="2665" spans="1:34" x14ac:dyDescent="0.25">
      <c r="A2665" t="s">
        <v>33</v>
      </c>
      <c r="B2665" t="s">
        <v>34</v>
      </c>
      <c r="C2665">
        <v>4560</v>
      </c>
      <c r="D2665" t="s">
        <v>287</v>
      </c>
      <c r="E2665">
        <v>23</v>
      </c>
      <c r="F2665" t="s">
        <v>74</v>
      </c>
      <c r="G2665" t="s">
        <v>74</v>
      </c>
      <c r="H2665" t="s">
        <v>75</v>
      </c>
      <c r="I2665">
        <v>20190919</v>
      </c>
      <c r="K2665" s="1">
        <v>1997000</v>
      </c>
      <c r="L2665" t="s">
        <v>76</v>
      </c>
      <c r="M2665" t="s">
        <v>77</v>
      </c>
      <c r="N2665" t="s">
        <v>78</v>
      </c>
      <c r="O2665" t="s">
        <v>36</v>
      </c>
      <c r="P2665" t="s">
        <v>36</v>
      </c>
      <c r="Q2665" t="s">
        <v>37</v>
      </c>
      <c r="R2665" s="1">
        <v>1997000</v>
      </c>
      <c r="S2665">
        <v>62660</v>
      </c>
      <c r="T2665" s="1">
        <v>73000000</v>
      </c>
      <c r="U2665" t="s">
        <v>2151</v>
      </c>
      <c r="V2665">
        <v>73000000</v>
      </c>
      <c r="W2665">
        <v>1</v>
      </c>
      <c r="X2665" t="s">
        <v>2709</v>
      </c>
      <c r="Y2665" s="1">
        <v>105713000</v>
      </c>
      <c r="Z2665" s="1">
        <v>69.05</v>
      </c>
      <c r="AA2665" t="s">
        <v>81</v>
      </c>
      <c r="AB2665" t="s">
        <v>82</v>
      </c>
      <c r="AC2665">
        <v>360</v>
      </c>
      <c r="AD2665" t="s">
        <v>93</v>
      </c>
      <c r="AE2665" t="s">
        <v>84</v>
      </c>
      <c r="AF2665" t="s">
        <v>82</v>
      </c>
      <c r="AG2665" t="s">
        <v>2805</v>
      </c>
      <c r="AH2665" t="s">
        <v>54</v>
      </c>
    </row>
    <row r="2666" spans="1:34" x14ac:dyDescent="0.25">
      <c r="A2666" t="s">
        <v>33</v>
      </c>
      <c r="B2666" t="s">
        <v>34</v>
      </c>
      <c r="C2666">
        <v>4077</v>
      </c>
      <c r="D2666" t="s">
        <v>73</v>
      </c>
      <c r="E2666">
        <v>23</v>
      </c>
      <c r="F2666" t="s">
        <v>74</v>
      </c>
      <c r="G2666" t="s">
        <v>74</v>
      </c>
      <c r="H2666" t="s">
        <v>75</v>
      </c>
      <c r="I2666">
        <v>20190502</v>
      </c>
      <c r="K2666" s="1">
        <v>2871018</v>
      </c>
      <c r="L2666" t="s">
        <v>76</v>
      </c>
      <c r="M2666" t="s">
        <v>77</v>
      </c>
      <c r="N2666" t="s">
        <v>85</v>
      </c>
      <c r="O2666" t="s">
        <v>36</v>
      </c>
      <c r="P2666" t="s">
        <v>36</v>
      </c>
      <c r="Q2666" t="s">
        <v>37</v>
      </c>
      <c r="R2666" s="1">
        <v>2871018</v>
      </c>
      <c r="S2666">
        <v>121343</v>
      </c>
      <c r="T2666" s="1">
        <v>78256962</v>
      </c>
      <c r="U2666" t="s">
        <v>103</v>
      </c>
      <c r="V2666">
        <v>78256962</v>
      </c>
      <c r="W2666">
        <v>1</v>
      </c>
      <c r="X2666" t="s">
        <v>1812</v>
      </c>
      <c r="Y2666" s="1">
        <v>111795660</v>
      </c>
      <c r="Z2666" s="1">
        <v>70</v>
      </c>
      <c r="AA2666" t="s">
        <v>81</v>
      </c>
      <c r="AB2666" t="s">
        <v>82</v>
      </c>
      <c r="AC2666">
        <v>240</v>
      </c>
      <c r="AD2666" t="s">
        <v>83</v>
      </c>
      <c r="AE2666" t="s">
        <v>41</v>
      </c>
      <c r="AF2666" t="s">
        <v>124</v>
      </c>
      <c r="AG2666" t="s">
        <v>503</v>
      </c>
      <c r="AH2666" t="s">
        <v>54</v>
      </c>
    </row>
    <row r="2667" spans="1:34" x14ac:dyDescent="0.25">
      <c r="A2667" t="s">
        <v>33</v>
      </c>
      <c r="B2667" t="s">
        <v>34</v>
      </c>
      <c r="C2667">
        <v>84</v>
      </c>
      <c r="D2667" t="s">
        <v>194</v>
      </c>
      <c r="E2667">
        <v>23</v>
      </c>
      <c r="F2667" t="s">
        <v>74</v>
      </c>
      <c r="G2667" t="s">
        <v>74</v>
      </c>
      <c r="H2667" t="s">
        <v>75</v>
      </c>
      <c r="I2667">
        <v>20191010</v>
      </c>
      <c r="K2667" s="1">
        <v>835000</v>
      </c>
      <c r="L2667" t="s">
        <v>76</v>
      </c>
      <c r="M2667" t="s">
        <v>77</v>
      </c>
      <c r="N2667" t="s">
        <v>78</v>
      </c>
      <c r="O2667" t="s">
        <v>36</v>
      </c>
      <c r="P2667" t="s">
        <v>36</v>
      </c>
      <c r="Q2667" t="s">
        <v>37</v>
      </c>
      <c r="R2667" s="1">
        <v>835000</v>
      </c>
      <c r="S2667">
        <v>21475</v>
      </c>
      <c r="T2667" s="1">
        <v>62900000</v>
      </c>
      <c r="U2667" t="s">
        <v>2929</v>
      </c>
      <c r="V2667">
        <v>62900000</v>
      </c>
      <c r="W2667">
        <v>1</v>
      </c>
      <c r="X2667" t="s">
        <v>2883</v>
      </c>
      <c r="Y2667" s="1">
        <v>96800000</v>
      </c>
      <c r="Z2667" s="1">
        <v>64.98</v>
      </c>
      <c r="AA2667" t="s">
        <v>81</v>
      </c>
      <c r="AB2667" t="s">
        <v>82</v>
      </c>
      <c r="AC2667">
        <v>360</v>
      </c>
      <c r="AD2667" t="s">
        <v>93</v>
      </c>
      <c r="AE2667" t="s">
        <v>84</v>
      </c>
      <c r="AF2667" t="s">
        <v>82</v>
      </c>
      <c r="AG2667" t="s">
        <v>772</v>
      </c>
      <c r="AH2667" t="s">
        <v>42</v>
      </c>
    </row>
    <row r="2668" spans="1:34" x14ac:dyDescent="0.25">
      <c r="A2668" t="s">
        <v>33</v>
      </c>
      <c r="B2668" t="s">
        <v>34</v>
      </c>
      <c r="C2668">
        <v>4809</v>
      </c>
      <c r="D2668" t="s">
        <v>188</v>
      </c>
      <c r="E2668">
        <v>23</v>
      </c>
      <c r="F2668" t="s">
        <v>74</v>
      </c>
      <c r="G2668" t="s">
        <v>74</v>
      </c>
      <c r="H2668" t="s">
        <v>1978</v>
      </c>
      <c r="I2668">
        <v>20190717</v>
      </c>
      <c r="K2668" s="1">
        <v>1808881</v>
      </c>
      <c r="L2668" t="s">
        <v>76</v>
      </c>
      <c r="M2668" t="s">
        <v>97</v>
      </c>
      <c r="N2668" t="s">
        <v>85</v>
      </c>
      <c r="O2668" t="s">
        <v>36</v>
      </c>
      <c r="P2668" t="s">
        <v>36</v>
      </c>
      <c r="Q2668" t="s">
        <v>37</v>
      </c>
      <c r="R2668" s="1">
        <v>2508881</v>
      </c>
      <c r="S2668">
        <v>62426</v>
      </c>
      <c r="T2668" s="1">
        <v>70000000</v>
      </c>
      <c r="U2668" t="s">
        <v>873</v>
      </c>
      <c r="V2668">
        <v>70000000</v>
      </c>
      <c r="W2668">
        <v>1</v>
      </c>
      <c r="X2668" t="s">
        <v>2242</v>
      </c>
      <c r="Y2668" s="1">
        <v>115000000</v>
      </c>
      <c r="Z2668" s="1">
        <v>60.87</v>
      </c>
      <c r="AA2668" t="s">
        <v>81</v>
      </c>
      <c r="AB2668" t="s">
        <v>124</v>
      </c>
      <c r="AC2668">
        <v>240</v>
      </c>
      <c r="AD2668" t="s">
        <v>93</v>
      </c>
      <c r="AE2668" t="s">
        <v>41</v>
      </c>
      <c r="AG2668" t="s">
        <v>252</v>
      </c>
      <c r="AH2668" t="s">
        <v>42</v>
      </c>
    </row>
    <row r="2669" spans="1:34" x14ac:dyDescent="0.25">
      <c r="A2669" t="s">
        <v>33</v>
      </c>
      <c r="B2669" t="s">
        <v>34</v>
      </c>
      <c r="C2669">
        <v>4077</v>
      </c>
      <c r="D2669" t="s">
        <v>73</v>
      </c>
      <c r="E2669">
        <v>23</v>
      </c>
      <c r="F2669" t="s">
        <v>74</v>
      </c>
      <c r="G2669" t="s">
        <v>74</v>
      </c>
      <c r="H2669" t="s">
        <v>538</v>
      </c>
      <c r="I2669">
        <v>20190912</v>
      </c>
      <c r="K2669" s="1">
        <v>1428116</v>
      </c>
      <c r="L2669" t="s">
        <v>76</v>
      </c>
      <c r="M2669" t="s">
        <v>77</v>
      </c>
      <c r="N2669" t="s">
        <v>78</v>
      </c>
      <c r="O2669" t="s">
        <v>36</v>
      </c>
      <c r="P2669" t="s">
        <v>36</v>
      </c>
      <c r="Q2669" t="s">
        <v>37</v>
      </c>
      <c r="R2669" s="1">
        <v>1548148</v>
      </c>
      <c r="S2669">
        <v>0</v>
      </c>
      <c r="T2669" s="1">
        <v>63000000</v>
      </c>
      <c r="U2669" t="s">
        <v>79</v>
      </c>
      <c r="V2669">
        <v>63000000</v>
      </c>
      <c r="W2669">
        <v>1</v>
      </c>
      <c r="X2669" t="s">
        <v>2709</v>
      </c>
      <c r="Y2669" s="1">
        <v>102500000</v>
      </c>
      <c r="Z2669" s="1">
        <v>61.46</v>
      </c>
      <c r="AA2669" t="s">
        <v>81</v>
      </c>
      <c r="AB2669" t="s">
        <v>82</v>
      </c>
      <c r="AC2669">
        <v>360</v>
      </c>
      <c r="AD2669" t="s">
        <v>83</v>
      </c>
      <c r="AE2669" t="s">
        <v>84</v>
      </c>
      <c r="AF2669" t="s">
        <v>82</v>
      </c>
      <c r="AG2669" t="s">
        <v>701</v>
      </c>
      <c r="AH2669" t="s">
        <v>42</v>
      </c>
    </row>
    <row r="2670" spans="1:34" x14ac:dyDescent="0.25">
      <c r="A2670" t="s">
        <v>33</v>
      </c>
      <c r="B2670" t="s">
        <v>34</v>
      </c>
      <c r="C2670">
        <v>4766</v>
      </c>
      <c r="D2670" t="s">
        <v>199</v>
      </c>
      <c r="E2670">
        <v>23</v>
      </c>
      <c r="F2670" t="s">
        <v>74</v>
      </c>
      <c r="G2670" t="s">
        <v>74</v>
      </c>
      <c r="H2670" t="s">
        <v>75</v>
      </c>
      <c r="I2670">
        <v>20190220</v>
      </c>
      <c r="K2670" s="1">
        <v>3500000</v>
      </c>
      <c r="L2670" t="s">
        <v>76</v>
      </c>
      <c r="M2670" t="s">
        <v>77</v>
      </c>
      <c r="N2670" t="s">
        <v>85</v>
      </c>
      <c r="O2670" t="s">
        <v>36</v>
      </c>
      <c r="P2670" t="s">
        <v>36</v>
      </c>
      <c r="Q2670" t="s">
        <v>37</v>
      </c>
      <c r="R2670" s="1">
        <v>3500000</v>
      </c>
      <c r="S2670">
        <v>26403</v>
      </c>
      <c r="T2670" s="1">
        <v>66800000</v>
      </c>
      <c r="U2670" t="s">
        <v>678</v>
      </c>
      <c r="V2670">
        <v>66800000</v>
      </c>
      <c r="W2670">
        <v>1</v>
      </c>
      <c r="X2670" t="s">
        <v>1037</v>
      </c>
      <c r="Y2670" s="1">
        <v>95500000</v>
      </c>
      <c r="Z2670" s="1">
        <v>69.95</v>
      </c>
      <c r="AA2670" t="s">
        <v>81</v>
      </c>
      <c r="AB2670" t="s">
        <v>82</v>
      </c>
      <c r="AC2670">
        <v>180</v>
      </c>
      <c r="AD2670" t="s">
        <v>93</v>
      </c>
      <c r="AE2670" t="s">
        <v>41</v>
      </c>
      <c r="AF2670" t="s">
        <v>82</v>
      </c>
      <c r="AG2670" t="s">
        <v>272</v>
      </c>
      <c r="AH2670" t="s">
        <v>54</v>
      </c>
    </row>
    <row r="2671" spans="1:34" x14ac:dyDescent="0.25">
      <c r="A2671" t="s">
        <v>33</v>
      </c>
      <c r="B2671" t="s">
        <v>34</v>
      </c>
      <c r="C2671">
        <v>62</v>
      </c>
      <c r="D2671" t="s">
        <v>180</v>
      </c>
      <c r="E2671">
        <v>23</v>
      </c>
      <c r="F2671" t="s">
        <v>74</v>
      </c>
      <c r="G2671" t="s">
        <v>74</v>
      </c>
      <c r="H2671" t="s">
        <v>218</v>
      </c>
      <c r="I2671">
        <v>20190826</v>
      </c>
      <c r="K2671" s="1">
        <v>1143118</v>
      </c>
      <c r="L2671" t="s">
        <v>76</v>
      </c>
      <c r="M2671" t="s">
        <v>77</v>
      </c>
      <c r="N2671" t="s">
        <v>85</v>
      </c>
      <c r="O2671" t="s">
        <v>36</v>
      </c>
      <c r="P2671" t="s">
        <v>36</v>
      </c>
      <c r="Q2671" t="s">
        <v>37</v>
      </c>
      <c r="R2671" s="1">
        <v>1500000</v>
      </c>
      <c r="S2671">
        <v>98092</v>
      </c>
      <c r="T2671" s="1">
        <v>39600000</v>
      </c>
      <c r="U2671" t="s">
        <v>1193</v>
      </c>
      <c r="V2671">
        <v>39600000</v>
      </c>
      <c r="W2671">
        <v>1</v>
      </c>
      <c r="X2671" t="s">
        <v>2511</v>
      </c>
      <c r="Y2671" s="1">
        <v>108990000</v>
      </c>
      <c r="Z2671" s="1">
        <v>36.33</v>
      </c>
      <c r="AA2671" t="s">
        <v>81</v>
      </c>
      <c r="AB2671" t="s">
        <v>124</v>
      </c>
      <c r="AC2671">
        <v>240</v>
      </c>
      <c r="AD2671" t="s">
        <v>93</v>
      </c>
      <c r="AE2671" t="s">
        <v>41</v>
      </c>
      <c r="AF2671" t="s">
        <v>82</v>
      </c>
      <c r="AG2671" t="s">
        <v>666</v>
      </c>
      <c r="AH2671" t="s">
        <v>42</v>
      </c>
    </row>
    <row r="2672" spans="1:34" x14ac:dyDescent="0.25">
      <c r="A2672" t="s">
        <v>33</v>
      </c>
      <c r="B2672" t="s">
        <v>34</v>
      </c>
      <c r="C2672">
        <v>4077</v>
      </c>
      <c r="D2672" t="s">
        <v>73</v>
      </c>
      <c r="E2672">
        <v>23</v>
      </c>
      <c r="F2672" t="s">
        <v>74</v>
      </c>
      <c r="G2672" t="s">
        <v>74</v>
      </c>
      <c r="H2672" t="s">
        <v>75</v>
      </c>
      <c r="I2672">
        <v>20190212</v>
      </c>
      <c r="K2672" s="1">
        <v>987000</v>
      </c>
      <c r="L2672" t="s">
        <v>76</v>
      </c>
      <c r="M2672" t="s">
        <v>77</v>
      </c>
      <c r="N2672" t="s">
        <v>78</v>
      </c>
      <c r="O2672" t="s">
        <v>36</v>
      </c>
      <c r="P2672" t="s">
        <v>36</v>
      </c>
      <c r="Q2672" t="s">
        <v>37</v>
      </c>
      <c r="R2672" s="1">
        <v>987000</v>
      </c>
      <c r="S2672">
        <v>0</v>
      </c>
      <c r="T2672" s="1">
        <v>73000000</v>
      </c>
      <c r="U2672" t="s">
        <v>71</v>
      </c>
      <c r="V2672">
        <v>73000000</v>
      </c>
      <c r="W2672">
        <v>1</v>
      </c>
      <c r="X2672" t="s">
        <v>1037</v>
      </c>
      <c r="Y2672" s="1">
        <v>105000000</v>
      </c>
      <c r="Z2672" s="1">
        <v>69.52</v>
      </c>
      <c r="AA2672" t="s">
        <v>81</v>
      </c>
      <c r="AB2672" t="s">
        <v>82</v>
      </c>
      <c r="AC2672">
        <v>360</v>
      </c>
      <c r="AD2672" t="s">
        <v>93</v>
      </c>
      <c r="AE2672" t="s">
        <v>84</v>
      </c>
      <c r="AF2672" t="s">
        <v>82</v>
      </c>
      <c r="AG2672" t="s">
        <v>88</v>
      </c>
      <c r="AH2672" t="s">
        <v>54</v>
      </c>
    </row>
    <row r="2673" spans="1:34" x14ac:dyDescent="0.25">
      <c r="A2673" t="s">
        <v>33</v>
      </c>
      <c r="B2673" t="s">
        <v>34</v>
      </c>
      <c r="C2673">
        <v>84</v>
      </c>
      <c r="D2673" t="s">
        <v>194</v>
      </c>
      <c r="E2673">
        <v>23</v>
      </c>
      <c r="F2673" t="s">
        <v>74</v>
      </c>
      <c r="G2673" t="s">
        <v>74</v>
      </c>
      <c r="H2673" t="s">
        <v>1978</v>
      </c>
      <c r="I2673">
        <v>20190725</v>
      </c>
      <c r="K2673" s="1">
        <v>2013455</v>
      </c>
      <c r="L2673" t="s">
        <v>130</v>
      </c>
      <c r="M2673" t="s">
        <v>77</v>
      </c>
      <c r="N2673" t="s">
        <v>251</v>
      </c>
      <c r="O2673" t="s">
        <v>36</v>
      </c>
      <c r="P2673" t="s">
        <v>36</v>
      </c>
      <c r="Q2673" t="s">
        <v>37</v>
      </c>
      <c r="R2673" s="1">
        <v>2013455</v>
      </c>
      <c r="S2673">
        <v>504466</v>
      </c>
      <c r="T2673" s="1">
        <v>56007000</v>
      </c>
      <c r="V2673">
        <v>56007000</v>
      </c>
      <c r="W2673">
        <v>1</v>
      </c>
      <c r="X2673" t="s">
        <v>2242</v>
      </c>
      <c r="Y2673" s="1">
        <v>90000000</v>
      </c>
      <c r="Z2673" s="1">
        <v>62.23</v>
      </c>
      <c r="AA2673" t="s">
        <v>164</v>
      </c>
      <c r="AB2673" t="s">
        <v>124</v>
      </c>
      <c r="AC2673">
        <v>240</v>
      </c>
      <c r="AD2673" t="s">
        <v>93</v>
      </c>
      <c r="AE2673" t="s">
        <v>41</v>
      </c>
      <c r="AG2673" t="s">
        <v>2450</v>
      </c>
      <c r="AH2673" t="s">
        <v>54</v>
      </c>
    </row>
    <row r="2674" spans="1:34" x14ac:dyDescent="0.25">
      <c r="A2674" t="s">
        <v>33</v>
      </c>
      <c r="B2674" t="s">
        <v>34</v>
      </c>
      <c r="C2674">
        <v>55</v>
      </c>
      <c r="D2674" t="s">
        <v>184</v>
      </c>
      <c r="E2674">
        <v>23</v>
      </c>
      <c r="F2674" t="s">
        <v>74</v>
      </c>
      <c r="G2674" t="s">
        <v>74</v>
      </c>
      <c r="H2674" t="s">
        <v>75</v>
      </c>
      <c r="I2674">
        <v>20190916</v>
      </c>
      <c r="K2674" s="1">
        <v>3089600</v>
      </c>
      <c r="L2674" t="s">
        <v>76</v>
      </c>
      <c r="M2674" t="s">
        <v>97</v>
      </c>
      <c r="N2674" t="s">
        <v>220</v>
      </c>
      <c r="O2674" t="s">
        <v>36</v>
      </c>
      <c r="P2674" t="s">
        <v>36</v>
      </c>
      <c r="Q2674" t="s">
        <v>37</v>
      </c>
      <c r="R2674" s="1">
        <v>3089600</v>
      </c>
      <c r="S2674">
        <v>1108418</v>
      </c>
      <c r="T2674" s="1">
        <v>174800000</v>
      </c>
      <c r="U2674" t="s">
        <v>1202</v>
      </c>
      <c r="V2674">
        <v>174800000</v>
      </c>
      <c r="W2674">
        <v>1</v>
      </c>
      <c r="X2674" t="s">
        <v>2709</v>
      </c>
      <c r="Y2674" s="1">
        <v>263558699</v>
      </c>
      <c r="Z2674" s="1">
        <v>66.319999999999993</v>
      </c>
      <c r="AA2674" t="s">
        <v>81</v>
      </c>
      <c r="AB2674" t="s">
        <v>82</v>
      </c>
      <c r="AC2674">
        <v>180</v>
      </c>
      <c r="AD2674" t="s">
        <v>93</v>
      </c>
      <c r="AE2674" t="s">
        <v>241</v>
      </c>
      <c r="AG2674" t="s">
        <v>2775</v>
      </c>
      <c r="AH2674" t="s">
        <v>54</v>
      </c>
    </row>
    <row r="2675" spans="1:34" x14ac:dyDescent="0.25">
      <c r="A2675" t="s">
        <v>33</v>
      </c>
      <c r="B2675" t="s">
        <v>34</v>
      </c>
      <c r="C2675">
        <v>50</v>
      </c>
      <c r="D2675" t="s">
        <v>50</v>
      </c>
      <c r="E2675">
        <v>22</v>
      </c>
      <c r="F2675" t="s">
        <v>74</v>
      </c>
      <c r="G2675" t="s">
        <v>74</v>
      </c>
      <c r="H2675" t="s">
        <v>218</v>
      </c>
      <c r="I2675">
        <v>20191206</v>
      </c>
      <c r="K2675" s="1">
        <v>2530177</v>
      </c>
      <c r="L2675" t="s">
        <v>130</v>
      </c>
      <c r="M2675" t="s">
        <v>97</v>
      </c>
      <c r="N2675" t="s">
        <v>149</v>
      </c>
      <c r="O2675" t="s">
        <v>36</v>
      </c>
      <c r="P2675" t="s">
        <v>36</v>
      </c>
      <c r="Q2675" t="s">
        <v>37</v>
      </c>
      <c r="R2675" s="1">
        <v>6530177</v>
      </c>
      <c r="S2675">
        <v>1243997</v>
      </c>
      <c r="T2675" s="1">
        <v>116000000</v>
      </c>
      <c r="V2675">
        <v>116000000</v>
      </c>
      <c r="W2675">
        <v>1</v>
      </c>
      <c r="X2675" t="s">
        <v>3141</v>
      </c>
      <c r="Y2675" s="1">
        <v>159200000</v>
      </c>
      <c r="Z2675" s="1">
        <v>72.86</v>
      </c>
      <c r="AA2675" t="s">
        <v>81</v>
      </c>
      <c r="AB2675" t="s">
        <v>82</v>
      </c>
      <c r="AC2675">
        <v>240</v>
      </c>
      <c r="AD2675" t="s">
        <v>93</v>
      </c>
      <c r="AE2675" t="s">
        <v>151</v>
      </c>
      <c r="AG2675" t="s">
        <v>3165</v>
      </c>
      <c r="AH2675" t="s">
        <v>42</v>
      </c>
    </row>
    <row r="2676" spans="1:34" x14ac:dyDescent="0.25">
      <c r="A2676" t="s">
        <v>33</v>
      </c>
      <c r="B2676" t="s">
        <v>34</v>
      </c>
      <c r="C2676">
        <v>4077</v>
      </c>
      <c r="D2676" t="s">
        <v>73</v>
      </c>
      <c r="E2676">
        <v>22</v>
      </c>
      <c r="F2676" t="s">
        <v>74</v>
      </c>
      <c r="G2676" t="s">
        <v>74</v>
      </c>
      <c r="H2676" t="s">
        <v>612</v>
      </c>
      <c r="I2676">
        <v>20190515</v>
      </c>
      <c r="K2676" s="1">
        <v>1507000</v>
      </c>
      <c r="L2676" t="s">
        <v>76</v>
      </c>
      <c r="M2676" t="s">
        <v>97</v>
      </c>
      <c r="N2676" t="s">
        <v>78</v>
      </c>
      <c r="O2676" t="s">
        <v>36</v>
      </c>
      <c r="P2676" t="s">
        <v>36</v>
      </c>
      <c r="Q2676" t="s">
        <v>37</v>
      </c>
      <c r="R2676" s="1">
        <v>1507000</v>
      </c>
      <c r="S2676">
        <v>383677</v>
      </c>
      <c r="T2676" s="1">
        <v>80000000</v>
      </c>
      <c r="U2676" t="s">
        <v>1036</v>
      </c>
      <c r="V2676">
        <v>80000000</v>
      </c>
      <c r="W2676">
        <v>1</v>
      </c>
      <c r="X2676" t="s">
        <v>1812</v>
      </c>
      <c r="Y2676" s="1">
        <v>99837680</v>
      </c>
      <c r="Z2676" s="1">
        <v>80.13</v>
      </c>
      <c r="AA2676" t="s">
        <v>81</v>
      </c>
      <c r="AB2676" t="s">
        <v>82</v>
      </c>
      <c r="AC2676">
        <v>240</v>
      </c>
      <c r="AD2676" t="s">
        <v>93</v>
      </c>
      <c r="AE2676" t="s">
        <v>84</v>
      </c>
      <c r="AG2676" t="s">
        <v>350</v>
      </c>
      <c r="AH2676" t="s">
        <v>42</v>
      </c>
    </row>
    <row r="2677" spans="1:34" x14ac:dyDescent="0.25">
      <c r="A2677" t="s">
        <v>33</v>
      </c>
      <c r="B2677" t="s">
        <v>34</v>
      </c>
      <c r="C2677">
        <v>4077</v>
      </c>
      <c r="D2677" t="s">
        <v>73</v>
      </c>
      <c r="E2677">
        <v>22</v>
      </c>
      <c r="F2677" t="s">
        <v>74</v>
      </c>
      <c r="G2677" t="s">
        <v>74</v>
      </c>
      <c r="H2677" t="s">
        <v>3050</v>
      </c>
      <c r="I2677">
        <v>20191224</v>
      </c>
      <c r="K2677" s="1">
        <v>4165900</v>
      </c>
      <c r="L2677" t="s">
        <v>76</v>
      </c>
      <c r="M2677" t="s">
        <v>77</v>
      </c>
      <c r="N2677" t="s">
        <v>85</v>
      </c>
      <c r="O2677" t="s">
        <v>36</v>
      </c>
      <c r="P2677" t="s">
        <v>36</v>
      </c>
      <c r="Q2677" t="s">
        <v>37</v>
      </c>
      <c r="R2677" s="1">
        <v>4165900</v>
      </c>
      <c r="S2677">
        <v>263238</v>
      </c>
      <c r="T2677" s="1">
        <v>66103400</v>
      </c>
      <c r="U2677" t="s">
        <v>613</v>
      </c>
      <c r="V2677">
        <v>66103400</v>
      </c>
      <c r="W2677">
        <v>1</v>
      </c>
      <c r="X2677" t="s">
        <v>3141</v>
      </c>
      <c r="Y2677" s="1">
        <v>111000000</v>
      </c>
      <c r="Z2677" s="1">
        <v>59.55</v>
      </c>
      <c r="AA2677" t="s">
        <v>81</v>
      </c>
      <c r="AB2677" t="s">
        <v>82</v>
      </c>
      <c r="AC2677">
        <v>120</v>
      </c>
      <c r="AD2677" t="s">
        <v>93</v>
      </c>
      <c r="AE2677" t="s">
        <v>41</v>
      </c>
      <c r="AF2677" t="s">
        <v>82</v>
      </c>
      <c r="AG2677" t="s">
        <v>244</v>
      </c>
      <c r="AH2677" t="s">
        <v>42</v>
      </c>
    </row>
    <row r="2678" spans="1:34" x14ac:dyDescent="0.25">
      <c r="A2678" t="s">
        <v>33</v>
      </c>
      <c r="B2678" t="s">
        <v>34</v>
      </c>
      <c r="C2678">
        <v>60</v>
      </c>
      <c r="D2678" t="s">
        <v>63</v>
      </c>
      <c r="E2678">
        <v>22</v>
      </c>
      <c r="F2678" t="s">
        <v>74</v>
      </c>
      <c r="G2678" t="s">
        <v>74</v>
      </c>
      <c r="H2678" t="s">
        <v>75</v>
      </c>
      <c r="I2678">
        <v>20190620</v>
      </c>
      <c r="K2678" s="1">
        <v>3423830</v>
      </c>
      <c r="L2678" t="s">
        <v>76</v>
      </c>
      <c r="M2678" t="s">
        <v>97</v>
      </c>
      <c r="N2678" t="s">
        <v>85</v>
      </c>
      <c r="O2678" t="s">
        <v>36</v>
      </c>
      <c r="P2678" t="s">
        <v>36</v>
      </c>
      <c r="Q2678" t="s">
        <v>45</v>
      </c>
      <c r="R2678" s="1">
        <v>5076673</v>
      </c>
      <c r="S2678">
        <v>2079369</v>
      </c>
      <c r="T2678" s="1">
        <v>115080000</v>
      </c>
      <c r="U2678" t="s">
        <v>873</v>
      </c>
      <c r="V2678">
        <v>115080000</v>
      </c>
      <c r="W2678">
        <v>1</v>
      </c>
      <c r="X2678" t="s">
        <v>2027</v>
      </c>
      <c r="Y2678" s="1">
        <v>164400000</v>
      </c>
      <c r="Z2678" s="1">
        <v>70</v>
      </c>
      <c r="AA2678" t="s">
        <v>81</v>
      </c>
      <c r="AB2678" t="s">
        <v>82</v>
      </c>
      <c r="AC2678">
        <v>180</v>
      </c>
      <c r="AD2678" t="s">
        <v>93</v>
      </c>
      <c r="AE2678" t="s">
        <v>41</v>
      </c>
      <c r="AG2678" t="s">
        <v>1478</v>
      </c>
      <c r="AH2678" t="s">
        <v>42</v>
      </c>
    </row>
    <row r="2679" spans="1:34" x14ac:dyDescent="0.25">
      <c r="A2679" t="s">
        <v>33</v>
      </c>
      <c r="B2679" t="s">
        <v>34</v>
      </c>
      <c r="C2679">
        <v>4077</v>
      </c>
      <c r="D2679" t="s">
        <v>73</v>
      </c>
      <c r="E2679">
        <v>22</v>
      </c>
      <c r="F2679" t="s">
        <v>74</v>
      </c>
      <c r="G2679" t="s">
        <v>74</v>
      </c>
      <c r="H2679" t="s">
        <v>75</v>
      </c>
      <c r="I2679">
        <v>20191021</v>
      </c>
      <c r="K2679" s="1">
        <v>3948996</v>
      </c>
      <c r="L2679" t="s">
        <v>76</v>
      </c>
      <c r="M2679" t="s">
        <v>77</v>
      </c>
      <c r="N2679" t="s">
        <v>85</v>
      </c>
      <c r="O2679" t="s">
        <v>36</v>
      </c>
      <c r="P2679" t="s">
        <v>36</v>
      </c>
      <c r="Q2679" t="s">
        <v>37</v>
      </c>
      <c r="R2679" s="1">
        <v>3948996</v>
      </c>
      <c r="S2679">
        <v>121000</v>
      </c>
      <c r="T2679" s="1">
        <v>83760000</v>
      </c>
      <c r="U2679" t="s">
        <v>1534</v>
      </c>
      <c r="V2679">
        <v>83760000</v>
      </c>
      <c r="W2679">
        <v>1</v>
      </c>
      <c r="X2679" t="s">
        <v>2883</v>
      </c>
      <c r="Y2679" s="1">
        <v>139600000</v>
      </c>
      <c r="Z2679" s="1">
        <v>60</v>
      </c>
      <c r="AA2679" t="s">
        <v>81</v>
      </c>
      <c r="AB2679" t="s">
        <v>82</v>
      </c>
      <c r="AC2679">
        <v>180</v>
      </c>
      <c r="AD2679" t="s">
        <v>93</v>
      </c>
      <c r="AE2679" t="s">
        <v>41</v>
      </c>
      <c r="AG2679" t="s">
        <v>1031</v>
      </c>
      <c r="AH2679" t="s">
        <v>42</v>
      </c>
    </row>
    <row r="2680" spans="1:34" x14ac:dyDescent="0.25">
      <c r="A2680" t="s">
        <v>33</v>
      </c>
      <c r="B2680" t="s">
        <v>34</v>
      </c>
      <c r="C2680">
        <v>4077</v>
      </c>
      <c r="D2680" t="s">
        <v>73</v>
      </c>
      <c r="E2680">
        <v>22</v>
      </c>
      <c r="F2680" t="s">
        <v>74</v>
      </c>
      <c r="G2680" t="s">
        <v>74</v>
      </c>
      <c r="H2680" t="s">
        <v>75</v>
      </c>
      <c r="I2680">
        <v>20191118</v>
      </c>
      <c r="K2680" s="1">
        <v>900000</v>
      </c>
      <c r="L2680" t="s">
        <v>76</v>
      </c>
      <c r="M2680" t="s">
        <v>77</v>
      </c>
      <c r="N2680" t="s">
        <v>78</v>
      </c>
      <c r="O2680" t="s">
        <v>36</v>
      </c>
      <c r="P2680" t="s">
        <v>36</v>
      </c>
      <c r="Q2680" t="s">
        <v>37</v>
      </c>
      <c r="R2680" s="1">
        <v>900000</v>
      </c>
      <c r="S2680">
        <v>491038</v>
      </c>
      <c r="T2680" s="1">
        <v>35000000</v>
      </c>
      <c r="U2680" t="s">
        <v>71</v>
      </c>
      <c r="V2680">
        <v>35000000</v>
      </c>
      <c r="W2680">
        <v>1</v>
      </c>
      <c r="X2680" t="s">
        <v>3021</v>
      </c>
      <c r="Y2680" s="1">
        <v>78600000</v>
      </c>
      <c r="Z2680" s="1">
        <v>44.53</v>
      </c>
      <c r="AA2680" t="s">
        <v>81</v>
      </c>
      <c r="AB2680" t="s">
        <v>82</v>
      </c>
      <c r="AC2680">
        <v>360</v>
      </c>
      <c r="AD2680" t="s">
        <v>265</v>
      </c>
      <c r="AE2680" t="s">
        <v>84</v>
      </c>
      <c r="AF2680" t="s">
        <v>82</v>
      </c>
      <c r="AG2680" t="s">
        <v>1308</v>
      </c>
      <c r="AH2680" t="s">
        <v>54</v>
      </c>
    </row>
    <row r="2681" spans="1:34" x14ac:dyDescent="0.25">
      <c r="A2681" t="s">
        <v>33</v>
      </c>
      <c r="B2681" t="s">
        <v>34</v>
      </c>
      <c r="C2681">
        <v>97</v>
      </c>
      <c r="D2681" t="s">
        <v>278</v>
      </c>
      <c r="E2681">
        <v>22</v>
      </c>
      <c r="F2681" t="s">
        <v>74</v>
      </c>
      <c r="G2681" t="s">
        <v>74</v>
      </c>
      <c r="H2681" t="s">
        <v>75</v>
      </c>
      <c r="I2681">
        <v>20190523</v>
      </c>
      <c r="K2681" s="1">
        <v>5288675</v>
      </c>
      <c r="L2681" t="s">
        <v>76</v>
      </c>
      <c r="M2681" t="s">
        <v>97</v>
      </c>
      <c r="N2681" t="s">
        <v>85</v>
      </c>
      <c r="O2681" t="s">
        <v>36</v>
      </c>
      <c r="P2681" t="s">
        <v>36</v>
      </c>
      <c r="Q2681" t="s">
        <v>37</v>
      </c>
      <c r="R2681" s="1">
        <v>5288675</v>
      </c>
      <c r="S2681">
        <v>0</v>
      </c>
      <c r="T2681" s="1">
        <v>139000000</v>
      </c>
      <c r="U2681" t="s">
        <v>964</v>
      </c>
      <c r="V2681">
        <v>139000000</v>
      </c>
      <c r="W2681">
        <v>1</v>
      </c>
      <c r="X2681" t="s">
        <v>1812</v>
      </c>
      <c r="Y2681" s="1">
        <v>327722200</v>
      </c>
      <c r="Z2681" s="1">
        <v>42.41</v>
      </c>
      <c r="AA2681" t="s">
        <v>81</v>
      </c>
      <c r="AB2681" t="s">
        <v>82</v>
      </c>
      <c r="AC2681">
        <v>180</v>
      </c>
      <c r="AD2681" t="s">
        <v>93</v>
      </c>
      <c r="AE2681" t="s">
        <v>41</v>
      </c>
      <c r="AG2681" t="s">
        <v>1959</v>
      </c>
      <c r="AH2681" t="s">
        <v>54</v>
      </c>
    </row>
    <row r="2682" spans="1:34" x14ac:dyDescent="0.25">
      <c r="A2682" t="s">
        <v>33</v>
      </c>
      <c r="B2682" t="s">
        <v>34</v>
      </c>
      <c r="C2682">
        <v>4077</v>
      </c>
      <c r="D2682" t="s">
        <v>73</v>
      </c>
      <c r="E2682">
        <v>22</v>
      </c>
      <c r="F2682" t="s">
        <v>74</v>
      </c>
      <c r="G2682" t="s">
        <v>74</v>
      </c>
      <c r="H2682" t="s">
        <v>75</v>
      </c>
      <c r="I2682">
        <v>20191205</v>
      </c>
      <c r="J2682" t="s">
        <v>111</v>
      </c>
      <c r="K2682" s="1">
        <v>1500000</v>
      </c>
      <c r="L2682" t="s">
        <v>76</v>
      </c>
      <c r="M2682" t="s">
        <v>77</v>
      </c>
      <c r="N2682" t="s">
        <v>78</v>
      </c>
      <c r="O2682" t="s">
        <v>36</v>
      </c>
      <c r="P2682" t="s">
        <v>36</v>
      </c>
      <c r="Q2682" t="s">
        <v>37</v>
      </c>
      <c r="R2682" s="1">
        <v>1500000</v>
      </c>
      <c r="S2682">
        <v>0</v>
      </c>
      <c r="T2682" s="1">
        <v>59800000</v>
      </c>
      <c r="U2682" t="s">
        <v>482</v>
      </c>
      <c r="V2682">
        <v>0</v>
      </c>
      <c r="W2682">
        <v>0</v>
      </c>
      <c r="X2682" t="s">
        <v>3141</v>
      </c>
      <c r="Y2682" s="1">
        <v>50101342</v>
      </c>
      <c r="Z2682" s="1">
        <v>54.41</v>
      </c>
      <c r="AA2682" t="s">
        <v>81</v>
      </c>
      <c r="AB2682" t="s">
        <v>82</v>
      </c>
      <c r="AC2682">
        <v>360</v>
      </c>
      <c r="AD2682" t="s">
        <v>93</v>
      </c>
      <c r="AE2682" t="s">
        <v>84</v>
      </c>
      <c r="AF2682" t="s">
        <v>124</v>
      </c>
      <c r="AG2682" t="s">
        <v>1873</v>
      </c>
      <c r="AH2682" t="s">
        <v>54</v>
      </c>
    </row>
    <row r="2683" spans="1:34" x14ac:dyDescent="0.25">
      <c r="A2683" t="s">
        <v>33</v>
      </c>
      <c r="B2683" t="s">
        <v>34</v>
      </c>
      <c r="C2683">
        <v>4077</v>
      </c>
      <c r="D2683" t="s">
        <v>73</v>
      </c>
      <c r="E2683">
        <v>22</v>
      </c>
      <c r="F2683" t="s">
        <v>74</v>
      </c>
      <c r="G2683" t="s">
        <v>74</v>
      </c>
      <c r="H2683" t="s">
        <v>75</v>
      </c>
      <c r="I2683">
        <v>20190320</v>
      </c>
      <c r="K2683" s="1">
        <v>1391036</v>
      </c>
      <c r="L2683" t="s">
        <v>76</v>
      </c>
      <c r="M2683" t="s">
        <v>77</v>
      </c>
      <c r="N2683" t="s">
        <v>85</v>
      </c>
      <c r="O2683" t="s">
        <v>36</v>
      </c>
      <c r="P2683" t="s">
        <v>36</v>
      </c>
      <c r="Q2683" t="s">
        <v>37</v>
      </c>
      <c r="R2683" s="1">
        <v>1391037</v>
      </c>
      <c r="S2683">
        <v>22428</v>
      </c>
      <c r="T2683" s="1">
        <v>60000000</v>
      </c>
      <c r="U2683" t="s">
        <v>471</v>
      </c>
      <c r="V2683">
        <v>60000000</v>
      </c>
      <c r="W2683">
        <v>1</v>
      </c>
      <c r="X2683" t="s">
        <v>1359</v>
      </c>
      <c r="Y2683" s="1">
        <v>107031510</v>
      </c>
      <c r="Z2683" s="1">
        <v>56.06</v>
      </c>
      <c r="AA2683" t="s">
        <v>81</v>
      </c>
      <c r="AB2683" t="s">
        <v>82</v>
      </c>
      <c r="AC2683">
        <v>180</v>
      </c>
      <c r="AD2683" t="s">
        <v>93</v>
      </c>
      <c r="AE2683" t="s">
        <v>41</v>
      </c>
      <c r="AF2683" t="s">
        <v>82</v>
      </c>
      <c r="AG2683" t="s">
        <v>1496</v>
      </c>
      <c r="AH2683" t="s">
        <v>42</v>
      </c>
    </row>
    <row r="2684" spans="1:34" x14ac:dyDescent="0.25">
      <c r="A2684" t="s">
        <v>33</v>
      </c>
      <c r="B2684" t="s">
        <v>34</v>
      </c>
      <c r="C2684">
        <v>21</v>
      </c>
      <c r="D2684" t="s">
        <v>230</v>
      </c>
      <c r="E2684">
        <v>22</v>
      </c>
      <c r="F2684" t="s">
        <v>74</v>
      </c>
      <c r="G2684" t="s">
        <v>74</v>
      </c>
      <c r="H2684" t="s">
        <v>75</v>
      </c>
      <c r="I2684">
        <v>20190426</v>
      </c>
      <c r="K2684" s="1">
        <v>922000</v>
      </c>
      <c r="L2684" t="s">
        <v>76</v>
      </c>
      <c r="M2684" t="s">
        <v>77</v>
      </c>
      <c r="N2684" t="s">
        <v>78</v>
      </c>
      <c r="O2684" t="s">
        <v>36</v>
      </c>
      <c r="P2684" t="s">
        <v>36</v>
      </c>
      <c r="Q2684" t="s">
        <v>37</v>
      </c>
      <c r="R2684" s="1">
        <v>1100000</v>
      </c>
      <c r="S2684">
        <v>247752</v>
      </c>
      <c r="T2684" s="1">
        <v>60000000</v>
      </c>
      <c r="U2684" t="s">
        <v>103</v>
      </c>
      <c r="V2684">
        <v>60000000</v>
      </c>
      <c r="W2684">
        <v>1</v>
      </c>
      <c r="X2684" t="s">
        <v>1587</v>
      </c>
      <c r="Y2684" s="1">
        <v>86000000</v>
      </c>
      <c r="Z2684" s="1">
        <v>69.77</v>
      </c>
      <c r="AA2684" t="s">
        <v>81</v>
      </c>
      <c r="AB2684" t="s">
        <v>82</v>
      </c>
      <c r="AC2684">
        <v>360</v>
      </c>
      <c r="AD2684" t="s">
        <v>83</v>
      </c>
      <c r="AE2684" t="s">
        <v>84</v>
      </c>
      <c r="AF2684" t="s">
        <v>82</v>
      </c>
      <c r="AG2684" t="s">
        <v>569</v>
      </c>
      <c r="AH2684" t="s">
        <v>42</v>
      </c>
    </row>
    <row r="2685" spans="1:34" x14ac:dyDescent="0.25">
      <c r="A2685" t="s">
        <v>33</v>
      </c>
      <c r="B2685" t="s">
        <v>34</v>
      </c>
      <c r="C2685">
        <v>94</v>
      </c>
      <c r="D2685" t="s">
        <v>169</v>
      </c>
      <c r="E2685">
        <v>21</v>
      </c>
      <c r="F2685" t="s">
        <v>74</v>
      </c>
      <c r="G2685" t="s">
        <v>74</v>
      </c>
      <c r="H2685" t="s">
        <v>75</v>
      </c>
      <c r="I2685">
        <v>20190923</v>
      </c>
      <c r="K2685" s="1">
        <v>2946800</v>
      </c>
      <c r="L2685" t="s">
        <v>76</v>
      </c>
      <c r="M2685" t="s">
        <v>77</v>
      </c>
      <c r="N2685" t="s">
        <v>85</v>
      </c>
      <c r="O2685" t="s">
        <v>36</v>
      </c>
      <c r="P2685" t="s">
        <v>36</v>
      </c>
      <c r="Q2685" t="s">
        <v>37</v>
      </c>
      <c r="R2685" s="1">
        <v>2946800</v>
      </c>
      <c r="S2685">
        <v>1614657</v>
      </c>
      <c r="T2685" s="1">
        <v>76000000</v>
      </c>
      <c r="U2685" t="s">
        <v>221</v>
      </c>
      <c r="V2685">
        <v>76000000</v>
      </c>
      <c r="W2685">
        <v>1</v>
      </c>
      <c r="X2685" t="s">
        <v>2709</v>
      </c>
      <c r="Y2685" s="1">
        <v>117500000</v>
      </c>
      <c r="Z2685" s="1">
        <v>64.680000000000007</v>
      </c>
      <c r="AA2685" t="s">
        <v>81</v>
      </c>
      <c r="AB2685" t="s">
        <v>82</v>
      </c>
      <c r="AC2685">
        <v>180</v>
      </c>
      <c r="AD2685" t="s">
        <v>353</v>
      </c>
      <c r="AE2685" t="s">
        <v>41</v>
      </c>
      <c r="AF2685" t="s">
        <v>82</v>
      </c>
      <c r="AG2685" t="s">
        <v>853</v>
      </c>
      <c r="AH2685" t="s">
        <v>54</v>
      </c>
    </row>
    <row r="2686" spans="1:34" x14ac:dyDescent="0.25">
      <c r="A2686" t="s">
        <v>33</v>
      </c>
      <c r="B2686" t="s">
        <v>34</v>
      </c>
      <c r="C2686">
        <v>93</v>
      </c>
      <c r="D2686" t="s">
        <v>65</v>
      </c>
      <c r="E2686">
        <v>21</v>
      </c>
      <c r="F2686" t="s">
        <v>74</v>
      </c>
      <c r="G2686" t="s">
        <v>74</v>
      </c>
      <c r="H2686" t="s">
        <v>75</v>
      </c>
      <c r="I2686">
        <v>20190719</v>
      </c>
      <c r="K2686" s="1">
        <v>2405639</v>
      </c>
      <c r="L2686" t="s">
        <v>76</v>
      </c>
      <c r="M2686" t="s">
        <v>77</v>
      </c>
      <c r="N2686" t="s">
        <v>85</v>
      </c>
      <c r="O2686" t="s">
        <v>36</v>
      </c>
      <c r="P2686" t="s">
        <v>36</v>
      </c>
      <c r="Q2686" t="s">
        <v>37</v>
      </c>
      <c r="R2686" s="1">
        <v>2405639</v>
      </c>
      <c r="S2686">
        <v>206000</v>
      </c>
      <c r="T2686" s="1">
        <v>91000000</v>
      </c>
      <c r="U2686" t="s">
        <v>2077</v>
      </c>
      <c r="V2686">
        <v>91000000</v>
      </c>
      <c r="W2686">
        <v>1</v>
      </c>
      <c r="X2686" t="s">
        <v>2242</v>
      </c>
      <c r="Y2686" s="1">
        <v>133000000</v>
      </c>
      <c r="Z2686" s="1">
        <v>68.42</v>
      </c>
      <c r="AA2686" t="s">
        <v>81</v>
      </c>
      <c r="AB2686" t="s">
        <v>82</v>
      </c>
      <c r="AC2686">
        <v>240</v>
      </c>
      <c r="AD2686" t="s">
        <v>93</v>
      </c>
      <c r="AE2686" t="s">
        <v>41</v>
      </c>
      <c r="AG2686" t="s">
        <v>317</v>
      </c>
      <c r="AH2686" t="s">
        <v>42</v>
      </c>
    </row>
    <row r="2687" spans="1:34" x14ac:dyDescent="0.25">
      <c r="A2687" t="s">
        <v>33</v>
      </c>
      <c r="B2687" t="s">
        <v>34</v>
      </c>
      <c r="C2687">
        <v>16</v>
      </c>
      <c r="D2687" t="s">
        <v>170</v>
      </c>
      <c r="E2687">
        <v>21</v>
      </c>
      <c r="F2687" t="s">
        <v>74</v>
      </c>
      <c r="G2687" t="s">
        <v>74</v>
      </c>
      <c r="H2687" t="s">
        <v>537</v>
      </c>
      <c r="I2687">
        <v>20190722</v>
      </c>
      <c r="K2687" s="1">
        <v>2714894</v>
      </c>
      <c r="L2687" t="s">
        <v>130</v>
      </c>
      <c r="M2687" t="s">
        <v>97</v>
      </c>
      <c r="N2687" t="s">
        <v>251</v>
      </c>
      <c r="O2687" t="s">
        <v>36</v>
      </c>
      <c r="P2687" t="s">
        <v>36</v>
      </c>
      <c r="Q2687" t="s">
        <v>37</v>
      </c>
      <c r="R2687" s="1">
        <v>2714894</v>
      </c>
      <c r="S2687">
        <v>4427381</v>
      </c>
      <c r="T2687" s="1">
        <v>122500000</v>
      </c>
      <c r="V2687">
        <v>122500000</v>
      </c>
      <c r="W2687">
        <v>1</v>
      </c>
      <c r="X2687" t="s">
        <v>2242</v>
      </c>
      <c r="Y2687" s="1">
        <v>175000000</v>
      </c>
      <c r="Z2687" s="1">
        <v>70</v>
      </c>
      <c r="AA2687" t="s">
        <v>81</v>
      </c>
      <c r="AB2687" t="s">
        <v>82</v>
      </c>
      <c r="AC2687">
        <v>240</v>
      </c>
      <c r="AD2687" t="s">
        <v>132</v>
      </c>
      <c r="AE2687" t="s">
        <v>41</v>
      </c>
      <c r="AG2687" t="s">
        <v>2420</v>
      </c>
      <c r="AH2687" t="s">
        <v>42</v>
      </c>
    </row>
    <row r="2688" spans="1:34" x14ac:dyDescent="0.25">
      <c r="A2688" t="s">
        <v>33</v>
      </c>
      <c r="B2688" t="s">
        <v>34</v>
      </c>
      <c r="C2688">
        <v>4077</v>
      </c>
      <c r="D2688" t="s">
        <v>73</v>
      </c>
      <c r="E2688">
        <v>27</v>
      </c>
      <c r="F2688" t="s">
        <v>74</v>
      </c>
      <c r="G2688" t="s">
        <v>74</v>
      </c>
      <c r="H2688" t="s">
        <v>75</v>
      </c>
      <c r="I2688">
        <v>20191106</v>
      </c>
      <c r="K2688" s="1">
        <v>1299564</v>
      </c>
      <c r="L2688" t="s">
        <v>76</v>
      </c>
      <c r="M2688" t="s">
        <v>77</v>
      </c>
      <c r="N2688" t="s">
        <v>78</v>
      </c>
      <c r="O2688" t="s">
        <v>36</v>
      </c>
      <c r="P2688" t="s">
        <v>36</v>
      </c>
      <c r="Q2688" t="s">
        <v>37</v>
      </c>
      <c r="R2688" s="1">
        <v>1299564</v>
      </c>
      <c r="S2688">
        <v>34352</v>
      </c>
      <c r="T2688" s="1">
        <v>51300000</v>
      </c>
      <c r="U2688" t="s">
        <v>3034</v>
      </c>
      <c r="V2688">
        <v>51300000</v>
      </c>
      <c r="W2688">
        <v>1</v>
      </c>
      <c r="X2688" t="s">
        <v>3021</v>
      </c>
      <c r="Y2688" s="1">
        <v>93606000</v>
      </c>
      <c r="Z2688" s="1">
        <v>54.8</v>
      </c>
      <c r="AA2688" t="s">
        <v>81</v>
      </c>
      <c r="AB2688" t="s">
        <v>82</v>
      </c>
      <c r="AC2688">
        <v>360</v>
      </c>
      <c r="AD2688" t="s">
        <v>83</v>
      </c>
      <c r="AE2688" t="s">
        <v>84</v>
      </c>
      <c r="AF2688" t="s">
        <v>82</v>
      </c>
      <c r="AG2688" t="s">
        <v>3035</v>
      </c>
      <c r="AH2688" t="s">
        <v>54</v>
      </c>
    </row>
    <row r="2689" spans="1:34" x14ac:dyDescent="0.25">
      <c r="A2689" t="s">
        <v>33</v>
      </c>
      <c r="B2689" t="s">
        <v>34</v>
      </c>
      <c r="C2689">
        <v>4077</v>
      </c>
      <c r="D2689" t="s">
        <v>73</v>
      </c>
      <c r="E2689">
        <v>27</v>
      </c>
      <c r="F2689" t="s">
        <v>74</v>
      </c>
      <c r="G2689" t="s">
        <v>74</v>
      </c>
      <c r="H2689" t="s">
        <v>75</v>
      </c>
      <c r="I2689">
        <v>20190311</v>
      </c>
      <c r="J2689" t="s">
        <v>111</v>
      </c>
      <c r="K2689" s="1">
        <v>1620617</v>
      </c>
      <c r="L2689" t="s">
        <v>76</v>
      </c>
      <c r="M2689" t="s">
        <v>77</v>
      </c>
      <c r="N2689" t="s">
        <v>78</v>
      </c>
      <c r="O2689" t="s">
        <v>36</v>
      </c>
      <c r="P2689" t="s">
        <v>36</v>
      </c>
      <c r="Q2689" t="s">
        <v>37</v>
      </c>
      <c r="R2689" s="1">
        <v>1620617</v>
      </c>
      <c r="S2689">
        <v>740773</v>
      </c>
      <c r="T2689" s="1">
        <v>64600000</v>
      </c>
      <c r="U2689" t="s">
        <v>748</v>
      </c>
      <c r="V2689">
        <v>0</v>
      </c>
      <c r="W2689">
        <v>0</v>
      </c>
      <c r="X2689" t="s">
        <v>1359</v>
      </c>
      <c r="Y2689" s="1">
        <v>39400001</v>
      </c>
      <c r="Z2689" s="1">
        <v>62.12</v>
      </c>
      <c r="AA2689" t="s">
        <v>81</v>
      </c>
      <c r="AB2689" t="s">
        <v>82</v>
      </c>
      <c r="AC2689">
        <v>360</v>
      </c>
      <c r="AD2689" t="s">
        <v>83</v>
      </c>
      <c r="AE2689" t="s">
        <v>84</v>
      </c>
      <c r="AF2689" t="s">
        <v>82</v>
      </c>
      <c r="AG2689" t="s">
        <v>533</v>
      </c>
      <c r="AH2689" t="s">
        <v>54</v>
      </c>
    </row>
    <row r="2690" spans="1:34" x14ac:dyDescent="0.25">
      <c r="A2690" t="s">
        <v>33</v>
      </c>
      <c r="B2690" t="s">
        <v>34</v>
      </c>
      <c r="C2690">
        <v>4077</v>
      </c>
      <c r="D2690" t="s">
        <v>73</v>
      </c>
      <c r="E2690">
        <v>27</v>
      </c>
      <c r="F2690" t="s">
        <v>74</v>
      </c>
      <c r="G2690" t="s">
        <v>74</v>
      </c>
      <c r="H2690" t="s">
        <v>75</v>
      </c>
      <c r="I2690">
        <v>20190214</v>
      </c>
      <c r="K2690" s="1">
        <v>1628116</v>
      </c>
      <c r="L2690" t="s">
        <v>76</v>
      </c>
      <c r="M2690" t="s">
        <v>77</v>
      </c>
      <c r="N2690" t="s">
        <v>78</v>
      </c>
      <c r="O2690" t="s">
        <v>36</v>
      </c>
      <c r="P2690" t="s">
        <v>36</v>
      </c>
      <c r="Q2690" t="s">
        <v>37</v>
      </c>
      <c r="R2690" s="1">
        <v>1628116</v>
      </c>
      <c r="S2690">
        <v>200000</v>
      </c>
      <c r="T2690" s="1">
        <v>60800000</v>
      </c>
      <c r="U2690" t="s">
        <v>103</v>
      </c>
      <c r="V2690">
        <v>60800000</v>
      </c>
      <c r="W2690">
        <v>1</v>
      </c>
      <c r="X2690" t="s">
        <v>1037</v>
      </c>
      <c r="Y2690" s="1">
        <v>98000000</v>
      </c>
      <c r="Z2690" s="1">
        <v>62.04</v>
      </c>
      <c r="AA2690" t="s">
        <v>81</v>
      </c>
      <c r="AB2690" t="s">
        <v>82</v>
      </c>
      <c r="AC2690">
        <v>360</v>
      </c>
      <c r="AD2690" t="s">
        <v>83</v>
      </c>
      <c r="AE2690" t="s">
        <v>84</v>
      </c>
      <c r="AF2690" t="s">
        <v>82</v>
      </c>
      <c r="AG2690" t="s">
        <v>589</v>
      </c>
      <c r="AH2690" t="s">
        <v>54</v>
      </c>
    </row>
    <row r="2691" spans="1:34" x14ac:dyDescent="0.25">
      <c r="A2691" t="s">
        <v>33</v>
      </c>
      <c r="B2691" t="s">
        <v>34</v>
      </c>
      <c r="C2691">
        <v>4077</v>
      </c>
      <c r="D2691" t="s">
        <v>73</v>
      </c>
      <c r="E2691">
        <v>27</v>
      </c>
      <c r="F2691" t="s">
        <v>74</v>
      </c>
      <c r="G2691" t="s">
        <v>74</v>
      </c>
      <c r="H2691" t="s">
        <v>75</v>
      </c>
      <c r="I2691">
        <v>20191202</v>
      </c>
      <c r="K2691" s="1">
        <v>2680233</v>
      </c>
      <c r="L2691" t="s">
        <v>76</v>
      </c>
      <c r="M2691" t="s">
        <v>77</v>
      </c>
      <c r="N2691" t="s">
        <v>78</v>
      </c>
      <c r="O2691" t="s">
        <v>36</v>
      </c>
      <c r="P2691" t="s">
        <v>36</v>
      </c>
      <c r="Q2691" t="s">
        <v>37</v>
      </c>
      <c r="R2691" s="1">
        <v>2894000</v>
      </c>
      <c r="S2691">
        <v>0</v>
      </c>
      <c r="T2691" s="1">
        <v>86000000</v>
      </c>
      <c r="U2691" t="s">
        <v>742</v>
      </c>
      <c r="V2691">
        <v>86000000</v>
      </c>
      <c r="W2691">
        <v>1</v>
      </c>
      <c r="X2691" t="s">
        <v>3141</v>
      </c>
      <c r="Y2691" s="1">
        <v>123000000</v>
      </c>
      <c r="Z2691" s="1">
        <v>69.92</v>
      </c>
      <c r="AA2691" t="s">
        <v>81</v>
      </c>
      <c r="AB2691" t="s">
        <v>82</v>
      </c>
      <c r="AC2691">
        <v>180</v>
      </c>
      <c r="AD2691" t="s">
        <v>411</v>
      </c>
      <c r="AE2691" t="s">
        <v>84</v>
      </c>
      <c r="AF2691" t="s">
        <v>82</v>
      </c>
      <c r="AG2691" t="s">
        <v>593</v>
      </c>
      <c r="AH2691" t="s">
        <v>54</v>
      </c>
    </row>
    <row r="2692" spans="1:34" x14ac:dyDescent="0.25">
      <c r="A2692" t="s">
        <v>33</v>
      </c>
      <c r="B2692" t="s">
        <v>34</v>
      </c>
      <c r="C2692">
        <v>80</v>
      </c>
      <c r="D2692" t="s">
        <v>404</v>
      </c>
      <c r="E2692">
        <v>28</v>
      </c>
      <c r="F2692" t="s">
        <v>74</v>
      </c>
      <c r="G2692" t="s">
        <v>74</v>
      </c>
      <c r="H2692" t="s">
        <v>1978</v>
      </c>
      <c r="I2692">
        <v>20190623</v>
      </c>
      <c r="K2692" s="1">
        <v>3060000</v>
      </c>
      <c r="L2692" t="s">
        <v>76</v>
      </c>
      <c r="M2692" t="s">
        <v>97</v>
      </c>
      <c r="N2692" t="s">
        <v>78</v>
      </c>
      <c r="O2692" t="s">
        <v>36</v>
      </c>
      <c r="P2692" t="s">
        <v>36</v>
      </c>
      <c r="Q2692" t="s">
        <v>37</v>
      </c>
      <c r="R2692" s="1">
        <v>3060000</v>
      </c>
      <c r="S2692">
        <v>1823059</v>
      </c>
      <c r="T2692" s="1">
        <v>78400000</v>
      </c>
      <c r="U2692" t="s">
        <v>2187</v>
      </c>
      <c r="V2692">
        <v>78400000</v>
      </c>
      <c r="W2692">
        <v>1</v>
      </c>
      <c r="X2692" t="s">
        <v>2027</v>
      </c>
      <c r="Y2692" s="1">
        <v>112000000</v>
      </c>
      <c r="Z2692" s="1">
        <v>70</v>
      </c>
      <c r="AA2692" t="s">
        <v>81</v>
      </c>
      <c r="AB2692" t="s">
        <v>124</v>
      </c>
      <c r="AC2692">
        <v>240</v>
      </c>
      <c r="AD2692" t="s">
        <v>93</v>
      </c>
      <c r="AE2692" t="s">
        <v>84</v>
      </c>
      <c r="AG2692" t="s">
        <v>274</v>
      </c>
      <c r="AH2692" t="s">
        <v>54</v>
      </c>
    </row>
    <row r="2693" spans="1:34" x14ac:dyDescent="0.25">
      <c r="A2693" t="s">
        <v>33</v>
      </c>
      <c r="B2693" t="s">
        <v>34</v>
      </c>
      <c r="C2693">
        <v>4077</v>
      </c>
      <c r="D2693" t="s">
        <v>73</v>
      </c>
      <c r="E2693">
        <v>28</v>
      </c>
      <c r="F2693" t="s">
        <v>74</v>
      </c>
      <c r="G2693" t="s">
        <v>74</v>
      </c>
      <c r="H2693" t="s">
        <v>75</v>
      </c>
      <c r="I2693">
        <v>20191202</v>
      </c>
      <c r="K2693" s="1">
        <v>1911093</v>
      </c>
      <c r="L2693" t="s">
        <v>76</v>
      </c>
      <c r="M2693" t="s">
        <v>77</v>
      </c>
      <c r="N2693" t="s">
        <v>78</v>
      </c>
      <c r="O2693" t="s">
        <v>36</v>
      </c>
      <c r="P2693" t="s">
        <v>36</v>
      </c>
      <c r="Q2693" t="s">
        <v>37</v>
      </c>
      <c r="R2693" s="1">
        <v>1911093</v>
      </c>
      <c r="S2693">
        <v>0</v>
      </c>
      <c r="T2693" s="1">
        <v>75000000</v>
      </c>
      <c r="U2693" t="s">
        <v>657</v>
      </c>
      <c r="V2693">
        <v>75000000</v>
      </c>
      <c r="W2693">
        <v>1</v>
      </c>
      <c r="X2693" t="s">
        <v>3141</v>
      </c>
      <c r="Y2693" s="1">
        <v>118000000</v>
      </c>
      <c r="Z2693" s="1">
        <v>63.56</v>
      </c>
      <c r="AA2693" t="s">
        <v>81</v>
      </c>
      <c r="AB2693" t="s">
        <v>82</v>
      </c>
      <c r="AC2693">
        <v>360</v>
      </c>
      <c r="AD2693" t="s">
        <v>83</v>
      </c>
      <c r="AE2693" t="s">
        <v>84</v>
      </c>
      <c r="AF2693" t="s">
        <v>82</v>
      </c>
      <c r="AG2693" t="s">
        <v>359</v>
      </c>
      <c r="AH2693" t="s">
        <v>54</v>
      </c>
    </row>
    <row r="2694" spans="1:34" x14ac:dyDescent="0.25">
      <c r="A2694" t="s">
        <v>33</v>
      </c>
      <c r="B2694" t="s">
        <v>34</v>
      </c>
      <c r="C2694">
        <v>4729</v>
      </c>
      <c r="D2694" t="s">
        <v>196</v>
      </c>
      <c r="E2694">
        <v>28</v>
      </c>
      <c r="F2694" t="s">
        <v>74</v>
      </c>
      <c r="G2694" t="s">
        <v>74</v>
      </c>
      <c r="H2694" t="s">
        <v>75</v>
      </c>
      <c r="I2694">
        <v>20190409</v>
      </c>
      <c r="K2694" s="1">
        <v>5664700</v>
      </c>
      <c r="L2694" t="s">
        <v>76</v>
      </c>
      <c r="M2694" t="s">
        <v>77</v>
      </c>
      <c r="N2694" t="s">
        <v>85</v>
      </c>
      <c r="O2694" t="s">
        <v>36</v>
      </c>
      <c r="P2694" t="s">
        <v>36</v>
      </c>
      <c r="Q2694" t="s">
        <v>37</v>
      </c>
      <c r="R2694" s="1">
        <v>5664700</v>
      </c>
      <c r="S2694">
        <v>2044215</v>
      </c>
      <c r="T2694" s="1">
        <v>72515100</v>
      </c>
      <c r="U2694" t="s">
        <v>123</v>
      </c>
      <c r="V2694">
        <v>72515100</v>
      </c>
      <c r="W2694">
        <v>1</v>
      </c>
      <c r="X2694" t="s">
        <v>1587</v>
      </c>
      <c r="Y2694" s="1">
        <v>105291992</v>
      </c>
      <c r="Z2694" s="1">
        <v>68.87</v>
      </c>
      <c r="AA2694" t="s">
        <v>81</v>
      </c>
      <c r="AB2694" t="s">
        <v>82</v>
      </c>
      <c r="AC2694">
        <v>180</v>
      </c>
      <c r="AD2694" t="s">
        <v>93</v>
      </c>
      <c r="AE2694" t="s">
        <v>41</v>
      </c>
      <c r="AG2694" t="s">
        <v>1654</v>
      </c>
      <c r="AH2694" t="s">
        <v>42</v>
      </c>
    </row>
    <row r="2695" spans="1:34" x14ac:dyDescent="0.25">
      <c r="A2695" t="s">
        <v>33</v>
      </c>
      <c r="B2695" t="s">
        <v>34</v>
      </c>
      <c r="C2695">
        <v>4077</v>
      </c>
      <c r="D2695" t="s">
        <v>73</v>
      </c>
      <c r="E2695">
        <v>28</v>
      </c>
      <c r="F2695" t="s">
        <v>74</v>
      </c>
      <c r="G2695" t="s">
        <v>74</v>
      </c>
      <c r="H2695" t="s">
        <v>75</v>
      </c>
      <c r="I2695">
        <v>20190729</v>
      </c>
      <c r="K2695" s="1">
        <v>4000000</v>
      </c>
      <c r="L2695" t="s">
        <v>76</v>
      </c>
      <c r="M2695" t="s">
        <v>77</v>
      </c>
      <c r="N2695" t="s">
        <v>85</v>
      </c>
      <c r="O2695" t="s">
        <v>36</v>
      </c>
      <c r="P2695" t="s">
        <v>36</v>
      </c>
      <c r="Q2695" t="s">
        <v>37</v>
      </c>
      <c r="R2695" s="1">
        <v>4000000</v>
      </c>
      <c r="S2695">
        <v>84536</v>
      </c>
      <c r="T2695" s="1">
        <v>77500000</v>
      </c>
      <c r="U2695" t="s">
        <v>604</v>
      </c>
      <c r="V2695">
        <v>77500000</v>
      </c>
      <c r="W2695">
        <v>1</v>
      </c>
      <c r="X2695" t="s">
        <v>2242</v>
      </c>
      <c r="Y2695" s="1">
        <v>111795000</v>
      </c>
      <c r="Z2695" s="1">
        <v>69.319999999999993</v>
      </c>
      <c r="AA2695" t="s">
        <v>81</v>
      </c>
      <c r="AB2695" t="s">
        <v>82</v>
      </c>
      <c r="AC2695">
        <v>180</v>
      </c>
      <c r="AD2695" t="s">
        <v>83</v>
      </c>
      <c r="AE2695" t="s">
        <v>41</v>
      </c>
      <c r="AF2695" t="s">
        <v>82</v>
      </c>
      <c r="AG2695" t="s">
        <v>455</v>
      </c>
      <c r="AH2695" t="s">
        <v>54</v>
      </c>
    </row>
    <row r="2696" spans="1:34" x14ac:dyDescent="0.25">
      <c r="A2696" t="s">
        <v>33</v>
      </c>
      <c r="B2696" t="s">
        <v>34</v>
      </c>
      <c r="C2696">
        <v>4077</v>
      </c>
      <c r="D2696" t="s">
        <v>73</v>
      </c>
      <c r="E2696">
        <v>28</v>
      </c>
      <c r="F2696" t="s">
        <v>74</v>
      </c>
      <c r="G2696" t="s">
        <v>74</v>
      </c>
      <c r="H2696" t="s">
        <v>1978</v>
      </c>
      <c r="I2696">
        <v>20190617</v>
      </c>
      <c r="K2696" s="1">
        <v>4500000</v>
      </c>
      <c r="L2696" t="s">
        <v>76</v>
      </c>
      <c r="M2696" t="s">
        <v>97</v>
      </c>
      <c r="N2696" t="s">
        <v>85</v>
      </c>
      <c r="O2696" t="s">
        <v>36</v>
      </c>
      <c r="P2696" t="s">
        <v>36</v>
      </c>
      <c r="Q2696" t="s">
        <v>37</v>
      </c>
      <c r="R2696" s="1">
        <v>4500000</v>
      </c>
      <c r="S2696">
        <v>55000</v>
      </c>
      <c r="T2696" s="1">
        <v>78000000</v>
      </c>
      <c r="U2696" t="s">
        <v>240</v>
      </c>
      <c r="V2696">
        <v>78000000</v>
      </c>
      <c r="W2696">
        <v>1</v>
      </c>
      <c r="X2696" t="s">
        <v>2027</v>
      </c>
      <c r="Y2696" s="1">
        <v>120000000</v>
      </c>
      <c r="Z2696" s="1">
        <v>65</v>
      </c>
      <c r="AA2696" t="s">
        <v>81</v>
      </c>
      <c r="AB2696" t="s">
        <v>124</v>
      </c>
      <c r="AC2696">
        <v>144</v>
      </c>
      <c r="AD2696" t="s">
        <v>132</v>
      </c>
      <c r="AE2696" t="s">
        <v>41</v>
      </c>
      <c r="AG2696" t="s">
        <v>119</v>
      </c>
      <c r="AH2696" t="s">
        <v>54</v>
      </c>
    </row>
    <row r="2697" spans="1:34" x14ac:dyDescent="0.25">
      <c r="A2697" t="s">
        <v>33</v>
      </c>
      <c r="B2697" t="s">
        <v>34</v>
      </c>
      <c r="C2697">
        <v>48</v>
      </c>
      <c r="D2697" t="s">
        <v>208</v>
      </c>
      <c r="E2697">
        <v>28</v>
      </c>
      <c r="F2697" t="s">
        <v>74</v>
      </c>
      <c r="G2697" t="s">
        <v>74</v>
      </c>
      <c r="H2697" t="s">
        <v>75</v>
      </c>
      <c r="I2697">
        <v>20191223</v>
      </c>
      <c r="K2697" s="1">
        <v>1099177</v>
      </c>
      <c r="L2697" t="s">
        <v>76</v>
      </c>
      <c r="M2697" t="s">
        <v>77</v>
      </c>
      <c r="N2697" t="s">
        <v>85</v>
      </c>
      <c r="O2697" t="s">
        <v>36</v>
      </c>
      <c r="P2697" t="s">
        <v>36</v>
      </c>
      <c r="Q2697" t="s">
        <v>37</v>
      </c>
      <c r="R2697" s="1">
        <v>1187388</v>
      </c>
      <c r="S2697">
        <v>0</v>
      </c>
      <c r="T2697" s="1">
        <v>29718840</v>
      </c>
      <c r="U2697" t="s">
        <v>749</v>
      </c>
      <c r="V2697">
        <v>29718840</v>
      </c>
      <c r="W2697">
        <v>1</v>
      </c>
      <c r="X2697" t="s">
        <v>3141</v>
      </c>
      <c r="Y2697" s="1">
        <v>86860000</v>
      </c>
      <c r="Z2697" s="1">
        <v>34.21</v>
      </c>
      <c r="AA2697" t="s">
        <v>81</v>
      </c>
      <c r="AB2697" t="s">
        <v>82</v>
      </c>
      <c r="AC2697">
        <v>240</v>
      </c>
      <c r="AD2697" t="s">
        <v>93</v>
      </c>
      <c r="AE2697" t="s">
        <v>41</v>
      </c>
      <c r="AF2697" t="s">
        <v>124</v>
      </c>
      <c r="AG2697" t="s">
        <v>3221</v>
      </c>
      <c r="AH2697" t="s">
        <v>42</v>
      </c>
    </row>
    <row r="2698" spans="1:34" x14ac:dyDescent="0.25">
      <c r="A2698" t="s">
        <v>33</v>
      </c>
      <c r="B2698" t="s">
        <v>34</v>
      </c>
      <c r="C2698">
        <v>4729</v>
      </c>
      <c r="D2698" t="s">
        <v>196</v>
      </c>
      <c r="E2698">
        <v>28</v>
      </c>
      <c r="F2698" t="s">
        <v>74</v>
      </c>
      <c r="G2698" t="s">
        <v>74</v>
      </c>
      <c r="H2698" t="s">
        <v>1978</v>
      </c>
      <c r="I2698">
        <v>20190812</v>
      </c>
      <c r="K2698" s="1">
        <v>4241170</v>
      </c>
      <c r="L2698" t="s">
        <v>76</v>
      </c>
      <c r="M2698" t="s">
        <v>97</v>
      </c>
      <c r="N2698" t="s">
        <v>251</v>
      </c>
      <c r="O2698" t="s">
        <v>36</v>
      </c>
      <c r="P2698" t="s">
        <v>36</v>
      </c>
      <c r="Q2698" t="s">
        <v>37</v>
      </c>
      <c r="R2698" s="1">
        <v>4241170</v>
      </c>
      <c r="S2698">
        <v>1071179</v>
      </c>
      <c r="T2698" s="1">
        <v>113350500</v>
      </c>
      <c r="U2698" t="s">
        <v>2563</v>
      </c>
      <c r="V2698">
        <v>113350500</v>
      </c>
      <c r="W2698">
        <v>1</v>
      </c>
      <c r="X2698" t="s">
        <v>2511</v>
      </c>
      <c r="Y2698" s="1">
        <v>283716400</v>
      </c>
      <c r="Z2698" s="1">
        <v>39.950000000000003</v>
      </c>
      <c r="AA2698" t="s">
        <v>81</v>
      </c>
      <c r="AB2698" t="s">
        <v>124</v>
      </c>
      <c r="AC2698">
        <v>180</v>
      </c>
      <c r="AD2698" t="s">
        <v>93</v>
      </c>
      <c r="AE2698" t="s">
        <v>41</v>
      </c>
      <c r="AG2698" t="s">
        <v>2564</v>
      </c>
      <c r="AH2698" t="s">
        <v>42</v>
      </c>
    </row>
    <row r="2699" spans="1:34" x14ac:dyDescent="0.25">
      <c r="A2699" t="s">
        <v>33</v>
      </c>
      <c r="B2699" t="s">
        <v>34</v>
      </c>
      <c r="C2699">
        <v>4077</v>
      </c>
      <c r="D2699" t="s">
        <v>73</v>
      </c>
      <c r="E2699">
        <v>28</v>
      </c>
      <c r="F2699" t="s">
        <v>74</v>
      </c>
      <c r="G2699" t="s">
        <v>74</v>
      </c>
      <c r="H2699" t="s">
        <v>75</v>
      </c>
      <c r="I2699">
        <v>20190725</v>
      </c>
      <c r="K2699" s="1">
        <v>4000000</v>
      </c>
      <c r="L2699" t="s">
        <v>76</v>
      </c>
      <c r="M2699" t="s">
        <v>77</v>
      </c>
      <c r="N2699" t="s">
        <v>85</v>
      </c>
      <c r="O2699" t="s">
        <v>36</v>
      </c>
      <c r="P2699" t="s">
        <v>36</v>
      </c>
      <c r="Q2699" t="s">
        <v>37</v>
      </c>
      <c r="R2699" s="1">
        <v>5000000</v>
      </c>
      <c r="S2699">
        <v>0</v>
      </c>
      <c r="T2699" s="1">
        <v>70555000</v>
      </c>
      <c r="U2699" t="s">
        <v>471</v>
      </c>
      <c r="V2699">
        <v>70555000</v>
      </c>
      <c r="W2699">
        <v>1</v>
      </c>
      <c r="X2699" t="s">
        <v>2242</v>
      </c>
      <c r="Y2699" s="1">
        <v>111795660</v>
      </c>
      <c r="Z2699" s="1">
        <v>63.11</v>
      </c>
      <c r="AA2699" t="s">
        <v>81</v>
      </c>
      <c r="AB2699" t="s">
        <v>82</v>
      </c>
      <c r="AC2699">
        <v>240</v>
      </c>
      <c r="AD2699" t="s">
        <v>93</v>
      </c>
      <c r="AE2699" t="s">
        <v>41</v>
      </c>
      <c r="AF2699" t="s">
        <v>82</v>
      </c>
      <c r="AG2699" t="s">
        <v>503</v>
      </c>
      <c r="AH2699" t="s">
        <v>42</v>
      </c>
    </row>
    <row r="2700" spans="1:34" x14ac:dyDescent="0.25">
      <c r="A2700" t="s">
        <v>33</v>
      </c>
      <c r="B2700" t="s">
        <v>34</v>
      </c>
      <c r="C2700">
        <v>4077</v>
      </c>
      <c r="D2700" t="s">
        <v>73</v>
      </c>
      <c r="E2700">
        <v>28</v>
      </c>
      <c r="F2700" t="s">
        <v>74</v>
      </c>
      <c r="G2700" t="s">
        <v>74</v>
      </c>
      <c r="H2700" t="s">
        <v>75</v>
      </c>
      <c r="I2700">
        <v>20190705</v>
      </c>
      <c r="K2700" s="1">
        <v>954159</v>
      </c>
      <c r="L2700" t="s">
        <v>76</v>
      </c>
      <c r="M2700" t="s">
        <v>77</v>
      </c>
      <c r="N2700" t="s">
        <v>78</v>
      </c>
      <c r="O2700" t="s">
        <v>36</v>
      </c>
      <c r="P2700" t="s">
        <v>36</v>
      </c>
      <c r="Q2700" t="s">
        <v>37</v>
      </c>
      <c r="R2700" s="1">
        <v>954159</v>
      </c>
      <c r="S2700">
        <v>270638</v>
      </c>
      <c r="T2700" s="1">
        <v>31073250</v>
      </c>
      <c r="U2700" t="s">
        <v>79</v>
      </c>
      <c r="V2700">
        <v>31073250</v>
      </c>
      <c r="W2700">
        <v>1</v>
      </c>
      <c r="X2700" t="s">
        <v>2242</v>
      </c>
      <c r="Y2700" s="1">
        <v>60568000</v>
      </c>
      <c r="Z2700" s="1">
        <v>51.3</v>
      </c>
      <c r="AA2700" t="s">
        <v>81</v>
      </c>
      <c r="AB2700" t="s">
        <v>82</v>
      </c>
      <c r="AC2700">
        <v>360</v>
      </c>
      <c r="AD2700" t="s">
        <v>83</v>
      </c>
      <c r="AE2700" t="s">
        <v>84</v>
      </c>
      <c r="AF2700" t="s">
        <v>82</v>
      </c>
      <c r="AG2700" t="s">
        <v>2274</v>
      </c>
      <c r="AH2700" t="s">
        <v>42</v>
      </c>
    </row>
    <row r="2701" spans="1:34" x14ac:dyDescent="0.25">
      <c r="A2701" t="s">
        <v>33</v>
      </c>
      <c r="B2701" t="s">
        <v>34</v>
      </c>
      <c r="C2701">
        <v>80</v>
      </c>
      <c r="D2701" t="s">
        <v>404</v>
      </c>
      <c r="E2701">
        <v>28</v>
      </c>
      <c r="F2701" t="s">
        <v>74</v>
      </c>
      <c r="G2701" t="s">
        <v>74</v>
      </c>
      <c r="H2701" t="s">
        <v>75</v>
      </c>
      <c r="I2701">
        <v>20190405</v>
      </c>
      <c r="K2701" s="1">
        <v>4000000</v>
      </c>
      <c r="L2701" t="s">
        <v>76</v>
      </c>
      <c r="M2701" t="s">
        <v>97</v>
      </c>
      <c r="N2701" t="s">
        <v>85</v>
      </c>
      <c r="O2701" t="s">
        <v>36</v>
      </c>
      <c r="P2701" t="s">
        <v>36</v>
      </c>
      <c r="Q2701" t="s">
        <v>45</v>
      </c>
      <c r="R2701" s="1">
        <v>4000000</v>
      </c>
      <c r="S2701">
        <v>5996312</v>
      </c>
      <c r="T2701" s="1">
        <v>197284000</v>
      </c>
      <c r="U2701" t="s">
        <v>549</v>
      </c>
      <c r="V2701">
        <v>197284000</v>
      </c>
      <c r="W2701">
        <v>1</v>
      </c>
      <c r="X2701" t="s">
        <v>1587</v>
      </c>
      <c r="Y2701" s="1">
        <v>281835000</v>
      </c>
      <c r="Z2701" s="1">
        <v>70</v>
      </c>
      <c r="AA2701" t="s">
        <v>81</v>
      </c>
      <c r="AB2701" t="s">
        <v>82</v>
      </c>
      <c r="AC2701">
        <v>180</v>
      </c>
      <c r="AD2701" t="s">
        <v>93</v>
      </c>
      <c r="AE2701" t="s">
        <v>41</v>
      </c>
      <c r="AG2701" t="s">
        <v>1631</v>
      </c>
      <c r="AH2701" t="s">
        <v>54</v>
      </c>
    </row>
    <row r="2702" spans="1:34" x14ac:dyDescent="0.25">
      <c r="A2702" t="s">
        <v>33</v>
      </c>
      <c r="B2702" t="s">
        <v>34</v>
      </c>
      <c r="C2702">
        <v>4738</v>
      </c>
      <c r="D2702" t="s">
        <v>69</v>
      </c>
      <c r="E2702">
        <v>28</v>
      </c>
      <c r="F2702" t="s">
        <v>74</v>
      </c>
      <c r="G2702" t="s">
        <v>74</v>
      </c>
      <c r="H2702" t="s">
        <v>75</v>
      </c>
      <c r="I2702">
        <v>20190226</v>
      </c>
      <c r="K2702" s="1">
        <v>1304871</v>
      </c>
      <c r="L2702" t="s">
        <v>130</v>
      </c>
      <c r="M2702" t="s">
        <v>77</v>
      </c>
      <c r="N2702" t="s">
        <v>251</v>
      </c>
      <c r="O2702" t="s">
        <v>36</v>
      </c>
      <c r="P2702" t="s">
        <v>36</v>
      </c>
      <c r="Q2702" t="s">
        <v>37</v>
      </c>
      <c r="R2702" s="1">
        <v>1304871</v>
      </c>
      <c r="S2702">
        <v>279000</v>
      </c>
      <c r="T2702" s="1">
        <v>30740000</v>
      </c>
      <c r="V2702">
        <v>30740000</v>
      </c>
      <c r="W2702">
        <v>1</v>
      </c>
      <c r="X2702" t="s">
        <v>1037</v>
      </c>
      <c r="Y2702" s="1">
        <v>75000000</v>
      </c>
      <c r="Z2702" s="1">
        <v>40.99</v>
      </c>
      <c r="AA2702" t="s">
        <v>81</v>
      </c>
      <c r="AB2702" t="s">
        <v>82</v>
      </c>
      <c r="AC2702">
        <v>240</v>
      </c>
      <c r="AD2702" t="s">
        <v>83</v>
      </c>
      <c r="AE2702" t="s">
        <v>41</v>
      </c>
      <c r="AG2702" t="s">
        <v>1328</v>
      </c>
      <c r="AH2702" t="s">
        <v>54</v>
      </c>
    </row>
    <row r="2703" spans="1:34" x14ac:dyDescent="0.25">
      <c r="A2703" t="s">
        <v>33</v>
      </c>
      <c r="B2703" t="s">
        <v>34</v>
      </c>
      <c r="C2703">
        <v>4757</v>
      </c>
      <c r="D2703" t="s">
        <v>333</v>
      </c>
      <c r="E2703">
        <v>28</v>
      </c>
      <c r="F2703" t="s">
        <v>74</v>
      </c>
      <c r="G2703" t="s">
        <v>74</v>
      </c>
      <c r="H2703" t="s">
        <v>75</v>
      </c>
      <c r="I2703">
        <v>20190424</v>
      </c>
      <c r="K2703" s="1">
        <v>5283206</v>
      </c>
      <c r="L2703" t="s">
        <v>76</v>
      </c>
      <c r="M2703" t="s">
        <v>97</v>
      </c>
      <c r="N2703" t="s">
        <v>251</v>
      </c>
      <c r="O2703" t="s">
        <v>36</v>
      </c>
      <c r="P2703" t="s">
        <v>36</v>
      </c>
      <c r="Q2703" t="s">
        <v>37</v>
      </c>
      <c r="R2703" s="1">
        <v>5283206</v>
      </c>
      <c r="S2703">
        <v>2490840</v>
      </c>
      <c r="T2703" s="1">
        <v>73500000</v>
      </c>
      <c r="V2703">
        <v>73500000</v>
      </c>
      <c r="W2703">
        <v>1</v>
      </c>
      <c r="X2703" t="s">
        <v>1587</v>
      </c>
      <c r="Y2703" s="1">
        <v>105000000</v>
      </c>
      <c r="Z2703" s="1">
        <v>70</v>
      </c>
      <c r="AA2703" t="s">
        <v>81</v>
      </c>
      <c r="AB2703" t="s">
        <v>82</v>
      </c>
      <c r="AC2703">
        <v>240</v>
      </c>
      <c r="AD2703" t="s">
        <v>83</v>
      </c>
      <c r="AE2703" t="s">
        <v>41</v>
      </c>
      <c r="AG2703" t="s">
        <v>1752</v>
      </c>
      <c r="AH2703" t="s">
        <v>54</v>
      </c>
    </row>
    <row r="2704" spans="1:34" x14ac:dyDescent="0.25">
      <c r="A2704" t="s">
        <v>33</v>
      </c>
      <c r="B2704" t="s">
        <v>34</v>
      </c>
      <c r="C2704">
        <v>4077</v>
      </c>
      <c r="D2704" t="s">
        <v>73</v>
      </c>
      <c r="E2704">
        <v>28</v>
      </c>
      <c r="F2704" t="s">
        <v>74</v>
      </c>
      <c r="G2704" t="s">
        <v>74</v>
      </c>
      <c r="H2704" t="s">
        <v>1978</v>
      </c>
      <c r="I2704">
        <v>20190617</v>
      </c>
      <c r="K2704" s="1">
        <v>2546000</v>
      </c>
      <c r="L2704" t="s">
        <v>76</v>
      </c>
      <c r="M2704" t="s">
        <v>77</v>
      </c>
      <c r="N2704" t="s">
        <v>85</v>
      </c>
      <c r="O2704" t="s">
        <v>36</v>
      </c>
      <c r="P2704" t="s">
        <v>36</v>
      </c>
      <c r="Q2704" t="s">
        <v>37</v>
      </c>
      <c r="R2704" s="1">
        <v>2546000</v>
      </c>
      <c r="S2704">
        <v>1174542</v>
      </c>
      <c r="T2704" s="1">
        <v>57000000</v>
      </c>
      <c r="U2704" t="s">
        <v>510</v>
      </c>
      <c r="V2704">
        <v>57000000</v>
      </c>
      <c r="W2704">
        <v>1</v>
      </c>
      <c r="X2704" t="s">
        <v>2027</v>
      </c>
      <c r="Y2704" s="1">
        <v>81600000</v>
      </c>
      <c r="Z2704" s="1">
        <v>69.849999999999994</v>
      </c>
      <c r="AA2704" t="s">
        <v>81</v>
      </c>
      <c r="AB2704" t="s">
        <v>124</v>
      </c>
      <c r="AC2704">
        <v>240</v>
      </c>
      <c r="AD2704" t="s">
        <v>83</v>
      </c>
      <c r="AE2704" t="s">
        <v>41</v>
      </c>
      <c r="AF2704" t="s">
        <v>82</v>
      </c>
      <c r="AG2704" t="s">
        <v>944</v>
      </c>
      <c r="AH2704" t="s">
        <v>42</v>
      </c>
    </row>
    <row r="2705" spans="1:34" x14ac:dyDescent="0.25">
      <c r="A2705" t="s">
        <v>33</v>
      </c>
      <c r="B2705" t="s">
        <v>34</v>
      </c>
      <c r="C2705">
        <v>4782</v>
      </c>
      <c r="D2705" t="s">
        <v>310</v>
      </c>
      <c r="E2705">
        <v>28</v>
      </c>
      <c r="F2705" t="s">
        <v>74</v>
      </c>
      <c r="G2705" t="s">
        <v>74</v>
      </c>
      <c r="H2705" t="s">
        <v>75</v>
      </c>
      <c r="I2705">
        <v>20190617</v>
      </c>
      <c r="K2705" s="1">
        <v>3500000</v>
      </c>
      <c r="L2705" t="s">
        <v>76</v>
      </c>
      <c r="M2705" t="s">
        <v>77</v>
      </c>
      <c r="N2705" t="s">
        <v>85</v>
      </c>
      <c r="O2705" t="s">
        <v>36</v>
      </c>
      <c r="P2705" t="s">
        <v>36</v>
      </c>
      <c r="Q2705" t="s">
        <v>37</v>
      </c>
      <c r="R2705" s="1">
        <v>3500000</v>
      </c>
      <c r="S2705">
        <v>1199207</v>
      </c>
      <c r="T2705" s="1">
        <v>73500000</v>
      </c>
      <c r="U2705" t="s">
        <v>240</v>
      </c>
      <c r="V2705">
        <v>73500000</v>
      </c>
      <c r="W2705">
        <v>1</v>
      </c>
      <c r="X2705" t="s">
        <v>2027</v>
      </c>
      <c r="Y2705" s="1">
        <v>105000000</v>
      </c>
      <c r="Z2705" s="1">
        <v>70</v>
      </c>
      <c r="AA2705" t="s">
        <v>81</v>
      </c>
      <c r="AB2705" t="s">
        <v>82</v>
      </c>
      <c r="AC2705">
        <v>180</v>
      </c>
      <c r="AD2705" t="s">
        <v>89</v>
      </c>
      <c r="AE2705" t="s">
        <v>41</v>
      </c>
      <c r="AG2705" t="s">
        <v>88</v>
      </c>
      <c r="AH2705" t="s">
        <v>42</v>
      </c>
    </row>
    <row r="2706" spans="1:34" x14ac:dyDescent="0.25">
      <c r="A2706" t="s">
        <v>33</v>
      </c>
      <c r="B2706" t="s">
        <v>34</v>
      </c>
      <c r="C2706">
        <v>4077</v>
      </c>
      <c r="D2706" t="s">
        <v>73</v>
      </c>
      <c r="E2706">
        <v>28</v>
      </c>
      <c r="F2706" t="s">
        <v>74</v>
      </c>
      <c r="G2706" t="s">
        <v>74</v>
      </c>
      <c r="H2706" t="s">
        <v>75</v>
      </c>
      <c r="I2706">
        <v>20190315</v>
      </c>
      <c r="K2706" s="1">
        <v>2694100</v>
      </c>
      <c r="L2706" t="s">
        <v>76</v>
      </c>
      <c r="M2706" t="s">
        <v>77</v>
      </c>
      <c r="N2706" t="s">
        <v>78</v>
      </c>
      <c r="O2706" t="s">
        <v>36</v>
      </c>
      <c r="P2706" t="s">
        <v>36</v>
      </c>
      <c r="Q2706" t="s">
        <v>37</v>
      </c>
      <c r="R2706" s="1">
        <v>2694100</v>
      </c>
      <c r="S2706">
        <v>1104760</v>
      </c>
      <c r="T2706" s="1">
        <v>54062520</v>
      </c>
      <c r="U2706" t="s">
        <v>657</v>
      </c>
      <c r="V2706">
        <v>54062520</v>
      </c>
      <c r="W2706">
        <v>1</v>
      </c>
      <c r="X2706" t="s">
        <v>1359</v>
      </c>
      <c r="Y2706" s="1">
        <v>88413000</v>
      </c>
      <c r="Z2706" s="1">
        <v>61.15</v>
      </c>
      <c r="AA2706" t="s">
        <v>81</v>
      </c>
      <c r="AB2706" t="s">
        <v>82</v>
      </c>
      <c r="AC2706">
        <v>360</v>
      </c>
      <c r="AD2706" t="s">
        <v>83</v>
      </c>
      <c r="AE2706" t="s">
        <v>84</v>
      </c>
      <c r="AF2706" t="s">
        <v>124</v>
      </c>
      <c r="AG2706" t="s">
        <v>1473</v>
      </c>
      <c r="AH2706" t="s">
        <v>42</v>
      </c>
    </row>
    <row r="2707" spans="1:34" x14ac:dyDescent="0.25">
      <c r="A2707" t="s">
        <v>33</v>
      </c>
      <c r="B2707" t="s">
        <v>34</v>
      </c>
      <c r="C2707">
        <v>60</v>
      </c>
      <c r="D2707" t="s">
        <v>63</v>
      </c>
      <c r="E2707">
        <v>28</v>
      </c>
      <c r="F2707" t="s">
        <v>74</v>
      </c>
      <c r="G2707" t="s">
        <v>74</v>
      </c>
      <c r="H2707" t="s">
        <v>75</v>
      </c>
      <c r="I2707">
        <v>20190412</v>
      </c>
      <c r="K2707" s="1">
        <v>2535000</v>
      </c>
      <c r="L2707" t="s">
        <v>76</v>
      </c>
      <c r="M2707" t="s">
        <v>97</v>
      </c>
      <c r="N2707" t="s">
        <v>78</v>
      </c>
      <c r="O2707" t="s">
        <v>36</v>
      </c>
      <c r="P2707" t="s">
        <v>36</v>
      </c>
      <c r="Q2707" t="s">
        <v>37</v>
      </c>
      <c r="R2707" s="1">
        <v>2535000</v>
      </c>
      <c r="S2707">
        <v>168541</v>
      </c>
      <c r="T2707" s="1">
        <v>81000000</v>
      </c>
      <c r="U2707" t="s">
        <v>646</v>
      </c>
      <c r="V2707">
        <v>81000000</v>
      </c>
      <c r="W2707">
        <v>1</v>
      </c>
      <c r="X2707" t="s">
        <v>1587</v>
      </c>
      <c r="Y2707" s="1">
        <v>117000000</v>
      </c>
      <c r="Z2707" s="1">
        <v>69.23</v>
      </c>
      <c r="AA2707" t="s">
        <v>164</v>
      </c>
      <c r="AB2707" t="s">
        <v>82</v>
      </c>
      <c r="AC2707">
        <v>360</v>
      </c>
      <c r="AD2707" t="s">
        <v>83</v>
      </c>
      <c r="AE2707" t="s">
        <v>84</v>
      </c>
      <c r="AG2707" t="s">
        <v>650</v>
      </c>
      <c r="AH2707" t="s">
        <v>42</v>
      </c>
    </row>
    <row r="2708" spans="1:34" x14ac:dyDescent="0.25">
      <c r="A2708" t="s">
        <v>33</v>
      </c>
      <c r="B2708" t="s">
        <v>34</v>
      </c>
      <c r="C2708">
        <v>80</v>
      </c>
      <c r="D2708" t="s">
        <v>404</v>
      </c>
      <c r="E2708">
        <v>28</v>
      </c>
      <c r="F2708" t="s">
        <v>74</v>
      </c>
      <c r="G2708" t="s">
        <v>74</v>
      </c>
      <c r="H2708" t="s">
        <v>75</v>
      </c>
      <c r="I2708">
        <v>20190429</v>
      </c>
      <c r="K2708" s="1">
        <v>4617385</v>
      </c>
      <c r="L2708" t="s">
        <v>130</v>
      </c>
      <c r="M2708" t="s">
        <v>97</v>
      </c>
      <c r="N2708" t="s">
        <v>149</v>
      </c>
      <c r="O2708" t="s">
        <v>36</v>
      </c>
      <c r="P2708" t="s">
        <v>44</v>
      </c>
      <c r="Q2708" t="s">
        <v>45</v>
      </c>
      <c r="R2708" s="1">
        <v>11000000</v>
      </c>
      <c r="S2708">
        <v>803381</v>
      </c>
      <c r="T2708" s="1">
        <v>140000000</v>
      </c>
      <c r="V2708">
        <v>140000000</v>
      </c>
      <c r="W2708">
        <v>1</v>
      </c>
      <c r="X2708" t="s">
        <v>1587</v>
      </c>
      <c r="Y2708" s="1">
        <v>180000000</v>
      </c>
      <c r="Z2708" s="1">
        <v>77.78</v>
      </c>
      <c r="AA2708" t="s">
        <v>81</v>
      </c>
      <c r="AB2708" t="s">
        <v>82</v>
      </c>
      <c r="AC2708">
        <v>240</v>
      </c>
      <c r="AD2708" t="s">
        <v>93</v>
      </c>
      <c r="AE2708" t="s">
        <v>151</v>
      </c>
      <c r="AG2708" t="s">
        <v>1791</v>
      </c>
      <c r="AH2708" t="s">
        <v>42</v>
      </c>
    </row>
    <row r="2709" spans="1:34" x14ac:dyDescent="0.25">
      <c r="A2709" t="s">
        <v>33</v>
      </c>
      <c r="B2709" t="s">
        <v>34</v>
      </c>
      <c r="C2709">
        <v>4809</v>
      </c>
      <c r="D2709" t="s">
        <v>188</v>
      </c>
      <c r="E2709">
        <v>28</v>
      </c>
      <c r="F2709" t="s">
        <v>74</v>
      </c>
      <c r="G2709" t="s">
        <v>74</v>
      </c>
      <c r="H2709" t="s">
        <v>75</v>
      </c>
      <c r="I2709">
        <v>20190220</v>
      </c>
      <c r="J2709" t="s">
        <v>105</v>
      </c>
      <c r="K2709" s="1">
        <v>4200000</v>
      </c>
      <c r="L2709" t="s">
        <v>76</v>
      </c>
      <c r="M2709" t="s">
        <v>77</v>
      </c>
      <c r="N2709" t="s">
        <v>85</v>
      </c>
      <c r="O2709" t="s">
        <v>36</v>
      </c>
      <c r="P2709" t="s">
        <v>36</v>
      </c>
      <c r="Q2709" t="s">
        <v>37</v>
      </c>
      <c r="R2709" s="1">
        <v>4200000</v>
      </c>
      <c r="S2709">
        <v>619265</v>
      </c>
      <c r="T2709" s="1">
        <v>77000000</v>
      </c>
      <c r="U2709" t="s">
        <v>1255</v>
      </c>
      <c r="V2709">
        <v>0</v>
      </c>
      <c r="W2709">
        <v>0</v>
      </c>
      <c r="X2709" t="s">
        <v>1037</v>
      </c>
      <c r="Y2709" s="1">
        <v>33000001</v>
      </c>
      <c r="Z2709" s="1">
        <v>70</v>
      </c>
      <c r="AA2709" t="s">
        <v>81</v>
      </c>
      <c r="AB2709" t="s">
        <v>82</v>
      </c>
      <c r="AC2709">
        <v>240</v>
      </c>
      <c r="AD2709" t="s">
        <v>93</v>
      </c>
      <c r="AE2709" t="s">
        <v>41</v>
      </c>
      <c r="AG2709" t="s">
        <v>381</v>
      </c>
      <c r="AH2709" t="s">
        <v>54</v>
      </c>
    </row>
    <row r="2710" spans="1:34" x14ac:dyDescent="0.25">
      <c r="A2710" t="s">
        <v>33</v>
      </c>
      <c r="B2710" t="s">
        <v>34</v>
      </c>
      <c r="C2710">
        <v>4077</v>
      </c>
      <c r="D2710" t="s">
        <v>73</v>
      </c>
      <c r="E2710">
        <v>28</v>
      </c>
      <c r="F2710" t="s">
        <v>74</v>
      </c>
      <c r="G2710" t="s">
        <v>74</v>
      </c>
      <c r="H2710" t="s">
        <v>75</v>
      </c>
      <c r="I2710">
        <v>20190614</v>
      </c>
      <c r="K2710" s="1">
        <v>5750000</v>
      </c>
      <c r="L2710" t="s">
        <v>76</v>
      </c>
      <c r="M2710" t="s">
        <v>77</v>
      </c>
      <c r="N2710" t="s">
        <v>85</v>
      </c>
      <c r="O2710" t="s">
        <v>36</v>
      </c>
      <c r="P2710" t="s">
        <v>36</v>
      </c>
      <c r="Q2710" t="s">
        <v>45</v>
      </c>
      <c r="R2710" s="1">
        <v>5750000</v>
      </c>
      <c r="S2710">
        <v>22971</v>
      </c>
      <c r="T2710" s="1">
        <v>87080000</v>
      </c>
      <c r="U2710" t="s">
        <v>1276</v>
      </c>
      <c r="V2710">
        <v>87080000</v>
      </c>
      <c r="W2710">
        <v>1</v>
      </c>
      <c r="X2710" t="s">
        <v>2027</v>
      </c>
      <c r="Y2710" s="1">
        <v>124400000</v>
      </c>
      <c r="Z2710" s="1">
        <v>70</v>
      </c>
      <c r="AA2710" t="s">
        <v>81</v>
      </c>
      <c r="AB2710" t="s">
        <v>82</v>
      </c>
      <c r="AC2710">
        <v>120</v>
      </c>
      <c r="AD2710" t="s">
        <v>93</v>
      </c>
      <c r="AE2710" t="s">
        <v>41</v>
      </c>
      <c r="AG2710" t="s">
        <v>984</v>
      </c>
      <c r="AH2710" t="s">
        <v>42</v>
      </c>
    </row>
    <row r="2711" spans="1:34" x14ac:dyDescent="0.25">
      <c r="A2711" t="s">
        <v>33</v>
      </c>
      <c r="B2711" t="s">
        <v>34</v>
      </c>
      <c r="C2711">
        <v>86</v>
      </c>
      <c r="D2711" t="s">
        <v>190</v>
      </c>
      <c r="E2711">
        <v>28</v>
      </c>
      <c r="F2711" t="s">
        <v>74</v>
      </c>
      <c r="G2711" t="s">
        <v>74</v>
      </c>
      <c r="H2711" t="s">
        <v>75</v>
      </c>
      <c r="I2711">
        <v>20190730</v>
      </c>
      <c r="J2711" t="s">
        <v>96</v>
      </c>
      <c r="K2711" s="1">
        <v>3200000</v>
      </c>
      <c r="L2711" t="s">
        <v>76</v>
      </c>
      <c r="M2711" t="s">
        <v>77</v>
      </c>
      <c r="N2711" t="s">
        <v>85</v>
      </c>
      <c r="O2711" t="s">
        <v>36</v>
      </c>
      <c r="P2711" t="s">
        <v>36</v>
      </c>
      <c r="Q2711" t="s">
        <v>37</v>
      </c>
      <c r="R2711" s="1">
        <v>3200000</v>
      </c>
      <c r="S2711">
        <v>90000</v>
      </c>
      <c r="T2711" s="1">
        <v>84000000</v>
      </c>
      <c r="U2711" t="s">
        <v>1740</v>
      </c>
      <c r="V2711">
        <v>0</v>
      </c>
      <c r="W2711">
        <v>0</v>
      </c>
      <c r="X2711" t="s">
        <v>2242</v>
      </c>
      <c r="Y2711" s="1">
        <v>36000001</v>
      </c>
      <c r="Z2711" s="1">
        <v>70</v>
      </c>
      <c r="AA2711" t="s">
        <v>81</v>
      </c>
      <c r="AB2711" t="s">
        <v>82</v>
      </c>
      <c r="AC2711">
        <v>240</v>
      </c>
      <c r="AD2711" t="s">
        <v>132</v>
      </c>
      <c r="AE2711" t="s">
        <v>41</v>
      </c>
      <c r="AG2711" t="s">
        <v>119</v>
      </c>
      <c r="AH2711" t="s">
        <v>54</v>
      </c>
    </row>
    <row r="2712" spans="1:34" x14ac:dyDescent="0.25">
      <c r="A2712" t="s">
        <v>33</v>
      </c>
      <c r="B2712" t="s">
        <v>34</v>
      </c>
      <c r="C2712">
        <v>4898</v>
      </c>
      <c r="D2712" t="s">
        <v>506</v>
      </c>
      <c r="E2712">
        <v>28</v>
      </c>
      <c r="F2712" t="s">
        <v>74</v>
      </c>
      <c r="G2712" t="s">
        <v>74</v>
      </c>
      <c r="H2712" t="s">
        <v>75</v>
      </c>
      <c r="I2712">
        <v>20190428</v>
      </c>
      <c r="J2712" t="s">
        <v>111</v>
      </c>
      <c r="K2712" s="1">
        <v>828116</v>
      </c>
      <c r="L2712" t="s">
        <v>76</v>
      </c>
      <c r="M2712" t="s">
        <v>97</v>
      </c>
      <c r="N2712" t="s">
        <v>78</v>
      </c>
      <c r="O2712" t="s">
        <v>36</v>
      </c>
      <c r="P2712" t="s">
        <v>36</v>
      </c>
      <c r="Q2712" t="s">
        <v>37</v>
      </c>
      <c r="R2712" s="1">
        <v>1656232</v>
      </c>
      <c r="S2712">
        <v>60359</v>
      </c>
      <c r="T2712" s="1">
        <v>66000000</v>
      </c>
      <c r="U2712" t="s">
        <v>71</v>
      </c>
      <c r="V2712">
        <v>0</v>
      </c>
      <c r="W2712">
        <v>0</v>
      </c>
      <c r="X2712" t="s">
        <v>1587</v>
      </c>
      <c r="Y2712" s="1">
        <v>45800001</v>
      </c>
      <c r="Z2712" s="1">
        <v>59.03</v>
      </c>
      <c r="AA2712" t="s">
        <v>81</v>
      </c>
      <c r="AB2712" t="s">
        <v>82</v>
      </c>
      <c r="AC2712">
        <v>360</v>
      </c>
      <c r="AD2712" t="s">
        <v>83</v>
      </c>
      <c r="AE2712" t="s">
        <v>84</v>
      </c>
      <c r="AG2712" t="s">
        <v>1222</v>
      </c>
      <c r="AH2712" t="s">
        <v>54</v>
      </c>
    </row>
    <row r="2713" spans="1:34" x14ac:dyDescent="0.25">
      <c r="A2713" t="s">
        <v>33</v>
      </c>
      <c r="B2713" t="s">
        <v>34</v>
      </c>
      <c r="C2713">
        <v>4077</v>
      </c>
      <c r="D2713" t="s">
        <v>73</v>
      </c>
      <c r="E2713">
        <v>28</v>
      </c>
      <c r="F2713" t="s">
        <v>74</v>
      </c>
      <c r="G2713" t="s">
        <v>74</v>
      </c>
      <c r="H2713" t="s">
        <v>75</v>
      </c>
      <c r="I2713">
        <v>20191008</v>
      </c>
      <c r="K2713" s="1">
        <v>4000000</v>
      </c>
      <c r="L2713" t="s">
        <v>76</v>
      </c>
      <c r="M2713" t="s">
        <v>77</v>
      </c>
      <c r="N2713" t="s">
        <v>85</v>
      </c>
      <c r="O2713" t="s">
        <v>36</v>
      </c>
      <c r="P2713" t="s">
        <v>36</v>
      </c>
      <c r="Q2713" t="s">
        <v>37</v>
      </c>
      <c r="R2713" s="1">
        <v>4000000</v>
      </c>
      <c r="S2713">
        <v>12765</v>
      </c>
      <c r="T2713" s="1">
        <v>84000000</v>
      </c>
      <c r="U2713" t="s">
        <v>1740</v>
      </c>
      <c r="V2713">
        <v>84000000</v>
      </c>
      <c r="W2713">
        <v>1</v>
      </c>
      <c r="X2713" t="s">
        <v>2883</v>
      </c>
      <c r="Y2713" s="1">
        <v>120000000</v>
      </c>
      <c r="Z2713" s="1">
        <v>70</v>
      </c>
      <c r="AA2713" t="s">
        <v>81</v>
      </c>
      <c r="AB2713" t="s">
        <v>82</v>
      </c>
      <c r="AC2713">
        <v>180</v>
      </c>
      <c r="AD2713" t="s">
        <v>132</v>
      </c>
      <c r="AE2713" t="s">
        <v>41</v>
      </c>
      <c r="AF2713" t="s">
        <v>82</v>
      </c>
      <c r="AG2713" t="s">
        <v>119</v>
      </c>
      <c r="AH2713" t="s">
        <v>54</v>
      </c>
    </row>
    <row r="2714" spans="1:34" x14ac:dyDescent="0.25">
      <c r="A2714" t="s">
        <v>33</v>
      </c>
      <c r="B2714" t="s">
        <v>34</v>
      </c>
      <c r="C2714">
        <v>4631</v>
      </c>
      <c r="D2714" t="s">
        <v>540</v>
      </c>
      <c r="E2714">
        <v>28</v>
      </c>
      <c r="F2714" t="s">
        <v>74</v>
      </c>
      <c r="G2714" t="s">
        <v>74</v>
      </c>
      <c r="H2714" t="s">
        <v>75</v>
      </c>
      <c r="I2714">
        <v>20190520</v>
      </c>
      <c r="K2714" s="1">
        <v>5503650</v>
      </c>
      <c r="L2714" t="s">
        <v>76</v>
      </c>
      <c r="M2714" t="s">
        <v>97</v>
      </c>
      <c r="N2714" t="s">
        <v>220</v>
      </c>
      <c r="O2714" t="s">
        <v>36</v>
      </c>
      <c r="P2714" t="s">
        <v>36</v>
      </c>
      <c r="Q2714" t="s">
        <v>37</v>
      </c>
      <c r="R2714" s="1">
        <v>5503650</v>
      </c>
      <c r="S2714">
        <v>1999354</v>
      </c>
      <c r="T2714" s="1">
        <v>182221642</v>
      </c>
      <c r="U2714" t="s">
        <v>665</v>
      </c>
      <c r="V2714">
        <v>182221642</v>
      </c>
      <c r="W2714">
        <v>1</v>
      </c>
      <c r="X2714" t="s">
        <v>1812</v>
      </c>
      <c r="Y2714" s="1">
        <v>227777053</v>
      </c>
      <c r="Z2714" s="1">
        <v>80</v>
      </c>
      <c r="AA2714" t="s">
        <v>81</v>
      </c>
      <c r="AB2714" t="s">
        <v>82</v>
      </c>
      <c r="AC2714">
        <v>360</v>
      </c>
      <c r="AD2714" t="s">
        <v>152</v>
      </c>
      <c r="AE2714" t="s">
        <v>241</v>
      </c>
      <c r="AG2714" t="s">
        <v>1938</v>
      </c>
      <c r="AH2714" t="s">
        <v>42</v>
      </c>
    </row>
    <row r="2715" spans="1:34" x14ac:dyDescent="0.25">
      <c r="A2715" t="s">
        <v>33</v>
      </c>
      <c r="B2715" t="s">
        <v>34</v>
      </c>
      <c r="C2715">
        <v>4507</v>
      </c>
      <c r="D2715" t="s">
        <v>58</v>
      </c>
      <c r="E2715">
        <v>28</v>
      </c>
      <c r="F2715" t="s">
        <v>74</v>
      </c>
      <c r="G2715" t="s">
        <v>74</v>
      </c>
      <c r="H2715" t="s">
        <v>75</v>
      </c>
      <c r="I2715">
        <v>20190513</v>
      </c>
      <c r="K2715" s="1">
        <v>1908000</v>
      </c>
      <c r="L2715" t="s">
        <v>76</v>
      </c>
      <c r="M2715" t="s">
        <v>97</v>
      </c>
      <c r="N2715" t="s">
        <v>78</v>
      </c>
      <c r="O2715" t="s">
        <v>36</v>
      </c>
      <c r="P2715" t="s">
        <v>36</v>
      </c>
      <c r="Q2715" t="s">
        <v>37</v>
      </c>
      <c r="R2715" s="1">
        <v>3708000</v>
      </c>
      <c r="S2715">
        <v>0</v>
      </c>
      <c r="T2715" s="1">
        <v>65000000</v>
      </c>
      <c r="U2715" t="s">
        <v>1877</v>
      </c>
      <c r="V2715">
        <v>65000000</v>
      </c>
      <c r="W2715">
        <v>1</v>
      </c>
      <c r="X2715" t="s">
        <v>1812</v>
      </c>
      <c r="Y2715" s="1">
        <v>111800001</v>
      </c>
      <c r="Z2715" s="1">
        <v>58.14</v>
      </c>
      <c r="AA2715" t="s">
        <v>81</v>
      </c>
      <c r="AB2715" t="s">
        <v>82</v>
      </c>
      <c r="AC2715">
        <v>240</v>
      </c>
      <c r="AD2715" t="s">
        <v>89</v>
      </c>
      <c r="AE2715" t="s">
        <v>84</v>
      </c>
      <c r="AG2715" t="s">
        <v>1222</v>
      </c>
      <c r="AH2715" t="s">
        <v>54</v>
      </c>
    </row>
    <row r="2716" spans="1:34" x14ac:dyDescent="0.25">
      <c r="A2716" t="s">
        <v>33</v>
      </c>
      <c r="B2716" t="s">
        <v>34</v>
      </c>
      <c r="C2716">
        <v>4077</v>
      </c>
      <c r="D2716" t="s">
        <v>73</v>
      </c>
      <c r="E2716">
        <v>28</v>
      </c>
      <c r="F2716" t="s">
        <v>74</v>
      </c>
      <c r="G2716" t="s">
        <v>74</v>
      </c>
      <c r="H2716" t="s">
        <v>108</v>
      </c>
      <c r="I2716">
        <v>20191009</v>
      </c>
      <c r="K2716" s="1">
        <v>3034560</v>
      </c>
      <c r="L2716" t="s">
        <v>76</v>
      </c>
      <c r="M2716" t="s">
        <v>77</v>
      </c>
      <c r="N2716" t="s">
        <v>85</v>
      </c>
      <c r="O2716" t="s">
        <v>36</v>
      </c>
      <c r="P2716" t="s">
        <v>36</v>
      </c>
      <c r="Q2716" t="s">
        <v>37</v>
      </c>
      <c r="R2716" s="1">
        <v>3034560</v>
      </c>
      <c r="S2716">
        <v>126485</v>
      </c>
      <c r="T2716" s="1">
        <v>59500000</v>
      </c>
      <c r="U2716" t="s">
        <v>613</v>
      </c>
      <c r="V2716">
        <v>59500000</v>
      </c>
      <c r="W2716">
        <v>1</v>
      </c>
      <c r="X2716" t="s">
        <v>2883</v>
      </c>
      <c r="Y2716" s="1">
        <v>85300000</v>
      </c>
      <c r="Z2716" s="1">
        <v>69.75</v>
      </c>
      <c r="AA2716" t="s">
        <v>81</v>
      </c>
      <c r="AB2716" t="s">
        <v>82</v>
      </c>
      <c r="AC2716">
        <v>240</v>
      </c>
      <c r="AD2716" t="s">
        <v>93</v>
      </c>
      <c r="AE2716" t="s">
        <v>41</v>
      </c>
      <c r="AF2716" t="s">
        <v>82</v>
      </c>
      <c r="AG2716" t="s">
        <v>1040</v>
      </c>
      <c r="AH2716" t="s">
        <v>54</v>
      </c>
    </row>
    <row r="2717" spans="1:34" x14ac:dyDescent="0.25">
      <c r="A2717" t="s">
        <v>33</v>
      </c>
      <c r="B2717" t="s">
        <v>34</v>
      </c>
      <c r="C2717">
        <v>4077</v>
      </c>
      <c r="D2717" t="s">
        <v>73</v>
      </c>
      <c r="E2717">
        <v>28</v>
      </c>
      <c r="F2717" t="s">
        <v>74</v>
      </c>
      <c r="G2717" t="s">
        <v>74</v>
      </c>
      <c r="H2717" t="s">
        <v>75</v>
      </c>
      <c r="I2717">
        <v>20190509</v>
      </c>
      <c r="K2717" s="1">
        <v>4500000</v>
      </c>
      <c r="L2717" t="s">
        <v>76</v>
      </c>
      <c r="M2717" t="s">
        <v>77</v>
      </c>
      <c r="N2717" t="s">
        <v>78</v>
      </c>
      <c r="O2717" t="s">
        <v>36</v>
      </c>
      <c r="P2717" t="s">
        <v>36</v>
      </c>
      <c r="Q2717" t="s">
        <v>37</v>
      </c>
      <c r="R2717" s="1">
        <v>4500000</v>
      </c>
      <c r="S2717">
        <v>2218847</v>
      </c>
      <c r="T2717" s="1">
        <v>78200000</v>
      </c>
      <c r="U2717" t="s">
        <v>678</v>
      </c>
      <c r="V2717">
        <v>78200000</v>
      </c>
      <c r="W2717">
        <v>1</v>
      </c>
      <c r="X2717" t="s">
        <v>1812</v>
      </c>
      <c r="Y2717" s="1">
        <v>111795660</v>
      </c>
      <c r="Z2717" s="1">
        <v>69.95</v>
      </c>
      <c r="AA2717" t="s">
        <v>81</v>
      </c>
      <c r="AB2717" t="s">
        <v>82</v>
      </c>
      <c r="AC2717">
        <v>360</v>
      </c>
      <c r="AD2717" t="s">
        <v>93</v>
      </c>
      <c r="AE2717" t="s">
        <v>84</v>
      </c>
      <c r="AF2717" t="s">
        <v>82</v>
      </c>
      <c r="AG2717" t="s">
        <v>503</v>
      </c>
      <c r="AH2717" t="s">
        <v>54</v>
      </c>
    </row>
    <row r="2718" spans="1:34" x14ac:dyDescent="0.25">
      <c r="A2718" t="s">
        <v>33</v>
      </c>
      <c r="B2718" t="s">
        <v>34</v>
      </c>
      <c r="C2718">
        <v>4077</v>
      </c>
      <c r="D2718" t="s">
        <v>73</v>
      </c>
      <c r="E2718">
        <v>28</v>
      </c>
      <c r="F2718" t="s">
        <v>74</v>
      </c>
      <c r="G2718" t="s">
        <v>74</v>
      </c>
      <c r="H2718" t="s">
        <v>75</v>
      </c>
      <c r="I2718">
        <v>20190718</v>
      </c>
      <c r="K2718" s="1">
        <v>1438000</v>
      </c>
      <c r="L2718" t="s">
        <v>76</v>
      </c>
      <c r="M2718" t="s">
        <v>77</v>
      </c>
      <c r="N2718" t="s">
        <v>78</v>
      </c>
      <c r="O2718" t="s">
        <v>36</v>
      </c>
      <c r="P2718" t="s">
        <v>36</v>
      </c>
      <c r="Q2718" t="s">
        <v>37</v>
      </c>
      <c r="R2718" s="1">
        <v>1438000</v>
      </c>
      <c r="S2718">
        <v>531834</v>
      </c>
      <c r="T2718" s="1">
        <v>56485000</v>
      </c>
      <c r="U2718" t="s">
        <v>128</v>
      </c>
      <c r="V2718">
        <v>56485000</v>
      </c>
      <c r="W2718">
        <v>1</v>
      </c>
      <c r="X2718" t="s">
        <v>2242</v>
      </c>
      <c r="Y2718" s="1">
        <v>80693220</v>
      </c>
      <c r="Z2718" s="1">
        <v>70</v>
      </c>
      <c r="AA2718" t="s">
        <v>81</v>
      </c>
      <c r="AB2718" t="s">
        <v>82</v>
      </c>
      <c r="AC2718">
        <v>360</v>
      </c>
      <c r="AD2718" t="s">
        <v>83</v>
      </c>
      <c r="AE2718" t="s">
        <v>84</v>
      </c>
      <c r="AF2718" t="s">
        <v>82</v>
      </c>
      <c r="AG2718" t="s">
        <v>2180</v>
      </c>
      <c r="AH2718" t="s">
        <v>54</v>
      </c>
    </row>
    <row r="2719" spans="1:34" x14ac:dyDescent="0.25">
      <c r="A2719" t="s">
        <v>33</v>
      </c>
      <c r="B2719" t="s">
        <v>34</v>
      </c>
      <c r="C2719">
        <v>4077</v>
      </c>
      <c r="D2719" t="s">
        <v>73</v>
      </c>
      <c r="E2719">
        <v>28</v>
      </c>
      <c r="F2719" t="s">
        <v>74</v>
      </c>
      <c r="G2719" t="s">
        <v>74</v>
      </c>
      <c r="H2719" t="s">
        <v>3050</v>
      </c>
      <c r="I2719">
        <v>20191205</v>
      </c>
      <c r="K2719" s="1">
        <v>5609035</v>
      </c>
      <c r="L2719" t="s">
        <v>76</v>
      </c>
      <c r="M2719" t="s">
        <v>77</v>
      </c>
      <c r="N2719" t="s">
        <v>85</v>
      </c>
      <c r="O2719" t="s">
        <v>36</v>
      </c>
      <c r="P2719" t="s">
        <v>36</v>
      </c>
      <c r="Q2719" t="s">
        <v>37</v>
      </c>
      <c r="R2719" s="1">
        <v>5609035</v>
      </c>
      <c r="S2719">
        <v>1057994</v>
      </c>
      <c r="T2719" s="1">
        <v>69600000</v>
      </c>
      <c r="U2719" t="s">
        <v>613</v>
      </c>
      <c r="V2719">
        <v>69600000</v>
      </c>
      <c r="W2719">
        <v>1</v>
      </c>
      <c r="X2719" t="s">
        <v>3141</v>
      </c>
      <c r="Y2719" s="1">
        <v>118503400</v>
      </c>
      <c r="Z2719" s="1">
        <v>58.73</v>
      </c>
      <c r="AA2719" t="s">
        <v>81</v>
      </c>
      <c r="AB2719" t="s">
        <v>82</v>
      </c>
      <c r="AC2719">
        <v>120</v>
      </c>
      <c r="AD2719" t="s">
        <v>93</v>
      </c>
      <c r="AE2719" t="s">
        <v>41</v>
      </c>
      <c r="AG2719" t="s">
        <v>1662</v>
      </c>
      <c r="AH2719" t="s">
        <v>42</v>
      </c>
    </row>
    <row r="2720" spans="1:34" x14ac:dyDescent="0.25">
      <c r="A2720" t="s">
        <v>33</v>
      </c>
      <c r="B2720" t="s">
        <v>34</v>
      </c>
      <c r="C2720">
        <v>95</v>
      </c>
      <c r="D2720" t="s">
        <v>415</v>
      </c>
      <c r="E2720">
        <v>28</v>
      </c>
      <c r="F2720" t="s">
        <v>74</v>
      </c>
      <c r="G2720" t="s">
        <v>74</v>
      </c>
      <c r="H2720" t="s">
        <v>75</v>
      </c>
      <c r="I2720">
        <v>20191003</v>
      </c>
      <c r="K2720" s="1">
        <v>858958</v>
      </c>
      <c r="L2720" t="s">
        <v>76</v>
      </c>
      <c r="M2720" t="s">
        <v>77</v>
      </c>
      <c r="N2720" t="s">
        <v>78</v>
      </c>
      <c r="O2720" t="s">
        <v>36</v>
      </c>
      <c r="P2720" t="s">
        <v>36</v>
      </c>
      <c r="Q2720" t="s">
        <v>37</v>
      </c>
      <c r="R2720" s="1">
        <v>858958</v>
      </c>
      <c r="S2720">
        <v>775237</v>
      </c>
      <c r="T2720" s="1">
        <v>55572780</v>
      </c>
      <c r="U2720" t="s">
        <v>79</v>
      </c>
      <c r="V2720">
        <v>55572780</v>
      </c>
      <c r="W2720">
        <v>1</v>
      </c>
      <c r="X2720" t="s">
        <v>2883</v>
      </c>
      <c r="Y2720" s="1">
        <v>89352000</v>
      </c>
      <c r="Z2720" s="1">
        <v>62.2</v>
      </c>
      <c r="AA2720" t="s">
        <v>81</v>
      </c>
      <c r="AB2720" t="s">
        <v>82</v>
      </c>
      <c r="AC2720">
        <v>240</v>
      </c>
      <c r="AD2720" t="s">
        <v>83</v>
      </c>
      <c r="AE2720" t="s">
        <v>84</v>
      </c>
      <c r="AF2720" t="s">
        <v>82</v>
      </c>
      <c r="AG2720" t="s">
        <v>2732</v>
      </c>
      <c r="AH2720" t="s">
        <v>54</v>
      </c>
    </row>
    <row r="2721" spans="1:34" x14ac:dyDescent="0.25">
      <c r="A2721" t="s">
        <v>33</v>
      </c>
      <c r="B2721" t="s">
        <v>34</v>
      </c>
      <c r="C2721">
        <v>4077</v>
      </c>
      <c r="D2721" t="s">
        <v>73</v>
      </c>
      <c r="E2721">
        <v>28</v>
      </c>
      <c r="F2721" t="s">
        <v>74</v>
      </c>
      <c r="G2721" t="s">
        <v>74</v>
      </c>
      <c r="H2721" t="s">
        <v>75</v>
      </c>
      <c r="I2721">
        <v>20190123</v>
      </c>
      <c r="K2721" s="1">
        <v>5396883</v>
      </c>
      <c r="L2721" t="s">
        <v>76</v>
      </c>
      <c r="M2721" t="s">
        <v>97</v>
      </c>
      <c r="N2721" t="s">
        <v>78</v>
      </c>
      <c r="O2721" t="s">
        <v>36</v>
      </c>
      <c r="P2721" t="s">
        <v>36</v>
      </c>
      <c r="Q2721" t="s">
        <v>49</v>
      </c>
      <c r="R2721" s="1">
        <v>6442000</v>
      </c>
      <c r="S2721">
        <v>0</v>
      </c>
      <c r="T2721" s="1">
        <v>189000000</v>
      </c>
      <c r="U2721" t="s">
        <v>221</v>
      </c>
      <c r="V2721">
        <v>189000000</v>
      </c>
      <c r="W2721">
        <v>1</v>
      </c>
      <c r="X2721" t="s">
        <v>39</v>
      </c>
      <c r="Y2721" s="1">
        <v>270000000</v>
      </c>
      <c r="Z2721" s="1">
        <v>70</v>
      </c>
      <c r="AA2721" t="s">
        <v>81</v>
      </c>
      <c r="AB2721" t="s">
        <v>82</v>
      </c>
      <c r="AC2721">
        <v>240</v>
      </c>
      <c r="AD2721" t="s">
        <v>93</v>
      </c>
      <c r="AE2721" t="s">
        <v>84</v>
      </c>
      <c r="AG2721" t="s">
        <v>502</v>
      </c>
      <c r="AH2721" t="s">
        <v>54</v>
      </c>
    </row>
    <row r="2722" spans="1:34" x14ac:dyDescent="0.25">
      <c r="A2722" t="s">
        <v>33</v>
      </c>
      <c r="B2722" t="s">
        <v>34</v>
      </c>
      <c r="C2722">
        <v>4573</v>
      </c>
      <c r="D2722" t="s">
        <v>140</v>
      </c>
      <c r="E2722">
        <v>28</v>
      </c>
      <c r="F2722" t="s">
        <v>74</v>
      </c>
      <c r="G2722" t="s">
        <v>74</v>
      </c>
      <c r="H2722" t="s">
        <v>75</v>
      </c>
      <c r="I2722">
        <v>20191017</v>
      </c>
      <c r="J2722" t="s">
        <v>105</v>
      </c>
      <c r="K2722" s="1">
        <v>2500000</v>
      </c>
      <c r="L2722" t="s">
        <v>76</v>
      </c>
      <c r="M2722" t="s">
        <v>77</v>
      </c>
      <c r="N2722" t="s">
        <v>78</v>
      </c>
      <c r="O2722" t="s">
        <v>36</v>
      </c>
      <c r="P2722" t="s">
        <v>36</v>
      </c>
      <c r="Q2722" t="s">
        <v>37</v>
      </c>
      <c r="R2722" s="1">
        <v>2500000</v>
      </c>
      <c r="S2722">
        <v>306890</v>
      </c>
      <c r="T2722" s="1">
        <v>73362100</v>
      </c>
      <c r="U2722" t="s">
        <v>40</v>
      </c>
      <c r="V2722">
        <v>0</v>
      </c>
      <c r="W2722">
        <v>0</v>
      </c>
      <c r="X2722" t="s">
        <v>2883</v>
      </c>
      <c r="Y2722" s="1">
        <v>31440001</v>
      </c>
      <c r="Z2722" s="1">
        <v>70</v>
      </c>
      <c r="AA2722" t="s">
        <v>81</v>
      </c>
      <c r="AB2722" t="s">
        <v>82</v>
      </c>
      <c r="AC2722">
        <v>180</v>
      </c>
      <c r="AD2722" t="s">
        <v>93</v>
      </c>
      <c r="AE2722" t="s">
        <v>84</v>
      </c>
      <c r="AF2722" t="s">
        <v>82</v>
      </c>
      <c r="AG2722" t="s">
        <v>998</v>
      </c>
      <c r="AH2722" t="s">
        <v>54</v>
      </c>
    </row>
    <row r="2723" spans="1:34" x14ac:dyDescent="0.25">
      <c r="A2723" t="s">
        <v>33</v>
      </c>
      <c r="B2723" t="s">
        <v>34</v>
      </c>
      <c r="C2723">
        <v>4077</v>
      </c>
      <c r="D2723" t="s">
        <v>73</v>
      </c>
      <c r="E2723">
        <v>28</v>
      </c>
      <c r="F2723" t="s">
        <v>74</v>
      </c>
      <c r="G2723" t="s">
        <v>74</v>
      </c>
      <c r="H2723" t="s">
        <v>538</v>
      </c>
      <c r="I2723">
        <v>20191009</v>
      </c>
      <c r="K2723" s="1">
        <v>1593000</v>
      </c>
      <c r="L2723" t="s">
        <v>76</v>
      </c>
      <c r="M2723" t="s">
        <v>77</v>
      </c>
      <c r="N2723" t="s">
        <v>85</v>
      </c>
      <c r="O2723" t="s">
        <v>36</v>
      </c>
      <c r="P2723" t="s">
        <v>36</v>
      </c>
      <c r="Q2723" t="s">
        <v>37</v>
      </c>
      <c r="R2723" s="1">
        <v>1700000</v>
      </c>
      <c r="S2723">
        <v>83059</v>
      </c>
      <c r="T2723" s="1">
        <v>49500000</v>
      </c>
      <c r="U2723" t="s">
        <v>468</v>
      </c>
      <c r="V2723">
        <v>49500000</v>
      </c>
      <c r="W2723">
        <v>1</v>
      </c>
      <c r="X2723" t="s">
        <v>2883</v>
      </c>
      <c r="Y2723" s="1">
        <v>110000000</v>
      </c>
      <c r="Z2723" s="1">
        <v>45</v>
      </c>
      <c r="AA2723" t="s">
        <v>81</v>
      </c>
      <c r="AB2723" t="s">
        <v>82</v>
      </c>
      <c r="AC2723">
        <v>240</v>
      </c>
      <c r="AD2723" t="s">
        <v>93</v>
      </c>
      <c r="AE2723" t="s">
        <v>41</v>
      </c>
      <c r="AF2723" t="s">
        <v>82</v>
      </c>
      <c r="AG2723" t="s">
        <v>381</v>
      </c>
      <c r="AH2723" t="s">
        <v>54</v>
      </c>
    </row>
    <row r="2724" spans="1:34" x14ac:dyDescent="0.25">
      <c r="A2724" t="s">
        <v>33</v>
      </c>
      <c r="B2724" t="s">
        <v>34</v>
      </c>
      <c r="C2724">
        <v>4077</v>
      </c>
      <c r="D2724" t="s">
        <v>73</v>
      </c>
      <c r="E2724">
        <v>28</v>
      </c>
      <c r="F2724" t="s">
        <v>74</v>
      </c>
      <c r="G2724" t="s">
        <v>74</v>
      </c>
      <c r="H2724" t="s">
        <v>75</v>
      </c>
      <c r="I2724">
        <v>20190609</v>
      </c>
      <c r="K2724" s="1">
        <v>2250000</v>
      </c>
      <c r="L2724" t="s">
        <v>76</v>
      </c>
      <c r="M2724" t="s">
        <v>77</v>
      </c>
      <c r="N2724" t="s">
        <v>78</v>
      </c>
      <c r="O2724" t="s">
        <v>36</v>
      </c>
      <c r="P2724" t="s">
        <v>36</v>
      </c>
      <c r="Q2724" t="s">
        <v>37</v>
      </c>
      <c r="R2724" s="1">
        <v>2250000</v>
      </c>
      <c r="S2724">
        <v>299793</v>
      </c>
      <c r="T2724" s="1">
        <v>59257043</v>
      </c>
      <c r="U2724" t="s">
        <v>79</v>
      </c>
      <c r="V2724">
        <v>59257043</v>
      </c>
      <c r="W2724">
        <v>1</v>
      </c>
      <c r="X2724" t="s">
        <v>2027</v>
      </c>
      <c r="Y2724" s="1">
        <v>87246720</v>
      </c>
      <c r="Z2724" s="1">
        <v>67.92</v>
      </c>
      <c r="AA2724" t="s">
        <v>81</v>
      </c>
      <c r="AB2724" t="s">
        <v>82</v>
      </c>
      <c r="AC2724">
        <v>180</v>
      </c>
      <c r="AD2724" t="s">
        <v>83</v>
      </c>
      <c r="AE2724" t="s">
        <v>84</v>
      </c>
      <c r="AF2724" t="s">
        <v>124</v>
      </c>
      <c r="AG2724" t="s">
        <v>1316</v>
      </c>
      <c r="AH2724" t="s">
        <v>54</v>
      </c>
    </row>
    <row r="2725" spans="1:34" x14ac:dyDescent="0.25">
      <c r="A2725" t="s">
        <v>33</v>
      </c>
      <c r="B2725" t="s">
        <v>34</v>
      </c>
      <c r="C2725">
        <v>4077</v>
      </c>
      <c r="D2725" t="s">
        <v>73</v>
      </c>
      <c r="E2725">
        <v>28</v>
      </c>
      <c r="F2725" t="s">
        <v>74</v>
      </c>
      <c r="G2725" t="s">
        <v>74</v>
      </c>
      <c r="H2725" t="s">
        <v>75</v>
      </c>
      <c r="I2725">
        <v>20190515</v>
      </c>
      <c r="K2725" s="1">
        <v>3980000</v>
      </c>
      <c r="L2725" t="s">
        <v>76</v>
      </c>
      <c r="M2725" t="s">
        <v>97</v>
      </c>
      <c r="N2725" t="s">
        <v>85</v>
      </c>
      <c r="O2725" t="s">
        <v>36</v>
      </c>
      <c r="P2725" t="s">
        <v>36</v>
      </c>
      <c r="Q2725" t="s">
        <v>37</v>
      </c>
      <c r="R2725" s="1">
        <v>3980000</v>
      </c>
      <c r="S2725">
        <v>20428</v>
      </c>
      <c r="T2725" s="1">
        <v>70000000</v>
      </c>
      <c r="U2725" t="s">
        <v>678</v>
      </c>
      <c r="V2725">
        <v>70000000</v>
      </c>
      <c r="W2725">
        <v>1</v>
      </c>
      <c r="X2725" t="s">
        <v>1812</v>
      </c>
      <c r="Y2725" s="1">
        <v>101337680</v>
      </c>
      <c r="Z2725" s="1">
        <v>69.08</v>
      </c>
      <c r="AA2725" t="s">
        <v>81</v>
      </c>
      <c r="AB2725" t="s">
        <v>82</v>
      </c>
      <c r="AC2725">
        <v>120</v>
      </c>
      <c r="AD2725" t="s">
        <v>93</v>
      </c>
      <c r="AE2725" t="s">
        <v>41</v>
      </c>
      <c r="AG2725" t="s">
        <v>107</v>
      </c>
      <c r="AH2725" t="s">
        <v>54</v>
      </c>
    </row>
    <row r="2726" spans="1:34" x14ac:dyDescent="0.25">
      <c r="A2726" t="s">
        <v>33</v>
      </c>
      <c r="B2726" t="s">
        <v>34</v>
      </c>
      <c r="C2726">
        <v>4077</v>
      </c>
      <c r="D2726" t="s">
        <v>73</v>
      </c>
      <c r="E2726">
        <v>28</v>
      </c>
      <c r="F2726" t="s">
        <v>74</v>
      </c>
      <c r="G2726" t="s">
        <v>74</v>
      </c>
      <c r="H2726" t="s">
        <v>75</v>
      </c>
      <c r="I2726">
        <v>20190305</v>
      </c>
      <c r="K2726" s="1">
        <v>992000</v>
      </c>
      <c r="L2726" t="s">
        <v>76</v>
      </c>
      <c r="M2726" t="s">
        <v>77</v>
      </c>
      <c r="N2726" t="s">
        <v>85</v>
      </c>
      <c r="O2726" t="s">
        <v>36</v>
      </c>
      <c r="P2726" t="s">
        <v>36</v>
      </c>
      <c r="Q2726" t="s">
        <v>37</v>
      </c>
      <c r="R2726" s="1">
        <v>1688971</v>
      </c>
      <c r="S2726">
        <v>101596</v>
      </c>
      <c r="T2726" s="1">
        <v>77560000</v>
      </c>
      <c r="U2726" t="s">
        <v>221</v>
      </c>
      <c r="V2726">
        <v>77560000</v>
      </c>
      <c r="W2726">
        <v>1</v>
      </c>
      <c r="X2726" t="s">
        <v>1359</v>
      </c>
      <c r="Y2726" s="1">
        <v>110800000</v>
      </c>
      <c r="Z2726" s="1">
        <v>70</v>
      </c>
      <c r="AA2726" t="s">
        <v>81</v>
      </c>
      <c r="AB2726" t="s">
        <v>82</v>
      </c>
      <c r="AC2726">
        <v>180</v>
      </c>
      <c r="AD2726" t="s">
        <v>83</v>
      </c>
      <c r="AE2726" t="s">
        <v>41</v>
      </c>
      <c r="AF2726" t="s">
        <v>82</v>
      </c>
      <c r="AG2726" t="s">
        <v>614</v>
      </c>
      <c r="AH2726" t="s">
        <v>54</v>
      </c>
    </row>
    <row r="2727" spans="1:34" x14ac:dyDescent="0.25">
      <c r="A2727" t="s">
        <v>33</v>
      </c>
      <c r="B2727" t="s">
        <v>34</v>
      </c>
      <c r="C2727">
        <v>4661</v>
      </c>
      <c r="D2727" t="s">
        <v>422</v>
      </c>
      <c r="E2727">
        <v>28</v>
      </c>
      <c r="F2727" t="s">
        <v>74</v>
      </c>
      <c r="G2727" t="s">
        <v>74</v>
      </c>
      <c r="H2727" t="s">
        <v>75</v>
      </c>
      <c r="I2727">
        <v>20190408</v>
      </c>
      <c r="J2727" t="s">
        <v>111</v>
      </c>
      <c r="K2727" s="1">
        <v>4152699</v>
      </c>
      <c r="L2727" t="s">
        <v>130</v>
      </c>
      <c r="M2727" t="s">
        <v>97</v>
      </c>
      <c r="N2727" t="s">
        <v>251</v>
      </c>
      <c r="O2727" t="s">
        <v>36</v>
      </c>
      <c r="P2727" t="s">
        <v>44</v>
      </c>
      <c r="Q2727" t="s">
        <v>49</v>
      </c>
      <c r="R2727" s="1">
        <v>16000000</v>
      </c>
      <c r="S2727">
        <v>103434</v>
      </c>
      <c r="T2727" s="1">
        <v>196000000</v>
      </c>
      <c r="V2727">
        <v>0</v>
      </c>
      <c r="W2727">
        <v>0</v>
      </c>
      <c r="X2727" t="s">
        <v>1587</v>
      </c>
      <c r="Y2727" s="1">
        <v>84000000</v>
      </c>
      <c r="Z2727" s="1">
        <v>70</v>
      </c>
      <c r="AA2727" t="s">
        <v>81</v>
      </c>
      <c r="AB2727" t="s">
        <v>82</v>
      </c>
      <c r="AC2727">
        <v>240</v>
      </c>
      <c r="AD2727" t="s">
        <v>93</v>
      </c>
      <c r="AE2727" t="s">
        <v>41</v>
      </c>
      <c r="AG2727" t="s">
        <v>954</v>
      </c>
      <c r="AH2727" t="s">
        <v>42</v>
      </c>
    </row>
    <row r="2728" spans="1:34" x14ac:dyDescent="0.25">
      <c r="A2728" t="s">
        <v>33</v>
      </c>
      <c r="B2728" t="s">
        <v>34</v>
      </c>
      <c r="C2728">
        <v>4077</v>
      </c>
      <c r="D2728" t="s">
        <v>73</v>
      </c>
      <c r="E2728">
        <v>28</v>
      </c>
      <c r="F2728" t="s">
        <v>74</v>
      </c>
      <c r="G2728" t="s">
        <v>74</v>
      </c>
      <c r="H2728" t="s">
        <v>75</v>
      </c>
      <c r="I2728">
        <v>20190227</v>
      </c>
      <c r="K2728" s="1">
        <v>1915166</v>
      </c>
      <c r="L2728" t="s">
        <v>76</v>
      </c>
      <c r="M2728" t="s">
        <v>77</v>
      </c>
      <c r="N2728" t="s">
        <v>78</v>
      </c>
      <c r="O2728" t="s">
        <v>36</v>
      </c>
      <c r="P2728" t="s">
        <v>36</v>
      </c>
      <c r="Q2728" t="s">
        <v>45</v>
      </c>
      <c r="R2728" s="1">
        <v>2000000</v>
      </c>
      <c r="S2728">
        <v>1314629</v>
      </c>
      <c r="T2728" s="1">
        <v>77250000</v>
      </c>
      <c r="U2728" t="s">
        <v>1335</v>
      </c>
      <c r="V2728">
        <v>77250000</v>
      </c>
      <c r="W2728">
        <v>1</v>
      </c>
      <c r="X2728" t="s">
        <v>1037</v>
      </c>
      <c r="Y2728" s="1">
        <v>111795660</v>
      </c>
      <c r="Z2728" s="1">
        <v>69.099999999999994</v>
      </c>
      <c r="AA2728" t="s">
        <v>81</v>
      </c>
      <c r="AB2728" t="s">
        <v>82</v>
      </c>
      <c r="AC2728">
        <v>360</v>
      </c>
      <c r="AD2728" t="s">
        <v>93</v>
      </c>
      <c r="AE2728" t="s">
        <v>84</v>
      </c>
      <c r="AF2728" t="s">
        <v>82</v>
      </c>
      <c r="AG2728" t="s">
        <v>503</v>
      </c>
      <c r="AH2728" t="s">
        <v>42</v>
      </c>
    </row>
    <row r="2729" spans="1:34" x14ac:dyDescent="0.25">
      <c r="A2729" t="s">
        <v>33</v>
      </c>
      <c r="B2729" t="s">
        <v>34</v>
      </c>
      <c r="C2729">
        <v>4077</v>
      </c>
      <c r="D2729" t="s">
        <v>73</v>
      </c>
      <c r="E2729">
        <v>28</v>
      </c>
      <c r="F2729" t="s">
        <v>74</v>
      </c>
      <c r="G2729" t="s">
        <v>74</v>
      </c>
      <c r="H2729" t="s">
        <v>75</v>
      </c>
      <c r="I2729">
        <v>20190531</v>
      </c>
      <c r="K2729" s="1">
        <v>6908333</v>
      </c>
      <c r="L2729" t="s">
        <v>76</v>
      </c>
      <c r="M2729" t="s">
        <v>77</v>
      </c>
      <c r="N2729" t="s">
        <v>85</v>
      </c>
      <c r="O2729" t="s">
        <v>36</v>
      </c>
      <c r="P2729" t="s">
        <v>36</v>
      </c>
      <c r="Q2729" t="s">
        <v>49</v>
      </c>
      <c r="R2729" s="1">
        <v>6908333</v>
      </c>
      <c r="S2729">
        <v>1883766</v>
      </c>
      <c r="T2729" s="1">
        <v>79000000</v>
      </c>
      <c r="U2729" t="s">
        <v>695</v>
      </c>
      <c r="V2729">
        <v>79000000</v>
      </c>
      <c r="W2729">
        <v>1</v>
      </c>
      <c r="X2729" t="s">
        <v>1812</v>
      </c>
      <c r="Y2729" s="1">
        <v>117900000</v>
      </c>
      <c r="Z2729" s="1">
        <v>67.010000000000005</v>
      </c>
      <c r="AA2729" t="s">
        <v>81</v>
      </c>
      <c r="AB2729" t="s">
        <v>82</v>
      </c>
      <c r="AC2729">
        <v>120</v>
      </c>
      <c r="AD2729" t="s">
        <v>93</v>
      </c>
      <c r="AE2729" t="s">
        <v>41</v>
      </c>
      <c r="AG2729" t="s">
        <v>107</v>
      </c>
      <c r="AH2729" t="s">
        <v>54</v>
      </c>
    </row>
    <row r="2730" spans="1:34" x14ac:dyDescent="0.25">
      <c r="A2730" t="s">
        <v>33</v>
      </c>
      <c r="B2730" t="s">
        <v>34</v>
      </c>
      <c r="C2730">
        <v>23</v>
      </c>
      <c r="D2730" t="s">
        <v>52</v>
      </c>
      <c r="E2730">
        <v>28</v>
      </c>
      <c r="F2730" t="s">
        <v>74</v>
      </c>
      <c r="G2730" t="s">
        <v>74</v>
      </c>
      <c r="H2730" t="s">
        <v>75</v>
      </c>
      <c r="I2730">
        <v>20190423</v>
      </c>
      <c r="K2730" s="1">
        <v>1300000</v>
      </c>
      <c r="L2730" t="s">
        <v>130</v>
      </c>
      <c r="M2730" t="s">
        <v>77</v>
      </c>
      <c r="N2730" t="s">
        <v>215</v>
      </c>
      <c r="O2730" t="s">
        <v>36</v>
      </c>
      <c r="P2730" t="s">
        <v>36</v>
      </c>
      <c r="Q2730" t="s">
        <v>37</v>
      </c>
      <c r="R2730" s="1">
        <v>1300000</v>
      </c>
      <c r="S2730">
        <v>550870</v>
      </c>
      <c r="T2730" s="1">
        <v>66242750</v>
      </c>
      <c r="V2730">
        <v>66242750</v>
      </c>
      <c r="W2730">
        <v>1</v>
      </c>
      <c r="X2730" t="s">
        <v>1587</v>
      </c>
      <c r="Y2730" s="1">
        <v>120000000</v>
      </c>
      <c r="Z2730" s="1">
        <v>55.2</v>
      </c>
      <c r="AA2730" t="s">
        <v>164</v>
      </c>
      <c r="AB2730" t="s">
        <v>82</v>
      </c>
      <c r="AC2730">
        <v>360</v>
      </c>
      <c r="AD2730" t="s">
        <v>83</v>
      </c>
      <c r="AE2730" t="s">
        <v>84</v>
      </c>
      <c r="AG2730" t="s">
        <v>1749</v>
      </c>
      <c r="AH2730" t="s">
        <v>54</v>
      </c>
    </row>
    <row r="2731" spans="1:34" x14ac:dyDescent="0.25">
      <c r="A2731" t="s">
        <v>33</v>
      </c>
      <c r="B2731" t="s">
        <v>34</v>
      </c>
      <c r="C2731">
        <v>4077</v>
      </c>
      <c r="D2731" t="s">
        <v>73</v>
      </c>
      <c r="E2731">
        <v>28</v>
      </c>
      <c r="F2731" t="s">
        <v>74</v>
      </c>
      <c r="G2731" t="s">
        <v>74</v>
      </c>
      <c r="H2731" t="s">
        <v>75</v>
      </c>
      <c r="I2731">
        <v>20190711</v>
      </c>
      <c r="K2731" s="1">
        <v>1597032</v>
      </c>
      <c r="L2731" t="s">
        <v>76</v>
      </c>
      <c r="M2731" t="s">
        <v>77</v>
      </c>
      <c r="N2731" t="s">
        <v>78</v>
      </c>
      <c r="O2731" t="s">
        <v>36</v>
      </c>
      <c r="P2731" t="s">
        <v>36</v>
      </c>
      <c r="Q2731" t="s">
        <v>37</v>
      </c>
      <c r="R2731" s="1">
        <v>1597032</v>
      </c>
      <c r="S2731">
        <v>254968</v>
      </c>
      <c r="T2731" s="1">
        <v>62000000</v>
      </c>
      <c r="U2731" t="s">
        <v>748</v>
      </c>
      <c r="V2731">
        <v>62000000</v>
      </c>
      <c r="W2731">
        <v>1</v>
      </c>
      <c r="X2731" t="s">
        <v>2242</v>
      </c>
      <c r="Y2731" s="1">
        <v>102000000</v>
      </c>
      <c r="Z2731" s="1">
        <v>60.78</v>
      </c>
      <c r="AA2731" t="s">
        <v>81</v>
      </c>
      <c r="AB2731" t="s">
        <v>82</v>
      </c>
      <c r="AC2731">
        <v>360</v>
      </c>
      <c r="AD2731" t="s">
        <v>83</v>
      </c>
      <c r="AE2731" t="s">
        <v>84</v>
      </c>
      <c r="AF2731" t="s">
        <v>82</v>
      </c>
      <c r="AG2731" t="s">
        <v>582</v>
      </c>
      <c r="AH2731" t="s">
        <v>54</v>
      </c>
    </row>
    <row r="2732" spans="1:34" x14ac:dyDescent="0.25">
      <c r="A2732" t="s">
        <v>33</v>
      </c>
      <c r="B2732" t="s">
        <v>34</v>
      </c>
      <c r="C2732">
        <v>4077</v>
      </c>
      <c r="D2732" t="s">
        <v>73</v>
      </c>
      <c r="E2732">
        <v>28</v>
      </c>
      <c r="F2732" t="s">
        <v>74</v>
      </c>
      <c r="G2732" t="s">
        <v>74</v>
      </c>
      <c r="H2732" t="s">
        <v>75</v>
      </c>
      <c r="I2732">
        <v>20190704</v>
      </c>
      <c r="K2732" s="1">
        <v>2400000</v>
      </c>
      <c r="L2732" t="s">
        <v>76</v>
      </c>
      <c r="M2732" t="s">
        <v>77</v>
      </c>
      <c r="N2732" t="s">
        <v>78</v>
      </c>
      <c r="O2732" t="s">
        <v>36</v>
      </c>
      <c r="P2732" t="s">
        <v>36</v>
      </c>
      <c r="Q2732" t="s">
        <v>37</v>
      </c>
      <c r="R2732" s="1">
        <v>2400000</v>
      </c>
      <c r="S2732">
        <v>15962</v>
      </c>
      <c r="T2732" s="1">
        <v>77980000</v>
      </c>
      <c r="U2732" t="s">
        <v>128</v>
      </c>
      <c r="V2732">
        <v>77980000</v>
      </c>
      <c r="W2732">
        <v>1</v>
      </c>
      <c r="X2732" t="s">
        <v>2242</v>
      </c>
      <c r="Y2732" s="1">
        <v>111400000</v>
      </c>
      <c r="Z2732" s="1">
        <v>70</v>
      </c>
      <c r="AA2732" t="s">
        <v>81</v>
      </c>
      <c r="AB2732" t="s">
        <v>82</v>
      </c>
      <c r="AC2732">
        <v>360</v>
      </c>
      <c r="AD2732" t="s">
        <v>83</v>
      </c>
      <c r="AE2732" t="s">
        <v>84</v>
      </c>
      <c r="AF2732" t="s">
        <v>82</v>
      </c>
      <c r="AG2732" t="s">
        <v>439</v>
      </c>
      <c r="AH2732" t="s">
        <v>54</v>
      </c>
    </row>
    <row r="2733" spans="1:34" x14ac:dyDescent="0.25">
      <c r="A2733" t="s">
        <v>33</v>
      </c>
      <c r="B2733" t="s">
        <v>34</v>
      </c>
      <c r="C2733">
        <v>4760</v>
      </c>
      <c r="D2733" t="s">
        <v>132</v>
      </c>
      <c r="E2733">
        <v>28</v>
      </c>
      <c r="F2733" t="s">
        <v>74</v>
      </c>
      <c r="G2733" t="s">
        <v>74</v>
      </c>
      <c r="H2733" t="s">
        <v>75</v>
      </c>
      <c r="I2733">
        <v>20190326</v>
      </c>
      <c r="K2733" s="1">
        <v>3604188</v>
      </c>
      <c r="L2733" t="s">
        <v>76</v>
      </c>
      <c r="M2733" t="s">
        <v>97</v>
      </c>
      <c r="N2733" t="s">
        <v>85</v>
      </c>
      <c r="O2733" t="s">
        <v>36</v>
      </c>
      <c r="P2733" t="s">
        <v>36</v>
      </c>
      <c r="Q2733" t="s">
        <v>45</v>
      </c>
      <c r="R2733" s="1">
        <v>6000000</v>
      </c>
      <c r="S2733">
        <v>1691510</v>
      </c>
      <c r="T2733" s="1">
        <v>120000000</v>
      </c>
      <c r="U2733" t="s">
        <v>156</v>
      </c>
      <c r="V2733">
        <v>120000000</v>
      </c>
      <c r="W2733">
        <v>1</v>
      </c>
      <c r="X2733" t="s">
        <v>1359</v>
      </c>
      <c r="Y2733" s="1">
        <v>355582400</v>
      </c>
      <c r="Z2733" s="1">
        <v>33.75</v>
      </c>
      <c r="AA2733" t="s">
        <v>164</v>
      </c>
      <c r="AB2733" t="s">
        <v>82</v>
      </c>
      <c r="AC2733">
        <v>180</v>
      </c>
      <c r="AD2733" t="s">
        <v>132</v>
      </c>
      <c r="AE2733" t="s">
        <v>41</v>
      </c>
      <c r="AG2733" t="s">
        <v>1537</v>
      </c>
      <c r="AH2733" t="s">
        <v>54</v>
      </c>
    </row>
    <row r="2734" spans="1:34" x14ac:dyDescent="0.25">
      <c r="A2734" t="s">
        <v>33</v>
      </c>
      <c r="B2734" t="s">
        <v>34</v>
      </c>
      <c r="C2734">
        <v>4077</v>
      </c>
      <c r="D2734" t="s">
        <v>73</v>
      </c>
      <c r="E2734">
        <v>28</v>
      </c>
      <c r="F2734" t="s">
        <v>74</v>
      </c>
      <c r="G2734" t="s">
        <v>74</v>
      </c>
      <c r="H2734" t="s">
        <v>75</v>
      </c>
      <c r="I2734">
        <v>20190304</v>
      </c>
      <c r="K2734" s="1">
        <v>1400000</v>
      </c>
      <c r="L2734" t="s">
        <v>76</v>
      </c>
      <c r="M2734" t="s">
        <v>77</v>
      </c>
      <c r="N2734" t="s">
        <v>78</v>
      </c>
      <c r="O2734" t="s">
        <v>36</v>
      </c>
      <c r="P2734" t="s">
        <v>36</v>
      </c>
      <c r="Q2734" t="s">
        <v>37</v>
      </c>
      <c r="R2734" s="1">
        <v>1400000</v>
      </c>
      <c r="S2734">
        <v>64330</v>
      </c>
      <c r="T2734" s="1">
        <v>78000000</v>
      </c>
      <c r="U2734" t="s">
        <v>549</v>
      </c>
      <c r="V2734">
        <v>78000000</v>
      </c>
      <c r="W2734">
        <v>1</v>
      </c>
      <c r="X2734" t="s">
        <v>1359</v>
      </c>
      <c r="Y2734" s="1">
        <v>111800000</v>
      </c>
      <c r="Z2734" s="1">
        <v>69.77</v>
      </c>
      <c r="AA2734" t="s">
        <v>81</v>
      </c>
      <c r="AB2734" t="s">
        <v>82</v>
      </c>
      <c r="AC2734">
        <v>360</v>
      </c>
      <c r="AD2734" t="s">
        <v>83</v>
      </c>
      <c r="AE2734" t="s">
        <v>84</v>
      </c>
      <c r="AG2734" t="s">
        <v>1222</v>
      </c>
      <c r="AH2734" t="s">
        <v>42</v>
      </c>
    </row>
    <row r="2735" spans="1:34" x14ac:dyDescent="0.25">
      <c r="A2735" t="s">
        <v>33</v>
      </c>
      <c r="B2735" t="s">
        <v>34</v>
      </c>
      <c r="C2735">
        <v>4077</v>
      </c>
      <c r="D2735" t="s">
        <v>73</v>
      </c>
      <c r="E2735">
        <v>28</v>
      </c>
      <c r="F2735" t="s">
        <v>74</v>
      </c>
      <c r="G2735" t="s">
        <v>74</v>
      </c>
      <c r="H2735" t="s">
        <v>75</v>
      </c>
      <c r="I2735">
        <v>20191213</v>
      </c>
      <c r="K2735" s="1">
        <v>1078000</v>
      </c>
      <c r="L2735" t="s">
        <v>76</v>
      </c>
      <c r="M2735" t="s">
        <v>77</v>
      </c>
      <c r="N2735" t="s">
        <v>78</v>
      </c>
      <c r="O2735" t="s">
        <v>36</v>
      </c>
      <c r="P2735" t="s">
        <v>36</v>
      </c>
      <c r="Q2735" t="s">
        <v>37</v>
      </c>
      <c r="R2735" s="1">
        <v>1078000</v>
      </c>
      <c r="S2735">
        <v>363558</v>
      </c>
      <c r="T2735" s="1">
        <v>37093780</v>
      </c>
      <c r="U2735" t="s">
        <v>79</v>
      </c>
      <c r="V2735">
        <v>37093780</v>
      </c>
      <c r="W2735">
        <v>1</v>
      </c>
      <c r="X2735" t="s">
        <v>3141</v>
      </c>
      <c r="Y2735" s="1">
        <v>77599000</v>
      </c>
      <c r="Z2735" s="1">
        <v>47.8</v>
      </c>
      <c r="AA2735" t="s">
        <v>81</v>
      </c>
      <c r="AB2735" t="s">
        <v>82</v>
      </c>
      <c r="AC2735">
        <v>360</v>
      </c>
      <c r="AD2735" t="s">
        <v>83</v>
      </c>
      <c r="AE2735" t="s">
        <v>84</v>
      </c>
      <c r="AF2735" t="s">
        <v>82</v>
      </c>
      <c r="AG2735" t="s">
        <v>2678</v>
      </c>
      <c r="AH2735" t="s">
        <v>54</v>
      </c>
    </row>
    <row r="2736" spans="1:34" x14ac:dyDescent="0.25">
      <c r="A2736" t="s">
        <v>33</v>
      </c>
      <c r="B2736" t="s">
        <v>34</v>
      </c>
      <c r="C2736">
        <v>4623</v>
      </c>
      <c r="D2736" t="s">
        <v>159</v>
      </c>
      <c r="E2736">
        <v>28</v>
      </c>
      <c r="F2736" t="s">
        <v>74</v>
      </c>
      <c r="G2736" t="s">
        <v>74</v>
      </c>
      <c r="H2736" t="s">
        <v>75</v>
      </c>
      <c r="I2736">
        <v>20190911</v>
      </c>
      <c r="K2736" s="1">
        <v>3041479</v>
      </c>
      <c r="L2736" t="s">
        <v>76</v>
      </c>
      <c r="M2736" t="s">
        <v>77</v>
      </c>
      <c r="N2736" t="s">
        <v>85</v>
      </c>
      <c r="O2736" t="s">
        <v>36</v>
      </c>
      <c r="P2736" t="s">
        <v>36</v>
      </c>
      <c r="Q2736" t="s">
        <v>37</v>
      </c>
      <c r="R2736" s="1">
        <v>3041479</v>
      </c>
      <c r="S2736">
        <v>0</v>
      </c>
      <c r="T2736" s="1">
        <v>69000000</v>
      </c>
      <c r="U2736" t="s">
        <v>1740</v>
      </c>
      <c r="V2736">
        <v>69000000</v>
      </c>
      <c r="W2736">
        <v>1</v>
      </c>
      <c r="X2736" t="s">
        <v>2709</v>
      </c>
      <c r="Y2736" s="1">
        <v>110500000</v>
      </c>
      <c r="Z2736" s="1">
        <v>62.44</v>
      </c>
      <c r="AA2736" t="s">
        <v>81</v>
      </c>
      <c r="AB2736" t="s">
        <v>82</v>
      </c>
      <c r="AC2736">
        <v>180</v>
      </c>
      <c r="AD2736" t="s">
        <v>89</v>
      </c>
      <c r="AE2736" t="s">
        <v>41</v>
      </c>
      <c r="AF2736" t="s">
        <v>82</v>
      </c>
      <c r="AG2736" t="s">
        <v>213</v>
      </c>
      <c r="AH2736" t="s">
        <v>42</v>
      </c>
    </row>
    <row r="2737" spans="1:34" x14ac:dyDescent="0.25">
      <c r="A2737" t="s">
        <v>33</v>
      </c>
      <c r="B2737" t="s">
        <v>34</v>
      </c>
      <c r="C2737">
        <v>4077</v>
      </c>
      <c r="D2737" t="s">
        <v>73</v>
      </c>
      <c r="E2737">
        <v>28</v>
      </c>
      <c r="F2737" t="s">
        <v>74</v>
      </c>
      <c r="G2737" t="s">
        <v>74</v>
      </c>
      <c r="H2737" t="s">
        <v>75</v>
      </c>
      <c r="I2737">
        <v>20190925</v>
      </c>
      <c r="K2737" s="1">
        <v>2918696</v>
      </c>
      <c r="L2737" t="s">
        <v>76</v>
      </c>
      <c r="M2737" t="s">
        <v>77</v>
      </c>
      <c r="N2737" t="s">
        <v>78</v>
      </c>
      <c r="O2737" t="s">
        <v>36</v>
      </c>
      <c r="P2737" t="s">
        <v>36</v>
      </c>
      <c r="Q2737" t="s">
        <v>37</v>
      </c>
      <c r="R2737" s="1">
        <v>2918696</v>
      </c>
      <c r="S2737">
        <v>305695</v>
      </c>
      <c r="T2737" s="1">
        <v>64000000</v>
      </c>
      <c r="U2737" t="s">
        <v>103</v>
      </c>
      <c r="V2737">
        <v>64000000</v>
      </c>
      <c r="W2737">
        <v>1</v>
      </c>
      <c r="X2737" t="s">
        <v>2709</v>
      </c>
      <c r="Y2737" s="1">
        <v>96000000</v>
      </c>
      <c r="Z2737" s="1">
        <v>66.67</v>
      </c>
      <c r="AA2737" t="s">
        <v>81</v>
      </c>
      <c r="AB2737" t="s">
        <v>82</v>
      </c>
      <c r="AC2737">
        <v>180</v>
      </c>
      <c r="AD2737" t="s">
        <v>83</v>
      </c>
      <c r="AE2737" t="s">
        <v>84</v>
      </c>
      <c r="AF2737" t="s">
        <v>82</v>
      </c>
      <c r="AG2737" t="s">
        <v>639</v>
      </c>
      <c r="AH2737" t="s">
        <v>42</v>
      </c>
    </row>
    <row r="2738" spans="1:34" x14ac:dyDescent="0.25">
      <c r="A2738" t="s">
        <v>33</v>
      </c>
      <c r="B2738" t="s">
        <v>34</v>
      </c>
      <c r="C2738">
        <v>4077</v>
      </c>
      <c r="D2738" t="s">
        <v>73</v>
      </c>
      <c r="E2738">
        <v>28</v>
      </c>
      <c r="F2738" t="s">
        <v>74</v>
      </c>
      <c r="G2738" t="s">
        <v>74</v>
      </c>
      <c r="H2738" t="s">
        <v>1978</v>
      </c>
      <c r="I2738">
        <v>20190605</v>
      </c>
      <c r="K2738" s="1">
        <v>2826403</v>
      </c>
      <c r="L2738" t="s">
        <v>76</v>
      </c>
      <c r="M2738" t="s">
        <v>97</v>
      </c>
      <c r="N2738" t="s">
        <v>78</v>
      </c>
      <c r="O2738" t="s">
        <v>36</v>
      </c>
      <c r="P2738" t="s">
        <v>36</v>
      </c>
      <c r="Q2738" t="s">
        <v>37</v>
      </c>
      <c r="R2738" s="1">
        <v>2826403</v>
      </c>
      <c r="S2738">
        <v>0</v>
      </c>
      <c r="T2738" s="1">
        <v>89999000</v>
      </c>
      <c r="U2738" t="s">
        <v>2041</v>
      </c>
      <c r="V2738">
        <v>89999000</v>
      </c>
      <c r="W2738">
        <v>1</v>
      </c>
      <c r="X2738" t="s">
        <v>2027</v>
      </c>
      <c r="Y2738" s="1">
        <v>128570000</v>
      </c>
      <c r="Z2738" s="1">
        <v>70</v>
      </c>
      <c r="AA2738" t="s">
        <v>81</v>
      </c>
      <c r="AB2738" t="s">
        <v>124</v>
      </c>
      <c r="AC2738">
        <v>204</v>
      </c>
      <c r="AD2738" t="s">
        <v>132</v>
      </c>
      <c r="AE2738" t="s">
        <v>84</v>
      </c>
      <c r="AG2738" t="s">
        <v>1766</v>
      </c>
      <c r="AH2738" t="s">
        <v>54</v>
      </c>
    </row>
    <row r="2739" spans="1:34" x14ac:dyDescent="0.25">
      <c r="A2739" t="s">
        <v>33</v>
      </c>
      <c r="B2739" t="s">
        <v>34</v>
      </c>
      <c r="C2739">
        <v>4666</v>
      </c>
      <c r="D2739" t="s">
        <v>420</v>
      </c>
      <c r="E2739">
        <v>28</v>
      </c>
      <c r="F2739" t="s">
        <v>74</v>
      </c>
      <c r="G2739" t="s">
        <v>74</v>
      </c>
      <c r="H2739" t="s">
        <v>75</v>
      </c>
      <c r="I2739">
        <v>20190611</v>
      </c>
      <c r="K2739" s="1">
        <v>1947948</v>
      </c>
      <c r="L2739" t="s">
        <v>76</v>
      </c>
      <c r="M2739" t="s">
        <v>77</v>
      </c>
      <c r="N2739" t="s">
        <v>85</v>
      </c>
      <c r="O2739" t="s">
        <v>36</v>
      </c>
      <c r="P2739" t="s">
        <v>36</v>
      </c>
      <c r="Q2739" t="s">
        <v>37</v>
      </c>
      <c r="R2739" s="1">
        <v>1947948</v>
      </c>
      <c r="S2739">
        <v>23910</v>
      </c>
      <c r="T2739" s="1">
        <v>45200000</v>
      </c>
      <c r="U2739" t="s">
        <v>103</v>
      </c>
      <c r="V2739">
        <v>45200000</v>
      </c>
      <c r="W2739">
        <v>1</v>
      </c>
      <c r="X2739" t="s">
        <v>2027</v>
      </c>
      <c r="Y2739" s="1">
        <v>76343200</v>
      </c>
      <c r="Z2739" s="1">
        <v>59.21</v>
      </c>
      <c r="AA2739" t="s">
        <v>81</v>
      </c>
      <c r="AB2739" t="s">
        <v>82</v>
      </c>
      <c r="AC2739">
        <v>180</v>
      </c>
      <c r="AD2739" t="s">
        <v>83</v>
      </c>
      <c r="AE2739" t="s">
        <v>41</v>
      </c>
      <c r="AF2739" t="s">
        <v>82</v>
      </c>
      <c r="AG2739" t="s">
        <v>2111</v>
      </c>
      <c r="AH2739" t="s">
        <v>54</v>
      </c>
    </row>
    <row r="2740" spans="1:34" x14ac:dyDescent="0.25">
      <c r="A2740" t="s">
        <v>33</v>
      </c>
      <c r="B2740" t="s">
        <v>34</v>
      </c>
      <c r="C2740">
        <v>4077</v>
      </c>
      <c r="D2740" t="s">
        <v>73</v>
      </c>
      <c r="E2740">
        <v>28</v>
      </c>
      <c r="F2740" t="s">
        <v>74</v>
      </c>
      <c r="G2740" t="s">
        <v>74</v>
      </c>
      <c r="H2740" t="s">
        <v>538</v>
      </c>
      <c r="I2740">
        <v>20190529</v>
      </c>
      <c r="K2740" s="1">
        <v>3000000</v>
      </c>
      <c r="L2740" t="s">
        <v>76</v>
      </c>
      <c r="M2740" t="s">
        <v>77</v>
      </c>
      <c r="N2740" t="s">
        <v>85</v>
      </c>
      <c r="O2740" t="s">
        <v>36</v>
      </c>
      <c r="P2740" t="s">
        <v>36</v>
      </c>
      <c r="Q2740" t="s">
        <v>37</v>
      </c>
      <c r="R2740" s="1">
        <v>3000000</v>
      </c>
      <c r="S2740">
        <v>263353</v>
      </c>
      <c r="T2740" s="1">
        <v>68500000</v>
      </c>
      <c r="U2740" t="s">
        <v>695</v>
      </c>
      <c r="V2740">
        <v>68500000</v>
      </c>
      <c r="W2740">
        <v>1</v>
      </c>
      <c r="X2740" t="s">
        <v>1812</v>
      </c>
      <c r="Y2740" s="1">
        <v>111795660</v>
      </c>
      <c r="Z2740" s="1">
        <v>61.27</v>
      </c>
      <c r="AA2740" t="s">
        <v>81</v>
      </c>
      <c r="AB2740" t="s">
        <v>82</v>
      </c>
      <c r="AC2740">
        <v>240</v>
      </c>
      <c r="AD2740" t="s">
        <v>93</v>
      </c>
      <c r="AE2740" t="s">
        <v>41</v>
      </c>
      <c r="AF2740" t="s">
        <v>82</v>
      </c>
      <c r="AG2740" t="s">
        <v>503</v>
      </c>
      <c r="AH2740" t="s">
        <v>42</v>
      </c>
    </row>
    <row r="2741" spans="1:34" x14ac:dyDescent="0.25">
      <c r="A2741" t="s">
        <v>33</v>
      </c>
      <c r="B2741" t="s">
        <v>34</v>
      </c>
      <c r="C2741">
        <v>4077</v>
      </c>
      <c r="D2741" t="s">
        <v>73</v>
      </c>
      <c r="E2741">
        <v>28</v>
      </c>
      <c r="F2741" t="s">
        <v>74</v>
      </c>
      <c r="G2741" t="s">
        <v>74</v>
      </c>
      <c r="H2741" t="s">
        <v>75</v>
      </c>
      <c r="I2741">
        <v>20190610</v>
      </c>
      <c r="K2741" s="1">
        <v>1472000</v>
      </c>
      <c r="L2741" t="s">
        <v>76</v>
      </c>
      <c r="M2741" t="s">
        <v>77</v>
      </c>
      <c r="N2741" t="s">
        <v>78</v>
      </c>
      <c r="O2741" t="s">
        <v>36</v>
      </c>
      <c r="P2741" t="s">
        <v>36</v>
      </c>
      <c r="Q2741" t="s">
        <v>37</v>
      </c>
      <c r="R2741" s="1">
        <v>1472000</v>
      </c>
      <c r="S2741">
        <v>402563</v>
      </c>
      <c r="T2741" s="1">
        <v>50419240</v>
      </c>
      <c r="U2741" t="s">
        <v>79</v>
      </c>
      <c r="V2741">
        <v>50419240</v>
      </c>
      <c r="W2741">
        <v>1</v>
      </c>
      <c r="X2741" t="s">
        <v>2027</v>
      </c>
      <c r="Y2741" s="1">
        <v>82074300</v>
      </c>
      <c r="Z2741" s="1">
        <v>61.43</v>
      </c>
      <c r="AA2741" t="s">
        <v>81</v>
      </c>
      <c r="AB2741" t="s">
        <v>82</v>
      </c>
      <c r="AC2741">
        <v>360</v>
      </c>
      <c r="AD2741" t="s">
        <v>83</v>
      </c>
      <c r="AE2741" t="s">
        <v>84</v>
      </c>
      <c r="AF2741" t="s">
        <v>82</v>
      </c>
      <c r="AG2741" t="s">
        <v>2101</v>
      </c>
      <c r="AH2741" t="s">
        <v>42</v>
      </c>
    </row>
    <row r="2742" spans="1:34" x14ac:dyDescent="0.25">
      <c r="A2742" t="s">
        <v>33</v>
      </c>
      <c r="B2742" t="s">
        <v>34</v>
      </c>
      <c r="C2742">
        <v>49</v>
      </c>
      <c r="D2742" t="s">
        <v>202</v>
      </c>
      <c r="E2742">
        <v>28</v>
      </c>
      <c r="F2742" t="s">
        <v>74</v>
      </c>
      <c r="G2742" t="s">
        <v>74</v>
      </c>
      <c r="H2742" t="s">
        <v>75</v>
      </c>
      <c r="I2742">
        <v>20190708</v>
      </c>
      <c r="K2742" s="1">
        <v>2484000</v>
      </c>
      <c r="L2742" t="s">
        <v>76</v>
      </c>
      <c r="M2742" t="s">
        <v>77</v>
      </c>
      <c r="N2742" t="s">
        <v>85</v>
      </c>
      <c r="O2742" t="s">
        <v>36</v>
      </c>
      <c r="P2742" t="s">
        <v>36</v>
      </c>
      <c r="Q2742" t="s">
        <v>37</v>
      </c>
      <c r="R2742" s="1">
        <v>2484000</v>
      </c>
      <c r="S2742">
        <v>622000</v>
      </c>
      <c r="T2742" s="1">
        <v>70000000</v>
      </c>
      <c r="U2742" t="s">
        <v>120</v>
      </c>
      <c r="V2742">
        <v>70000000</v>
      </c>
      <c r="W2742">
        <v>1</v>
      </c>
      <c r="X2742" t="s">
        <v>2242</v>
      </c>
      <c r="Y2742" s="1">
        <v>106600000</v>
      </c>
      <c r="Z2742" s="1">
        <v>65.67</v>
      </c>
      <c r="AA2742" t="s">
        <v>81</v>
      </c>
      <c r="AB2742" t="s">
        <v>82</v>
      </c>
      <c r="AC2742">
        <v>240</v>
      </c>
      <c r="AD2742" t="s">
        <v>83</v>
      </c>
      <c r="AE2742" t="s">
        <v>41</v>
      </c>
      <c r="AF2742" t="s">
        <v>82</v>
      </c>
      <c r="AG2742" t="s">
        <v>642</v>
      </c>
      <c r="AH2742" t="s">
        <v>54</v>
      </c>
    </row>
    <row r="2743" spans="1:34" x14ac:dyDescent="0.25">
      <c r="A2743" t="s">
        <v>33</v>
      </c>
      <c r="B2743" t="s">
        <v>34</v>
      </c>
      <c r="C2743">
        <v>62</v>
      </c>
      <c r="D2743" t="s">
        <v>180</v>
      </c>
      <c r="E2743">
        <v>28</v>
      </c>
      <c r="F2743" t="s">
        <v>74</v>
      </c>
      <c r="G2743" t="s">
        <v>74</v>
      </c>
      <c r="H2743" t="s">
        <v>218</v>
      </c>
      <c r="I2743">
        <v>20190206</v>
      </c>
      <c r="K2743" s="1">
        <v>4750000</v>
      </c>
      <c r="L2743" t="s">
        <v>76</v>
      </c>
      <c r="M2743" t="s">
        <v>97</v>
      </c>
      <c r="N2743" t="s">
        <v>85</v>
      </c>
      <c r="O2743" t="s">
        <v>36</v>
      </c>
      <c r="P2743" t="s">
        <v>36</v>
      </c>
      <c r="Q2743" t="s">
        <v>37</v>
      </c>
      <c r="R2743" s="1">
        <v>4750000</v>
      </c>
      <c r="S2743">
        <v>698722</v>
      </c>
      <c r="T2743" s="1">
        <v>250000000</v>
      </c>
      <c r="U2743" t="s">
        <v>249</v>
      </c>
      <c r="V2743">
        <v>250000000</v>
      </c>
      <c r="W2743">
        <v>1</v>
      </c>
      <c r="X2743" t="s">
        <v>1037</v>
      </c>
      <c r="Y2743" s="1">
        <v>561000000</v>
      </c>
      <c r="Z2743" s="1">
        <v>44.56</v>
      </c>
      <c r="AA2743" t="s">
        <v>81</v>
      </c>
      <c r="AB2743" t="s">
        <v>82</v>
      </c>
      <c r="AC2743">
        <v>180</v>
      </c>
      <c r="AD2743" t="s">
        <v>93</v>
      </c>
      <c r="AE2743" t="s">
        <v>41</v>
      </c>
      <c r="AG2743" t="s">
        <v>1103</v>
      </c>
      <c r="AH2743" t="s">
        <v>42</v>
      </c>
    </row>
    <row r="2744" spans="1:34" x14ac:dyDescent="0.25">
      <c r="A2744" t="s">
        <v>33</v>
      </c>
      <c r="B2744" t="s">
        <v>34</v>
      </c>
      <c r="C2744">
        <v>49</v>
      </c>
      <c r="D2744" t="s">
        <v>202</v>
      </c>
      <c r="E2744">
        <v>27</v>
      </c>
      <c r="F2744" t="s">
        <v>74</v>
      </c>
      <c r="G2744" t="s">
        <v>74</v>
      </c>
      <c r="H2744" t="s">
        <v>75</v>
      </c>
      <c r="I2744">
        <v>20190314</v>
      </c>
      <c r="K2744" s="1">
        <v>1248953</v>
      </c>
      <c r="L2744" t="s">
        <v>76</v>
      </c>
      <c r="M2744" t="s">
        <v>77</v>
      </c>
      <c r="N2744" t="s">
        <v>78</v>
      </c>
      <c r="O2744" t="s">
        <v>36</v>
      </c>
      <c r="P2744" t="s">
        <v>36</v>
      </c>
      <c r="Q2744" t="s">
        <v>37</v>
      </c>
      <c r="R2744" s="1">
        <v>1400000</v>
      </c>
      <c r="S2744">
        <v>22981</v>
      </c>
      <c r="T2744" s="1">
        <v>49000000</v>
      </c>
      <c r="U2744" t="s">
        <v>1469</v>
      </c>
      <c r="V2744">
        <v>49000000</v>
      </c>
      <c r="W2744">
        <v>1</v>
      </c>
      <c r="X2744" t="s">
        <v>1359</v>
      </c>
      <c r="Y2744" s="1">
        <v>103550000</v>
      </c>
      <c r="Z2744" s="1">
        <v>47.32</v>
      </c>
      <c r="AA2744" t="s">
        <v>81</v>
      </c>
      <c r="AB2744" t="s">
        <v>82</v>
      </c>
      <c r="AC2744">
        <v>360</v>
      </c>
      <c r="AD2744" t="s">
        <v>93</v>
      </c>
      <c r="AE2744" t="s">
        <v>84</v>
      </c>
      <c r="AF2744" t="s">
        <v>82</v>
      </c>
      <c r="AG2744" t="s">
        <v>1371</v>
      </c>
      <c r="AH2744" t="s">
        <v>42</v>
      </c>
    </row>
    <row r="2745" spans="1:34" x14ac:dyDescent="0.25">
      <c r="A2745" t="s">
        <v>33</v>
      </c>
      <c r="B2745" t="s">
        <v>34</v>
      </c>
      <c r="C2745">
        <v>4077</v>
      </c>
      <c r="D2745" t="s">
        <v>73</v>
      </c>
      <c r="E2745">
        <v>27</v>
      </c>
      <c r="F2745" t="s">
        <v>74</v>
      </c>
      <c r="G2745" t="s">
        <v>74</v>
      </c>
      <c r="H2745" t="s">
        <v>75</v>
      </c>
      <c r="I2745">
        <v>20190903</v>
      </c>
      <c r="K2745" s="1">
        <v>1999000</v>
      </c>
      <c r="L2745" t="s">
        <v>76</v>
      </c>
      <c r="M2745" t="s">
        <v>77</v>
      </c>
      <c r="N2745" t="s">
        <v>78</v>
      </c>
      <c r="O2745" t="s">
        <v>36</v>
      </c>
      <c r="P2745" t="s">
        <v>36</v>
      </c>
      <c r="Q2745" t="s">
        <v>37</v>
      </c>
      <c r="R2745" s="1">
        <v>1999000</v>
      </c>
      <c r="S2745">
        <v>815117</v>
      </c>
      <c r="T2745" s="1">
        <v>77050160</v>
      </c>
      <c r="U2745" t="s">
        <v>613</v>
      </c>
      <c r="V2745">
        <v>77050160</v>
      </c>
      <c r="W2745">
        <v>1</v>
      </c>
      <c r="X2745" t="s">
        <v>2709</v>
      </c>
      <c r="Y2745" s="1">
        <v>122000000</v>
      </c>
      <c r="Z2745" s="1">
        <v>63.16</v>
      </c>
      <c r="AA2745" t="s">
        <v>81</v>
      </c>
      <c r="AB2745" t="s">
        <v>82</v>
      </c>
      <c r="AC2745">
        <v>360</v>
      </c>
      <c r="AD2745" t="s">
        <v>93</v>
      </c>
      <c r="AE2745" t="s">
        <v>84</v>
      </c>
      <c r="AF2745" t="s">
        <v>82</v>
      </c>
      <c r="AG2745" t="s">
        <v>724</v>
      </c>
      <c r="AH2745" t="s">
        <v>42</v>
      </c>
    </row>
    <row r="2746" spans="1:34" x14ac:dyDescent="0.25">
      <c r="A2746" t="s">
        <v>33</v>
      </c>
      <c r="B2746" t="s">
        <v>34</v>
      </c>
      <c r="C2746">
        <v>4633</v>
      </c>
      <c r="D2746" t="s">
        <v>293</v>
      </c>
      <c r="E2746">
        <v>27</v>
      </c>
      <c r="F2746" t="s">
        <v>74</v>
      </c>
      <c r="G2746" t="s">
        <v>74</v>
      </c>
      <c r="H2746" t="s">
        <v>75</v>
      </c>
      <c r="I2746">
        <v>20190522</v>
      </c>
      <c r="K2746" s="1">
        <v>1700000</v>
      </c>
      <c r="L2746" t="s">
        <v>76</v>
      </c>
      <c r="M2746" t="s">
        <v>77</v>
      </c>
      <c r="N2746" t="s">
        <v>251</v>
      </c>
      <c r="O2746" t="s">
        <v>36</v>
      </c>
      <c r="P2746" t="s">
        <v>36</v>
      </c>
      <c r="Q2746" t="s">
        <v>37</v>
      </c>
      <c r="R2746" s="1">
        <v>1700000</v>
      </c>
      <c r="S2746">
        <v>626884</v>
      </c>
      <c r="T2746" s="1">
        <v>58800000</v>
      </c>
      <c r="U2746" t="s">
        <v>1953</v>
      </c>
      <c r="V2746">
        <v>58800000</v>
      </c>
      <c r="W2746">
        <v>1</v>
      </c>
      <c r="X2746" t="s">
        <v>1812</v>
      </c>
      <c r="Y2746" s="1">
        <v>84000000</v>
      </c>
      <c r="Z2746" s="1">
        <v>70</v>
      </c>
      <c r="AA2746" t="s">
        <v>81</v>
      </c>
      <c r="AB2746" t="s">
        <v>82</v>
      </c>
      <c r="AC2746">
        <v>240</v>
      </c>
      <c r="AD2746" t="s">
        <v>83</v>
      </c>
      <c r="AE2746" t="s">
        <v>41</v>
      </c>
      <c r="AF2746" t="s">
        <v>82</v>
      </c>
      <c r="AG2746" t="s">
        <v>1954</v>
      </c>
      <c r="AH2746" t="s">
        <v>42</v>
      </c>
    </row>
    <row r="2747" spans="1:34" x14ac:dyDescent="0.25">
      <c r="A2747" t="s">
        <v>33</v>
      </c>
      <c r="B2747" t="s">
        <v>34</v>
      </c>
      <c r="C2747">
        <v>4077</v>
      </c>
      <c r="D2747" t="s">
        <v>73</v>
      </c>
      <c r="E2747">
        <v>27</v>
      </c>
      <c r="F2747" t="s">
        <v>74</v>
      </c>
      <c r="G2747" t="s">
        <v>74</v>
      </c>
      <c r="H2747" t="s">
        <v>75</v>
      </c>
      <c r="I2747">
        <v>20190510</v>
      </c>
      <c r="K2747" s="1">
        <v>1540000</v>
      </c>
      <c r="L2747" t="s">
        <v>76</v>
      </c>
      <c r="M2747" t="s">
        <v>77</v>
      </c>
      <c r="N2747" t="s">
        <v>78</v>
      </c>
      <c r="O2747" t="s">
        <v>36</v>
      </c>
      <c r="P2747" t="s">
        <v>36</v>
      </c>
      <c r="Q2747" t="s">
        <v>37</v>
      </c>
      <c r="R2747" s="1">
        <v>1540000</v>
      </c>
      <c r="S2747">
        <v>299696</v>
      </c>
      <c r="T2747" s="1">
        <v>48000000</v>
      </c>
      <c r="U2747" t="s">
        <v>510</v>
      </c>
      <c r="V2747">
        <v>48000000</v>
      </c>
      <c r="W2747">
        <v>1</v>
      </c>
      <c r="X2747" t="s">
        <v>1812</v>
      </c>
      <c r="Y2747" s="1">
        <v>91240000</v>
      </c>
      <c r="Z2747" s="1">
        <v>52.61</v>
      </c>
      <c r="AA2747" t="s">
        <v>81</v>
      </c>
      <c r="AB2747" t="s">
        <v>82</v>
      </c>
      <c r="AC2747">
        <v>360</v>
      </c>
      <c r="AD2747" t="s">
        <v>83</v>
      </c>
      <c r="AE2747" t="s">
        <v>84</v>
      </c>
      <c r="AF2747" t="s">
        <v>82</v>
      </c>
      <c r="AG2747" t="s">
        <v>1481</v>
      </c>
      <c r="AH2747" t="s">
        <v>54</v>
      </c>
    </row>
    <row r="2748" spans="1:34" x14ac:dyDescent="0.25">
      <c r="A2748" t="s">
        <v>33</v>
      </c>
      <c r="B2748" t="s">
        <v>34</v>
      </c>
      <c r="C2748">
        <v>60</v>
      </c>
      <c r="D2748" t="s">
        <v>63</v>
      </c>
      <c r="E2748">
        <v>27</v>
      </c>
      <c r="F2748" t="s">
        <v>74</v>
      </c>
      <c r="G2748" t="s">
        <v>74</v>
      </c>
      <c r="H2748" t="s">
        <v>75</v>
      </c>
      <c r="I2748">
        <v>20190206</v>
      </c>
      <c r="K2748" s="1">
        <v>2073617</v>
      </c>
      <c r="L2748" t="s">
        <v>76</v>
      </c>
      <c r="M2748" t="s">
        <v>97</v>
      </c>
      <c r="N2748" t="s">
        <v>78</v>
      </c>
      <c r="O2748" t="s">
        <v>36</v>
      </c>
      <c r="P2748" t="s">
        <v>36</v>
      </c>
      <c r="Q2748" t="s">
        <v>37</v>
      </c>
      <c r="R2748" s="1">
        <v>2073617</v>
      </c>
      <c r="S2748">
        <v>162074</v>
      </c>
      <c r="T2748" s="1">
        <v>80000000</v>
      </c>
      <c r="U2748" t="s">
        <v>1102</v>
      </c>
      <c r="V2748">
        <v>80000000</v>
      </c>
      <c r="W2748">
        <v>1</v>
      </c>
      <c r="X2748" t="s">
        <v>1037</v>
      </c>
      <c r="Y2748" s="1">
        <v>115000000</v>
      </c>
      <c r="Z2748" s="1">
        <v>69.569999999999993</v>
      </c>
      <c r="AA2748" t="s">
        <v>81</v>
      </c>
      <c r="AB2748" t="s">
        <v>82</v>
      </c>
      <c r="AC2748">
        <v>360</v>
      </c>
      <c r="AD2748" t="s">
        <v>83</v>
      </c>
      <c r="AE2748" t="s">
        <v>84</v>
      </c>
      <c r="AG2748" t="s">
        <v>252</v>
      </c>
      <c r="AH2748" t="s">
        <v>42</v>
      </c>
    </row>
    <row r="2749" spans="1:34" x14ac:dyDescent="0.25">
      <c r="A2749" t="s">
        <v>33</v>
      </c>
      <c r="B2749" t="s">
        <v>34</v>
      </c>
      <c r="C2749">
        <v>4077</v>
      </c>
      <c r="D2749" t="s">
        <v>73</v>
      </c>
      <c r="E2749">
        <v>27</v>
      </c>
      <c r="F2749" t="s">
        <v>74</v>
      </c>
      <c r="G2749" t="s">
        <v>74</v>
      </c>
      <c r="H2749" t="s">
        <v>75</v>
      </c>
      <c r="I2749">
        <v>20190130</v>
      </c>
      <c r="K2749" s="1">
        <v>1725153</v>
      </c>
      <c r="L2749" t="s">
        <v>76</v>
      </c>
      <c r="M2749" t="s">
        <v>77</v>
      </c>
      <c r="N2749" t="s">
        <v>78</v>
      </c>
      <c r="O2749" t="s">
        <v>36</v>
      </c>
      <c r="P2749" t="s">
        <v>36</v>
      </c>
      <c r="Q2749" t="s">
        <v>37</v>
      </c>
      <c r="R2749" s="1">
        <v>1725153</v>
      </c>
      <c r="S2749">
        <v>72973</v>
      </c>
      <c r="T2749" s="1">
        <v>77630000</v>
      </c>
      <c r="U2749" t="s">
        <v>678</v>
      </c>
      <c r="V2749">
        <v>77630000</v>
      </c>
      <c r="W2749">
        <v>1</v>
      </c>
      <c r="X2749" t="s">
        <v>39</v>
      </c>
      <c r="Y2749" s="1">
        <v>96275160</v>
      </c>
      <c r="Z2749" s="1">
        <v>80.63</v>
      </c>
      <c r="AA2749" t="s">
        <v>81</v>
      </c>
      <c r="AB2749" t="s">
        <v>82</v>
      </c>
      <c r="AC2749">
        <v>360</v>
      </c>
      <c r="AD2749" t="s">
        <v>93</v>
      </c>
      <c r="AE2749" t="s">
        <v>84</v>
      </c>
      <c r="AG2749" t="s">
        <v>461</v>
      </c>
      <c r="AH2749" t="s">
        <v>42</v>
      </c>
    </row>
    <row r="2750" spans="1:34" x14ac:dyDescent="0.25">
      <c r="A2750" t="s">
        <v>33</v>
      </c>
      <c r="B2750" t="s">
        <v>34</v>
      </c>
      <c r="C2750">
        <v>4629</v>
      </c>
      <c r="D2750" t="s">
        <v>43</v>
      </c>
      <c r="E2750">
        <v>27</v>
      </c>
      <c r="F2750" t="s">
        <v>74</v>
      </c>
      <c r="G2750" t="s">
        <v>74</v>
      </c>
      <c r="H2750" t="s">
        <v>75</v>
      </c>
      <c r="I2750">
        <v>20190329</v>
      </c>
      <c r="K2750" s="1">
        <v>1632000</v>
      </c>
      <c r="L2750" t="s">
        <v>76</v>
      </c>
      <c r="M2750" t="s">
        <v>77</v>
      </c>
      <c r="N2750" t="s">
        <v>78</v>
      </c>
      <c r="O2750" t="s">
        <v>36</v>
      </c>
      <c r="P2750" t="s">
        <v>36</v>
      </c>
      <c r="Q2750" t="s">
        <v>37</v>
      </c>
      <c r="R2750" s="1">
        <v>1632496</v>
      </c>
      <c r="S2750">
        <v>106353</v>
      </c>
      <c r="T2750" s="1">
        <v>75700000</v>
      </c>
      <c r="U2750" t="s">
        <v>1007</v>
      </c>
      <c r="V2750">
        <v>75700000</v>
      </c>
      <c r="W2750">
        <v>1</v>
      </c>
      <c r="X2750" t="s">
        <v>1359</v>
      </c>
      <c r="Y2750" s="1">
        <v>111795660</v>
      </c>
      <c r="Z2750" s="1">
        <v>67.709999999999994</v>
      </c>
      <c r="AA2750" t="s">
        <v>164</v>
      </c>
      <c r="AB2750" t="s">
        <v>82</v>
      </c>
      <c r="AC2750">
        <v>360</v>
      </c>
      <c r="AD2750" t="s">
        <v>83</v>
      </c>
      <c r="AE2750" t="s">
        <v>84</v>
      </c>
      <c r="AF2750" t="s">
        <v>124</v>
      </c>
      <c r="AG2750" t="s">
        <v>503</v>
      </c>
      <c r="AH2750" t="s">
        <v>42</v>
      </c>
    </row>
    <row r="2751" spans="1:34" x14ac:dyDescent="0.25">
      <c r="A2751" t="s">
        <v>33</v>
      </c>
      <c r="B2751" t="s">
        <v>34</v>
      </c>
      <c r="C2751">
        <v>4077</v>
      </c>
      <c r="D2751" t="s">
        <v>73</v>
      </c>
      <c r="E2751">
        <v>27</v>
      </c>
      <c r="F2751" t="s">
        <v>74</v>
      </c>
      <c r="G2751" t="s">
        <v>74</v>
      </c>
      <c r="H2751" t="s">
        <v>75</v>
      </c>
      <c r="I2751">
        <v>20190503</v>
      </c>
      <c r="K2751" s="1">
        <v>1405148</v>
      </c>
      <c r="L2751" t="s">
        <v>76</v>
      </c>
      <c r="M2751" t="s">
        <v>97</v>
      </c>
      <c r="N2751" t="s">
        <v>78</v>
      </c>
      <c r="O2751" t="s">
        <v>36</v>
      </c>
      <c r="P2751" t="s">
        <v>36</v>
      </c>
      <c r="Q2751" t="s">
        <v>37</v>
      </c>
      <c r="R2751" s="1">
        <v>1405148</v>
      </c>
      <c r="S2751">
        <v>0</v>
      </c>
      <c r="T2751" s="1">
        <v>58250000</v>
      </c>
      <c r="U2751" t="s">
        <v>470</v>
      </c>
      <c r="V2751">
        <v>58250000</v>
      </c>
      <c r="W2751">
        <v>1</v>
      </c>
      <c r="X2751" t="s">
        <v>1812</v>
      </c>
      <c r="Y2751" s="1">
        <v>105516520</v>
      </c>
      <c r="Z2751" s="1">
        <v>55.2</v>
      </c>
      <c r="AA2751" t="s">
        <v>81</v>
      </c>
      <c r="AB2751" t="s">
        <v>82</v>
      </c>
      <c r="AC2751">
        <v>360</v>
      </c>
      <c r="AD2751" t="s">
        <v>93</v>
      </c>
      <c r="AE2751" t="s">
        <v>84</v>
      </c>
      <c r="AG2751" t="s">
        <v>253</v>
      </c>
      <c r="AH2751" t="s">
        <v>54</v>
      </c>
    </row>
    <row r="2752" spans="1:34" x14ac:dyDescent="0.25">
      <c r="A2752" t="s">
        <v>33</v>
      </c>
      <c r="B2752" t="s">
        <v>34</v>
      </c>
      <c r="C2752">
        <v>4077</v>
      </c>
      <c r="D2752" t="s">
        <v>73</v>
      </c>
      <c r="E2752">
        <v>27</v>
      </c>
      <c r="F2752" t="s">
        <v>74</v>
      </c>
      <c r="G2752" t="s">
        <v>74</v>
      </c>
      <c r="H2752" t="s">
        <v>75</v>
      </c>
      <c r="I2752">
        <v>20190412</v>
      </c>
      <c r="K2752" s="1">
        <v>2487518</v>
      </c>
      <c r="L2752" t="s">
        <v>76</v>
      </c>
      <c r="M2752" t="s">
        <v>97</v>
      </c>
      <c r="N2752" t="s">
        <v>78</v>
      </c>
      <c r="O2752" t="s">
        <v>36</v>
      </c>
      <c r="P2752" t="s">
        <v>36</v>
      </c>
      <c r="Q2752" t="s">
        <v>37</v>
      </c>
      <c r="R2752" s="1">
        <v>2487518</v>
      </c>
      <c r="S2752">
        <v>47601</v>
      </c>
      <c r="T2752" s="1">
        <v>97300000</v>
      </c>
      <c r="U2752" t="s">
        <v>613</v>
      </c>
      <c r="V2752">
        <v>97300000</v>
      </c>
      <c r="W2752">
        <v>1</v>
      </c>
      <c r="X2752" t="s">
        <v>1587</v>
      </c>
      <c r="Y2752" s="1">
        <v>139000000</v>
      </c>
      <c r="Z2752" s="1">
        <v>70</v>
      </c>
      <c r="AA2752" t="s">
        <v>81</v>
      </c>
      <c r="AB2752" t="s">
        <v>82</v>
      </c>
      <c r="AC2752">
        <v>360</v>
      </c>
      <c r="AD2752" t="s">
        <v>93</v>
      </c>
      <c r="AE2752" t="s">
        <v>84</v>
      </c>
      <c r="AG2752" t="s">
        <v>396</v>
      </c>
      <c r="AH2752" t="s">
        <v>42</v>
      </c>
    </row>
    <row r="2753" spans="1:34" x14ac:dyDescent="0.25">
      <c r="A2753" t="s">
        <v>33</v>
      </c>
      <c r="B2753" t="s">
        <v>34</v>
      </c>
      <c r="C2753">
        <v>97</v>
      </c>
      <c r="D2753" t="s">
        <v>278</v>
      </c>
      <c r="E2753">
        <v>27</v>
      </c>
      <c r="F2753" t="s">
        <v>74</v>
      </c>
      <c r="G2753" t="s">
        <v>74</v>
      </c>
      <c r="H2753" t="s">
        <v>75</v>
      </c>
      <c r="I2753">
        <v>20191113</v>
      </c>
      <c r="K2753" s="1">
        <v>900000</v>
      </c>
      <c r="L2753" t="s">
        <v>76</v>
      </c>
      <c r="M2753" t="s">
        <v>77</v>
      </c>
      <c r="N2753" t="s">
        <v>78</v>
      </c>
      <c r="O2753" t="s">
        <v>36</v>
      </c>
      <c r="P2753" t="s">
        <v>36</v>
      </c>
      <c r="Q2753" t="s">
        <v>37</v>
      </c>
      <c r="R2753" s="1">
        <v>900000</v>
      </c>
      <c r="S2753">
        <v>133775</v>
      </c>
      <c r="T2753" s="1">
        <v>34000000</v>
      </c>
      <c r="U2753" t="s">
        <v>79</v>
      </c>
      <c r="V2753">
        <v>34000000</v>
      </c>
      <c r="W2753">
        <v>1</v>
      </c>
      <c r="X2753" t="s">
        <v>3021</v>
      </c>
      <c r="Y2753" s="1">
        <v>73700000</v>
      </c>
      <c r="Z2753" s="1">
        <v>46.13</v>
      </c>
      <c r="AA2753" t="s">
        <v>81</v>
      </c>
      <c r="AB2753" t="s">
        <v>82</v>
      </c>
      <c r="AC2753">
        <v>360</v>
      </c>
      <c r="AD2753" t="s">
        <v>93</v>
      </c>
      <c r="AE2753" t="s">
        <v>84</v>
      </c>
      <c r="AF2753" t="s">
        <v>82</v>
      </c>
      <c r="AG2753" t="s">
        <v>682</v>
      </c>
      <c r="AH2753" t="s">
        <v>54</v>
      </c>
    </row>
    <row r="2754" spans="1:34" x14ac:dyDescent="0.25">
      <c r="A2754" t="s">
        <v>33</v>
      </c>
      <c r="B2754" t="s">
        <v>34</v>
      </c>
      <c r="C2754">
        <v>4518</v>
      </c>
      <c r="D2754" t="s">
        <v>168</v>
      </c>
      <c r="E2754">
        <v>27</v>
      </c>
      <c r="F2754" t="s">
        <v>74</v>
      </c>
      <c r="G2754" t="s">
        <v>74</v>
      </c>
      <c r="H2754" t="s">
        <v>1978</v>
      </c>
      <c r="I2754">
        <v>20190613</v>
      </c>
      <c r="K2754" s="1">
        <v>5650000</v>
      </c>
      <c r="L2754" t="s">
        <v>76</v>
      </c>
      <c r="M2754" t="s">
        <v>97</v>
      </c>
      <c r="N2754" t="s">
        <v>220</v>
      </c>
      <c r="O2754" t="s">
        <v>36</v>
      </c>
      <c r="P2754" t="s">
        <v>36</v>
      </c>
      <c r="Q2754" t="s">
        <v>37</v>
      </c>
      <c r="R2754" s="1">
        <v>5650000</v>
      </c>
      <c r="S2754">
        <v>460172</v>
      </c>
      <c r="T2754" s="1">
        <v>255000000</v>
      </c>
      <c r="U2754" t="s">
        <v>103</v>
      </c>
      <c r="V2754">
        <v>255000000</v>
      </c>
      <c r="W2754">
        <v>1</v>
      </c>
      <c r="X2754" t="s">
        <v>2027</v>
      </c>
      <c r="Y2754" s="1">
        <v>390831600</v>
      </c>
      <c r="Z2754" s="1">
        <v>65.25</v>
      </c>
      <c r="AA2754" t="s">
        <v>81</v>
      </c>
      <c r="AB2754" t="s">
        <v>124</v>
      </c>
      <c r="AC2754">
        <v>360</v>
      </c>
      <c r="AD2754" t="s">
        <v>243</v>
      </c>
      <c r="AE2754" t="s">
        <v>241</v>
      </c>
      <c r="AG2754" t="s">
        <v>2120</v>
      </c>
      <c r="AH2754" t="s">
        <v>42</v>
      </c>
    </row>
    <row r="2755" spans="1:34" x14ac:dyDescent="0.25">
      <c r="A2755" t="s">
        <v>33</v>
      </c>
      <c r="B2755" t="s">
        <v>34</v>
      </c>
      <c r="C2755">
        <v>4077</v>
      </c>
      <c r="D2755" t="s">
        <v>73</v>
      </c>
      <c r="E2755">
        <v>27</v>
      </c>
      <c r="F2755" t="s">
        <v>74</v>
      </c>
      <c r="G2755" t="s">
        <v>74</v>
      </c>
      <c r="H2755" t="s">
        <v>3050</v>
      </c>
      <c r="I2755">
        <v>20191213</v>
      </c>
      <c r="J2755" t="s">
        <v>105</v>
      </c>
      <c r="K2755" s="1">
        <v>2125000</v>
      </c>
      <c r="L2755" t="s">
        <v>76</v>
      </c>
      <c r="M2755" t="s">
        <v>77</v>
      </c>
      <c r="N2755" t="s">
        <v>78</v>
      </c>
      <c r="O2755" t="s">
        <v>36</v>
      </c>
      <c r="P2755" t="s">
        <v>36</v>
      </c>
      <c r="Q2755" t="s">
        <v>37</v>
      </c>
      <c r="R2755" s="1">
        <v>2125000</v>
      </c>
      <c r="S2755">
        <v>10209</v>
      </c>
      <c r="T2755" s="1">
        <v>80000000</v>
      </c>
      <c r="U2755" t="s">
        <v>613</v>
      </c>
      <c r="V2755">
        <v>0</v>
      </c>
      <c r="W2755">
        <v>0</v>
      </c>
      <c r="X2755" t="s">
        <v>3141</v>
      </c>
      <c r="Y2755" s="1">
        <v>38500001</v>
      </c>
      <c r="Z2755" s="1">
        <v>67.510000000000005</v>
      </c>
      <c r="AA2755" t="s">
        <v>81</v>
      </c>
      <c r="AB2755" t="s">
        <v>82</v>
      </c>
      <c r="AC2755">
        <v>312</v>
      </c>
      <c r="AD2755" t="s">
        <v>93</v>
      </c>
      <c r="AE2755" t="s">
        <v>84</v>
      </c>
      <c r="AF2755" t="s">
        <v>82</v>
      </c>
      <c r="AG2755" t="s">
        <v>548</v>
      </c>
      <c r="AH2755" t="s">
        <v>54</v>
      </c>
    </row>
    <row r="2756" spans="1:34" x14ac:dyDescent="0.25">
      <c r="A2756" t="s">
        <v>33</v>
      </c>
      <c r="B2756" t="s">
        <v>34</v>
      </c>
      <c r="C2756">
        <v>4077</v>
      </c>
      <c r="D2756" t="s">
        <v>73</v>
      </c>
      <c r="E2756">
        <v>27</v>
      </c>
      <c r="F2756" t="s">
        <v>74</v>
      </c>
      <c r="G2756" t="s">
        <v>74</v>
      </c>
      <c r="H2756" t="s">
        <v>75</v>
      </c>
      <c r="I2756">
        <v>20190509</v>
      </c>
      <c r="K2756" s="1">
        <v>1791000</v>
      </c>
      <c r="L2756" t="s">
        <v>76</v>
      </c>
      <c r="M2756" t="s">
        <v>77</v>
      </c>
      <c r="N2756" t="s">
        <v>78</v>
      </c>
      <c r="O2756" t="s">
        <v>36</v>
      </c>
      <c r="P2756" t="s">
        <v>36</v>
      </c>
      <c r="Q2756" t="s">
        <v>37</v>
      </c>
      <c r="R2756" s="1">
        <v>1961800</v>
      </c>
      <c r="S2756">
        <v>269055</v>
      </c>
      <c r="T2756" s="1">
        <v>73000000</v>
      </c>
      <c r="U2756" t="s">
        <v>695</v>
      </c>
      <c r="V2756">
        <v>73000000</v>
      </c>
      <c r="W2756">
        <v>1</v>
      </c>
      <c r="X2756" t="s">
        <v>1812</v>
      </c>
      <c r="Y2756" s="1">
        <v>117900000</v>
      </c>
      <c r="Z2756" s="1">
        <v>61.92</v>
      </c>
      <c r="AA2756" t="s">
        <v>81</v>
      </c>
      <c r="AB2756" t="s">
        <v>82</v>
      </c>
      <c r="AC2756">
        <v>360</v>
      </c>
      <c r="AD2756" t="s">
        <v>93</v>
      </c>
      <c r="AE2756" t="s">
        <v>84</v>
      </c>
      <c r="AF2756" t="s">
        <v>82</v>
      </c>
      <c r="AG2756" t="s">
        <v>107</v>
      </c>
      <c r="AH2756" t="s">
        <v>54</v>
      </c>
    </row>
    <row r="2757" spans="1:34" x14ac:dyDescent="0.25">
      <c r="A2757" t="s">
        <v>33</v>
      </c>
      <c r="B2757" t="s">
        <v>34</v>
      </c>
      <c r="C2757">
        <v>28</v>
      </c>
      <c r="D2757" t="s">
        <v>55</v>
      </c>
      <c r="E2757">
        <v>27</v>
      </c>
      <c r="F2757" t="s">
        <v>74</v>
      </c>
      <c r="G2757" t="s">
        <v>74</v>
      </c>
      <c r="H2757" t="s">
        <v>1978</v>
      </c>
      <c r="I2757">
        <v>20190729</v>
      </c>
      <c r="K2757" s="1">
        <v>1277316</v>
      </c>
      <c r="L2757" t="s">
        <v>76</v>
      </c>
      <c r="M2757" t="s">
        <v>77</v>
      </c>
      <c r="N2757" t="s">
        <v>78</v>
      </c>
      <c r="O2757" t="s">
        <v>36</v>
      </c>
      <c r="P2757" t="s">
        <v>36</v>
      </c>
      <c r="Q2757" t="s">
        <v>37</v>
      </c>
      <c r="R2757" s="1">
        <v>1277316</v>
      </c>
      <c r="S2757">
        <v>284195</v>
      </c>
      <c r="T2757" s="1">
        <v>100000000</v>
      </c>
      <c r="U2757" t="s">
        <v>2077</v>
      </c>
      <c r="V2757">
        <v>100000000</v>
      </c>
      <c r="W2757">
        <v>1</v>
      </c>
      <c r="X2757" t="s">
        <v>2242</v>
      </c>
      <c r="Y2757" s="1">
        <v>150000000</v>
      </c>
      <c r="Z2757" s="1">
        <v>66.67</v>
      </c>
      <c r="AA2757" t="s">
        <v>81</v>
      </c>
      <c r="AB2757" t="s">
        <v>124</v>
      </c>
      <c r="AC2757">
        <v>360</v>
      </c>
      <c r="AD2757" t="s">
        <v>93</v>
      </c>
      <c r="AE2757" t="s">
        <v>84</v>
      </c>
      <c r="AG2757" t="s">
        <v>163</v>
      </c>
      <c r="AH2757" t="s">
        <v>54</v>
      </c>
    </row>
    <row r="2758" spans="1:34" x14ac:dyDescent="0.25">
      <c r="A2758" t="s">
        <v>33</v>
      </c>
      <c r="B2758" t="s">
        <v>34</v>
      </c>
      <c r="C2758">
        <v>4077</v>
      </c>
      <c r="D2758" t="s">
        <v>73</v>
      </c>
      <c r="E2758">
        <v>27</v>
      </c>
      <c r="F2758" t="s">
        <v>74</v>
      </c>
      <c r="G2758" t="s">
        <v>74</v>
      </c>
      <c r="H2758" t="s">
        <v>75</v>
      </c>
      <c r="I2758">
        <v>20190507</v>
      </c>
      <c r="K2758" s="1">
        <v>2831500</v>
      </c>
      <c r="L2758" t="s">
        <v>76</v>
      </c>
      <c r="M2758" t="s">
        <v>97</v>
      </c>
      <c r="N2758" t="s">
        <v>78</v>
      </c>
      <c r="O2758" t="s">
        <v>36</v>
      </c>
      <c r="P2758" t="s">
        <v>36</v>
      </c>
      <c r="Q2758" t="s">
        <v>37</v>
      </c>
      <c r="R2758" s="1">
        <v>2831500</v>
      </c>
      <c r="S2758">
        <v>0</v>
      </c>
      <c r="T2758" s="1">
        <v>68039000</v>
      </c>
      <c r="U2758" t="s">
        <v>71</v>
      </c>
      <c r="V2758">
        <v>68039000</v>
      </c>
      <c r="W2758">
        <v>1</v>
      </c>
      <c r="X2758" t="s">
        <v>1812</v>
      </c>
      <c r="Y2758" s="1">
        <v>119800000</v>
      </c>
      <c r="Z2758" s="1">
        <v>56.79</v>
      </c>
      <c r="AA2758" t="s">
        <v>81</v>
      </c>
      <c r="AB2758" t="s">
        <v>82</v>
      </c>
      <c r="AC2758">
        <v>180</v>
      </c>
      <c r="AD2758" t="s">
        <v>376</v>
      </c>
      <c r="AE2758" t="s">
        <v>233</v>
      </c>
      <c r="AG2758" t="s">
        <v>829</v>
      </c>
      <c r="AH2758" t="s">
        <v>54</v>
      </c>
    </row>
    <row r="2759" spans="1:34" x14ac:dyDescent="0.25">
      <c r="A2759" t="s">
        <v>33</v>
      </c>
      <c r="B2759" t="s">
        <v>34</v>
      </c>
      <c r="C2759">
        <v>4077</v>
      </c>
      <c r="D2759" t="s">
        <v>73</v>
      </c>
      <c r="E2759">
        <v>27</v>
      </c>
      <c r="F2759" t="s">
        <v>74</v>
      </c>
      <c r="G2759" t="s">
        <v>74</v>
      </c>
      <c r="H2759" t="s">
        <v>75</v>
      </c>
      <c r="I2759">
        <v>20191121</v>
      </c>
      <c r="K2759" s="1">
        <v>1200000</v>
      </c>
      <c r="L2759" t="s">
        <v>76</v>
      </c>
      <c r="M2759" t="s">
        <v>77</v>
      </c>
      <c r="N2759" t="s">
        <v>78</v>
      </c>
      <c r="O2759" t="s">
        <v>36</v>
      </c>
      <c r="P2759" t="s">
        <v>36</v>
      </c>
      <c r="Q2759" t="s">
        <v>37</v>
      </c>
      <c r="R2759" s="1">
        <v>1200000</v>
      </c>
      <c r="S2759">
        <v>259000</v>
      </c>
      <c r="T2759" s="1">
        <v>80000000</v>
      </c>
      <c r="U2759" t="s">
        <v>575</v>
      </c>
      <c r="V2759">
        <v>80000000</v>
      </c>
      <c r="W2759">
        <v>1</v>
      </c>
      <c r="X2759" t="s">
        <v>3021</v>
      </c>
      <c r="Y2759" s="1">
        <v>119620000</v>
      </c>
      <c r="Z2759" s="1">
        <v>66.88</v>
      </c>
      <c r="AA2759" t="s">
        <v>81</v>
      </c>
      <c r="AB2759" t="s">
        <v>82</v>
      </c>
      <c r="AC2759">
        <v>360</v>
      </c>
      <c r="AD2759" t="s">
        <v>83</v>
      </c>
      <c r="AE2759" t="s">
        <v>84</v>
      </c>
      <c r="AF2759" t="s">
        <v>82</v>
      </c>
      <c r="AG2759" t="s">
        <v>1651</v>
      </c>
      <c r="AH2759" t="s">
        <v>54</v>
      </c>
    </row>
    <row r="2760" spans="1:34" x14ac:dyDescent="0.25">
      <c r="A2760" t="s">
        <v>33</v>
      </c>
      <c r="B2760" t="s">
        <v>34</v>
      </c>
      <c r="C2760">
        <v>4077</v>
      </c>
      <c r="D2760" t="s">
        <v>73</v>
      </c>
      <c r="E2760">
        <v>27</v>
      </c>
      <c r="F2760" t="s">
        <v>74</v>
      </c>
      <c r="G2760" t="s">
        <v>74</v>
      </c>
      <c r="H2760" t="s">
        <v>538</v>
      </c>
      <c r="I2760">
        <v>20190722</v>
      </c>
      <c r="K2760" s="1">
        <v>1659000</v>
      </c>
      <c r="L2760" t="s">
        <v>76</v>
      </c>
      <c r="M2760" t="s">
        <v>77</v>
      </c>
      <c r="N2760" t="s">
        <v>78</v>
      </c>
      <c r="O2760" t="s">
        <v>36</v>
      </c>
      <c r="P2760" t="s">
        <v>36</v>
      </c>
      <c r="Q2760" t="s">
        <v>37</v>
      </c>
      <c r="R2760" s="1">
        <v>1659000</v>
      </c>
      <c r="S2760">
        <v>210661</v>
      </c>
      <c r="T2760" s="1">
        <v>68000000</v>
      </c>
      <c r="U2760" t="s">
        <v>79</v>
      </c>
      <c r="V2760">
        <v>68000000</v>
      </c>
      <c r="W2760">
        <v>1</v>
      </c>
      <c r="X2760" t="s">
        <v>2242</v>
      </c>
      <c r="Y2760" s="1">
        <v>100618840</v>
      </c>
      <c r="Z2760" s="1">
        <v>67.58</v>
      </c>
      <c r="AA2760" t="s">
        <v>81</v>
      </c>
      <c r="AB2760" t="s">
        <v>82</v>
      </c>
      <c r="AC2760">
        <v>360</v>
      </c>
      <c r="AD2760" t="s">
        <v>83</v>
      </c>
      <c r="AE2760" t="s">
        <v>84</v>
      </c>
      <c r="AF2760" t="s">
        <v>82</v>
      </c>
      <c r="AG2760" t="s">
        <v>2412</v>
      </c>
      <c r="AH2760" t="s">
        <v>42</v>
      </c>
    </row>
    <row r="2761" spans="1:34" x14ac:dyDescent="0.25">
      <c r="A2761" t="s">
        <v>33</v>
      </c>
      <c r="B2761" t="s">
        <v>34</v>
      </c>
      <c r="C2761">
        <v>4077</v>
      </c>
      <c r="D2761" t="s">
        <v>73</v>
      </c>
      <c r="E2761">
        <v>27</v>
      </c>
      <c r="F2761" t="s">
        <v>74</v>
      </c>
      <c r="G2761" t="s">
        <v>74</v>
      </c>
      <c r="H2761" t="s">
        <v>75</v>
      </c>
      <c r="I2761">
        <v>20190827</v>
      </c>
      <c r="K2761" s="1">
        <v>2300000</v>
      </c>
      <c r="L2761" t="s">
        <v>76</v>
      </c>
      <c r="M2761" t="s">
        <v>77</v>
      </c>
      <c r="N2761" t="s">
        <v>85</v>
      </c>
      <c r="O2761" t="s">
        <v>36</v>
      </c>
      <c r="P2761" t="s">
        <v>36</v>
      </c>
      <c r="Q2761" t="s">
        <v>37</v>
      </c>
      <c r="R2761" s="1">
        <v>2300000</v>
      </c>
      <c r="S2761">
        <v>0</v>
      </c>
      <c r="T2761" s="1">
        <v>81600000</v>
      </c>
      <c r="U2761" t="s">
        <v>695</v>
      </c>
      <c r="V2761">
        <v>81600000</v>
      </c>
      <c r="W2761">
        <v>1</v>
      </c>
      <c r="X2761" t="s">
        <v>2511</v>
      </c>
      <c r="Y2761" s="1">
        <v>101337681</v>
      </c>
      <c r="Z2761" s="1">
        <v>80.52</v>
      </c>
      <c r="AA2761" t="s">
        <v>81</v>
      </c>
      <c r="AB2761" t="s">
        <v>82</v>
      </c>
      <c r="AC2761">
        <v>144</v>
      </c>
      <c r="AD2761" t="s">
        <v>93</v>
      </c>
      <c r="AE2761" t="s">
        <v>41</v>
      </c>
      <c r="AF2761" t="s">
        <v>82</v>
      </c>
      <c r="AG2761" t="s">
        <v>107</v>
      </c>
      <c r="AH2761" t="s">
        <v>42</v>
      </c>
    </row>
    <row r="2762" spans="1:34" x14ac:dyDescent="0.25">
      <c r="A2762" t="s">
        <v>33</v>
      </c>
      <c r="B2762" t="s">
        <v>34</v>
      </c>
      <c r="C2762">
        <v>99</v>
      </c>
      <c r="D2762" t="s">
        <v>390</v>
      </c>
      <c r="E2762">
        <v>27</v>
      </c>
      <c r="F2762" t="s">
        <v>74</v>
      </c>
      <c r="G2762" t="s">
        <v>74</v>
      </c>
      <c r="H2762" t="s">
        <v>75</v>
      </c>
      <c r="I2762">
        <v>20190328</v>
      </c>
      <c r="K2762" s="1">
        <v>1753425</v>
      </c>
      <c r="L2762" t="s">
        <v>76</v>
      </c>
      <c r="M2762" t="s">
        <v>77</v>
      </c>
      <c r="N2762" t="s">
        <v>85</v>
      </c>
      <c r="O2762" t="s">
        <v>36</v>
      </c>
      <c r="P2762" t="s">
        <v>36</v>
      </c>
      <c r="Q2762" t="s">
        <v>37</v>
      </c>
      <c r="R2762" s="1">
        <v>1753425</v>
      </c>
      <c r="S2762">
        <v>415414</v>
      </c>
      <c r="T2762" s="1">
        <v>49600000</v>
      </c>
      <c r="U2762" t="s">
        <v>103</v>
      </c>
      <c r="V2762">
        <v>49600000</v>
      </c>
      <c r="W2762">
        <v>1</v>
      </c>
      <c r="X2762" t="s">
        <v>1359</v>
      </c>
      <c r="Y2762" s="1">
        <v>81600000</v>
      </c>
      <c r="Z2762" s="1">
        <v>60.78</v>
      </c>
      <c r="AA2762" t="s">
        <v>81</v>
      </c>
      <c r="AB2762" t="s">
        <v>82</v>
      </c>
      <c r="AC2762">
        <v>240</v>
      </c>
      <c r="AD2762" t="s">
        <v>83</v>
      </c>
      <c r="AE2762" t="s">
        <v>41</v>
      </c>
      <c r="AF2762" t="s">
        <v>82</v>
      </c>
      <c r="AG2762" t="s">
        <v>944</v>
      </c>
      <c r="AH2762" t="s">
        <v>54</v>
      </c>
    </row>
    <row r="2763" spans="1:34" x14ac:dyDescent="0.25">
      <c r="A2763" t="s">
        <v>33</v>
      </c>
      <c r="B2763" t="s">
        <v>34</v>
      </c>
      <c r="C2763">
        <v>4077</v>
      </c>
      <c r="D2763" t="s">
        <v>73</v>
      </c>
      <c r="E2763">
        <v>27</v>
      </c>
      <c r="F2763" t="s">
        <v>74</v>
      </c>
      <c r="G2763" t="s">
        <v>74</v>
      </c>
      <c r="H2763" t="s">
        <v>75</v>
      </c>
      <c r="I2763">
        <v>20191106</v>
      </c>
      <c r="K2763" s="1">
        <v>1373991</v>
      </c>
      <c r="L2763" t="s">
        <v>76</v>
      </c>
      <c r="M2763" t="s">
        <v>77</v>
      </c>
      <c r="N2763" t="s">
        <v>78</v>
      </c>
      <c r="O2763" t="s">
        <v>36</v>
      </c>
      <c r="P2763" t="s">
        <v>36</v>
      </c>
      <c r="Q2763" t="s">
        <v>37</v>
      </c>
      <c r="R2763" s="1">
        <v>1373991</v>
      </c>
      <c r="S2763">
        <v>0</v>
      </c>
      <c r="T2763" s="1">
        <v>29636200</v>
      </c>
      <c r="U2763" t="s">
        <v>343</v>
      </c>
      <c r="V2763">
        <v>29636200</v>
      </c>
      <c r="W2763">
        <v>1</v>
      </c>
      <c r="X2763" t="s">
        <v>3021</v>
      </c>
      <c r="Y2763" s="1">
        <v>90024000</v>
      </c>
      <c r="Z2763" s="1">
        <v>32.92</v>
      </c>
      <c r="AA2763" t="s">
        <v>81</v>
      </c>
      <c r="AB2763" t="s">
        <v>82</v>
      </c>
      <c r="AC2763">
        <v>240</v>
      </c>
      <c r="AD2763" t="s">
        <v>83</v>
      </c>
      <c r="AE2763" t="s">
        <v>84</v>
      </c>
      <c r="AF2763" t="s">
        <v>124</v>
      </c>
      <c r="AG2763" t="s">
        <v>1884</v>
      </c>
      <c r="AH2763" t="s">
        <v>42</v>
      </c>
    </row>
    <row r="2764" spans="1:34" x14ac:dyDescent="0.25">
      <c r="A2764" t="s">
        <v>33</v>
      </c>
      <c r="B2764" t="s">
        <v>34</v>
      </c>
      <c r="C2764">
        <v>4077</v>
      </c>
      <c r="D2764" t="s">
        <v>73</v>
      </c>
      <c r="E2764">
        <v>27</v>
      </c>
      <c r="F2764" t="s">
        <v>74</v>
      </c>
      <c r="G2764" t="s">
        <v>74</v>
      </c>
      <c r="H2764" t="s">
        <v>75</v>
      </c>
      <c r="I2764">
        <v>20190616</v>
      </c>
      <c r="K2764" s="1">
        <v>1852096</v>
      </c>
      <c r="L2764" t="s">
        <v>76</v>
      </c>
      <c r="M2764" t="s">
        <v>77</v>
      </c>
      <c r="N2764" t="s">
        <v>78</v>
      </c>
      <c r="O2764" t="s">
        <v>36</v>
      </c>
      <c r="P2764" t="s">
        <v>36</v>
      </c>
      <c r="Q2764" t="s">
        <v>37</v>
      </c>
      <c r="R2764" s="1">
        <v>1852096</v>
      </c>
      <c r="S2764">
        <v>520333</v>
      </c>
      <c r="T2764" s="1">
        <v>59705920</v>
      </c>
      <c r="U2764" t="s">
        <v>79</v>
      </c>
      <c r="V2764">
        <v>59705920</v>
      </c>
      <c r="W2764">
        <v>1</v>
      </c>
      <c r="X2764" t="s">
        <v>2027</v>
      </c>
      <c r="Y2764" s="1">
        <v>87877000</v>
      </c>
      <c r="Z2764" s="1">
        <v>67.94</v>
      </c>
      <c r="AA2764" t="s">
        <v>81</v>
      </c>
      <c r="AB2764" t="s">
        <v>82</v>
      </c>
      <c r="AC2764">
        <v>360</v>
      </c>
      <c r="AD2764" t="s">
        <v>83</v>
      </c>
      <c r="AE2764" t="s">
        <v>84</v>
      </c>
      <c r="AF2764" t="s">
        <v>124</v>
      </c>
      <c r="AG2764" t="s">
        <v>2140</v>
      </c>
      <c r="AH2764" t="s">
        <v>42</v>
      </c>
    </row>
    <row r="2765" spans="1:34" x14ac:dyDescent="0.25">
      <c r="A2765" t="s">
        <v>33</v>
      </c>
      <c r="B2765" t="s">
        <v>34</v>
      </c>
      <c r="C2765">
        <v>4077</v>
      </c>
      <c r="D2765" t="s">
        <v>73</v>
      </c>
      <c r="E2765">
        <v>27</v>
      </c>
      <c r="F2765" t="s">
        <v>74</v>
      </c>
      <c r="G2765" t="s">
        <v>74</v>
      </c>
      <c r="H2765" t="s">
        <v>75</v>
      </c>
      <c r="I2765">
        <v>20190827</v>
      </c>
      <c r="K2765" s="1">
        <v>2020000</v>
      </c>
      <c r="L2765" t="s">
        <v>76</v>
      </c>
      <c r="M2765" t="s">
        <v>77</v>
      </c>
      <c r="N2765" t="s">
        <v>78</v>
      </c>
      <c r="O2765" t="s">
        <v>36</v>
      </c>
      <c r="P2765" t="s">
        <v>36</v>
      </c>
      <c r="Q2765" t="s">
        <v>37</v>
      </c>
      <c r="R2765" s="1">
        <v>2020000</v>
      </c>
      <c r="S2765">
        <v>290000</v>
      </c>
      <c r="T2765" s="1">
        <v>84000000</v>
      </c>
      <c r="U2765" t="s">
        <v>71</v>
      </c>
      <c r="V2765">
        <v>84000000</v>
      </c>
      <c r="W2765">
        <v>1</v>
      </c>
      <c r="X2765" t="s">
        <v>2511</v>
      </c>
      <c r="Y2765" s="1">
        <v>140000000</v>
      </c>
      <c r="Z2765" s="1">
        <v>60</v>
      </c>
      <c r="AA2765" t="s">
        <v>81</v>
      </c>
      <c r="AB2765" t="s">
        <v>82</v>
      </c>
      <c r="AC2765">
        <v>360</v>
      </c>
      <c r="AD2765" t="s">
        <v>93</v>
      </c>
      <c r="AE2765" t="s">
        <v>84</v>
      </c>
      <c r="AG2765" t="s">
        <v>257</v>
      </c>
      <c r="AH2765" t="s">
        <v>42</v>
      </c>
    </row>
    <row r="2766" spans="1:34" x14ac:dyDescent="0.25">
      <c r="A2766" t="s">
        <v>33</v>
      </c>
      <c r="B2766" t="s">
        <v>34</v>
      </c>
      <c r="C2766">
        <v>4753</v>
      </c>
      <c r="D2766" t="s">
        <v>434</v>
      </c>
      <c r="E2766">
        <v>27</v>
      </c>
      <c r="F2766" t="s">
        <v>74</v>
      </c>
      <c r="G2766" t="s">
        <v>74</v>
      </c>
      <c r="H2766" t="s">
        <v>1978</v>
      </c>
      <c r="I2766">
        <v>20190606</v>
      </c>
      <c r="K2766" s="1">
        <v>4590000</v>
      </c>
      <c r="L2766" t="s">
        <v>76</v>
      </c>
      <c r="M2766" t="s">
        <v>77</v>
      </c>
      <c r="N2766" t="s">
        <v>85</v>
      </c>
      <c r="O2766" t="s">
        <v>36</v>
      </c>
      <c r="P2766" t="s">
        <v>36</v>
      </c>
      <c r="Q2766" t="s">
        <v>37</v>
      </c>
      <c r="R2766" s="1">
        <v>4590000</v>
      </c>
      <c r="S2766">
        <v>11746</v>
      </c>
      <c r="T2766" s="1">
        <v>78200000</v>
      </c>
      <c r="U2766" t="s">
        <v>977</v>
      </c>
      <c r="V2766">
        <v>78200000</v>
      </c>
      <c r="W2766">
        <v>1</v>
      </c>
      <c r="X2766" t="s">
        <v>2027</v>
      </c>
      <c r="Y2766" s="1">
        <v>111795660</v>
      </c>
      <c r="Z2766" s="1">
        <v>69.95</v>
      </c>
      <c r="AA2766" t="s">
        <v>81</v>
      </c>
      <c r="AB2766" t="s">
        <v>124</v>
      </c>
      <c r="AC2766">
        <v>120</v>
      </c>
      <c r="AD2766" t="s">
        <v>89</v>
      </c>
      <c r="AE2766" t="s">
        <v>41</v>
      </c>
      <c r="AF2766" t="s">
        <v>82</v>
      </c>
      <c r="AG2766" t="s">
        <v>503</v>
      </c>
      <c r="AH2766" t="s">
        <v>42</v>
      </c>
    </row>
    <row r="2767" spans="1:34" x14ac:dyDescent="0.25">
      <c r="A2767" t="s">
        <v>33</v>
      </c>
      <c r="B2767" t="s">
        <v>34</v>
      </c>
      <c r="C2767">
        <v>4077</v>
      </c>
      <c r="D2767" t="s">
        <v>73</v>
      </c>
      <c r="E2767">
        <v>27</v>
      </c>
      <c r="F2767" t="s">
        <v>74</v>
      </c>
      <c r="G2767" t="s">
        <v>74</v>
      </c>
      <c r="H2767" t="s">
        <v>75</v>
      </c>
      <c r="I2767">
        <v>20190405</v>
      </c>
      <c r="K2767" s="1">
        <v>1164600</v>
      </c>
      <c r="L2767" t="s">
        <v>76</v>
      </c>
      <c r="M2767" t="s">
        <v>77</v>
      </c>
      <c r="N2767" t="s">
        <v>78</v>
      </c>
      <c r="O2767" t="s">
        <v>36</v>
      </c>
      <c r="P2767" t="s">
        <v>36</v>
      </c>
      <c r="Q2767" t="s">
        <v>37</v>
      </c>
      <c r="R2767" s="1">
        <v>1554014</v>
      </c>
      <c r="S2767">
        <v>155017</v>
      </c>
      <c r="T2767" s="1">
        <v>35000000</v>
      </c>
      <c r="U2767" t="s">
        <v>103</v>
      </c>
      <c r="V2767">
        <v>35000000</v>
      </c>
      <c r="W2767">
        <v>1</v>
      </c>
      <c r="X2767" t="s">
        <v>1587</v>
      </c>
      <c r="Y2767" s="1">
        <v>74219000</v>
      </c>
      <c r="Z2767" s="1">
        <v>47.16</v>
      </c>
      <c r="AA2767" t="s">
        <v>81</v>
      </c>
      <c r="AB2767" t="s">
        <v>82</v>
      </c>
      <c r="AC2767">
        <v>180</v>
      </c>
      <c r="AD2767" t="s">
        <v>83</v>
      </c>
      <c r="AE2767" t="s">
        <v>84</v>
      </c>
      <c r="AF2767" t="s">
        <v>82</v>
      </c>
      <c r="AG2767" t="s">
        <v>1630</v>
      </c>
      <c r="AH2767" t="s">
        <v>54</v>
      </c>
    </row>
    <row r="2768" spans="1:34" x14ac:dyDescent="0.25">
      <c r="A2768" t="s">
        <v>33</v>
      </c>
      <c r="B2768" t="s">
        <v>34</v>
      </c>
      <c r="C2768">
        <v>4077</v>
      </c>
      <c r="D2768" t="s">
        <v>73</v>
      </c>
      <c r="E2768">
        <v>27</v>
      </c>
      <c r="F2768" t="s">
        <v>74</v>
      </c>
      <c r="G2768" t="s">
        <v>74</v>
      </c>
      <c r="H2768" t="s">
        <v>75</v>
      </c>
      <c r="I2768">
        <v>20191007</v>
      </c>
      <c r="K2768" s="1">
        <v>4500000</v>
      </c>
      <c r="L2768" t="s">
        <v>76</v>
      </c>
      <c r="M2768" t="s">
        <v>77</v>
      </c>
      <c r="N2768" t="s">
        <v>85</v>
      </c>
      <c r="O2768" t="s">
        <v>36</v>
      </c>
      <c r="P2768" t="s">
        <v>36</v>
      </c>
      <c r="Q2768" t="s">
        <v>37</v>
      </c>
      <c r="R2768" s="1">
        <v>4500000</v>
      </c>
      <c r="S2768">
        <v>1741240</v>
      </c>
      <c r="T2768" s="1">
        <v>78255000</v>
      </c>
      <c r="U2768" t="s">
        <v>71</v>
      </c>
      <c r="V2768">
        <v>78255000</v>
      </c>
      <c r="W2768">
        <v>1</v>
      </c>
      <c r="X2768" t="s">
        <v>2883</v>
      </c>
      <c r="Y2768" s="1">
        <v>111795000</v>
      </c>
      <c r="Z2768" s="1">
        <v>70</v>
      </c>
      <c r="AA2768" t="s">
        <v>81</v>
      </c>
      <c r="AB2768" t="s">
        <v>82</v>
      </c>
      <c r="AC2768">
        <v>180</v>
      </c>
      <c r="AD2768" t="s">
        <v>83</v>
      </c>
      <c r="AE2768" t="s">
        <v>41</v>
      </c>
      <c r="AF2768" t="s">
        <v>82</v>
      </c>
      <c r="AG2768" t="s">
        <v>455</v>
      </c>
      <c r="AH2768" t="s">
        <v>42</v>
      </c>
    </row>
    <row r="2769" spans="1:34" x14ac:dyDescent="0.25">
      <c r="A2769" t="s">
        <v>33</v>
      </c>
      <c r="B2769" t="s">
        <v>34</v>
      </c>
      <c r="C2769">
        <v>4077</v>
      </c>
      <c r="D2769" t="s">
        <v>73</v>
      </c>
      <c r="E2769">
        <v>27</v>
      </c>
      <c r="F2769" t="s">
        <v>74</v>
      </c>
      <c r="G2769" t="s">
        <v>74</v>
      </c>
      <c r="H2769" t="s">
        <v>75</v>
      </c>
      <c r="I2769">
        <v>20191224</v>
      </c>
      <c r="K2769" s="1">
        <v>1729832</v>
      </c>
      <c r="L2769" t="s">
        <v>76</v>
      </c>
      <c r="M2769" t="s">
        <v>77</v>
      </c>
      <c r="N2769" t="s">
        <v>78</v>
      </c>
      <c r="O2769" t="s">
        <v>36</v>
      </c>
      <c r="P2769" t="s">
        <v>36</v>
      </c>
      <c r="Q2769" t="s">
        <v>37</v>
      </c>
      <c r="R2769" s="1">
        <v>1729832</v>
      </c>
      <c r="S2769">
        <v>17071</v>
      </c>
      <c r="T2769" s="1">
        <v>66000000</v>
      </c>
      <c r="U2769" t="s">
        <v>470</v>
      </c>
      <c r="V2769">
        <v>66000000</v>
      </c>
      <c r="W2769">
        <v>1</v>
      </c>
      <c r="X2769" t="s">
        <v>3141</v>
      </c>
      <c r="Y2769" s="1">
        <v>116900000</v>
      </c>
      <c r="Z2769" s="1">
        <v>56.46</v>
      </c>
      <c r="AA2769" t="s">
        <v>81</v>
      </c>
      <c r="AB2769" t="s">
        <v>82</v>
      </c>
      <c r="AC2769">
        <v>360</v>
      </c>
      <c r="AD2769" t="s">
        <v>83</v>
      </c>
      <c r="AE2769" t="s">
        <v>84</v>
      </c>
      <c r="AF2769" t="s">
        <v>82</v>
      </c>
      <c r="AG2769" t="s">
        <v>818</v>
      </c>
      <c r="AH2769" t="s">
        <v>54</v>
      </c>
    </row>
    <row r="2770" spans="1:34" x14ac:dyDescent="0.25">
      <c r="A2770" t="s">
        <v>33</v>
      </c>
      <c r="B2770" t="s">
        <v>34</v>
      </c>
      <c r="C2770">
        <v>4077</v>
      </c>
      <c r="D2770" t="s">
        <v>73</v>
      </c>
      <c r="E2770">
        <v>27</v>
      </c>
      <c r="F2770" t="s">
        <v>74</v>
      </c>
      <c r="G2770" t="s">
        <v>74</v>
      </c>
      <c r="H2770" t="s">
        <v>75</v>
      </c>
      <c r="I2770">
        <v>20191219</v>
      </c>
      <c r="K2770" s="1">
        <v>1045362</v>
      </c>
      <c r="L2770" t="s">
        <v>76</v>
      </c>
      <c r="M2770" t="s">
        <v>77</v>
      </c>
      <c r="N2770" t="s">
        <v>78</v>
      </c>
      <c r="O2770" t="s">
        <v>36</v>
      </c>
      <c r="P2770" t="s">
        <v>36</v>
      </c>
      <c r="Q2770" t="s">
        <v>37</v>
      </c>
      <c r="R2770" s="1">
        <v>1500000</v>
      </c>
      <c r="S2770">
        <v>22778</v>
      </c>
      <c r="T2770" s="1">
        <v>57000000</v>
      </c>
      <c r="U2770" t="s">
        <v>1198</v>
      </c>
      <c r="V2770">
        <v>57000000</v>
      </c>
      <c r="W2770">
        <v>1</v>
      </c>
      <c r="X2770" t="s">
        <v>3141</v>
      </c>
      <c r="Y2770" s="1">
        <v>116000000</v>
      </c>
      <c r="Z2770" s="1">
        <v>49.14</v>
      </c>
      <c r="AA2770" t="s">
        <v>81</v>
      </c>
      <c r="AB2770" t="s">
        <v>82</v>
      </c>
      <c r="AC2770">
        <v>360</v>
      </c>
      <c r="AD2770" t="s">
        <v>83</v>
      </c>
      <c r="AE2770" t="s">
        <v>84</v>
      </c>
      <c r="AF2770" t="s">
        <v>124</v>
      </c>
      <c r="AG2770" t="s">
        <v>607</v>
      </c>
      <c r="AH2770" t="s">
        <v>54</v>
      </c>
    </row>
    <row r="2771" spans="1:34" x14ac:dyDescent="0.25">
      <c r="A2771" t="s">
        <v>33</v>
      </c>
      <c r="B2771" t="s">
        <v>34</v>
      </c>
      <c r="C2771">
        <v>4077</v>
      </c>
      <c r="D2771" t="s">
        <v>73</v>
      </c>
      <c r="E2771">
        <v>27</v>
      </c>
      <c r="F2771" t="s">
        <v>74</v>
      </c>
      <c r="G2771" t="s">
        <v>74</v>
      </c>
      <c r="H2771" t="s">
        <v>75</v>
      </c>
      <c r="I2771">
        <v>20190812</v>
      </c>
      <c r="K2771" s="1">
        <v>1203360</v>
      </c>
      <c r="L2771" t="s">
        <v>76</v>
      </c>
      <c r="M2771" t="s">
        <v>77</v>
      </c>
      <c r="N2771" t="s">
        <v>78</v>
      </c>
      <c r="O2771" t="s">
        <v>36</v>
      </c>
      <c r="P2771" t="s">
        <v>36</v>
      </c>
      <c r="Q2771" t="s">
        <v>37</v>
      </c>
      <c r="R2771" s="1">
        <v>1203360</v>
      </c>
      <c r="S2771">
        <v>667212</v>
      </c>
      <c r="T2771" s="1">
        <v>46093780</v>
      </c>
      <c r="U2771" t="s">
        <v>128</v>
      </c>
      <c r="V2771">
        <v>46093780</v>
      </c>
      <c r="W2771">
        <v>1</v>
      </c>
      <c r="X2771" t="s">
        <v>2511</v>
      </c>
      <c r="Y2771" s="1">
        <v>80000000</v>
      </c>
      <c r="Z2771" s="1">
        <v>57.62</v>
      </c>
      <c r="AA2771" t="s">
        <v>81</v>
      </c>
      <c r="AB2771" t="s">
        <v>82</v>
      </c>
      <c r="AC2771">
        <v>360</v>
      </c>
      <c r="AD2771" t="s">
        <v>83</v>
      </c>
      <c r="AE2771" t="s">
        <v>84</v>
      </c>
      <c r="AF2771" t="s">
        <v>82</v>
      </c>
      <c r="AG2771" t="s">
        <v>113</v>
      </c>
      <c r="AH2771" t="s">
        <v>42</v>
      </c>
    </row>
    <row r="2772" spans="1:34" x14ac:dyDescent="0.25">
      <c r="A2772" t="s">
        <v>33</v>
      </c>
      <c r="B2772" t="s">
        <v>34</v>
      </c>
      <c r="C2772">
        <v>4077</v>
      </c>
      <c r="D2772" t="s">
        <v>73</v>
      </c>
      <c r="E2772">
        <v>27</v>
      </c>
      <c r="F2772" t="s">
        <v>74</v>
      </c>
      <c r="G2772" t="s">
        <v>74</v>
      </c>
      <c r="H2772" t="s">
        <v>75</v>
      </c>
      <c r="I2772">
        <v>20190409</v>
      </c>
      <c r="K2772" s="1">
        <v>2967000</v>
      </c>
      <c r="L2772" t="s">
        <v>76</v>
      </c>
      <c r="M2772" t="s">
        <v>77</v>
      </c>
      <c r="N2772" t="s">
        <v>85</v>
      </c>
      <c r="O2772" t="s">
        <v>36</v>
      </c>
      <c r="P2772" t="s">
        <v>36</v>
      </c>
      <c r="Q2772" t="s">
        <v>37</v>
      </c>
      <c r="R2772" s="1">
        <v>2967531</v>
      </c>
      <c r="S2772">
        <v>116744</v>
      </c>
      <c r="T2772" s="1">
        <v>74633340</v>
      </c>
      <c r="U2772" t="s">
        <v>605</v>
      </c>
      <c r="V2772">
        <v>74633340</v>
      </c>
      <c r="W2772">
        <v>1</v>
      </c>
      <c r="X2772" t="s">
        <v>1587</v>
      </c>
      <c r="Y2772" s="1">
        <v>111795660</v>
      </c>
      <c r="Z2772" s="1">
        <v>66.760000000000005</v>
      </c>
      <c r="AA2772" t="s">
        <v>81</v>
      </c>
      <c r="AB2772" t="s">
        <v>82</v>
      </c>
      <c r="AC2772">
        <v>240</v>
      </c>
      <c r="AD2772" t="s">
        <v>93</v>
      </c>
      <c r="AE2772" t="s">
        <v>41</v>
      </c>
      <c r="AG2772" t="s">
        <v>503</v>
      </c>
      <c r="AH2772" t="s">
        <v>54</v>
      </c>
    </row>
    <row r="2773" spans="1:34" x14ac:dyDescent="0.25">
      <c r="A2773" t="s">
        <v>33</v>
      </c>
      <c r="B2773" t="s">
        <v>34</v>
      </c>
      <c r="C2773">
        <v>28</v>
      </c>
      <c r="D2773" t="s">
        <v>55</v>
      </c>
      <c r="E2773">
        <v>27</v>
      </c>
      <c r="F2773" t="s">
        <v>74</v>
      </c>
      <c r="G2773" t="s">
        <v>74</v>
      </c>
      <c r="H2773" t="s">
        <v>1978</v>
      </c>
      <c r="I2773">
        <v>20190716</v>
      </c>
      <c r="K2773" s="1">
        <v>1718168</v>
      </c>
      <c r="L2773" t="s">
        <v>76</v>
      </c>
      <c r="M2773" t="s">
        <v>77</v>
      </c>
      <c r="N2773" t="s">
        <v>78</v>
      </c>
      <c r="O2773" t="s">
        <v>36</v>
      </c>
      <c r="P2773" t="s">
        <v>36</v>
      </c>
      <c r="Q2773" t="s">
        <v>37</v>
      </c>
      <c r="R2773" s="1">
        <v>1718168</v>
      </c>
      <c r="S2773">
        <v>0</v>
      </c>
      <c r="T2773" s="1">
        <v>57000000</v>
      </c>
      <c r="U2773" t="s">
        <v>510</v>
      </c>
      <c r="V2773">
        <v>57000000</v>
      </c>
      <c r="W2773">
        <v>1</v>
      </c>
      <c r="X2773" t="s">
        <v>2242</v>
      </c>
      <c r="Y2773" s="1">
        <v>84000000</v>
      </c>
      <c r="Z2773" s="1">
        <v>67.86</v>
      </c>
      <c r="AA2773" t="s">
        <v>81</v>
      </c>
      <c r="AB2773" t="s">
        <v>124</v>
      </c>
      <c r="AC2773">
        <v>240</v>
      </c>
      <c r="AD2773" t="s">
        <v>83</v>
      </c>
      <c r="AE2773" t="s">
        <v>84</v>
      </c>
      <c r="AF2773" t="s">
        <v>82</v>
      </c>
      <c r="AG2773" t="s">
        <v>318</v>
      </c>
      <c r="AH2773" t="s">
        <v>54</v>
      </c>
    </row>
    <row r="2774" spans="1:34" x14ac:dyDescent="0.25">
      <c r="A2774" t="s">
        <v>33</v>
      </c>
      <c r="B2774" t="s">
        <v>34</v>
      </c>
      <c r="C2774">
        <v>4739</v>
      </c>
      <c r="D2774" t="s">
        <v>294</v>
      </c>
      <c r="E2774">
        <v>27</v>
      </c>
      <c r="F2774" t="s">
        <v>74</v>
      </c>
      <c r="G2774" t="s">
        <v>74</v>
      </c>
      <c r="H2774" t="s">
        <v>75</v>
      </c>
      <c r="I2774">
        <v>20190909</v>
      </c>
      <c r="K2774" s="1">
        <v>1300000</v>
      </c>
      <c r="L2774" t="s">
        <v>76</v>
      </c>
      <c r="M2774" t="s">
        <v>77</v>
      </c>
      <c r="N2774" t="s">
        <v>78</v>
      </c>
      <c r="O2774" t="s">
        <v>36</v>
      </c>
      <c r="P2774" t="s">
        <v>36</v>
      </c>
      <c r="Q2774" t="s">
        <v>37</v>
      </c>
      <c r="R2774" s="1">
        <v>1300000</v>
      </c>
      <c r="S2774">
        <v>179245</v>
      </c>
      <c r="T2774" s="1">
        <v>78256500</v>
      </c>
      <c r="U2774" t="s">
        <v>71</v>
      </c>
      <c r="V2774">
        <v>78256500</v>
      </c>
      <c r="W2774">
        <v>1</v>
      </c>
      <c r="X2774" t="s">
        <v>2709</v>
      </c>
      <c r="Y2774" s="1">
        <v>111795000</v>
      </c>
      <c r="Z2774" s="1">
        <v>70</v>
      </c>
      <c r="AA2774" t="s">
        <v>81</v>
      </c>
      <c r="AB2774" t="s">
        <v>82</v>
      </c>
      <c r="AC2774">
        <v>192</v>
      </c>
      <c r="AD2774" t="s">
        <v>83</v>
      </c>
      <c r="AE2774" t="s">
        <v>84</v>
      </c>
      <c r="AF2774" t="s">
        <v>124</v>
      </c>
      <c r="AG2774" t="s">
        <v>455</v>
      </c>
      <c r="AH2774" t="s">
        <v>42</v>
      </c>
    </row>
    <row r="2775" spans="1:34" x14ac:dyDescent="0.25">
      <c r="A2775" t="s">
        <v>33</v>
      </c>
      <c r="B2775" t="s">
        <v>34</v>
      </c>
      <c r="C2775">
        <v>4895</v>
      </c>
      <c r="D2775" t="s">
        <v>207</v>
      </c>
      <c r="E2775">
        <v>27</v>
      </c>
      <c r="F2775" t="s">
        <v>74</v>
      </c>
      <c r="G2775" t="s">
        <v>74</v>
      </c>
      <c r="H2775" t="s">
        <v>75</v>
      </c>
      <c r="I2775">
        <v>20190401</v>
      </c>
      <c r="K2775" s="1">
        <v>2075100</v>
      </c>
      <c r="L2775" t="s">
        <v>76</v>
      </c>
      <c r="M2775" t="s">
        <v>77</v>
      </c>
      <c r="N2775" t="s">
        <v>78</v>
      </c>
      <c r="O2775" t="s">
        <v>36</v>
      </c>
      <c r="P2775" t="s">
        <v>36</v>
      </c>
      <c r="Q2775" t="s">
        <v>37</v>
      </c>
      <c r="R2775" s="1">
        <v>2239454</v>
      </c>
      <c r="S2775">
        <v>153000</v>
      </c>
      <c r="T2775" s="1">
        <v>76332200</v>
      </c>
      <c r="U2775" t="s">
        <v>128</v>
      </c>
      <c r="V2775">
        <v>76332200</v>
      </c>
      <c r="W2775">
        <v>1</v>
      </c>
      <c r="X2775" t="s">
        <v>1587</v>
      </c>
      <c r="Y2775" s="1">
        <v>109046000</v>
      </c>
      <c r="Z2775" s="1">
        <v>70</v>
      </c>
      <c r="AA2775" t="s">
        <v>81</v>
      </c>
      <c r="AB2775" t="s">
        <v>82</v>
      </c>
      <c r="AC2775">
        <v>360</v>
      </c>
      <c r="AD2775" t="s">
        <v>83</v>
      </c>
      <c r="AE2775" t="s">
        <v>84</v>
      </c>
      <c r="AF2775" t="s">
        <v>82</v>
      </c>
      <c r="AG2775" t="s">
        <v>1588</v>
      </c>
      <c r="AH2775" t="s">
        <v>54</v>
      </c>
    </row>
    <row r="2776" spans="1:34" x14ac:dyDescent="0.25">
      <c r="A2776" t="s">
        <v>33</v>
      </c>
      <c r="B2776" t="s">
        <v>34</v>
      </c>
      <c r="C2776">
        <v>4077</v>
      </c>
      <c r="D2776" t="s">
        <v>73</v>
      </c>
      <c r="E2776">
        <v>27</v>
      </c>
      <c r="F2776" t="s">
        <v>74</v>
      </c>
      <c r="G2776" t="s">
        <v>74</v>
      </c>
      <c r="H2776" t="s">
        <v>75</v>
      </c>
      <c r="I2776">
        <v>20190715</v>
      </c>
      <c r="K2776" s="1">
        <v>2779838</v>
      </c>
      <c r="L2776" t="s">
        <v>76</v>
      </c>
      <c r="M2776" t="s">
        <v>77</v>
      </c>
      <c r="N2776" t="s">
        <v>85</v>
      </c>
      <c r="O2776" t="s">
        <v>36</v>
      </c>
      <c r="P2776" t="s">
        <v>36</v>
      </c>
      <c r="Q2776" t="s">
        <v>37</v>
      </c>
      <c r="R2776" s="1">
        <v>2779838</v>
      </c>
      <c r="S2776">
        <v>63575</v>
      </c>
      <c r="T2776" s="1">
        <v>72600000</v>
      </c>
      <c r="U2776" t="s">
        <v>128</v>
      </c>
      <c r="V2776">
        <v>72600000</v>
      </c>
      <c r="W2776">
        <v>1</v>
      </c>
      <c r="X2776" t="s">
        <v>2242</v>
      </c>
      <c r="Y2776" s="1">
        <v>90850000</v>
      </c>
      <c r="Z2776" s="1">
        <v>79.91</v>
      </c>
      <c r="AA2776" t="s">
        <v>81</v>
      </c>
      <c r="AB2776" t="s">
        <v>82</v>
      </c>
      <c r="AC2776">
        <v>180</v>
      </c>
      <c r="AD2776" t="s">
        <v>83</v>
      </c>
      <c r="AE2776" t="s">
        <v>41</v>
      </c>
      <c r="AF2776" t="s">
        <v>82</v>
      </c>
      <c r="AG2776" t="s">
        <v>2354</v>
      </c>
      <c r="AH2776" t="s">
        <v>54</v>
      </c>
    </row>
    <row r="2777" spans="1:34" x14ac:dyDescent="0.25">
      <c r="A2777" t="s">
        <v>33</v>
      </c>
      <c r="B2777" t="s">
        <v>34</v>
      </c>
      <c r="C2777">
        <v>4077</v>
      </c>
      <c r="D2777" t="s">
        <v>73</v>
      </c>
      <c r="E2777">
        <v>27</v>
      </c>
      <c r="F2777" t="s">
        <v>74</v>
      </c>
      <c r="G2777" t="s">
        <v>74</v>
      </c>
      <c r="H2777" t="s">
        <v>75</v>
      </c>
      <c r="I2777">
        <v>20190609</v>
      </c>
      <c r="K2777" s="1">
        <v>1121185</v>
      </c>
      <c r="L2777" t="s">
        <v>76</v>
      </c>
      <c r="M2777" t="s">
        <v>77</v>
      </c>
      <c r="N2777" t="s">
        <v>78</v>
      </c>
      <c r="O2777" t="s">
        <v>36</v>
      </c>
      <c r="P2777" t="s">
        <v>36</v>
      </c>
      <c r="Q2777" t="s">
        <v>37</v>
      </c>
      <c r="R2777" s="1">
        <v>1121185</v>
      </c>
      <c r="S2777">
        <v>372438</v>
      </c>
      <c r="T2777" s="1">
        <v>39400000</v>
      </c>
      <c r="U2777" t="s">
        <v>128</v>
      </c>
      <c r="V2777">
        <v>39400000</v>
      </c>
      <c r="W2777">
        <v>1</v>
      </c>
      <c r="X2777" t="s">
        <v>2027</v>
      </c>
      <c r="Y2777" s="1">
        <v>71731000</v>
      </c>
      <c r="Z2777" s="1">
        <v>54.93</v>
      </c>
      <c r="AA2777" t="s">
        <v>81</v>
      </c>
      <c r="AB2777" t="s">
        <v>82</v>
      </c>
      <c r="AC2777">
        <v>360</v>
      </c>
      <c r="AD2777" t="s">
        <v>83</v>
      </c>
      <c r="AE2777" t="s">
        <v>84</v>
      </c>
      <c r="AF2777" t="s">
        <v>82</v>
      </c>
      <c r="AG2777" t="s">
        <v>2084</v>
      </c>
      <c r="AH2777" t="s">
        <v>42</v>
      </c>
    </row>
    <row r="2778" spans="1:34" x14ac:dyDescent="0.25">
      <c r="A2778" t="s">
        <v>33</v>
      </c>
      <c r="B2778" t="s">
        <v>34</v>
      </c>
      <c r="C2778">
        <v>4077</v>
      </c>
      <c r="D2778" t="s">
        <v>73</v>
      </c>
      <c r="E2778">
        <v>27</v>
      </c>
      <c r="F2778" t="s">
        <v>74</v>
      </c>
      <c r="G2778" t="s">
        <v>74</v>
      </c>
      <c r="H2778" t="s">
        <v>75</v>
      </c>
      <c r="I2778">
        <v>20190814</v>
      </c>
      <c r="K2778" s="1">
        <v>1200000</v>
      </c>
      <c r="L2778" t="s">
        <v>76</v>
      </c>
      <c r="M2778" t="s">
        <v>77</v>
      </c>
      <c r="N2778" t="s">
        <v>78</v>
      </c>
      <c r="O2778" t="s">
        <v>36</v>
      </c>
      <c r="P2778" t="s">
        <v>36</v>
      </c>
      <c r="Q2778" t="s">
        <v>37</v>
      </c>
      <c r="R2778" s="1">
        <v>1200000</v>
      </c>
      <c r="S2778">
        <v>0</v>
      </c>
      <c r="T2778" s="1">
        <v>81000000</v>
      </c>
      <c r="U2778" t="s">
        <v>516</v>
      </c>
      <c r="V2778">
        <v>81000000</v>
      </c>
      <c r="W2778">
        <v>1</v>
      </c>
      <c r="X2778" t="s">
        <v>2511</v>
      </c>
      <c r="Y2778" s="1">
        <v>119400000</v>
      </c>
      <c r="Z2778" s="1">
        <v>67.84</v>
      </c>
      <c r="AA2778" t="s">
        <v>81</v>
      </c>
      <c r="AB2778" t="s">
        <v>82</v>
      </c>
      <c r="AC2778">
        <v>360</v>
      </c>
      <c r="AD2778" t="s">
        <v>344</v>
      </c>
      <c r="AE2778" t="s">
        <v>84</v>
      </c>
      <c r="AF2778" t="s">
        <v>82</v>
      </c>
      <c r="AG2778" t="s">
        <v>1949</v>
      </c>
      <c r="AH2778" t="s">
        <v>54</v>
      </c>
    </row>
    <row r="2779" spans="1:34" x14ac:dyDescent="0.25">
      <c r="A2779" t="s">
        <v>33</v>
      </c>
      <c r="B2779" t="s">
        <v>34</v>
      </c>
      <c r="C2779">
        <v>4077</v>
      </c>
      <c r="D2779" t="s">
        <v>73</v>
      </c>
      <c r="E2779">
        <v>27</v>
      </c>
      <c r="F2779" t="s">
        <v>74</v>
      </c>
      <c r="G2779" t="s">
        <v>74</v>
      </c>
      <c r="H2779" t="s">
        <v>75</v>
      </c>
      <c r="I2779">
        <v>20190822</v>
      </c>
      <c r="K2779" s="1">
        <v>4200000</v>
      </c>
      <c r="L2779" t="s">
        <v>76</v>
      </c>
      <c r="M2779" t="s">
        <v>77</v>
      </c>
      <c r="N2779" t="s">
        <v>85</v>
      </c>
      <c r="O2779" t="s">
        <v>36</v>
      </c>
      <c r="P2779" t="s">
        <v>36</v>
      </c>
      <c r="Q2779" t="s">
        <v>37</v>
      </c>
      <c r="R2779" s="1">
        <v>4200000</v>
      </c>
      <c r="S2779">
        <v>575837</v>
      </c>
      <c r="T2779" s="1">
        <v>84000000</v>
      </c>
      <c r="U2779" t="s">
        <v>240</v>
      </c>
      <c r="V2779">
        <v>84000000</v>
      </c>
      <c r="W2779">
        <v>1</v>
      </c>
      <c r="X2779" t="s">
        <v>2511</v>
      </c>
      <c r="Y2779" s="1">
        <v>120000000</v>
      </c>
      <c r="Z2779" s="1">
        <v>70</v>
      </c>
      <c r="AA2779" t="s">
        <v>81</v>
      </c>
      <c r="AB2779" t="s">
        <v>82</v>
      </c>
      <c r="AC2779">
        <v>180</v>
      </c>
      <c r="AD2779" t="s">
        <v>93</v>
      </c>
      <c r="AE2779" t="s">
        <v>41</v>
      </c>
      <c r="AF2779" t="s">
        <v>82</v>
      </c>
      <c r="AG2779" t="s">
        <v>119</v>
      </c>
      <c r="AH2779" t="s">
        <v>42</v>
      </c>
    </row>
    <row r="2780" spans="1:34" x14ac:dyDescent="0.25">
      <c r="A2780" t="s">
        <v>33</v>
      </c>
      <c r="B2780" t="s">
        <v>34</v>
      </c>
      <c r="C2780">
        <v>4682</v>
      </c>
      <c r="D2780" t="s">
        <v>179</v>
      </c>
      <c r="E2780">
        <v>27</v>
      </c>
      <c r="F2780" t="s">
        <v>74</v>
      </c>
      <c r="G2780" t="s">
        <v>74</v>
      </c>
      <c r="H2780" t="s">
        <v>75</v>
      </c>
      <c r="I2780">
        <v>20190916</v>
      </c>
      <c r="K2780" s="1">
        <v>2100000</v>
      </c>
      <c r="L2780" t="s">
        <v>130</v>
      </c>
      <c r="M2780" t="s">
        <v>97</v>
      </c>
      <c r="N2780" t="s">
        <v>149</v>
      </c>
      <c r="O2780" t="s">
        <v>36</v>
      </c>
      <c r="P2780" t="s">
        <v>36</v>
      </c>
      <c r="Q2780" t="s">
        <v>37</v>
      </c>
      <c r="R2780" s="1">
        <v>2100000</v>
      </c>
      <c r="S2780">
        <v>920248</v>
      </c>
      <c r="T2780" s="1">
        <v>108316488</v>
      </c>
      <c r="V2780">
        <v>108316488</v>
      </c>
      <c r="W2780">
        <v>1</v>
      </c>
      <c r="X2780" t="s">
        <v>2709</v>
      </c>
      <c r="Y2780" s="1">
        <v>170000000</v>
      </c>
      <c r="Z2780" s="1">
        <v>63.72</v>
      </c>
      <c r="AA2780" t="s">
        <v>81</v>
      </c>
      <c r="AB2780" t="s">
        <v>82</v>
      </c>
      <c r="AC2780">
        <v>240</v>
      </c>
      <c r="AD2780" t="s">
        <v>93</v>
      </c>
      <c r="AE2780" t="s">
        <v>151</v>
      </c>
      <c r="AG2780" t="s">
        <v>2773</v>
      </c>
      <c r="AH2780" t="s">
        <v>54</v>
      </c>
    </row>
    <row r="2781" spans="1:34" x14ac:dyDescent="0.25">
      <c r="A2781" t="s">
        <v>33</v>
      </c>
      <c r="B2781" t="s">
        <v>34</v>
      </c>
      <c r="C2781">
        <v>4682</v>
      </c>
      <c r="D2781" t="s">
        <v>179</v>
      </c>
      <c r="E2781">
        <v>27</v>
      </c>
      <c r="F2781" t="s">
        <v>74</v>
      </c>
      <c r="G2781" t="s">
        <v>74</v>
      </c>
      <c r="H2781" t="s">
        <v>161</v>
      </c>
      <c r="I2781">
        <v>20190715</v>
      </c>
      <c r="K2781" s="1">
        <v>3266200</v>
      </c>
      <c r="L2781" t="s">
        <v>130</v>
      </c>
      <c r="M2781" t="s">
        <v>97</v>
      </c>
      <c r="N2781" t="s">
        <v>149</v>
      </c>
      <c r="O2781" t="s">
        <v>36</v>
      </c>
      <c r="P2781" t="s">
        <v>36</v>
      </c>
      <c r="Q2781" t="s">
        <v>37</v>
      </c>
      <c r="R2781" s="1">
        <v>3266200</v>
      </c>
      <c r="S2781">
        <v>309421</v>
      </c>
      <c r="T2781" s="1">
        <v>40000000</v>
      </c>
      <c r="V2781">
        <v>40000000</v>
      </c>
      <c r="W2781">
        <v>1</v>
      </c>
      <c r="X2781" t="s">
        <v>2242</v>
      </c>
      <c r="Y2781" s="1">
        <v>330000000</v>
      </c>
      <c r="Z2781" s="1">
        <v>12.12</v>
      </c>
      <c r="AA2781" t="s">
        <v>81</v>
      </c>
      <c r="AB2781" t="s">
        <v>124</v>
      </c>
      <c r="AC2781">
        <v>240</v>
      </c>
      <c r="AD2781" t="s">
        <v>93</v>
      </c>
      <c r="AE2781" t="s">
        <v>151</v>
      </c>
      <c r="AG2781" t="s">
        <v>2351</v>
      </c>
      <c r="AH2781" t="s">
        <v>54</v>
      </c>
    </row>
    <row r="2782" spans="1:34" x14ac:dyDescent="0.25">
      <c r="A2782" t="s">
        <v>33</v>
      </c>
      <c r="B2782" t="s">
        <v>34</v>
      </c>
      <c r="C2782">
        <v>4809</v>
      </c>
      <c r="D2782" t="s">
        <v>188</v>
      </c>
      <c r="E2782">
        <v>27</v>
      </c>
      <c r="F2782" t="s">
        <v>74</v>
      </c>
      <c r="G2782" t="s">
        <v>74</v>
      </c>
      <c r="H2782" t="s">
        <v>75</v>
      </c>
      <c r="I2782">
        <v>20190516</v>
      </c>
      <c r="J2782" t="s">
        <v>111</v>
      </c>
      <c r="K2782" s="1">
        <v>1640000</v>
      </c>
      <c r="L2782" t="s">
        <v>76</v>
      </c>
      <c r="M2782" t="s">
        <v>97</v>
      </c>
      <c r="N2782" t="s">
        <v>78</v>
      </c>
      <c r="O2782" t="s">
        <v>36</v>
      </c>
      <c r="P2782" t="s">
        <v>36</v>
      </c>
      <c r="Q2782" t="s">
        <v>37</v>
      </c>
      <c r="R2782" s="1">
        <v>1640000</v>
      </c>
      <c r="S2782">
        <v>355967</v>
      </c>
      <c r="T2782" s="1">
        <v>68600000</v>
      </c>
      <c r="U2782" t="s">
        <v>1877</v>
      </c>
      <c r="V2782">
        <v>0</v>
      </c>
      <c r="W2782">
        <v>0</v>
      </c>
      <c r="X2782" t="s">
        <v>1812</v>
      </c>
      <c r="Y2782" s="1">
        <v>44400001</v>
      </c>
      <c r="Z2782" s="1">
        <v>60.71</v>
      </c>
      <c r="AA2782" t="s">
        <v>81</v>
      </c>
      <c r="AB2782" t="s">
        <v>82</v>
      </c>
      <c r="AC2782">
        <v>360</v>
      </c>
      <c r="AD2782" t="s">
        <v>89</v>
      </c>
      <c r="AE2782" t="s">
        <v>84</v>
      </c>
      <c r="AG2782" t="s">
        <v>401</v>
      </c>
      <c r="AH2782" t="s">
        <v>42</v>
      </c>
    </row>
    <row r="2783" spans="1:34" x14ac:dyDescent="0.25">
      <c r="A2783" t="s">
        <v>33</v>
      </c>
      <c r="B2783" t="s">
        <v>34</v>
      </c>
      <c r="C2783">
        <v>4077</v>
      </c>
      <c r="D2783" t="s">
        <v>73</v>
      </c>
      <c r="E2783">
        <v>27</v>
      </c>
      <c r="F2783" t="s">
        <v>74</v>
      </c>
      <c r="G2783" t="s">
        <v>74</v>
      </c>
      <c r="H2783" t="s">
        <v>75</v>
      </c>
      <c r="I2783">
        <v>20190617</v>
      </c>
      <c r="K2783" s="1">
        <v>1476000</v>
      </c>
      <c r="L2783" t="s">
        <v>76</v>
      </c>
      <c r="M2783" t="s">
        <v>77</v>
      </c>
      <c r="N2783" t="s">
        <v>78</v>
      </c>
      <c r="O2783" t="s">
        <v>36</v>
      </c>
      <c r="P2783" t="s">
        <v>36</v>
      </c>
      <c r="Q2783" t="s">
        <v>37</v>
      </c>
      <c r="R2783" s="1">
        <v>1476000</v>
      </c>
      <c r="S2783">
        <v>29918</v>
      </c>
      <c r="T2783" s="1">
        <v>46640000</v>
      </c>
      <c r="U2783" t="s">
        <v>79</v>
      </c>
      <c r="V2783">
        <v>46640000</v>
      </c>
      <c r="W2783">
        <v>1</v>
      </c>
      <c r="X2783" t="s">
        <v>2027</v>
      </c>
      <c r="Y2783" s="1">
        <v>72870000</v>
      </c>
      <c r="Z2783" s="1">
        <v>64</v>
      </c>
      <c r="AA2783" t="s">
        <v>81</v>
      </c>
      <c r="AB2783" t="s">
        <v>82</v>
      </c>
      <c r="AC2783">
        <v>360</v>
      </c>
      <c r="AD2783" t="s">
        <v>83</v>
      </c>
      <c r="AE2783" t="s">
        <v>84</v>
      </c>
      <c r="AF2783" t="s">
        <v>82</v>
      </c>
      <c r="AG2783" t="s">
        <v>2075</v>
      </c>
      <c r="AH2783" t="s">
        <v>42</v>
      </c>
    </row>
    <row r="2784" spans="1:34" x14ac:dyDescent="0.25">
      <c r="A2784" t="s">
        <v>33</v>
      </c>
      <c r="B2784" t="s">
        <v>34</v>
      </c>
      <c r="C2784">
        <v>90</v>
      </c>
      <c r="D2784" t="s">
        <v>413</v>
      </c>
      <c r="E2784">
        <v>27</v>
      </c>
      <c r="F2784" t="s">
        <v>74</v>
      </c>
      <c r="G2784" t="s">
        <v>74</v>
      </c>
      <c r="H2784" t="s">
        <v>75</v>
      </c>
      <c r="I2784">
        <v>20191127</v>
      </c>
      <c r="J2784" t="s">
        <v>111</v>
      </c>
      <c r="K2784" s="1">
        <v>6000000</v>
      </c>
      <c r="L2784" t="s">
        <v>130</v>
      </c>
      <c r="M2784" t="s">
        <v>97</v>
      </c>
      <c r="N2784" t="s">
        <v>149</v>
      </c>
      <c r="O2784" t="s">
        <v>36</v>
      </c>
      <c r="P2784" t="s">
        <v>36</v>
      </c>
      <c r="Q2784" t="s">
        <v>49</v>
      </c>
      <c r="R2784" s="1">
        <v>6000000</v>
      </c>
      <c r="S2784">
        <v>739797</v>
      </c>
      <c r="T2784" s="1">
        <v>202300000</v>
      </c>
      <c r="V2784">
        <v>0</v>
      </c>
      <c r="W2784">
        <v>0</v>
      </c>
      <c r="X2784" t="s">
        <v>3021</v>
      </c>
      <c r="Y2784" s="1">
        <v>97700001</v>
      </c>
      <c r="Z2784" s="1">
        <v>67.430000000000007</v>
      </c>
      <c r="AA2784" t="s">
        <v>81</v>
      </c>
      <c r="AB2784" t="s">
        <v>82</v>
      </c>
      <c r="AC2784">
        <v>180</v>
      </c>
      <c r="AD2784" t="s">
        <v>93</v>
      </c>
      <c r="AE2784" t="s">
        <v>241</v>
      </c>
      <c r="AG2784" t="s">
        <v>3122</v>
      </c>
      <c r="AH2784" t="s">
        <v>54</v>
      </c>
    </row>
    <row r="2785" spans="1:34" x14ac:dyDescent="0.25">
      <c r="A2785" t="s">
        <v>33</v>
      </c>
      <c r="B2785" t="s">
        <v>34</v>
      </c>
      <c r="C2785">
        <v>4077</v>
      </c>
      <c r="D2785" t="s">
        <v>73</v>
      </c>
      <c r="E2785">
        <v>27</v>
      </c>
      <c r="F2785" t="s">
        <v>74</v>
      </c>
      <c r="G2785" t="s">
        <v>74</v>
      </c>
      <c r="H2785" t="s">
        <v>75</v>
      </c>
      <c r="I2785">
        <v>20190708</v>
      </c>
      <c r="J2785" t="s">
        <v>105</v>
      </c>
      <c r="K2785" s="1">
        <v>1364000</v>
      </c>
      <c r="L2785" t="s">
        <v>76</v>
      </c>
      <c r="M2785" t="s">
        <v>77</v>
      </c>
      <c r="N2785" t="s">
        <v>78</v>
      </c>
      <c r="O2785" t="s">
        <v>36</v>
      </c>
      <c r="P2785" t="s">
        <v>36</v>
      </c>
      <c r="Q2785" t="s">
        <v>37</v>
      </c>
      <c r="R2785" s="1">
        <v>1364000</v>
      </c>
      <c r="S2785">
        <v>0</v>
      </c>
      <c r="T2785" s="1">
        <v>78256962</v>
      </c>
      <c r="U2785" t="s">
        <v>910</v>
      </c>
      <c r="V2785">
        <v>0</v>
      </c>
      <c r="W2785">
        <v>0</v>
      </c>
      <c r="X2785" t="s">
        <v>2242</v>
      </c>
      <c r="Y2785" s="1">
        <v>33538699</v>
      </c>
      <c r="Z2785" s="1">
        <v>70</v>
      </c>
      <c r="AA2785" t="s">
        <v>81</v>
      </c>
      <c r="AB2785" t="s">
        <v>82</v>
      </c>
      <c r="AC2785">
        <v>240</v>
      </c>
      <c r="AD2785" t="s">
        <v>93</v>
      </c>
      <c r="AE2785" t="s">
        <v>84</v>
      </c>
      <c r="AG2785" t="s">
        <v>503</v>
      </c>
      <c r="AH2785" t="s">
        <v>54</v>
      </c>
    </row>
    <row r="2786" spans="1:34" x14ac:dyDescent="0.25">
      <c r="A2786" t="s">
        <v>33</v>
      </c>
      <c r="B2786" t="s">
        <v>34</v>
      </c>
      <c r="C2786">
        <v>4077</v>
      </c>
      <c r="D2786" t="s">
        <v>73</v>
      </c>
      <c r="E2786">
        <v>27</v>
      </c>
      <c r="F2786" t="s">
        <v>74</v>
      </c>
      <c r="G2786" t="s">
        <v>74</v>
      </c>
      <c r="H2786" t="s">
        <v>75</v>
      </c>
      <c r="I2786">
        <v>20191023</v>
      </c>
      <c r="K2786" s="1">
        <v>2069530</v>
      </c>
      <c r="L2786" t="s">
        <v>76</v>
      </c>
      <c r="M2786" t="s">
        <v>77</v>
      </c>
      <c r="N2786" t="s">
        <v>85</v>
      </c>
      <c r="O2786" t="s">
        <v>36</v>
      </c>
      <c r="P2786" t="s">
        <v>36</v>
      </c>
      <c r="Q2786" t="s">
        <v>37</v>
      </c>
      <c r="R2786" s="1">
        <v>2069530</v>
      </c>
      <c r="S2786">
        <v>59681</v>
      </c>
      <c r="T2786" s="1">
        <v>58500000</v>
      </c>
      <c r="U2786" t="s">
        <v>613</v>
      </c>
      <c r="V2786">
        <v>58500000</v>
      </c>
      <c r="W2786">
        <v>1</v>
      </c>
      <c r="X2786" t="s">
        <v>2883</v>
      </c>
      <c r="Y2786" s="1">
        <v>85300000</v>
      </c>
      <c r="Z2786" s="1">
        <v>68.58</v>
      </c>
      <c r="AA2786" t="s">
        <v>81</v>
      </c>
      <c r="AB2786" t="s">
        <v>82</v>
      </c>
      <c r="AC2786">
        <v>240</v>
      </c>
      <c r="AD2786" t="s">
        <v>93</v>
      </c>
      <c r="AE2786" t="s">
        <v>41</v>
      </c>
      <c r="AF2786" t="s">
        <v>82</v>
      </c>
      <c r="AG2786" t="s">
        <v>1040</v>
      </c>
      <c r="AH2786" t="s">
        <v>42</v>
      </c>
    </row>
    <row r="2787" spans="1:34" x14ac:dyDescent="0.25">
      <c r="A2787" t="s">
        <v>33</v>
      </c>
      <c r="B2787" t="s">
        <v>34</v>
      </c>
      <c r="C2787">
        <v>4568</v>
      </c>
      <c r="D2787" t="s">
        <v>147</v>
      </c>
      <c r="E2787">
        <v>27</v>
      </c>
      <c r="F2787" t="s">
        <v>74</v>
      </c>
      <c r="G2787" t="s">
        <v>74</v>
      </c>
      <c r="H2787" t="s">
        <v>75</v>
      </c>
      <c r="I2787">
        <v>20190723</v>
      </c>
      <c r="J2787" t="s">
        <v>111</v>
      </c>
      <c r="K2787" s="1">
        <v>1332410</v>
      </c>
      <c r="L2787" t="s">
        <v>130</v>
      </c>
      <c r="M2787" t="s">
        <v>77</v>
      </c>
      <c r="N2787" t="s">
        <v>215</v>
      </c>
      <c r="O2787" t="s">
        <v>36</v>
      </c>
      <c r="P2787" t="s">
        <v>36</v>
      </c>
      <c r="Q2787" t="s">
        <v>37</v>
      </c>
      <c r="R2787" s="1">
        <v>1332410</v>
      </c>
      <c r="S2787">
        <v>231722</v>
      </c>
      <c r="T2787" s="1">
        <v>53100000</v>
      </c>
      <c r="V2787">
        <v>0</v>
      </c>
      <c r="W2787">
        <v>0</v>
      </c>
      <c r="X2787" t="s">
        <v>2242</v>
      </c>
      <c r="Y2787" s="1">
        <v>46900004</v>
      </c>
      <c r="Z2787" s="1">
        <v>53.1</v>
      </c>
      <c r="AA2787" t="s">
        <v>81</v>
      </c>
      <c r="AB2787" t="s">
        <v>82</v>
      </c>
      <c r="AC2787">
        <v>360</v>
      </c>
      <c r="AD2787" t="s">
        <v>83</v>
      </c>
      <c r="AE2787" t="s">
        <v>84</v>
      </c>
      <c r="AG2787" t="s">
        <v>1254</v>
      </c>
      <c r="AH2787" t="s">
        <v>42</v>
      </c>
    </row>
    <row r="2788" spans="1:34" x14ac:dyDescent="0.25">
      <c r="A2788" t="s">
        <v>33</v>
      </c>
      <c r="B2788" t="s">
        <v>34</v>
      </c>
      <c r="C2788">
        <v>4623</v>
      </c>
      <c r="D2788" t="s">
        <v>159</v>
      </c>
      <c r="E2788">
        <v>27</v>
      </c>
      <c r="F2788" t="s">
        <v>74</v>
      </c>
      <c r="G2788" t="s">
        <v>74</v>
      </c>
      <c r="H2788" t="s">
        <v>75</v>
      </c>
      <c r="I2788">
        <v>20190219</v>
      </c>
      <c r="K2788" s="1">
        <v>1415000</v>
      </c>
      <c r="L2788" t="s">
        <v>76</v>
      </c>
      <c r="M2788" t="s">
        <v>77</v>
      </c>
      <c r="N2788" t="s">
        <v>85</v>
      </c>
      <c r="O2788" t="s">
        <v>36</v>
      </c>
      <c r="P2788" t="s">
        <v>36</v>
      </c>
      <c r="Q2788" t="s">
        <v>37</v>
      </c>
      <c r="R2788" s="1">
        <v>1415000</v>
      </c>
      <c r="S2788">
        <v>22224</v>
      </c>
      <c r="T2788" s="1">
        <v>62000000</v>
      </c>
      <c r="U2788" t="s">
        <v>1242</v>
      </c>
      <c r="V2788">
        <v>62000000</v>
      </c>
      <c r="W2788">
        <v>1</v>
      </c>
      <c r="X2788" t="s">
        <v>1037</v>
      </c>
      <c r="Y2788" s="1">
        <v>90549000</v>
      </c>
      <c r="Z2788" s="1">
        <v>68.47</v>
      </c>
      <c r="AA2788" t="s">
        <v>81</v>
      </c>
      <c r="AB2788" t="s">
        <v>82</v>
      </c>
      <c r="AC2788">
        <v>240</v>
      </c>
      <c r="AD2788" t="s">
        <v>83</v>
      </c>
      <c r="AE2788" t="s">
        <v>41</v>
      </c>
      <c r="AF2788" t="s">
        <v>82</v>
      </c>
      <c r="AG2788" t="s">
        <v>1243</v>
      </c>
      <c r="AH2788" t="s">
        <v>42</v>
      </c>
    </row>
    <row r="2789" spans="1:34" x14ac:dyDescent="0.25">
      <c r="A2789" t="s">
        <v>33</v>
      </c>
      <c r="B2789" t="s">
        <v>34</v>
      </c>
      <c r="C2789">
        <v>4077</v>
      </c>
      <c r="D2789" t="s">
        <v>73</v>
      </c>
      <c r="E2789">
        <v>27</v>
      </c>
      <c r="F2789" t="s">
        <v>74</v>
      </c>
      <c r="G2789" t="s">
        <v>74</v>
      </c>
      <c r="H2789" t="s">
        <v>75</v>
      </c>
      <c r="I2789">
        <v>20190318</v>
      </c>
      <c r="K2789" s="1">
        <v>1685992</v>
      </c>
      <c r="L2789" t="s">
        <v>76</v>
      </c>
      <c r="M2789" t="s">
        <v>77</v>
      </c>
      <c r="N2789" t="s">
        <v>78</v>
      </c>
      <c r="O2789" t="s">
        <v>36</v>
      </c>
      <c r="P2789" t="s">
        <v>36</v>
      </c>
      <c r="Q2789" t="s">
        <v>37</v>
      </c>
      <c r="R2789" s="1">
        <v>1841020</v>
      </c>
      <c r="S2789">
        <v>59302</v>
      </c>
      <c r="T2789" s="1">
        <v>50000000</v>
      </c>
      <c r="U2789" t="s">
        <v>71</v>
      </c>
      <c r="V2789">
        <v>50000000</v>
      </c>
      <c r="W2789">
        <v>1</v>
      </c>
      <c r="X2789" t="s">
        <v>1359</v>
      </c>
      <c r="Y2789" s="1">
        <v>76969000</v>
      </c>
      <c r="Z2789" s="1">
        <v>64.959999999999994</v>
      </c>
      <c r="AA2789" t="s">
        <v>81</v>
      </c>
      <c r="AB2789" t="s">
        <v>82</v>
      </c>
      <c r="AC2789">
        <v>240</v>
      </c>
      <c r="AD2789" t="s">
        <v>83</v>
      </c>
      <c r="AE2789" t="s">
        <v>84</v>
      </c>
      <c r="AF2789" t="s">
        <v>124</v>
      </c>
      <c r="AG2789" t="s">
        <v>1477</v>
      </c>
      <c r="AH2789" t="s">
        <v>42</v>
      </c>
    </row>
    <row r="2790" spans="1:34" x14ac:dyDescent="0.25">
      <c r="A2790" t="s">
        <v>33</v>
      </c>
      <c r="B2790" t="s">
        <v>34</v>
      </c>
      <c r="C2790">
        <v>4849</v>
      </c>
      <c r="D2790" t="s">
        <v>371</v>
      </c>
      <c r="E2790">
        <v>27</v>
      </c>
      <c r="F2790" t="s">
        <v>74</v>
      </c>
      <c r="G2790" t="s">
        <v>74</v>
      </c>
      <c r="H2790" t="s">
        <v>75</v>
      </c>
      <c r="I2790">
        <v>20191001</v>
      </c>
      <c r="K2790" s="1">
        <v>2218000</v>
      </c>
      <c r="L2790" t="s">
        <v>76</v>
      </c>
      <c r="M2790" t="s">
        <v>77</v>
      </c>
      <c r="N2790" t="s">
        <v>78</v>
      </c>
      <c r="O2790" t="s">
        <v>36</v>
      </c>
      <c r="P2790" t="s">
        <v>36</v>
      </c>
      <c r="Q2790" t="s">
        <v>37</v>
      </c>
      <c r="R2790" s="1">
        <v>2218014</v>
      </c>
      <c r="S2790">
        <v>0</v>
      </c>
      <c r="T2790" s="1">
        <v>54800000</v>
      </c>
      <c r="U2790" t="s">
        <v>1393</v>
      </c>
      <c r="V2790">
        <v>54800000</v>
      </c>
      <c r="W2790">
        <v>1</v>
      </c>
      <c r="X2790" t="s">
        <v>2883</v>
      </c>
      <c r="Y2790" s="1">
        <v>111000000</v>
      </c>
      <c r="Z2790" s="1">
        <v>49.37</v>
      </c>
      <c r="AA2790" t="s">
        <v>164</v>
      </c>
      <c r="AB2790" t="s">
        <v>82</v>
      </c>
      <c r="AC2790">
        <v>180</v>
      </c>
      <c r="AD2790" t="s">
        <v>83</v>
      </c>
      <c r="AE2790" t="s">
        <v>84</v>
      </c>
      <c r="AF2790" t="s">
        <v>82</v>
      </c>
      <c r="AG2790" t="s">
        <v>244</v>
      </c>
      <c r="AH2790" t="s">
        <v>42</v>
      </c>
    </row>
    <row r="2791" spans="1:34" x14ac:dyDescent="0.25">
      <c r="A2791" t="s">
        <v>33</v>
      </c>
      <c r="B2791" t="s">
        <v>34</v>
      </c>
      <c r="C2791">
        <v>4729</v>
      </c>
      <c r="D2791" t="s">
        <v>196</v>
      </c>
      <c r="E2791">
        <v>27</v>
      </c>
      <c r="F2791" t="s">
        <v>74</v>
      </c>
      <c r="G2791" t="s">
        <v>74</v>
      </c>
      <c r="H2791" t="s">
        <v>75</v>
      </c>
      <c r="I2791">
        <v>20190910</v>
      </c>
      <c r="K2791" s="1">
        <v>2970000</v>
      </c>
      <c r="L2791" t="s">
        <v>130</v>
      </c>
      <c r="M2791" t="s">
        <v>97</v>
      </c>
      <c r="N2791" t="s">
        <v>149</v>
      </c>
      <c r="O2791" t="s">
        <v>36</v>
      </c>
      <c r="P2791" t="s">
        <v>36</v>
      </c>
      <c r="Q2791" t="s">
        <v>37</v>
      </c>
      <c r="R2791" s="1">
        <v>4520000</v>
      </c>
      <c r="S2791">
        <v>1647899</v>
      </c>
      <c r="T2791" s="1">
        <v>105000000</v>
      </c>
      <c r="V2791">
        <v>105000000</v>
      </c>
      <c r="W2791">
        <v>1</v>
      </c>
      <c r="X2791" t="s">
        <v>2709</v>
      </c>
      <c r="Y2791" s="1">
        <v>180000000</v>
      </c>
      <c r="Z2791" s="1">
        <v>58.33</v>
      </c>
      <c r="AA2791" t="s">
        <v>81</v>
      </c>
      <c r="AB2791" t="s">
        <v>82</v>
      </c>
      <c r="AC2791">
        <v>180</v>
      </c>
      <c r="AD2791" t="s">
        <v>93</v>
      </c>
      <c r="AE2791" t="s">
        <v>151</v>
      </c>
      <c r="AG2791" t="s">
        <v>2751</v>
      </c>
      <c r="AH2791" t="s">
        <v>54</v>
      </c>
    </row>
    <row r="2792" spans="1:34" x14ac:dyDescent="0.25">
      <c r="A2792" t="s">
        <v>33</v>
      </c>
      <c r="B2792" t="s">
        <v>34</v>
      </c>
      <c r="C2792">
        <v>4077</v>
      </c>
      <c r="D2792" t="s">
        <v>73</v>
      </c>
      <c r="E2792">
        <v>27</v>
      </c>
      <c r="F2792" t="s">
        <v>74</v>
      </c>
      <c r="G2792" t="s">
        <v>74</v>
      </c>
      <c r="H2792" t="s">
        <v>75</v>
      </c>
      <c r="I2792">
        <v>20190607</v>
      </c>
      <c r="K2792" s="1">
        <v>2078830</v>
      </c>
      <c r="L2792" t="s">
        <v>76</v>
      </c>
      <c r="M2792" t="s">
        <v>77</v>
      </c>
      <c r="N2792" t="s">
        <v>78</v>
      </c>
      <c r="O2792" t="s">
        <v>36</v>
      </c>
      <c r="P2792" t="s">
        <v>36</v>
      </c>
      <c r="Q2792" t="s">
        <v>37</v>
      </c>
      <c r="R2792" s="1">
        <v>2078830</v>
      </c>
      <c r="S2792">
        <v>427258</v>
      </c>
      <c r="T2792" s="1">
        <v>49129500</v>
      </c>
      <c r="U2792" t="s">
        <v>79</v>
      </c>
      <c r="V2792">
        <v>49129500</v>
      </c>
      <c r="W2792">
        <v>1</v>
      </c>
      <c r="X2792" t="s">
        <v>2027</v>
      </c>
      <c r="Y2792" s="1">
        <v>74445000</v>
      </c>
      <c r="Z2792" s="1">
        <v>65.989999999999995</v>
      </c>
      <c r="AA2792" t="s">
        <v>81</v>
      </c>
      <c r="AB2792" t="s">
        <v>82</v>
      </c>
      <c r="AC2792">
        <v>240</v>
      </c>
      <c r="AD2792" t="s">
        <v>83</v>
      </c>
      <c r="AE2792" t="s">
        <v>84</v>
      </c>
      <c r="AF2792" t="s">
        <v>82</v>
      </c>
      <c r="AG2792" t="s">
        <v>556</v>
      </c>
      <c r="AH2792" t="s">
        <v>54</v>
      </c>
    </row>
    <row r="2793" spans="1:34" x14ac:dyDescent="0.25">
      <c r="A2793" t="s">
        <v>33</v>
      </c>
      <c r="B2793" t="s">
        <v>34</v>
      </c>
      <c r="C2793">
        <v>23</v>
      </c>
      <c r="D2793" t="s">
        <v>52</v>
      </c>
      <c r="E2793">
        <v>27</v>
      </c>
      <c r="F2793" t="s">
        <v>74</v>
      </c>
      <c r="G2793" t="s">
        <v>74</v>
      </c>
      <c r="H2793" t="s">
        <v>75</v>
      </c>
      <c r="I2793">
        <v>20190405</v>
      </c>
      <c r="K2793" s="1">
        <v>3365000</v>
      </c>
      <c r="L2793" t="s">
        <v>130</v>
      </c>
      <c r="M2793" t="s">
        <v>97</v>
      </c>
      <c r="N2793" t="s">
        <v>251</v>
      </c>
      <c r="O2793" t="s">
        <v>36</v>
      </c>
      <c r="P2793" t="s">
        <v>36</v>
      </c>
      <c r="Q2793" t="s">
        <v>37</v>
      </c>
      <c r="R2793" s="1">
        <v>3365253</v>
      </c>
      <c r="S2793">
        <v>1238153</v>
      </c>
      <c r="T2793" s="1">
        <v>80500000</v>
      </c>
      <c r="V2793">
        <v>80500000</v>
      </c>
      <c r="W2793">
        <v>1</v>
      </c>
      <c r="X2793" t="s">
        <v>1587</v>
      </c>
      <c r="Y2793" s="1">
        <v>115000000</v>
      </c>
      <c r="Z2793" s="1">
        <v>70</v>
      </c>
      <c r="AA2793" t="s">
        <v>81</v>
      </c>
      <c r="AB2793" t="s">
        <v>82</v>
      </c>
      <c r="AC2793">
        <v>240</v>
      </c>
      <c r="AD2793" t="s">
        <v>83</v>
      </c>
      <c r="AE2793" t="s">
        <v>41</v>
      </c>
      <c r="AG2793" t="s">
        <v>1633</v>
      </c>
      <c r="AH2793" t="s">
        <v>42</v>
      </c>
    </row>
    <row r="2794" spans="1:34" x14ac:dyDescent="0.25">
      <c r="A2794" t="s">
        <v>33</v>
      </c>
      <c r="B2794" t="s">
        <v>34</v>
      </c>
      <c r="C2794">
        <v>4077</v>
      </c>
      <c r="D2794" t="s">
        <v>73</v>
      </c>
      <c r="E2794">
        <v>27</v>
      </c>
      <c r="F2794" t="s">
        <v>74</v>
      </c>
      <c r="G2794" t="s">
        <v>74</v>
      </c>
      <c r="H2794" t="s">
        <v>75</v>
      </c>
      <c r="I2794">
        <v>20190424</v>
      </c>
      <c r="K2794" s="1">
        <v>2142000</v>
      </c>
      <c r="L2794" t="s">
        <v>76</v>
      </c>
      <c r="M2794" t="s">
        <v>77</v>
      </c>
      <c r="N2794" t="s">
        <v>85</v>
      </c>
      <c r="O2794" t="s">
        <v>36</v>
      </c>
      <c r="P2794" t="s">
        <v>36</v>
      </c>
      <c r="Q2794" t="s">
        <v>37</v>
      </c>
      <c r="R2794" s="1">
        <v>2142000</v>
      </c>
      <c r="S2794">
        <v>266976</v>
      </c>
      <c r="T2794" s="1">
        <v>58600000</v>
      </c>
      <c r="U2794" t="s">
        <v>103</v>
      </c>
      <c r="V2794">
        <v>58600000</v>
      </c>
      <c r="W2794">
        <v>1</v>
      </c>
      <c r="X2794" t="s">
        <v>1587</v>
      </c>
      <c r="Y2794" s="1">
        <v>90000000</v>
      </c>
      <c r="Z2794" s="1">
        <v>65.11</v>
      </c>
      <c r="AA2794" t="s">
        <v>81</v>
      </c>
      <c r="AB2794" t="s">
        <v>82</v>
      </c>
      <c r="AC2794">
        <v>240</v>
      </c>
      <c r="AD2794" t="s">
        <v>83</v>
      </c>
      <c r="AE2794" t="s">
        <v>41</v>
      </c>
      <c r="AF2794" t="s">
        <v>82</v>
      </c>
      <c r="AG2794" t="s">
        <v>104</v>
      </c>
      <c r="AH2794" t="s">
        <v>54</v>
      </c>
    </row>
    <row r="2795" spans="1:34" x14ac:dyDescent="0.25">
      <c r="A2795" t="s">
        <v>33</v>
      </c>
      <c r="B2795" t="s">
        <v>34</v>
      </c>
      <c r="C2795">
        <v>71</v>
      </c>
      <c r="D2795" t="s">
        <v>183</v>
      </c>
      <c r="E2795">
        <v>27</v>
      </c>
      <c r="F2795" t="s">
        <v>74</v>
      </c>
      <c r="G2795" t="s">
        <v>74</v>
      </c>
      <c r="H2795" t="s">
        <v>75</v>
      </c>
      <c r="I2795">
        <v>20190726</v>
      </c>
      <c r="K2795" s="1">
        <v>4900000</v>
      </c>
      <c r="L2795" t="s">
        <v>76</v>
      </c>
      <c r="M2795" t="s">
        <v>77</v>
      </c>
      <c r="N2795" t="s">
        <v>220</v>
      </c>
      <c r="O2795" t="s">
        <v>36</v>
      </c>
      <c r="P2795" t="s">
        <v>36</v>
      </c>
      <c r="Q2795" t="s">
        <v>37</v>
      </c>
      <c r="R2795" s="1">
        <v>4900000</v>
      </c>
      <c r="S2795">
        <v>15830</v>
      </c>
      <c r="T2795" s="1">
        <v>100000000</v>
      </c>
      <c r="U2795" t="s">
        <v>549</v>
      </c>
      <c r="V2795">
        <v>100000000</v>
      </c>
      <c r="W2795">
        <v>1</v>
      </c>
      <c r="X2795" t="s">
        <v>2242</v>
      </c>
      <c r="Y2795" s="1">
        <v>165000000</v>
      </c>
      <c r="Z2795" s="1">
        <v>60.61</v>
      </c>
      <c r="AA2795" t="s">
        <v>81</v>
      </c>
      <c r="AB2795" t="s">
        <v>82</v>
      </c>
      <c r="AC2795">
        <v>180</v>
      </c>
      <c r="AD2795" t="s">
        <v>93</v>
      </c>
      <c r="AE2795" t="s">
        <v>151</v>
      </c>
      <c r="AG2795" t="s">
        <v>321</v>
      </c>
      <c r="AH2795" t="s">
        <v>54</v>
      </c>
    </row>
    <row r="2796" spans="1:34" x14ac:dyDescent="0.25">
      <c r="A2796" t="s">
        <v>33</v>
      </c>
      <c r="B2796" t="s">
        <v>34</v>
      </c>
      <c r="C2796">
        <v>4077</v>
      </c>
      <c r="D2796" t="s">
        <v>73</v>
      </c>
      <c r="E2796">
        <v>27</v>
      </c>
      <c r="F2796" t="s">
        <v>74</v>
      </c>
      <c r="G2796" t="s">
        <v>74</v>
      </c>
      <c r="H2796" t="s">
        <v>75</v>
      </c>
      <c r="I2796">
        <v>20190611</v>
      </c>
      <c r="K2796" s="1">
        <v>3000000</v>
      </c>
      <c r="L2796" t="s">
        <v>76</v>
      </c>
      <c r="M2796" t="s">
        <v>77</v>
      </c>
      <c r="N2796" t="s">
        <v>78</v>
      </c>
      <c r="O2796" t="s">
        <v>36</v>
      </c>
      <c r="P2796" t="s">
        <v>36</v>
      </c>
      <c r="Q2796" t="s">
        <v>45</v>
      </c>
      <c r="R2796" s="1">
        <v>3000000</v>
      </c>
      <c r="S2796">
        <v>1151834</v>
      </c>
      <c r="T2796" s="1">
        <v>83700000</v>
      </c>
      <c r="U2796" t="s">
        <v>575</v>
      </c>
      <c r="V2796">
        <v>83700000</v>
      </c>
      <c r="W2796">
        <v>1</v>
      </c>
      <c r="X2796" t="s">
        <v>2027</v>
      </c>
      <c r="Y2796" s="1">
        <v>119620001</v>
      </c>
      <c r="Z2796" s="1">
        <v>69.97</v>
      </c>
      <c r="AA2796" t="s">
        <v>81</v>
      </c>
      <c r="AB2796" t="s">
        <v>82</v>
      </c>
      <c r="AC2796">
        <v>360</v>
      </c>
      <c r="AD2796" t="s">
        <v>83</v>
      </c>
      <c r="AE2796" t="s">
        <v>84</v>
      </c>
      <c r="AF2796" t="s">
        <v>82</v>
      </c>
      <c r="AG2796" t="s">
        <v>1651</v>
      </c>
      <c r="AH2796" t="s">
        <v>42</v>
      </c>
    </row>
    <row r="2797" spans="1:34" x14ac:dyDescent="0.25">
      <c r="A2797" t="s">
        <v>33</v>
      </c>
      <c r="B2797" t="s">
        <v>34</v>
      </c>
      <c r="C2797">
        <v>4666</v>
      </c>
      <c r="D2797" t="s">
        <v>420</v>
      </c>
      <c r="E2797">
        <v>27</v>
      </c>
      <c r="F2797" t="s">
        <v>74</v>
      </c>
      <c r="G2797" t="s">
        <v>74</v>
      </c>
      <c r="H2797" t="s">
        <v>75</v>
      </c>
      <c r="I2797">
        <v>20190723</v>
      </c>
      <c r="K2797" s="1">
        <v>1265769</v>
      </c>
      <c r="L2797" t="s">
        <v>76</v>
      </c>
      <c r="M2797" t="s">
        <v>77</v>
      </c>
      <c r="N2797" t="s">
        <v>78</v>
      </c>
      <c r="O2797" t="s">
        <v>36</v>
      </c>
      <c r="P2797" t="s">
        <v>36</v>
      </c>
      <c r="Q2797" t="s">
        <v>37</v>
      </c>
      <c r="R2797" s="1">
        <v>1265769</v>
      </c>
      <c r="S2797">
        <v>551217</v>
      </c>
      <c r="T2797" s="1">
        <v>44000000</v>
      </c>
      <c r="U2797" t="s">
        <v>510</v>
      </c>
      <c r="V2797">
        <v>44000000</v>
      </c>
      <c r="W2797">
        <v>1</v>
      </c>
      <c r="X2797" t="s">
        <v>2242</v>
      </c>
      <c r="Y2797" s="1">
        <v>90000000</v>
      </c>
      <c r="Z2797" s="1">
        <v>48.89</v>
      </c>
      <c r="AA2797" t="s">
        <v>81</v>
      </c>
      <c r="AB2797" t="s">
        <v>82</v>
      </c>
      <c r="AC2797">
        <v>240</v>
      </c>
      <c r="AD2797" t="s">
        <v>83</v>
      </c>
      <c r="AE2797" t="s">
        <v>84</v>
      </c>
      <c r="AF2797" t="s">
        <v>82</v>
      </c>
      <c r="AG2797" t="s">
        <v>104</v>
      </c>
      <c r="AH2797" t="s">
        <v>42</v>
      </c>
    </row>
    <row r="2798" spans="1:34" x14ac:dyDescent="0.25">
      <c r="A2798" t="s">
        <v>33</v>
      </c>
      <c r="B2798" t="s">
        <v>34</v>
      </c>
      <c r="C2798">
        <v>4077</v>
      </c>
      <c r="D2798" t="s">
        <v>73</v>
      </c>
      <c r="E2798">
        <v>27</v>
      </c>
      <c r="F2798" t="s">
        <v>74</v>
      </c>
      <c r="G2798" t="s">
        <v>74</v>
      </c>
      <c r="H2798" t="s">
        <v>1978</v>
      </c>
      <c r="I2798">
        <v>20190613</v>
      </c>
      <c r="K2798" s="1">
        <v>1100000</v>
      </c>
      <c r="L2798" t="s">
        <v>76</v>
      </c>
      <c r="M2798" t="s">
        <v>97</v>
      </c>
      <c r="N2798" t="s">
        <v>78</v>
      </c>
      <c r="O2798" t="s">
        <v>36</v>
      </c>
      <c r="P2798" t="s">
        <v>36</v>
      </c>
      <c r="Q2798" t="s">
        <v>37</v>
      </c>
      <c r="R2798" s="1">
        <v>1100000</v>
      </c>
      <c r="S2798">
        <v>61843</v>
      </c>
      <c r="T2798" s="1">
        <v>61600000</v>
      </c>
      <c r="U2798" t="s">
        <v>1591</v>
      </c>
      <c r="V2798">
        <v>61600000</v>
      </c>
      <c r="W2798">
        <v>1</v>
      </c>
      <c r="X2798" t="s">
        <v>2027</v>
      </c>
      <c r="Y2798" s="1">
        <v>121600000</v>
      </c>
      <c r="Z2798" s="1">
        <v>50.66</v>
      </c>
      <c r="AA2798" t="s">
        <v>81</v>
      </c>
      <c r="AB2798" t="s">
        <v>124</v>
      </c>
      <c r="AC2798">
        <v>360</v>
      </c>
      <c r="AD2798" t="s">
        <v>132</v>
      </c>
      <c r="AE2798" t="s">
        <v>84</v>
      </c>
      <c r="AG2798" t="s">
        <v>1378</v>
      </c>
      <c r="AH2798" t="s">
        <v>54</v>
      </c>
    </row>
    <row r="2799" spans="1:34" x14ac:dyDescent="0.25">
      <c r="A2799" t="s">
        <v>33</v>
      </c>
      <c r="B2799" t="s">
        <v>34</v>
      </c>
      <c r="C2799">
        <v>4077</v>
      </c>
      <c r="D2799" t="s">
        <v>73</v>
      </c>
      <c r="E2799">
        <v>27</v>
      </c>
      <c r="F2799" t="s">
        <v>74</v>
      </c>
      <c r="G2799" t="s">
        <v>74</v>
      </c>
      <c r="H2799" t="s">
        <v>1978</v>
      </c>
      <c r="I2799">
        <v>20190705</v>
      </c>
      <c r="K2799" s="1">
        <v>1300000</v>
      </c>
      <c r="L2799" t="s">
        <v>76</v>
      </c>
      <c r="M2799" t="s">
        <v>77</v>
      </c>
      <c r="N2799" t="s">
        <v>78</v>
      </c>
      <c r="O2799" t="s">
        <v>36</v>
      </c>
      <c r="P2799" t="s">
        <v>36</v>
      </c>
      <c r="Q2799" t="s">
        <v>37</v>
      </c>
      <c r="R2799" s="1">
        <v>1300000</v>
      </c>
      <c r="S2799">
        <v>0</v>
      </c>
      <c r="T2799" s="1">
        <v>51000000</v>
      </c>
      <c r="U2799" t="s">
        <v>549</v>
      </c>
      <c r="V2799">
        <v>51000000</v>
      </c>
      <c r="W2799">
        <v>1</v>
      </c>
      <c r="X2799" t="s">
        <v>2242</v>
      </c>
      <c r="Y2799" s="1">
        <v>111795000</v>
      </c>
      <c r="Z2799" s="1">
        <v>45.62</v>
      </c>
      <c r="AA2799" t="s">
        <v>81</v>
      </c>
      <c r="AB2799" t="s">
        <v>124</v>
      </c>
      <c r="AC2799">
        <v>360</v>
      </c>
      <c r="AD2799" t="s">
        <v>93</v>
      </c>
      <c r="AE2799" t="s">
        <v>84</v>
      </c>
      <c r="AF2799" t="s">
        <v>82</v>
      </c>
      <c r="AG2799" t="s">
        <v>455</v>
      </c>
      <c r="AH2799" t="s">
        <v>54</v>
      </c>
    </row>
    <row r="2800" spans="1:34" x14ac:dyDescent="0.25">
      <c r="A2800" t="s">
        <v>33</v>
      </c>
      <c r="B2800" t="s">
        <v>34</v>
      </c>
      <c r="C2800">
        <v>4077</v>
      </c>
      <c r="D2800" t="s">
        <v>73</v>
      </c>
      <c r="E2800">
        <v>27</v>
      </c>
      <c r="F2800" t="s">
        <v>74</v>
      </c>
      <c r="G2800" t="s">
        <v>74</v>
      </c>
      <c r="H2800" t="s">
        <v>75</v>
      </c>
      <c r="I2800">
        <v>20191016</v>
      </c>
      <c r="K2800" s="1">
        <v>6142166</v>
      </c>
      <c r="L2800" t="s">
        <v>76</v>
      </c>
      <c r="M2800" t="s">
        <v>77</v>
      </c>
      <c r="N2800" t="s">
        <v>78</v>
      </c>
      <c r="O2800" t="s">
        <v>36</v>
      </c>
      <c r="P2800" t="s">
        <v>36</v>
      </c>
      <c r="Q2800" t="s">
        <v>45</v>
      </c>
      <c r="R2800" s="1">
        <v>6142166</v>
      </c>
      <c r="S2800">
        <v>13704</v>
      </c>
      <c r="T2800" s="1">
        <v>77598000</v>
      </c>
      <c r="U2800" t="s">
        <v>471</v>
      </c>
      <c r="V2800">
        <v>77598000</v>
      </c>
      <c r="W2800">
        <v>1</v>
      </c>
      <c r="X2800" t="s">
        <v>2883</v>
      </c>
      <c r="Y2800" s="1">
        <v>111795660</v>
      </c>
      <c r="Z2800" s="1">
        <v>69.41</v>
      </c>
      <c r="AA2800" t="s">
        <v>81</v>
      </c>
      <c r="AB2800" t="s">
        <v>82</v>
      </c>
      <c r="AC2800">
        <v>360</v>
      </c>
      <c r="AD2800" t="s">
        <v>93</v>
      </c>
      <c r="AE2800" t="s">
        <v>84</v>
      </c>
      <c r="AF2800" t="s">
        <v>82</v>
      </c>
      <c r="AG2800" t="s">
        <v>503</v>
      </c>
      <c r="AH2800" t="s">
        <v>42</v>
      </c>
    </row>
    <row r="2801" spans="1:34" x14ac:dyDescent="0.25">
      <c r="A2801" t="s">
        <v>33</v>
      </c>
      <c r="B2801" t="s">
        <v>34</v>
      </c>
      <c r="C2801">
        <v>4077</v>
      </c>
      <c r="D2801" t="s">
        <v>73</v>
      </c>
      <c r="E2801">
        <v>27</v>
      </c>
      <c r="F2801" t="s">
        <v>74</v>
      </c>
      <c r="G2801" t="s">
        <v>74</v>
      </c>
      <c r="H2801" t="s">
        <v>75</v>
      </c>
      <c r="I2801">
        <v>20190125</v>
      </c>
      <c r="K2801" s="1">
        <v>1133000</v>
      </c>
      <c r="L2801" t="s">
        <v>76</v>
      </c>
      <c r="M2801" t="s">
        <v>77</v>
      </c>
      <c r="N2801" t="s">
        <v>78</v>
      </c>
      <c r="O2801" t="s">
        <v>36</v>
      </c>
      <c r="P2801" t="s">
        <v>36</v>
      </c>
      <c r="Q2801" t="s">
        <v>37</v>
      </c>
      <c r="R2801" s="1">
        <v>1228000</v>
      </c>
      <c r="S2801">
        <v>181918</v>
      </c>
      <c r="T2801" s="1">
        <v>43800000</v>
      </c>
      <c r="U2801" t="s">
        <v>560</v>
      </c>
      <c r="V2801">
        <v>43800000</v>
      </c>
      <c r="W2801">
        <v>1</v>
      </c>
      <c r="X2801" t="s">
        <v>39</v>
      </c>
      <c r="Y2801" s="1">
        <v>87000000</v>
      </c>
      <c r="Z2801" s="1">
        <v>50.34</v>
      </c>
      <c r="AA2801" t="s">
        <v>81</v>
      </c>
      <c r="AB2801" t="s">
        <v>82</v>
      </c>
      <c r="AC2801">
        <v>360</v>
      </c>
      <c r="AD2801" t="s">
        <v>83</v>
      </c>
      <c r="AE2801" t="s">
        <v>84</v>
      </c>
      <c r="AF2801" t="s">
        <v>82</v>
      </c>
      <c r="AG2801" t="s">
        <v>544</v>
      </c>
      <c r="AH2801" t="s">
        <v>54</v>
      </c>
    </row>
    <row r="2802" spans="1:34" x14ac:dyDescent="0.25">
      <c r="A2802" t="s">
        <v>33</v>
      </c>
      <c r="B2802" t="s">
        <v>34</v>
      </c>
      <c r="C2802">
        <v>4077</v>
      </c>
      <c r="D2802" t="s">
        <v>73</v>
      </c>
      <c r="E2802">
        <v>27</v>
      </c>
      <c r="F2802" t="s">
        <v>74</v>
      </c>
      <c r="G2802" t="s">
        <v>74</v>
      </c>
      <c r="H2802" t="s">
        <v>75</v>
      </c>
      <c r="I2802">
        <v>20190802</v>
      </c>
      <c r="K2802" s="1">
        <v>1400000</v>
      </c>
      <c r="L2802" t="s">
        <v>76</v>
      </c>
      <c r="M2802" t="s">
        <v>77</v>
      </c>
      <c r="N2802" t="s">
        <v>78</v>
      </c>
      <c r="O2802" t="s">
        <v>36</v>
      </c>
      <c r="P2802" t="s">
        <v>36</v>
      </c>
      <c r="Q2802" t="s">
        <v>37</v>
      </c>
      <c r="R2802" s="1">
        <v>1497032</v>
      </c>
      <c r="S2802">
        <v>7660</v>
      </c>
      <c r="T2802" s="1">
        <v>56888220</v>
      </c>
      <c r="U2802" t="s">
        <v>657</v>
      </c>
      <c r="V2802">
        <v>56888220</v>
      </c>
      <c r="W2802">
        <v>1</v>
      </c>
      <c r="X2802" t="s">
        <v>2511</v>
      </c>
      <c r="Y2802" s="1">
        <v>90813000</v>
      </c>
      <c r="Z2802" s="1">
        <v>62.64</v>
      </c>
      <c r="AA2802" t="s">
        <v>81</v>
      </c>
      <c r="AB2802" t="s">
        <v>82</v>
      </c>
      <c r="AC2802">
        <v>360</v>
      </c>
      <c r="AD2802" t="s">
        <v>83</v>
      </c>
      <c r="AE2802" t="s">
        <v>84</v>
      </c>
      <c r="AF2802" t="s">
        <v>82</v>
      </c>
      <c r="AG2802" t="s">
        <v>2524</v>
      </c>
      <c r="AH2802" t="s">
        <v>54</v>
      </c>
    </row>
    <row r="2803" spans="1:34" x14ac:dyDescent="0.25">
      <c r="A2803" t="s">
        <v>33</v>
      </c>
      <c r="B2803" t="s">
        <v>34</v>
      </c>
      <c r="C2803">
        <v>4077</v>
      </c>
      <c r="D2803" t="s">
        <v>73</v>
      </c>
      <c r="E2803">
        <v>27</v>
      </c>
      <c r="F2803" t="s">
        <v>74</v>
      </c>
      <c r="G2803" t="s">
        <v>74</v>
      </c>
      <c r="H2803" t="s">
        <v>538</v>
      </c>
      <c r="I2803">
        <v>20191108</v>
      </c>
      <c r="K2803" s="1">
        <v>1604500</v>
      </c>
      <c r="L2803" t="s">
        <v>76</v>
      </c>
      <c r="M2803" t="s">
        <v>77</v>
      </c>
      <c r="N2803" t="s">
        <v>78</v>
      </c>
      <c r="O2803" t="s">
        <v>36</v>
      </c>
      <c r="P2803" t="s">
        <v>36</v>
      </c>
      <c r="Q2803" t="s">
        <v>37</v>
      </c>
      <c r="R2803" s="1">
        <v>1604500</v>
      </c>
      <c r="S2803">
        <v>46587</v>
      </c>
      <c r="T2803" s="1">
        <v>65800000</v>
      </c>
      <c r="U2803" t="s">
        <v>79</v>
      </c>
      <c r="V2803">
        <v>65800000</v>
      </c>
      <c r="W2803">
        <v>1</v>
      </c>
      <c r="X2803" t="s">
        <v>3021</v>
      </c>
      <c r="Y2803" s="1">
        <v>110000000</v>
      </c>
      <c r="Z2803" s="1">
        <v>59.82</v>
      </c>
      <c r="AA2803" t="s">
        <v>81</v>
      </c>
      <c r="AB2803" t="s">
        <v>82</v>
      </c>
      <c r="AC2803">
        <v>360</v>
      </c>
      <c r="AD2803" t="s">
        <v>83</v>
      </c>
      <c r="AE2803" t="s">
        <v>84</v>
      </c>
      <c r="AF2803" t="s">
        <v>82</v>
      </c>
      <c r="AG2803" t="s">
        <v>381</v>
      </c>
      <c r="AH2803" t="s">
        <v>54</v>
      </c>
    </row>
    <row r="2804" spans="1:34" x14ac:dyDescent="0.25">
      <c r="A2804" t="s">
        <v>33</v>
      </c>
      <c r="B2804" t="s">
        <v>34</v>
      </c>
      <c r="C2804">
        <v>4077</v>
      </c>
      <c r="D2804" t="s">
        <v>73</v>
      </c>
      <c r="E2804">
        <v>27</v>
      </c>
      <c r="F2804" t="s">
        <v>74</v>
      </c>
      <c r="G2804" t="s">
        <v>74</v>
      </c>
      <c r="H2804" t="s">
        <v>75</v>
      </c>
      <c r="I2804">
        <v>20190130</v>
      </c>
      <c r="K2804" s="1">
        <v>1600000</v>
      </c>
      <c r="L2804" t="s">
        <v>76</v>
      </c>
      <c r="M2804" t="s">
        <v>77</v>
      </c>
      <c r="N2804" t="s">
        <v>78</v>
      </c>
      <c r="O2804" t="s">
        <v>36</v>
      </c>
      <c r="P2804" t="s">
        <v>36</v>
      </c>
      <c r="Q2804" t="s">
        <v>37</v>
      </c>
      <c r="R2804" s="1">
        <v>1600000</v>
      </c>
      <c r="S2804">
        <v>0</v>
      </c>
      <c r="T2804" s="1">
        <v>49781520</v>
      </c>
      <c r="U2804" t="s">
        <v>128</v>
      </c>
      <c r="V2804">
        <v>49781520</v>
      </c>
      <c r="W2804">
        <v>1</v>
      </c>
      <c r="X2804" t="s">
        <v>39</v>
      </c>
      <c r="Y2804" s="1">
        <v>83025000</v>
      </c>
      <c r="Z2804" s="1">
        <v>59.96</v>
      </c>
      <c r="AA2804" t="s">
        <v>81</v>
      </c>
      <c r="AB2804" t="s">
        <v>82</v>
      </c>
      <c r="AC2804">
        <v>240</v>
      </c>
      <c r="AD2804" t="s">
        <v>83</v>
      </c>
      <c r="AE2804" t="s">
        <v>84</v>
      </c>
      <c r="AF2804" t="s">
        <v>82</v>
      </c>
      <c r="AG2804" t="s">
        <v>602</v>
      </c>
      <c r="AH2804" t="s">
        <v>42</v>
      </c>
    </row>
    <row r="2805" spans="1:34" x14ac:dyDescent="0.25">
      <c r="A2805" t="s">
        <v>33</v>
      </c>
      <c r="B2805" t="s">
        <v>34</v>
      </c>
      <c r="C2805">
        <v>4077</v>
      </c>
      <c r="D2805" t="s">
        <v>73</v>
      </c>
      <c r="E2805">
        <v>27</v>
      </c>
      <c r="F2805" t="s">
        <v>74</v>
      </c>
      <c r="G2805" t="s">
        <v>74</v>
      </c>
      <c r="H2805" t="s">
        <v>75</v>
      </c>
      <c r="I2805">
        <v>20190125</v>
      </c>
      <c r="J2805" t="s">
        <v>111</v>
      </c>
      <c r="K2805" s="1">
        <v>900000</v>
      </c>
      <c r="L2805" t="s">
        <v>76</v>
      </c>
      <c r="M2805" t="s">
        <v>77</v>
      </c>
      <c r="N2805" t="s">
        <v>78</v>
      </c>
      <c r="O2805" t="s">
        <v>36</v>
      </c>
      <c r="P2805" t="s">
        <v>36</v>
      </c>
      <c r="Q2805" t="s">
        <v>37</v>
      </c>
      <c r="R2805" s="1">
        <v>900000</v>
      </c>
      <c r="S2805">
        <v>0</v>
      </c>
      <c r="T2805" s="1">
        <v>40000000</v>
      </c>
      <c r="U2805" t="s">
        <v>103</v>
      </c>
      <c r="V2805">
        <v>0</v>
      </c>
      <c r="W2805">
        <v>0</v>
      </c>
      <c r="X2805" t="s">
        <v>39</v>
      </c>
      <c r="Y2805" s="1">
        <v>40000001</v>
      </c>
      <c r="Z2805" s="1">
        <v>50</v>
      </c>
      <c r="AA2805" t="s">
        <v>81</v>
      </c>
      <c r="AB2805" t="s">
        <v>82</v>
      </c>
      <c r="AC2805">
        <v>360</v>
      </c>
      <c r="AD2805" t="s">
        <v>83</v>
      </c>
      <c r="AE2805" t="s">
        <v>84</v>
      </c>
      <c r="AF2805" t="s">
        <v>82</v>
      </c>
      <c r="AG2805" t="s">
        <v>113</v>
      </c>
      <c r="AH2805" t="s">
        <v>54</v>
      </c>
    </row>
    <row r="2806" spans="1:34" x14ac:dyDescent="0.25">
      <c r="A2806" t="s">
        <v>33</v>
      </c>
      <c r="B2806" t="s">
        <v>34</v>
      </c>
      <c r="C2806">
        <v>4077</v>
      </c>
      <c r="D2806" t="s">
        <v>73</v>
      </c>
      <c r="E2806">
        <v>27</v>
      </c>
      <c r="F2806" t="s">
        <v>74</v>
      </c>
      <c r="G2806" t="s">
        <v>74</v>
      </c>
      <c r="H2806" t="s">
        <v>1978</v>
      </c>
      <c r="I2806">
        <v>20190605</v>
      </c>
      <c r="K2806" s="1">
        <v>1890000</v>
      </c>
      <c r="L2806" t="s">
        <v>76</v>
      </c>
      <c r="M2806" t="s">
        <v>77</v>
      </c>
      <c r="N2806" t="s">
        <v>78</v>
      </c>
      <c r="O2806" t="s">
        <v>36</v>
      </c>
      <c r="P2806" t="s">
        <v>36</v>
      </c>
      <c r="Q2806" t="s">
        <v>37</v>
      </c>
      <c r="R2806" s="1">
        <v>1890000</v>
      </c>
      <c r="S2806">
        <v>304972</v>
      </c>
      <c r="T2806" s="1">
        <v>71000000</v>
      </c>
      <c r="U2806" t="s">
        <v>221</v>
      </c>
      <c r="V2806">
        <v>71000000</v>
      </c>
      <c r="W2806">
        <v>1</v>
      </c>
      <c r="X2806" t="s">
        <v>2027</v>
      </c>
      <c r="Y2806" s="1">
        <v>111700000</v>
      </c>
      <c r="Z2806" s="1">
        <v>63.56</v>
      </c>
      <c r="AA2806" t="s">
        <v>81</v>
      </c>
      <c r="AB2806" t="s">
        <v>124</v>
      </c>
      <c r="AC2806">
        <v>360</v>
      </c>
      <c r="AD2806" t="s">
        <v>83</v>
      </c>
      <c r="AE2806" t="s">
        <v>84</v>
      </c>
      <c r="AF2806" t="s">
        <v>82</v>
      </c>
      <c r="AG2806" t="s">
        <v>961</v>
      </c>
      <c r="AH2806" t="s">
        <v>42</v>
      </c>
    </row>
    <row r="2807" spans="1:34" x14ac:dyDescent="0.25">
      <c r="A2807" t="s">
        <v>33</v>
      </c>
      <c r="B2807" t="s">
        <v>34</v>
      </c>
      <c r="C2807">
        <v>4077</v>
      </c>
      <c r="D2807" t="s">
        <v>73</v>
      </c>
      <c r="E2807">
        <v>27</v>
      </c>
      <c r="F2807" t="s">
        <v>74</v>
      </c>
      <c r="G2807" t="s">
        <v>74</v>
      </c>
      <c r="H2807" t="s">
        <v>75</v>
      </c>
      <c r="I2807">
        <v>20190225</v>
      </c>
      <c r="K2807" s="1">
        <v>1683717</v>
      </c>
      <c r="L2807" t="s">
        <v>76</v>
      </c>
      <c r="M2807" t="s">
        <v>77</v>
      </c>
      <c r="N2807" t="s">
        <v>78</v>
      </c>
      <c r="O2807" t="s">
        <v>36</v>
      </c>
      <c r="P2807" t="s">
        <v>36</v>
      </c>
      <c r="Q2807" t="s">
        <v>37</v>
      </c>
      <c r="R2807" s="1">
        <v>1683717</v>
      </c>
      <c r="S2807">
        <v>920464</v>
      </c>
      <c r="T2807" s="1">
        <v>78256962</v>
      </c>
      <c r="U2807" t="s">
        <v>471</v>
      </c>
      <c r="V2807">
        <v>78256962</v>
      </c>
      <c r="W2807">
        <v>1</v>
      </c>
      <c r="X2807" t="s">
        <v>1037</v>
      </c>
      <c r="Y2807" s="1">
        <v>111795660</v>
      </c>
      <c r="Z2807" s="1">
        <v>70</v>
      </c>
      <c r="AA2807" t="s">
        <v>81</v>
      </c>
      <c r="AB2807" t="s">
        <v>82</v>
      </c>
      <c r="AC2807">
        <v>360</v>
      </c>
      <c r="AD2807" t="s">
        <v>93</v>
      </c>
      <c r="AE2807" t="s">
        <v>84</v>
      </c>
      <c r="AF2807" t="s">
        <v>82</v>
      </c>
      <c r="AG2807" t="s">
        <v>503</v>
      </c>
      <c r="AH2807" t="s">
        <v>42</v>
      </c>
    </row>
    <row r="2808" spans="1:34" x14ac:dyDescent="0.25">
      <c r="A2808" t="s">
        <v>33</v>
      </c>
      <c r="B2808" t="s">
        <v>34</v>
      </c>
      <c r="C2808">
        <v>48</v>
      </c>
      <c r="D2808" t="s">
        <v>208</v>
      </c>
      <c r="E2808">
        <v>27</v>
      </c>
      <c r="F2808" t="s">
        <v>74</v>
      </c>
      <c r="G2808" t="s">
        <v>74</v>
      </c>
      <c r="H2808" t="s">
        <v>75</v>
      </c>
      <c r="I2808">
        <v>20190201</v>
      </c>
      <c r="K2808" s="1">
        <v>898428</v>
      </c>
      <c r="L2808" t="s">
        <v>76</v>
      </c>
      <c r="M2808" t="s">
        <v>77</v>
      </c>
      <c r="N2808" t="s">
        <v>85</v>
      </c>
      <c r="O2808" t="s">
        <v>36</v>
      </c>
      <c r="P2808" t="s">
        <v>36</v>
      </c>
      <c r="Q2808" t="s">
        <v>37</v>
      </c>
      <c r="R2808" s="1">
        <v>898428</v>
      </c>
      <c r="S2808">
        <v>0</v>
      </c>
      <c r="T2808" s="1">
        <v>56600000</v>
      </c>
      <c r="U2808" t="s">
        <v>225</v>
      </c>
      <c r="V2808">
        <v>56600000</v>
      </c>
      <c r="W2808">
        <v>1</v>
      </c>
      <c r="X2808" t="s">
        <v>1037</v>
      </c>
      <c r="Y2808" s="1">
        <v>92645953</v>
      </c>
      <c r="Z2808" s="1">
        <v>61.09</v>
      </c>
      <c r="AA2808" t="s">
        <v>81</v>
      </c>
      <c r="AB2808" t="s">
        <v>82</v>
      </c>
      <c r="AC2808">
        <v>240</v>
      </c>
      <c r="AD2808" t="s">
        <v>93</v>
      </c>
      <c r="AE2808" t="s">
        <v>41</v>
      </c>
      <c r="AF2808" t="s">
        <v>82</v>
      </c>
      <c r="AG2808" t="s">
        <v>1048</v>
      </c>
      <c r="AH2808" t="s">
        <v>42</v>
      </c>
    </row>
    <row r="2809" spans="1:34" x14ac:dyDescent="0.25">
      <c r="A2809" t="s">
        <v>33</v>
      </c>
      <c r="B2809" t="s">
        <v>34</v>
      </c>
      <c r="C2809">
        <v>4077</v>
      </c>
      <c r="D2809" t="s">
        <v>73</v>
      </c>
      <c r="E2809">
        <v>27</v>
      </c>
      <c r="F2809" t="s">
        <v>74</v>
      </c>
      <c r="G2809" t="s">
        <v>74</v>
      </c>
      <c r="H2809" t="s">
        <v>75</v>
      </c>
      <c r="I2809">
        <v>20191103</v>
      </c>
      <c r="K2809" s="1">
        <v>3500000</v>
      </c>
      <c r="L2809" t="s">
        <v>76</v>
      </c>
      <c r="M2809" t="s">
        <v>77</v>
      </c>
      <c r="N2809" t="s">
        <v>85</v>
      </c>
      <c r="O2809" t="s">
        <v>36</v>
      </c>
      <c r="P2809" t="s">
        <v>36</v>
      </c>
      <c r="Q2809" t="s">
        <v>37</v>
      </c>
      <c r="R2809" s="1">
        <v>3500000</v>
      </c>
      <c r="S2809">
        <v>1134780</v>
      </c>
      <c r="T2809" s="1">
        <v>91300000</v>
      </c>
      <c r="U2809" t="s">
        <v>1684</v>
      </c>
      <c r="V2809">
        <v>91300000</v>
      </c>
      <c r="W2809">
        <v>1</v>
      </c>
      <c r="X2809" t="s">
        <v>3021</v>
      </c>
      <c r="Y2809" s="1">
        <v>130440000</v>
      </c>
      <c r="Z2809" s="1">
        <v>69.989999999999995</v>
      </c>
      <c r="AA2809" t="s">
        <v>81</v>
      </c>
      <c r="AB2809" t="s">
        <v>82</v>
      </c>
      <c r="AC2809">
        <v>192</v>
      </c>
      <c r="AD2809" t="s">
        <v>93</v>
      </c>
      <c r="AE2809" t="s">
        <v>41</v>
      </c>
      <c r="AG2809" t="s">
        <v>3027</v>
      </c>
      <c r="AH2809" t="s">
        <v>54</v>
      </c>
    </row>
    <row r="2810" spans="1:34" x14ac:dyDescent="0.25">
      <c r="A2810" t="s">
        <v>33</v>
      </c>
      <c r="B2810" t="s">
        <v>34</v>
      </c>
      <c r="C2810">
        <v>4559</v>
      </c>
      <c r="D2810" t="s">
        <v>291</v>
      </c>
      <c r="E2810">
        <v>27</v>
      </c>
      <c r="F2810" t="s">
        <v>74</v>
      </c>
      <c r="G2810" t="s">
        <v>74</v>
      </c>
      <c r="H2810" t="s">
        <v>75</v>
      </c>
      <c r="I2810">
        <v>20190218</v>
      </c>
      <c r="K2810" s="1">
        <v>800000</v>
      </c>
      <c r="L2810" t="s">
        <v>76</v>
      </c>
      <c r="M2810" t="s">
        <v>77</v>
      </c>
      <c r="N2810" t="s">
        <v>78</v>
      </c>
      <c r="O2810" t="s">
        <v>36</v>
      </c>
      <c r="P2810" t="s">
        <v>36</v>
      </c>
      <c r="Q2810" t="s">
        <v>37</v>
      </c>
      <c r="R2810" s="1">
        <v>2010000</v>
      </c>
      <c r="S2810">
        <v>0</v>
      </c>
      <c r="T2810" s="1">
        <v>61604340</v>
      </c>
      <c r="U2810" t="s">
        <v>128</v>
      </c>
      <c r="V2810">
        <v>61604340</v>
      </c>
      <c r="W2810">
        <v>1</v>
      </c>
      <c r="X2810" t="s">
        <v>1037</v>
      </c>
      <c r="Y2810" s="1">
        <v>88006200</v>
      </c>
      <c r="Z2810" s="1">
        <v>70</v>
      </c>
      <c r="AA2810" t="s">
        <v>81</v>
      </c>
      <c r="AB2810" t="s">
        <v>82</v>
      </c>
      <c r="AC2810">
        <v>240</v>
      </c>
      <c r="AD2810" t="s">
        <v>83</v>
      </c>
      <c r="AE2810" t="s">
        <v>84</v>
      </c>
      <c r="AF2810" t="s">
        <v>82</v>
      </c>
      <c r="AG2810" t="s">
        <v>1215</v>
      </c>
      <c r="AH2810" t="s">
        <v>54</v>
      </c>
    </row>
    <row r="2811" spans="1:34" x14ac:dyDescent="0.25">
      <c r="A2811" t="s">
        <v>33</v>
      </c>
      <c r="B2811" t="s">
        <v>34</v>
      </c>
      <c r="C2811">
        <v>4559</v>
      </c>
      <c r="D2811" t="s">
        <v>291</v>
      </c>
      <c r="E2811">
        <v>27</v>
      </c>
      <c r="F2811" t="s">
        <v>74</v>
      </c>
      <c r="G2811" t="s">
        <v>74</v>
      </c>
      <c r="H2811" t="s">
        <v>1978</v>
      </c>
      <c r="I2811">
        <v>20190726</v>
      </c>
      <c r="K2811" s="1">
        <v>1500000</v>
      </c>
      <c r="L2811" t="s">
        <v>130</v>
      </c>
      <c r="M2811" t="s">
        <v>97</v>
      </c>
      <c r="N2811" t="s">
        <v>251</v>
      </c>
      <c r="O2811" t="s">
        <v>36</v>
      </c>
      <c r="P2811" t="s">
        <v>36</v>
      </c>
      <c r="Q2811" t="s">
        <v>37</v>
      </c>
      <c r="R2811" s="1">
        <v>3500000</v>
      </c>
      <c r="S2811">
        <v>19108</v>
      </c>
      <c r="T2811" s="1">
        <v>92804320</v>
      </c>
      <c r="V2811">
        <v>92804320</v>
      </c>
      <c r="W2811">
        <v>1</v>
      </c>
      <c r="X2811" t="s">
        <v>2242</v>
      </c>
      <c r="Y2811" s="1">
        <v>150000000</v>
      </c>
      <c r="Z2811" s="1">
        <v>61.87</v>
      </c>
      <c r="AA2811" t="s">
        <v>81</v>
      </c>
      <c r="AB2811" t="s">
        <v>124</v>
      </c>
      <c r="AC2811">
        <v>240</v>
      </c>
      <c r="AD2811" t="s">
        <v>93</v>
      </c>
      <c r="AE2811" t="s">
        <v>41</v>
      </c>
      <c r="AG2811" t="s">
        <v>2457</v>
      </c>
      <c r="AH2811" t="s">
        <v>54</v>
      </c>
    </row>
    <row r="2812" spans="1:34" x14ac:dyDescent="0.25">
      <c r="A2812" t="s">
        <v>33</v>
      </c>
      <c r="B2812" t="s">
        <v>34</v>
      </c>
      <c r="C2812">
        <v>4623</v>
      </c>
      <c r="D2812" t="s">
        <v>159</v>
      </c>
      <c r="E2812">
        <v>27</v>
      </c>
      <c r="F2812" t="s">
        <v>74</v>
      </c>
      <c r="G2812" t="s">
        <v>74</v>
      </c>
      <c r="H2812" t="s">
        <v>161</v>
      </c>
      <c r="I2812">
        <v>20191106</v>
      </c>
      <c r="K2812" s="1">
        <v>2060550</v>
      </c>
      <c r="L2812" t="s">
        <v>76</v>
      </c>
      <c r="M2812" t="s">
        <v>77</v>
      </c>
      <c r="N2812" t="s">
        <v>85</v>
      </c>
      <c r="O2812" t="s">
        <v>36</v>
      </c>
      <c r="P2812" t="s">
        <v>36</v>
      </c>
      <c r="Q2812" t="s">
        <v>37</v>
      </c>
      <c r="R2812" s="1">
        <v>2185880</v>
      </c>
      <c r="S2812">
        <v>145279</v>
      </c>
      <c r="T2812" s="1">
        <v>73000000</v>
      </c>
      <c r="U2812" t="s">
        <v>613</v>
      </c>
      <c r="V2812">
        <v>73000000</v>
      </c>
      <c r="W2812">
        <v>1</v>
      </c>
      <c r="X2812" t="s">
        <v>3021</v>
      </c>
      <c r="Y2812" s="1">
        <v>111795660</v>
      </c>
      <c r="Z2812" s="1">
        <v>65.3</v>
      </c>
      <c r="AA2812" t="s">
        <v>81</v>
      </c>
      <c r="AB2812" t="s">
        <v>124</v>
      </c>
      <c r="AC2812">
        <v>240</v>
      </c>
      <c r="AD2812" t="s">
        <v>93</v>
      </c>
      <c r="AE2812" t="s">
        <v>41</v>
      </c>
      <c r="AF2812" t="s">
        <v>124</v>
      </c>
      <c r="AG2812" t="s">
        <v>503</v>
      </c>
      <c r="AH2812" t="s">
        <v>54</v>
      </c>
    </row>
    <row r="2813" spans="1:34" x14ac:dyDescent="0.25">
      <c r="A2813" t="s">
        <v>33</v>
      </c>
      <c r="B2813" t="s">
        <v>34</v>
      </c>
      <c r="C2813">
        <v>4077</v>
      </c>
      <c r="D2813" t="s">
        <v>73</v>
      </c>
      <c r="E2813">
        <v>27</v>
      </c>
      <c r="F2813" t="s">
        <v>74</v>
      </c>
      <c r="G2813" t="s">
        <v>74</v>
      </c>
      <c r="H2813" t="s">
        <v>75</v>
      </c>
      <c r="I2813">
        <v>20190527</v>
      </c>
      <c r="K2813" s="1">
        <v>1000000</v>
      </c>
      <c r="L2813" t="s">
        <v>76</v>
      </c>
      <c r="M2813" t="s">
        <v>77</v>
      </c>
      <c r="N2813" t="s">
        <v>78</v>
      </c>
      <c r="O2813" t="s">
        <v>36</v>
      </c>
      <c r="P2813" t="s">
        <v>36</v>
      </c>
      <c r="Q2813" t="s">
        <v>37</v>
      </c>
      <c r="R2813" s="1">
        <v>1000000</v>
      </c>
      <c r="S2813">
        <v>71000</v>
      </c>
      <c r="T2813" s="1">
        <v>56115000</v>
      </c>
      <c r="U2813" t="s">
        <v>128</v>
      </c>
      <c r="V2813">
        <v>56115000</v>
      </c>
      <c r="W2813">
        <v>1</v>
      </c>
      <c r="X2813" t="s">
        <v>1812</v>
      </c>
      <c r="Y2813" s="1">
        <v>80164860</v>
      </c>
      <c r="Z2813" s="1">
        <v>70</v>
      </c>
      <c r="AA2813" t="s">
        <v>81</v>
      </c>
      <c r="AB2813" t="s">
        <v>82</v>
      </c>
      <c r="AC2813">
        <v>240</v>
      </c>
      <c r="AD2813" t="s">
        <v>83</v>
      </c>
      <c r="AE2813" t="s">
        <v>84</v>
      </c>
      <c r="AF2813" t="s">
        <v>82</v>
      </c>
      <c r="AG2813" t="s">
        <v>1979</v>
      </c>
      <c r="AH2813" t="s">
        <v>54</v>
      </c>
    </row>
    <row r="2814" spans="1:34" x14ac:dyDescent="0.25">
      <c r="A2814" t="s">
        <v>33</v>
      </c>
      <c r="B2814" t="s">
        <v>34</v>
      </c>
      <c r="C2814">
        <v>4077</v>
      </c>
      <c r="D2814" t="s">
        <v>73</v>
      </c>
      <c r="E2814">
        <v>27</v>
      </c>
      <c r="F2814" t="s">
        <v>74</v>
      </c>
      <c r="G2814" t="s">
        <v>74</v>
      </c>
      <c r="H2814" t="s">
        <v>75</v>
      </c>
      <c r="I2814">
        <v>20190528</v>
      </c>
      <c r="K2814" s="1">
        <v>2242000</v>
      </c>
      <c r="L2814" t="s">
        <v>76</v>
      </c>
      <c r="M2814" t="s">
        <v>77</v>
      </c>
      <c r="N2814" t="s">
        <v>78</v>
      </c>
      <c r="O2814" t="s">
        <v>36</v>
      </c>
      <c r="P2814" t="s">
        <v>36</v>
      </c>
      <c r="Q2814" t="s">
        <v>37</v>
      </c>
      <c r="R2814" s="1">
        <v>2242000</v>
      </c>
      <c r="S2814">
        <v>0</v>
      </c>
      <c r="T2814" s="1">
        <v>87000000</v>
      </c>
      <c r="U2814" t="s">
        <v>71</v>
      </c>
      <c r="V2814">
        <v>87000000</v>
      </c>
      <c r="W2814">
        <v>1</v>
      </c>
      <c r="X2814" t="s">
        <v>1812</v>
      </c>
      <c r="Y2814" s="1">
        <v>139600000</v>
      </c>
      <c r="Z2814" s="1">
        <v>62.32</v>
      </c>
      <c r="AA2814" t="s">
        <v>81</v>
      </c>
      <c r="AB2814" t="s">
        <v>82</v>
      </c>
      <c r="AC2814">
        <v>360</v>
      </c>
      <c r="AD2814" t="s">
        <v>93</v>
      </c>
      <c r="AE2814" t="s">
        <v>84</v>
      </c>
      <c r="AG2814" t="s">
        <v>1031</v>
      </c>
      <c r="AH2814" t="s">
        <v>42</v>
      </c>
    </row>
    <row r="2815" spans="1:34" x14ac:dyDescent="0.25">
      <c r="A2815" t="s">
        <v>33</v>
      </c>
      <c r="B2815" t="s">
        <v>34</v>
      </c>
      <c r="C2815">
        <v>4077</v>
      </c>
      <c r="D2815" t="s">
        <v>73</v>
      </c>
      <c r="E2815">
        <v>27</v>
      </c>
      <c r="F2815" t="s">
        <v>74</v>
      </c>
      <c r="G2815" t="s">
        <v>74</v>
      </c>
      <c r="H2815" t="s">
        <v>75</v>
      </c>
      <c r="I2815">
        <v>20191227</v>
      </c>
      <c r="K2815" s="1">
        <v>900000</v>
      </c>
      <c r="L2815" t="s">
        <v>76</v>
      </c>
      <c r="M2815" t="s">
        <v>77</v>
      </c>
      <c r="N2815" t="s">
        <v>78</v>
      </c>
      <c r="O2815" t="s">
        <v>36</v>
      </c>
      <c r="P2815" t="s">
        <v>36</v>
      </c>
      <c r="Q2815" t="s">
        <v>37</v>
      </c>
      <c r="R2815" s="1">
        <v>900000</v>
      </c>
      <c r="S2815">
        <v>137743</v>
      </c>
      <c r="T2815" s="1">
        <v>69000000</v>
      </c>
      <c r="U2815" t="s">
        <v>471</v>
      </c>
      <c r="V2815">
        <v>69000000</v>
      </c>
      <c r="W2815">
        <v>1</v>
      </c>
      <c r="X2815" t="s">
        <v>3141</v>
      </c>
      <c r="Y2815" s="1">
        <v>111795660</v>
      </c>
      <c r="Z2815" s="1">
        <v>61.72</v>
      </c>
      <c r="AA2815" t="s">
        <v>81</v>
      </c>
      <c r="AB2815" t="s">
        <v>82</v>
      </c>
      <c r="AC2815">
        <v>360</v>
      </c>
      <c r="AD2815" t="s">
        <v>93</v>
      </c>
      <c r="AE2815" t="s">
        <v>84</v>
      </c>
      <c r="AF2815" t="s">
        <v>82</v>
      </c>
      <c r="AG2815" t="s">
        <v>503</v>
      </c>
      <c r="AH2815" t="s">
        <v>54</v>
      </c>
    </row>
    <row r="2816" spans="1:34" x14ac:dyDescent="0.25">
      <c r="A2816" t="s">
        <v>33</v>
      </c>
      <c r="B2816" t="s">
        <v>34</v>
      </c>
      <c r="C2816">
        <v>16</v>
      </c>
      <c r="D2816" t="s">
        <v>170</v>
      </c>
      <c r="E2816">
        <v>27</v>
      </c>
      <c r="F2816" t="s">
        <v>74</v>
      </c>
      <c r="G2816" t="s">
        <v>74</v>
      </c>
      <c r="H2816" t="s">
        <v>1978</v>
      </c>
      <c r="I2816">
        <v>20191021</v>
      </c>
      <c r="K2816" s="1">
        <v>3968000</v>
      </c>
      <c r="L2816" t="s">
        <v>130</v>
      </c>
      <c r="M2816" t="s">
        <v>97</v>
      </c>
      <c r="N2816" t="s">
        <v>149</v>
      </c>
      <c r="O2816" t="s">
        <v>36</v>
      </c>
      <c r="P2816" t="s">
        <v>36</v>
      </c>
      <c r="Q2816" t="s">
        <v>37</v>
      </c>
      <c r="R2816" s="1">
        <v>3968000</v>
      </c>
      <c r="S2816">
        <v>86690</v>
      </c>
      <c r="T2816" s="1">
        <v>108000000</v>
      </c>
      <c r="V2816">
        <v>108000000</v>
      </c>
      <c r="W2816">
        <v>1</v>
      </c>
      <c r="X2816" t="s">
        <v>2883</v>
      </c>
      <c r="Y2816" s="1">
        <v>135000000</v>
      </c>
      <c r="Z2816" s="1">
        <v>80</v>
      </c>
      <c r="AA2816" t="s">
        <v>81</v>
      </c>
      <c r="AB2816" t="s">
        <v>124</v>
      </c>
      <c r="AC2816">
        <v>240</v>
      </c>
      <c r="AD2816" t="s">
        <v>93</v>
      </c>
      <c r="AE2816" t="s">
        <v>151</v>
      </c>
      <c r="AG2816" t="s">
        <v>2967</v>
      </c>
      <c r="AH2816" t="s">
        <v>54</v>
      </c>
    </row>
    <row r="2817" spans="1:34" x14ac:dyDescent="0.25">
      <c r="A2817" t="s">
        <v>33</v>
      </c>
      <c r="B2817" t="s">
        <v>34</v>
      </c>
      <c r="C2817">
        <v>4077</v>
      </c>
      <c r="D2817" t="s">
        <v>73</v>
      </c>
      <c r="E2817">
        <v>27</v>
      </c>
      <c r="F2817" t="s">
        <v>74</v>
      </c>
      <c r="G2817" t="s">
        <v>74</v>
      </c>
      <c r="H2817" t="s">
        <v>75</v>
      </c>
      <c r="I2817">
        <v>20190917</v>
      </c>
      <c r="K2817" s="1">
        <v>1326500</v>
      </c>
      <c r="L2817" t="s">
        <v>76</v>
      </c>
      <c r="M2817" t="s">
        <v>77</v>
      </c>
      <c r="N2817" t="s">
        <v>78</v>
      </c>
      <c r="O2817" t="s">
        <v>36</v>
      </c>
      <c r="P2817" t="s">
        <v>36</v>
      </c>
      <c r="Q2817" t="s">
        <v>37</v>
      </c>
      <c r="R2817" s="1">
        <v>1326500</v>
      </c>
      <c r="S2817">
        <v>456471</v>
      </c>
      <c r="T2817" s="1">
        <v>45603520</v>
      </c>
      <c r="U2817" t="s">
        <v>128</v>
      </c>
      <c r="V2817">
        <v>45603520</v>
      </c>
      <c r="W2817">
        <v>1</v>
      </c>
      <c r="X2817" t="s">
        <v>2709</v>
      </c>
      <c r="Y2817" s="1">
        <v>78830000</v>
      </c>
      <c r="Z2817" s="1">
        <v>57.85</v>
      </c>
      <c r="AA2817" t="s">
        <v>81</v>
      </c>
      <c r="AB2817" t="s">
        <v>82</v>
      </c>
      <c r="AC2817">
        <v>360</v>
      </c>
      <c r="AD2817" t="s">
        <v>83</v>
      </c>
      <c r="AE2817" t="s">
        <v>233</v>
      </c>
      <c r="AF2817" t="s">
        <v>124</v>
      </c>
      <c r="AG2817" t="s">
        <v>2779</v>
      </c>
      <c r="AH2817" t="s">
        <v>54</v>
      </c>
    </row>
    <row r="2818" spans="1:34" x14ac:dyDescent="0.25">
      <c r="A2818" t="s">
        <v>33</v>
      </c>
      <c r="B2818" t="s">
        <v>34</v>
      </c>
      <c r="C2818">
        <v>4077</v>
      </c>
      <c r="D2818" t="s">
        <v>73</v>
      </c>
      <c r="E2818">
        <v>26</v>
      </c>
      <c r="F2818" t="s">
        <v>74</v>
      </c>
      <c r="G2818" t="s">
        <v>74</v>
      </c>
      <c r="H2818" t="s">
        <v>75</v>
      </c>
      <c r="I2818">
        <v>20190328</v>
      </c>
      <c r="J2818" t="s">
        <v>111</v>
      </c>
      <c r="K2818" s="1">
        <v>1198930</v>
      </c>
      <c r="L2818" t="s">
        <v>76</v>
      </c>
      <c r="M2818" t="s">
        <v>77</v>
      </c>
      <c r="N2818" t="s">
        <v>78</v>
      </c>
      <c r="O2818" t="s">
        <v>36</v>
      </c>
      <c r="P2818" t="s">
        <v>36</v>
      </c>
      <c r="Q2818" t="s">
        <v>37</v>
      </c>
      <c r="R2818" s="1">
        <v>1450000</v>
      </c>
      <c r="S2818">
        <v>71042</v>
      </c>
      <c r="T2818" s="1">
        <v>56000000</v>
      </c>
      <c r="U2818" t="s">
        <v>103</v>
      </c>
      <c r="V2818">
        <v>0</v>
      </c>
      <c r="W2818">
        <v>0</v>
      </c>
      <c r="X2818" t="s">
        <v>1359</v>
      </c>
      <c r="Y2818" s="1">
        <v>40000001</v>
      </c>
      <c r="Z2818" s="1">
        <v>58.33</v>
      </c>
      <c r="AA2818" t="s">
        <v>81</v>
      </c>
      <c r="AB2818" t="s">
        <v>82</v>
      </c>
      <c r="AC2818">
        <v>360</v>
      </c>
      <c r="AD2818" t="s">
        <v>83</v>
      </c>
      <c r="AE2818" t="s">
        <v>84</v>
      </c>
      <c r="AF2818" t="s">
        <v>82</v>
      </c>
      <c r="AG2818" t="s">
        <v>639</v>
      </c>
      <c r="AH2818" t="s">
        <v>54</v>
      </c>
    </row>
    <row r="2819" spans="1:34" x14ac:dyDescent="0.25">
      <c r="A2819" t="s">
        <v>33</v>
      </c>
      <c r="B2819" t="s">
        <v>34</v>
      </c>
      <c r="C2819">
        <v>4895</v>
      </c>
      <c r="D2819" t="s">
        <v>207</v>
      </c>
      <c r="E2819">
        <v>26</v>
      </c>
      <c r="F2819" t="s">
        <v>74</v>
      </c>
      <c r="G2819" t="s">
        <v>74</v>
      </c>
      <c r="H2819" t="s">
        <v>75</v>
      </c>
      <c r="I2819">
        <v>20191122</v>
      </c>
      <c r="K2819" s="1">
        <v>1273000</v>
      </c>
      <c r="L2819" t="s">
        <v>76</v>
      </c>
      <c r="M2819" t="s">
        <v>77</v>
      </c>
      <c r="N2819" t="s">
        <v>85</v>
      </c>
      <c r="O2819" t="s">
        <v>36</v>
      </c>
      <c r="P2819" t="s">
        <v>36</v>
      </c>
      <c r="Q2819" t="s">
        <v>37</v>
      </c>
      <c r="R2819" s="1">
        <v>2328985</v>
      </c>
      <c r="S2819">
        <v>0</v>
      </c>
      <c r="T2819" s="1">
        <v>60000000</v>
      </c>
      <c r="U2819" t="s">
        <v>103</v>
      </c>
      <c r="V2819">
        <v>60000000</v>
      </c>
      <c r="W2819">
        <v>1</v>
      </c>
      <c r="X2819" t="s">
        <v>3021</v>
      </c>
      <c r="Y2819" s="1">
        <v>111795000</v>
      </c>
      <c r="Z2819" s="1">
        <v>53.67</v>
      </c>
      <c r="AA2819" t="s">
        <v>81</v>
      </c>
      <c r="AB2819" t="s">
        <v>82</v>
      </c>
      <c r="AC2819">
        <v>240</v>
      </c>
      <c r="AD2819" t="s">
        <v>243</v>
      </c>
      <c r="AE2819" t="s">
        <v>41</v>
      </c>
      <c r="AF2819" t="s">
        <v>82</v>
      </c>
      <c r="AG2819" t="s">
        <v>455</v>
      </c>
      <c r="AH2819" t="s">
        <v>42</v>
      </c>
    </row>
    <row r="2820" spans="1:34" x14ac:dyDescent="0.25">
      <c r="A2820" t="s">
        <v>33</v>
      </c>
      <c r="B2820" t="s">
        <v>34</v>
      </c>
      <c r="C2820">
        <v>4077</v>
      </c>
      <c r="D2820" t="s">
        <v>73</v>
      </c>
      <c r="E2820">
        <v>26</v>
      </c>
      <c r="F2820" t="s">
        <v>74</v>
      </c>
      <c r="G2820" t="s">
        <v>74</v>
      </c>
      <c r="H2820" t="s">
        <v>75</v>
      </c>
      <c r="I2820">
        <v>20190903</v>
      </c>
      <c r="K2820" s="1">
        <v>828116</v>
      </c>
      <c r="L2820" t="s">
        <v>76</v>
      </c>
      <c r="M2820" t="s">
        <v>97</v>
      </c>
      <c r="N2820" t="s">
        <v>78</v>
      </c>
      <c r="O2820" t="s">
        <v>36</v>
      </c>
      <c r="P2820" t="s">
        <v>36</v>
      </c>
      <c r="Q2820" t="s">
        <v>37</v>
      </c>
      <c r="R2820" s="1">
        <v>828116</v>
      </c>
      <c r="S2820">
        <v>0</v>
      </c>
      <c r="T2820" s="1">
        <v>69000000</v>
      </c>
      <c r="U2820" t="s">
        <v>618</v>
      </c>
      <c r="V2820">
        <v>69000000</v>
      </c>
      <c r="W2820">
        <v>1</v>
      </c>
      <c r="X2820" t="s">
        <v>2709</v>
      </c>
      <c r="Y2820" s="1">
        <v>115000000</v>
      </c>
      <c r="Z2820" s="1">
        <v>60</v>
      </c>
      <c r="AA2820" t="s">
        <v>81</v>
      </c>
      <c r="AB2820" t="s">
        <v>82</v>
      </c>
      <c r="AC2820">
        <v>360</v>
      </c>
      <c r="AD2820" t="s">
        <v>89</v>
      </c>
      <c r="AE2820" t="s">
        <v>84</v>
      </c>
      <c r="AF2820" t="s">
        <v>82</v>
      </c>
      <c r="AG2820" t="s">
        <v>252</v>
      </c>
      <c r="AH2820" t="s">
        <v>54</v>
      </c>
    </row>
    <row r="2821" spans="1:34" x14ac:dyDescent="0.25">
      <c r="A2821" t="s">
        <v>33</v>
      </c>
      <c r="B2821" t="s">
        <v>34</v>
      </c>
      <c r="C2821">
        <v>4077</v>
      </c>
      <c r="D2821" t="s">
        <v>73</v>
      </c>
      <c r="E2821">
        <v>26</v>
      </c>
      <c r="F2821" t="s">
        <v>74</v>
      </c>
      <c r="G2821" t="s">
        <v>74</v>
      </c>
      <c r="H2821" t="s">
        <v>75</v>
      </c>
      <c r="I2821">
        <v>20190723</v>
      </c>
      <c r="K2821" s="1">
        <v>1700000</v>
      </c>
      <c r="L2821" t="s">
        <v>76</v>
      </c>
      <c r="M2821" t="s">
        <v>77</v>
      </c>
      <c r="N2821" t="s">
        <v>85</v>
      </c>
      <c r="O2821" t="s">
        <v>36</v>
      </c>
      <c r="P2821" t="s">
        <v>36</v>
      </c>
      <c r="Q2821" t="s">
        <v>37</v>
      </c>
      <c r="R2821" s="1">
        <v>1700000</v>
      </c>
      <c r="S2821">
        <v>0</v>
      </c>
      <c r="T2821" s="1">
        <v>42700000</v>
      </c>
      <c r="U2821" t="s">
        <v>635</v>
      </c>
      <c r="V2821">
        <v>42700000</v>
      </c>
      <c r="W2821">
        <v>1</v>
      </c>
      <c r="X2821" t="s">
        <v>2242</v>
      </c>
      <c r="Y2821" s="1">
        <v>121400000</v>
      </c>
      <c r="Z2821" s="1">
        <v>35.17</v>
      </c>
      <c r="AA2821" t="s">
        <v>81</v>
      </c>
      <c r="AB2821" t="s">
        <v>82</v>
      </c>
      <c r="AC2821">
        <v>180</v>
      </c>
      <c r="AD2821" t="s">
        <v>93</v>
      </c>
      <c r="AE2821" t="s">
        <v>41</v>
      </c>
      <c r="AG2821" t="s">
        <v>1930</v>
      </c>
      <c r="AH2821" t="s">
        <v>54</v>
      </c>
    </row>
    <row r="2822" spans="1:34" x14ac:dyDescent="0.25">
      <c r="A2822" t="s">
        <v>33</v>
      </c>
      <c r="B2822" t="s">
        <v>34</v>
      </c>
      <c r="C2822">
        <v>4809</v>
      </c>
      <c r="D2822" t="s">
        <v>188</v>
      </c>
      <c r="E2822">
        <v>26</v>
      </c>
      <c r="F2822" t="s">
        <v>74</v>
      </c>
      <c r="G2822" t="s">
        <v>74</v>
      </c>
      <c r="H2822" t="s">
        <v>161</v>
      </c>
      <c r="I2822">
        <v>20191018</v>
      </c>
      <c r="K2822" s="1">
        <v>1560520</v>
      </c>
      <c r="L2822" t="s">
        <v>76</v>
      </c>
      <c r="M2822" t="s">
        <v>97</v>
      </c>
      <c r="N2822" t="s">
        <v>85</v>
      </c>
      <c r="O2822" t="s">
        <v>36</v>
      </c>
      <c r="P2822" t="s">
        <v>36</v>
      </c>
      <c r="Q2822" t="s">
        <v>37</v>
      </c>
      <c r="R2822" s="1">
        <v>3190452</v>
      </c>
      <c r="S2822">
        <v>271341</v>
      </c>
      <c r="T2822" s="1">
        <v>45640000</v>
      </c>
      <c r="U2822" t="s">
        <v>1276</v>
      </c>
      <c r="V2822">
        <v>45640000</v>
      </c>
      <c r="W2822">
        <v>1</v>
      </c>
      <c r="X2822" t="s">
        <v>2883</v>
      </c>
      <c r="Y2822" s="1">
        <v>130400000</v>
      </c>
      <c r="Z2822" s="1">
        <v>35</v>
      </c>
      <c r="AA2822" t="s">
        <v>81</v>
      </c>
      <c r="AB2822" t="s">
        <v>82</v>
      </c>
      <c r="AC2822">
        <v>240</v>
      </c>
      <c r="AD2822" t="s">
        <v>93</v>
      </c>
      <c r="AE2822" t="s">
        <v>41</v>
      </c>
      <c r="AG2822" t="s">
        <v>706</v>
      </c>
      <c r="AH2822" t="s">
        <v>54</v>
      </c>
    </row>
    <row r="2823" spans="1:34" x14ac:dyDescent="0.25">
      <c r="A2823" t="s">
        <v>33</v>
      </c>
      <c r="B2823" t="s">
        <v>34</v>
      </c>
      <c r="C2823">
        <v>4077</v>
      </c>
      <c r="D2823" t="s">
        <v>73</v>
      </c>
      <c r="E2823">
        <v>26</v>
      </c>
      <c r="F2823" t="s">
        <v>74</v>
      </c>
      <c r="G2823" t="s">
        <v>74</v>
      </c>
      <c r="H2823" t="s">
        <v>75</v>
      </c>
      <c r="I2823">
        <v>20190827</v>
      </c>
      <c r="K2823" s="1">
        <v>1600000</v>
      </c>
      <c r="L2823" t="s">
        <v>76</v>
      </c>
      <c r="M2823" t="s">
        <v>77</v>
      </c>
      <c r="N2823" t="s">
        <v>78</v>
      </c>
      <c r="O2823" t="s">
        <v>36</v>
      </c>
      <c r="P2823" t="s">
        <v>36</v>
      </c>
      <c r="Q2823" t="s">
        <v>37</v>
      </c>
      <c r="R2823" s="1">
        <v>1697032</v>
      </c>
      <c r="S2823">
        <v>1448171</v>
      </c>
      <c r="T2823" s="1">
        <v>62000000</v>
      </c>
      <c r="U2823" t="s">
        <v>1151</v>
      </c>
      <c r="V2823">
        <v>62000000</v>
      </c>
      <c r="W2823">
        <v>1</v>
      </c>
      <c r="X2823" t="s">
        <v>2511</v>
      </c>
      <c r="Y2823" s="1">
        <v>119700001</v>
      </c>
      <c r="Z2823" s="1">
        <v>51.8</v>
      </c>
      <c r="AA2823" t="s">
        <v>81</v>
      </c>
      <c r="AB2823" t="s">
        <v>82</v>
      </c>
      <c r="AC2823">
        <v>240</v>
      </c>
      <c r="AD2823" t="s">
        <v>93</v>
      </c>
      <c r="AE2823" t="s">
        <v>84</v>
      </c>
      <c r="AF2823" t="s">
        <v>82</v>
      </c>
      <c r="AG2823" t="s">
        <v>115</v>
      </c>
      <c r="AH2823" t="s">
        <v>54</v>
      </c>
    </row>
    <row r="2824" spans="1:34" x14ac:dyDescent="0.25">
      <c r="A2824" t="s">
        <v>33</v>
      </c>
      <c r="B2824" t="s">
        <v>34</v>
      </c>
      <c r="C2824">
        <v>4077</v>
      </c>
      <c r="D2824" t="s">
        <v>73</v>
      </c>
      <c r="E2824">
        <v>26</v>
      </c>
      <c r="F2824" t="s">
        <v>74</v>
      </c>
      <c r="G2824" t="s">
        <v>74</v>
      </c>
      <c r="H2824" t="s">
        <v>75</v>
      </c>
      <c r="I2824">
        <v>20190422</v>
      </c>
      <c r="K2824" s="1">
        <v>1575000</v>
      </c>
      <c r="L2824" t="s">
        <v>76</v>
      </c>
      <c r="M2824" t="s">
        <v>77</v>
      </c>
      <c r="N2824" t="s">
        <v>78</v>
      </c>
      <c r="O2824" t="s">
        <v>36</v>
      </c>
      <c r="P2824" t="s">
        <v>36</v>
      </c>
      <c r="Q2824" t="s">
        <v>37</v>
      </c>
      <c r="R2824" s="1">
        <v>1672032</v>
      </c>
      <c r="S2824">
        <v>228000</v>
      </c>
      <c r="T2824" s="1">
        <v>65000000</v>
      </c>
      <c r="U2824" t="s">
        <v>1684</v>
      </c>
      <c r="V2824">
        <v>65000000</v>
      </c>
      <c r="W2824">
        <v>1</v>
      </c>
      <c r="X2824" t="s">
        <v>1587</v>
      </c>
      <c r="Y2824" s="1">
        <v>116397000</v>
      </c>
      <c r="Z2824" s="1">
        <v>55.84</v>
      </c>
      <c r="AA2824" t="s">
        <v>81</v>
      </c>
      <c r="AB2824" t="s">
        <v>82</v>
      </c>
      <c r="AC2824">
        <v>360</v>
      </c>
      <c r="AD2824" t="s">
        <v>93</v>
      </c>
      <c r="AE2824" t="s">
        <v>84</v>
      </c>
      <c r="AG2824" t="s">
        <v>1737</v>
      </c>
      <c r="AH2824" t="s">
        <v>54</v>
      </c>
    </row>
    <row r="2825" spans="1:34" x14ac:dyDescent="0.25">
      <c r="A2825" t="s">
        <v>33</v>
      </c>
      <c r="B2825" t="s">
        <v>34</v>
      </c>
      <c r="C2825">
        <v>4077</v>
      </c>
      <c r="D2825" t="s">
        <v>73</v>
      </c>
      <c r="E2825">
        <v>26</v>
      </c>
      <c r="F2825" t="s">
        <v>74</v>
      </c>
      <c r="G2825" t="s">
        <v>74</v>
      </c>
      <c r="H2825" t="s">
        <v>75</v>
      </c>
      <c r="I2825">
        <v>20191015</v>
      </c>
      <c r="K2825" s="1">
        <v>2862000</v>
      </c>
      <c r="L2825" t="s">
        <v>76</v>
      </c>
      <c r="M2825" t="s">
        <v>77</v>
      </c>
      <c r="N2825" t="s">
        <v>78</v>
      </c>
      <c r="O2825" t="s">
        <v>36</v>
      </c>
      <c r="P2825" t="s">
        <v>36</v>
      </c>
      <c r="Q2825" t="s">
        <v>37</v>
      </c>
      <c r="R2825" s="1">
        <v>2862000</v>
      </c>
      <c r="S2825">
        <v>574097</v>
      </c>
      <c r="T2825" s="1">
        <v>60062520</v>
      </c>
      <c r="U2825" t="s">
        <v>128</v>
      </c>
      <c r="V2825">
        <v>60062520</v>
      </c>
      <c r="W2825">
        <v>1</v>
      </c>
      <c r="X2825" t="s">
        <v>2883</v>
      </c>
      <c r="Y2825" s="1">
        <v>87156000</v>
      </c>
      <c r="Z2825" s="1">
        <v>68.91</v>
      </c>
      <c r="AA2825" t="s">
        <v>81</v>
      </c>
      <c r="AB2825" t="s">
        <v>82</v>
      </c>
      <c r="AC2825">
        <v>360</v>
      </c>
      <c r="AD2825" t="s">
        <v>83</v>
      </c>
      <c r="AE2825" t="s">
        <v>84</v>
      </c>
      <c r="AF2825" t="s">
        <v>82</v>
      </c>
      <c r="AG2825" t="s">
        <v>2744</v>
      </c>
      <c r="AH2825" t="s">
        <v>42</v>
      </c>
    </row>
    <row r="2826" spans="1:34" x14ac:dyDescent="0.25">
      <c r="A2826" t="s">
        <v>33</v>
      </c>
      <c r="B2826" t="s">
        <v>34</v>
      </c>
      <c r="C2826">
        <v>4077</v>
      </c>
      <c r="D2826" t="s">
        <v>73</v>
      </c>
      <c r="E2826">
        <v>26</v>
      </c>
      <c r="F2826" t="s">
        <v>74</v>
      </c>
      <c r="G2826" t="s">
        <v>74</v>
      </c>
      <c r="H2826" t="s">
        <v>75</v>
      </c>
      <c r="I2826">
        <v>20190712</v>
      </c>
      <c r="K2826" s="1">
        <v>4800000</v>
      </c>
      <c r="L2826" t="s">
        <v>76</v>
      </c>
      <c r="M2826" t="s">
        <v>77</v>
      </c>
      <c r="N2826" t="s">
        <v>85</v>
      </c>
      <c r="O2826" t="s">
        <v>36</v>
      </c>
      <c r="P2826" t="s">
        <v>36</v>
      </c>
      <c r="Q2826" t="s">
        <v>37</v>
      </c>
      <c r="R2826" s="1">
        <v>4800000</v>
      </c>
      <c r="S2826">
        <v>114000</v>
      </c>
      <c r="T2826" s="1">
        <v>50000000</v>
      </c>
      <c r="U2826" t="s">
        <v>678</v>
      </c>
      <c r="V2826">
        <v>50000000</v>
      </c>
      <c r="W2826">
        <v>1</v>
      </c>
      <c r="X2826" t="s">
        <v>2242</v>
      </c>
      <c r="Y2826" s="1">
        <v>111795660</v>
      </c>
      <c r="Z2826" s="1">
        <v>44.72</v>
      </c>
      <c r="AA2826" t="s">
        <v>81</v>
      </c>
      <c r="AB2826" t="s">
        <v>82</v>
      </c>
      <c r="AC2826">
        <v>60</v>
      </c>
      <c r="AD2826" t="s">
        <v>93</v>
      </c>
      <c r="AE2826" t="s">
        <v>41</v>
      </c>
      <c r="AF2826" t="s">
        <v>82</v>
      </c>
      <c r="AG2826" t="s">
        <v>503</v>
      </c>
      <c r="AH2826" t="s">
        <v>54</v>
      </c>
    </row>
    <row r="2827" spans="1:34" x14ac:dyDescent="0.25">
      <c r="A2827" t="s">
        <v>33</v>
      </c>
      <c r="B2827" t="s">
        <v>34</v>
      </c>
      <c r="C2827">
        <v>4077</v>
      </c>
      <c r="D2827" t="s">
        <v>73</v>
      </c>
      <c r="E2827">
        <v>26</v>
      </c>
      <c r="F2827" t="s">
        <v>74</v>
      </c>
      <c r="G2827" t="s">
        <v>74</v>
      </c>
      <c r="H2827" t="s">
        <v>75</v>
      </c>
      <c r="I2827">
        <v>20190612</v>
      </c>
      <c r="K2827" s="1">
        <v>1670232</v>
      </c>
      <c r="L2827" t="s">
        <v>76</v>
      </c>
      <c r="M2827" t="s">
        <v>77</v>
      </c>
      <c r="N2827" t="s">
        <v>78</v>
      </c>
      <c r="O2827" t="s">
        <v>36</v>
      </c>
      <c r="P2827" t="s">
        <v>36</v>
      </c>
      <c r="Q2827" t="s">
        <v>37</v>
      </c>
      <c r="R2827" s="1">
        <v>1800000</v>
      </c>
      <c r="S2827">
        <v>20121</v>
      </c>
      <c r="T2827" s="1">
        <v>62800000</v>
      </c>
      <c r="U2827" t="s">
        <v>470</v>
      </c>
      <c r="V2827">
        <v>62800000</v>
      </c>
      <c r="W2827">
        <v>1</v>
      </c>
      <c r="X2827" t="s">
        <v>2027</v>
      </c>
      <c r="Y2827" s="1">
        <v>100000000</v>
      </c>
      <c r="Z2827" s="1">
        <v>62.8</v>
      </c>
      <c r="AA2827" t="s">
        <v>81</v>
      </c>
      <c r="AB2827" t="s">
        <v>82</v>
      </c>
      <c r="AC2827">
        <v>360</v>
      </c>
      <c r="AD2827" t="s">
        <v>83</v>
      </c>
      <c r="AE2827" t="s">
        <v>84</v>
      </c>
      <c r="AF2827" t="s">
        <v>82</v>
      </c>
      <c r="AG2827" t="s">
        <v>138</v>
      </c>
      <c r="AH2827" t="s">
        <v>42</v>
      </c>
    </row>
    <row r="2828" spans="1:34" x14ac:dyDescent="0.25">
      <c r="A2828" t="s">
        <v>33</v>
      </c>
      <c r="B2828" t="s">
        <v>34</v>
      </c>
      <c r="C2828">
        <v>4077</v>
      </c>
      <c r="D2828" t="s">
        <v>73</v>
      </c>
      <c r="E2828">
        <v>26</v>
      </c>
      <c r="F2828" t="s">
        <v>74</v>
      </c>
      <c r="G2828" t="s">
        <v>74</v>
      </c>
      <c r="H2828" t="s">
        <v>75</v>
      </c>
      <c r="I2828">
        <v>20190222</v>
      </c>
      <c r="K2828" s="1">
        <v>1370000</v>
      </c>
      <c r="L2828" t="s">
        <v>76</v>
      </c>
      <c r="M2828" t="s">
        <v>77</v>
      </c>
      <c r="N2828" t="s">
        <v>78</v>
      </c>
      <c r="O2828" t="s">
        <v>36</v>
      </c>
      <c r="P2828" t="s">
        <v>36</v>
      </c>
      <c r="Q2828" t="s">
        <v>37</v>
      </c>
      <c r="R2828" s="1">
        <v>1370000</v>
      </c>
      <c r="S2828">
        <v>0</v>
      </c>
      <c r="T2828" s="1">
        <v>75807000</v>
      </c>
      <c r="U2828" t="s">
        <v>79</v>
      </c>
      <c r="V2828">
        <v>75807000</v>
      </c>
      <c r="W2828">
        <v>1</v>
      </c>
      <c r="X2828" t="s">
        <v>1037</v>
      </c>
      <c r="Y2828" s="1">
        <v>108296000</v>
      </c>
      <c r="Z2828" s="1">
        <v>70</v>
      </c>
      <c r="AA2828" t="s">
        <v>81</v>
      </c>
      <c r="AB2828" t="s">
        <v>82</v>
      </c>
      <c r="AC2828">
        <v>360</v>
      </c>
      <c r="AD2828" t="s">
        <v>83</v>
      </c>
      <c r="AE2828" t="s">
        <v>84</v>
      </c>
      <c r="AF2828" t="s">
        <v>82</v>
      </c>
      <c r="AG2828" t="s">
        <v>1027</v>
      </c>
      <c r="AH2828" t="s">
        <v>54</v>
      </c>
    </row>
    <row r="2829" spans="1:34" x14ac:dyDescent="0.25">
      <c r="A2829" t="s">
        <v>33</v>
      </c>
      <c r="B2829" t="s">
        <v>34</v>
      </c>
      <c r="C2829">
        <v>4077</v>
      </c>
      <c r="D2829" t="s">
        <v>73</v>
      </c>
      <c r="E2829">
        <v>26</v>
      </c>
      <c r="F2829" t="s">
        <v>74</v>
      </c>
      <c r="G2829" t="s">
        <v>74</v>
      </c>
      <c r="H2829" t="s">
        <v>75</v>
      </c>
      <c r="I2829">
        <v>20190218</v>
      </c>
      <c r="K2829" s="1">
        <v>4433032</v>
      </c>
      <c r="L2829" t="s">
        <v>76</v>
      </c>
      <c r="M2829" t="s">
        <v>77</v>
      </c>
      <c r="N2829" t="s">
        <v>85</v>
      </c>
      <c r="O2829" t="s">
        <v>36</v>
      </c>
      <c r="P2829" t="s">
        <v>36</v>
      </c>
      <c r="Q2829" t="s">
        <v>37</v>
      </c>
      <c r="R2829" s="1">
        <v>4433032</v>
      </c>
      <c r="S2829">
        <v>1174668</v>
      </c>
      <c r="T2829" s="1">
        <v>78256500</v>
      </c>
      <c r="U2829" t="s">
        <v>221</v>
      </c>
      <c r="V2829">
        <v>78256500</v>
      </c>
      <c r="W2829">
        <v>1</v>
      </c>
      <c r="X2829" t="s">
        <v>1037</v>
      </c>
      <c r="Y2829" s="1">
        <v>111792000</v>
      </c>
      <c r="Z2829" s="1">
        <v>70</v>
      </c>
      <c r="AA2829" t="s">
        <v>81</v>
      </c>
      <c r="AB2829" t="s">
        <v>82</v>
      </c>
      <c r="AC2829">
        <v>180</v>
      </c>
      <c r="AD2829" t="s">
        <v>83</v>
      </c>
      <c r="AE2829" t="s">
        <v>41</v>
      </c>
      <c r="AF2829" t="s">
        <v>82</v>
      </c>
      <c r="AG2829" t="s">
        <v>455</v>
      </c>
      <c r="AH2829" t="s">
        <v>42</v>
      </c>
    </row>
    <row r="2830" spans="1:34" x14ac:dyDescent="0.25">
      <c r="A2830" t="s">
        <v>33</v>
      </c>
      <c r="B2830" t="s">
        <v>34</v>
      </c>
      <c r="C2830">
        <v>4077</v>
      </c>
      <c r="D2830" t="s">
        <v>73</v>
      </c>
      <c r="E2830">
        <v>26</v>
      </c>
      <c r="F2830" t="s">
        <v>74</v>
      </c>
      <c r="G2830" t="s">
        <v>74</v>
      </c>
      <c r="H2830" t="s">
        <v>75</v>
      </c>
      <c r="I2830">
        <v>20190830</v>
      </c>
      <c r="K2830" s="1">
        <v>1289610</v>
      </c>
      <c r="L2830" t="s">
        <v>76</v>
      </c>
      <c r="M2830" t="s">
        <v>77</v>
      </c>
      <c r="N2830" t="s">
        <v>78</v>
      </c>
      <c r="O2830" t="s">
        <v>36</v>
      </c>
      <c r="P2830" t="s">
        <v>36</v>
      </c>
      <c r="Q2830" t="s">
        <v>37</v>
      </c>
      <c r="R2830" s="1">
        <v>1289610</v>
      </c>
      <c r="S2830">
        <v>3574</v>
      </c>
      <c r="T2830" s="1">
        <v>43288030</v>
      </c>
      <c r="U2830" t="s">
        <v>79</v>
      </c>
      <c r="V2830">
        <v>43288030</v>
      </c>
      <c r="W2830">
        <v>1</v>
      </c>
      <c r="X2830" t="s">
        <v>2511</v>
      </c>
      <c r="Y2830" s="1">
        <v>76050000</v>
      </c>
      <c r="Z2830" s="1">
        <v>56.92</v>
      </c>
      <c r="AA2830" t="s">
        <v>81</v>
      </c>
      <c r="AB2830" t="s">
        <v>82</v>
      </c>
      <c r="AC2830">
        <v>360</v>
      </c>
      <c r="AD2830" t="s">
        <v>83</v>
      </c>
      <c r="AE2830" t="s">
        <v>84</v>
      </c>
      <c r="AF2830" t="s">
        <v>124</v>
      </c>
      <c r="AG2830" t="s">
        <v>2702</v>
      </c>
      <c r="AH2830" t="s">
        <v>42</v>
      </c>
    </row>
    <row r="2831" spans="1:34" x14ac:dyDescent="0.25">
      <c r="A2831" t="s">
        <v>33</v>
      </c>
      <c r="B2831" t="s">
        <v>34</v>
      </c>
      <c r="C2831">
        <v>4077</v>
      </c>
      <c r="D2831" t="s">
        <v>73</v>
      </c>
      <c r="E2831">
        <v>26</v>
      </c>
      <c r="F2831" t="s">
        <v>74</v>
      </c>
      <c r="G2831" t="s">
        <v>74</v>
      </c>
      <c r="H2831" t="s">
        <v>75</v>
      </c>
      <c r="I2831">
        <v>20190226</v>
      </c>
      <c r="J2831" t="s">
        <v>111</v>
      </c>
      <c r="K2831" s="1">
        <v>1365837</v>
      </c>
      <c r="L2831" t="s">
        <v>76</v>
      </c>
      <c r="M2831" t="s">
        <v>77</v>
      </c>
      <c r="N2831" t="s">
        <v>85</v>
      </c>
      <c r="O2831" t="s">
        <v>36</v>
      </c>
      <c r="P2831" t="s">
        <v>44</v>
      </c>
      <c r="Q2831" t="s">
        <v>37</v>
      </c>
      <c r="R2831" s="1">
        <v>10602874</v>
      </c>
      <c r="S2831">
        <v>89100</v>
      </c>
      <c r="T2831" s="1">
        <v>62375000</v>
      </c>
      <c r="U2831" t="s">
        <v>465</v>
      </c>
      <c r="V2831">
        <v>0</v>
      </c>
      <c r="W2831">
        <v>0</v>
      </c>
      <c r="X2831" t="s">
        <v>1037</v>
      </c>
      <c r="Y2831" s="1">
        <v>44000501</v>
      </c>
      <c r="Z2831" s="1">
        <v>58.64</v>
      </c>
      <c r="AA2831" t="s">
        <v>81</v>
      </c>
      <c r="AB2831" t="s">
        <v>82</v>
      </c>
      <c r="AC2831">
        <v>360</v>
      </c>
      <c r="AD2831" t="s">
        <v>93</v>
      </c>
      <c r="AE2831" t="s">
        <v>41</v>
      </c>
      <c r="AG2831" t="s">
        <v>1183</v>
      </c>
      <c r="AH2831" t="s">
        <v>42</v>
      </c>
    </row>
    <row r="2832" spans="1:34" x14ac:dyDescent="0.25">
      <c r="A2832" t="s">
        <v>33</v>
      </c>
      <c r="B2832" t="s">
        <v>34</v>
      </c>
      <c r="C2832">
        <v>4077</v>
      </c>
      <c r="D2832" t="s">
        <v>73</v>
      </c>
      <c r="E2832">
        <v>26</v>
      </c>
      <c r="F2832" t="s">
        <v>74</v>
      </c>
      <c r="G2832" t="s">
        <v>74</v>
      </c>
      <c r="H2832" t="s">
        <v>75</v>
      </c>
      <c r="I2832">
        <v>20190701</v>
      </c>
      <c r="K2832" s="1">
        <v>1836647</v>
      </c>
      <c r="L2832" t="s">
        <v>76</v>
      </c>
      <c r="M2832" t="s">
        <v>77</v>
      </c>
      <c r="N2832" t="s">
        <v>78</v>
      </c>
      <c r="O2832" t="s">
        <v>36</v>
      </c>
      <c r="P2832" t="s">
        <v>36</v>
      </c>
      <c r="Q2832" t="s">
        <v>37</v>
      </c>
      <c r="R2832" s="1">
        <v>1836647</v>
      </c>
      <c r="S2832">
        <v>0</v>
      </c>
      <c r="T2832" s="1">
        <v>54000000</v>
      </c>
      <c r="U2832" t="s">
        <v>79</v>
      </c>
      <c r="V2832">
        <v>54000000</v>
      </c>
      <c r="W2832">
        <v>1</v>
      </c>
      <c r="X2832" t="s">
        <v>2242</v>
      </c>
      <c r="Y2832" s="1">
        <v>89042700</v>
      </c>
      <c r="Z2832" s="1">
        <v>60.65</v>
      </c>
      <c r="AA2832" t="s">
        <v>81</v>
      </c>
      <c r="AB2832" t="s">
        <v>82</v>
      </c>
      <c r="AC2832">
        <v>180</v>
      </c>
      <c r="AD2832" t="s">
        <v>83</v>
      </c>
      <c r="AE2832" t="s">
        <v>84</v>
      </c>
      <c r="AF2832" t="s">
        <v>82</v>
      </c>
      <c r="AG2832" t="s">
        <v>2245</v>
      </c>
      <c r="AH2832" t="s">
        <v>54</v>
      </c>
    </row>
    <row r="2833" spans="1:34" x14ac:dyDescent="0.25">
      <c r="A2833" t="s">
        <v>33</v>
      </c>
      <c r="B2833" t="s">
        <v>34</v>
      </c>
      <c r="C2833">
        <v>60</v>
      </c>
      <c r="D2833" t="s">
        <v>63</v>
      </c>
      <c r="E2833">
        <v>26</v>
      </c>
      <c r="F2833" t="s">
        <v>74</v>
      </c>
      <c r="G2833" t="s">
        <v>74</v>
      </c>
      <c r="H2833" t="s">
        <v>75</v>
      </c>
      <c r="I2833">
        <v>20190502</v>
      </c>
      <c r="K2833" s="1">
        <v>1225140</v>
      </c>
      <c r="L2833" t="s">
        <v>76</v>
      </c>
      <c r="M2833" t="s">
        <v>77</v>
      </c>
      <c r="N2833" t="s">
        <v>78</v>
      </c>
      <c r="O2833" t="s">
        <v>36</v>
      </c>
      <c r="P2833" t="s">
        <v>36</v>
      </c>
      <c r="Q2833" t="s">
        <v>37</v>
      </c>
      <c r="R2833" s="1">
        <v>1225140</v>
      </c>
      <c r="S2833">
        <v>111204</v>
      </c>
      <c r="T2833" s="1">
        <v>65300000</v>
      </c>
      <c r="U2833" t="s">
        <v>1393</v>
      </c>
      <c r="V2833">
        <v>65300000</v>
      </c>
      <c r="W2833">
        <v>1</v>
      </c>
      <c r="X2833" t="s">
        <v>1812</v>
      </c>
      <c r="Y2833" s="1">
        <v>111000000</v>
      </c>
      <c r="Z2833" s="1">
        <v>58.83</v>
      </c>
      <c r="AA2833" t="s">
        <v>164</v>
      </c>
      <c r="AB2833" t="s">
        <v>82</v>
      </c>
      <c r="AC2833">
        <v>360</v>
      </c>
      <c r="AD2833" t="s">
        <v>83</v>
      </c>
      <c r="AE2833" t="s">
        <v>84</v>
      </c>
      <c r="AG2833" t="s">
        <v>244</v>
      </c>
      <c r="AH2833" t="s">
        <v>54</v>
      </c>
    </row>
    <row r="2834" spans="1:34" x14ac:dyDescent="0.25">
      <c r="A2834" t="s">
        <v>33</v>
      </c>
      <c r="B2834" t="s">
        <v>34</v>
      </c>
      <c r="C2834">
        <v>4077</v>
      </c>
      <c r="D2834" t="s">
        <v>73</v>
      </c>
      <c r="E2834">
        <v>26</v>
      </c>
      <c r="F2834" t="s">
        <v>74</v>
      </c>
      <c r="G2834" t="s">
        <v>74</v>
      </c>
      <c r="H2834" t="s">
        <v>75</v>
      </c>
      <c r="I2834">
        <v>20190905</v>
      </c>
      <c r="K2834" s="1">
        <v>1443583</v>
      </c>
      <c r="L2834" t="s">
        <v>76</v>
      </c>
      <c r="M2834" t="s">
        <v>77</v>
      </c>
      <c r="N2834" t="s">
        <v>78</v>
      </c>
      <c r="O2834" t="s">
        <v>36</v>
      </c>
      <c r="P2834" t="s">
        <v>36</v>
      </c>
      <c r="Q2834" t="s">
        <v>37</v>
      </c>
      <c r="R2834" s="1">
        <v>2255284</v>
      </c>
      <c r="S2834">
        <v>404293</v>
      </c>
      <c r="T2834" s="1">
        <v>52086715</v>
      </c>
      <c r="U2834" t="s">
        <v>79</v>
      </c>
      <c r="V2834">
        <v>52086715</v>
      </c>
      <c r="W2834">
        <v>1</v>
      </c>
      <c r="X2834" t="s">
        <v>2709</v>
      </c>
      <c r="Y2834" s="1">
        <v>87600000</v>
      </c>
      <c r="Z2834" s="1">
        <v>59.46</v>
      </c>
      <c r="AA2834" t="s">
        <v>81</v>
      </c>
      <c r="AB2834" t="s">
        <v>82</v>
      </c>
      <c r="AC2834">
        <v>360</v>
      </c>
      <c r="AD2834" t="s">
        <v>83</v>
      </c>
      <c r="AE2834" t="s">
        <v>84</v>
      </c>
      <c r="AF2834" t="s">
        <v>82</v>
      </c>
      <c r="AG2834" t="s">
        <v>986</v>
      </c>
      <c r="AH2834" t="s">
        <v>54</v>
      </c>
    </row>
    <row r="2835" spans="1:34" x14ac:dyDescent="0.25">
      <c r="A2835" t="s">
        <v>33</v>
      </c>
      <c r="B2835" t="s">
        <v>34</v>
      </c>
      <c r="C2835">
        <v>4077</v>
      </c>
      <c r="D2835" t="s">
        <v>73</v>
      </c>
      <c r="E2835">
        <v>26</v>
      </c>
      <c r="F2835" t="s">
        <v>74</v>
      </c>
      <c r="G2835" t="s">
        <v>74</v>
      </c>
      <c r="H2835" t="s">
        <v>75</v>
      </c>
      <c r="I2835">
        <v>20190218</v>
      </c>
      <c r="K2835" s="1">
        <v>1395000</v>
      </c>
      <c r="L2835" t="s">
        <v>76</v>
      </c>
      <c r="M2835" t="s">
        <v>77</v>
      </c>
      <c r="N2835" t="s">
        <v>78</v>
      </c>
      <c r="O2835" t="s">
        <v>36</v>
      </c>
      <c r="P2835" t="s">
        <v>36</v>
      </c>
      <c r="Q2835" t="s">
        <v>37</v>
      </c>
      <c r="R2835" s="1">
        <v>1395000</v>
      </c>
      <c r="S2835">
        <v>5109</v>
      </c>
      <c r="T2835" s="1">
        <v>52000000</v>
      </c>
      <c r="U2835" t="s">
        <v>103</v>
      </c>
      <c r="V2835">
        <v>52000000</v>
      </c>
      <c r="W2835">
        <v>1</v>
      </c>
      <c r="X2835" t="s">
        <v>1037</v>
      </c>
      <c r="Y2835" s="1">
        <v>80000000</v>
      </c>
      <c r="Z2835" s="1">
        <v>65</v>
      </c>
      <c r="AA2835" t="s">
        <v>81</v>
      </c>
      <c r="AB2835" t="s">
        <v>82</v>
      </c>
      <c r="AC2835">
        <v>360</v>
      </c>
      <c r="AD2835" t="s">
        <v>83</v>
      </c>
      <c r="AE2835" t="s">
        <v>84</v>
      </c>
      <c r="AF2835" t="s">
        <v>82</v>
      </c>
      <c r="AG2835" t="s">
        <v>113</v>
      </c>
      <c r="AH2835" t="s">
        <v>42</v>
      </c>
    </row>
    <row r="2836" spans="1:34" x14ac:dyDescent="0.25">
      <c r="A2836" t="s">
        <v>33</v>
      </c>
      <c r="B2836" t="s">
        <v>34</v>
      </c>
      <c r="C2836">
        <v>4077</v>
      </c>
      <c r="D2836" t="s">
        <v>73</v>
      </c>
      <c r="E2836">
        <v>26</v>
      </c>
      <c r="F2836" t="s">
        <v>74</v>
      </c>
      <c r="G2836" t="s">
        <v>74</v>
      </c>
      <c r="H2836" t="s">
        <v>75</v>
      </c>
      <c r="I2836">
        <v>20191202</v>
      </c>
      <c r="K2836" s="1">
        <v>2416269</v>
      </c>
      <c r="L2836" t="s">
        <v>76</v>
      </c>
      <c r="M2836" t="s">
        <v>77</v>
      </c>
      <c r="N2836" t="s">
        <v>85</v>
      </c>
      <c r="O2836" t="s">
        <v>36</v>
      </c>
      <c r="P2836" t="s">
        <v>36</v>
      </c>
      <c r="Q2836" t="s">
        <v>37</v>
      </c>
      <c r="R2836" s="1">
        <v>2416269</v>
      </c>
      <c r="S2836">
        <v>616102</v>
      </c>
      <c r="T2836" s="1">
        <v>68000000</v>
      </c>
      <c r="U2836" t="s">
        <v>128</v>
      </c>
      <c r="V2836">
        <v>68000000</v>
      </c>
      <c r="W2836">
        <v>1</v>
      </c>
      <c r="X2836" t="s">
        <v>3141</v>
      </c>
      <c r="Y2836" s="1">
        <v>115000000</v>
      </c>
      <c r="Z2836" s="1">
        <v>59.13</v>
      </c>
      <c r="AA2836" t="s">
        <v>81</v>
      </c>
      <c r="AB2836" t="s">
        <v>82</v>
      </c>
      <c r="AC2836">
        <v>240</v>
      </c>
      <c r="AD2836" t="s">
        <v>83</v>
      </c>
      <c r="AE2836" t="s">
        <v>41</v>
      </c>
      <c r="AF2836" t="s">
        <v>82</v>
      </c>
      <c r="AG2836" t="s">
        <v>252</v>
      </c>
      <c r="AH2836" t="s">
        <v>54</v>
      </c>
    </row>
    <row r="2837" spans="1:34" x14ac:dyDescent="0.25">
      <c r="A2837" t="s">
        <v>33</v>
      </c>
      <c r="B2837" t="s">
        <v>34</v>
      </c>
      <c r="C2837">
        <v>98</v>
      </c>
      <c r="D2837" t="s">
        <v>388</v>
      </c>
      <c r="E2837">
        <v>26</v>
      </c>
      <c r="F2837" t="s">
        <v>74</v>
      </c>
      <c r="G2837" t="s">
        <v>74</v>
      </c>
      <c r="H2837" t="s">
        <v>161</v>
      </c>
      <c r="I2837">
        <v>20190415</v>
      </c>
      <c r="K2837" s="1">
        <v>2969300</v>
      </c>
      <c r="L2837" t="s">
        <v>130</v>
      </c>
      <c r="M2837" t="s">
        <v>97</v>
      </c>
      <c r="N2837" t="s">
        <v>149</v>
      </c>
      <c r="O2837" t="s">
        <v>36</v>
      </c>
      <c r="P2837" t="s">
        <v>36</v>
      </c>
      <c r="Q2837" t="s">
        <v>37</v>
      </c>
      <c r="R2837" s="1">
        <v>2969300</v>
      </c>
      <c r="S2837">
        <v>47000</v>
      </c>
      <c r="T2837" s="1">
        <v>112107520</v>
      </c>
      <c r="V2837">
        <v>112107520</v>
      </c>
      <c r="W2837">
        <v>1</v>
      </c>
      <c r="X2837" t="s">
        <v>1587</v>
      </c>
      <c r="Y2837" s="1">
        <v>131891200</v>
      </c>
      <c r="Z2837" s="1">
        <v>85</v>
      </c>
      <c r="AA2837" t="s">
        <v>81</v>
      </c>
      <c r="AB2837" t="s">
        <v>82</v>
      </c>
      <c r="AC2837">
        <v>180</v>
      </c>
      <c r="AD2837" t="s">
        <v>93</v>
      </c>
      <c r="AE2837" t="s">
        <v>151</v>
      </c>
      <c r="AG2837" t="s">
        <v>1688</v>
      </c>
      <c r="AH2837" t="s">
        <v>42</v>
      </c>
    </row>
    <row r="2838" spans="1:34" x14ac:dyDescent="0.25">
      <c r="A2838" t="s">
        <v>33</v>
      </c>
      <c r="B2838" t="s">
        <v>34</v>
      </c>
      <c r="C2838">
        <v>4560</v>
      </c>
      <c r="D2838" t="s">
        <v>287</v>
      </c>
      <c r="E2838">
        <v>26</v>
      </c>
      <c r="F2838" t="s">
        <v>74</v>
      </c>
      <c r="G2838" t="s">
        <v>74</v>
      </c>
      <c r="H2838" t="s">
        <v>1978</v>
      </c>
      <c r="I2838">
        <v>20190625</v>
      </c>
      <c r="J2838" t="s">
        <v>111</v>
      </c>
      <c r="K2838" s="1">
        <v>1500000</v>
      </c>
      <c r="L2838" t="s">
        <v>76</v>
      </c>
      <c r="M2838" t="s">
        <v>77</v>
      </c>
      <c r="N2838" t="s">
        <v>78</v>
      </c>
      <c r="O2838" t="s">
        <v>36</v>
      </c>
      <c r="P2838" t="s">
        <v>36</v>
      </c>
      <c r="Q2838" t="s">
        <v>37</v>
      </c>
      <c r="R2838" s="1">
        <v>1500000</v>
      </c>
      <c r="S2838">
        <v>29000</v>
      </c>
      <c r="T2838" s="1">
        <v>56000000</v>
      </c>
      <c r="U2838" t="s">
        <v>103</v>
      </c>
      <c r="V2838">
        <v>0</v>
      </c>
      <c r="W2838">
        <v>0</v>
      </c>
      <c r="X2838" t="s">
        <v>2027</v>
      </c>
      <c r="Y2838" s="1">
        <v>34500001</v>
      </c>
      <c r="Z2838" s="1">
        <v>61.88</v>
      </c>
      <c r="AA2838" t="s">
        <v>81</v>
      </c>
      <c r="AB2838" t="s">
        <v>124</v>
      </c>
      <c r="AC2838">
        <v>240</v>
      </c>
      <c r="AD2838" t="s">
        <v>83</v>
      </c>
      <c r="AE2838" t="s">
        <v>84</v>
      </c>
      <c r="AF2838" t="s">
        <v>82</v>
      </c>
      <c r="AG2838" t="s">
        <v>568</v>
      </c>
      <c r="AH2838" t="s">
        <v>54</v>
      </c>
    </row>
    <row r="2839" spans="1:34" x14ac:dyDescent="0.25">
      <c r="A2839" t="s">
        <v>33</v>
      </c>
      <c r="B2839" t="s">
        <v>34</v>
      </c>
      <c r="C2839">
        <v>53</v>
      </c>
      <c r="D2839" t="s">
        <v>172</v>
      </c>
      <c r="E2839">
        <v>26</v>
      </c>
      <c r="F2839" t="s">
        <v>74</v>
      </c>
      <c r="G2839" t="s">
        <v>74</v>
      </c>
      <c r="H2839" t="s">
        <v>1978</v>
      </c>
      <c r="I2839">
        <v>20190917</v>
      </c>
      <c r="K2839" s="1">
        <v>3415500</v>
      </c>
      <c r="L2839" t="s">
        <v>130</v>
      </c>
      <c r="M2839" t="s">
        <v>97</v>
      </c>
      <c r="N2839" t="s">
        <v>149</v>
      </c>
      <c r="O2839" t="s">
        <v>36</v>
      </c>
      <c r="P2839" t="s">
        <v>36</v>
      </c>
      <c r="Q2839" t="s">
        <v>37</v>
      </c>
      <c r="R2839" s="1">
        <v>3415500</v>
      </c>
      <c r="S2839">
        <v>492000</v>
      </c>
      <c r="T2839" s="1">
        <v>238526400</v>
      </c>
      <c r="V2839">
        <v>238526400</v>
      </c>
      <c r="W2839">
        <v>1</v>
      </c>
      <c r="X2839" t="s">
        <v>2709</v>
      </c>
      <c r="Y2839" s="1">
        <v>298158000</v>
      </c>
      <c r="Z2839" s="1">
        <v>80</v>
      </c>
      <c r="AA2839" t="s">
        <v>164</v>
      </c>
      <c r="AB2839" t="s">
        <v>124</v>
      </c>
      <c r="AC2839">
        <v>360</v>
      </c>
      <c r="AD2839" t="s">
        <v>93</v>
      </c>
      <c r="AE2839" t="s">
        <v>241</v>
      </c>
      <c r="AG2839" t="s">
        <v>2783</v>
      </c>
      <c r="AH2839" t="s">
        <v>54</v>
      </c>
    </row>
    <row r="2840" spans="1:34" x14ac:dyDescent="0.25">
      <c r="A2840" t="s">
        <v>33</v>
      </c>
      <c r="B2840" t="s">
        <v>34</v>
      </c>
      <c r="C2840">
        <v>4077</v>
      </c>
      <c r="D2840" t="s">
        <v>73</v>
      </c>
      <c r="E2840">
        <v>26</v>
      </c>
      <c r="F2840" t="s">
        <v>74</v>
      </c>
      <c r="G2840" t="s">
        <v>74</v>
      </c>
      <c r="H2840" t="s">
        <v>75</v>
      </c>
      <c r="I2840">
        <v>20190821</v>
      </c>
      <c r="K2840" s="1">
        <v>2282493</v>
      </c>
      <c r="L2840" t="s">
        <v>76</v>
      </c>
      <c r="M2840" t="s">
        <v>77</v>
      </c>
      <c r="N2840" t="s">
        <v>78</v>
      </c>
      <c r="O2840" t="s">
        <v>36</v>
      </c>
      <c r="P2840" t="s">
        <v>36</v>
      </c>
      <c r="Q2840" t="s">
        <v>37</v>
      </c>
      <c r="R2840" s="1">
        <v>2282493</v>
      </c>
      <c r="S2840">
        <v>894772</v>
      </c>
      <c r="T2840" s="1">
        <v>58320000</v>
      </c>
      <c r="U2840" t="s">
        <v>748</v>
      </c>
      <c r="V2840">
        <v>58320000</v>
      </c>
      <c r="W2840">
        <v>1</v>
      </c>
      <c r="X2840" t="s">
        <v>2511</v>
      </c>
      <c r="Y2840" s="1">
        <v>90852456</v>
      </c>
      <c r="Z2840" s="1">
        <v>64.19</v>
      </c>
      <c r="AA2840" t="s">
        <v>81</v>
      </c>
      <c r="AB2840" t="s">
        <v>82</v>
      </c>
      <c r="AC2840">
        <v>240</v>
      </c>
      <c r="AD2840" t="s">
        <v>83</v>
      </c>
      <c r="AE2840" t="s">
        <v>84</v>
      </c>
      <c r="AF2840" t="s">
        <v>82</v>
      </c>
      <c r="AG2840" t="s">
        <v>2626</v>
      </c>
      <c r="AH2840" t="s">
        <v>42</v>
      </c>
    </row>
    <row r="2841" spans="1:34" x14ac:dyDescent="0.25">
      <c r="A2841" t="s">
        <v>33</v>
      </c>
      <c r="B2841" t="s">
        <v>34</v>
      </c>
      <c r="C2841">
        <v>4518</v>
      </c>
      <c r="D2841" t="s">
        <v>168</v>
      </c>
      <c r="E2841">
        <v>26</v>
      </c>
      <c r="F2841" t="s">
        <v>74</v>
      </c>
      <c r="G2841" t="s">
        <v>74</v>
      </c>
      <c r="H2841" t="s">
        <v>75</v>
      </c>
      <c r="I2841">
        <v>20190823</v>
      </c>
      <c r="K2841" s="1">
        <v>2199260</v>
      </c>
      <c r="L2841" t="s">
        <v>76</v>
      </c>
      <c r="M2841" t="s">
        <v>97</v>
      </c>
      <c r="N2841" t="s">
        <v>85</v>
      </c>
      <c r="O2841" t="s">
        <v>36</v>
      </c>
      <c r="P2841" t="s">
        <v>36</v>
      </c>
      <c r="Q2841" t="s">
        <v>37</v>
      </c>
      <c r="R2841" s="1">
        <v>2199260</v>
      </c>
      <c r="S2841">
        <v>356000</v>
      </c>
      <c r="T2841" s="1">
        <v>88600000</v>
      </c>
      <c r="U2841" t="s">
        <v>1591</v>
      </c>
      <c r="V2841">
        <v>88600000</v>
      </c>
      <c r="W2841">
        <v>1</v>
      </c>
      <c r="X2841" t="s">
        <v>2511</v>
      </c>
      <c r="Y2841" s="1">
        <v>126600001</v>
      </c>
      <c r="Z2841" s="1">
        <v>69.98</v>
      </c>
      <c r="AA2841" t="s">
        <v>81</v>
      </c>
      <c r="AB2841" t="s">
        <v>82</v>
      </c>
      <c r="AC2841">
        <v>240</v>
      </c>
      <c r="AD2841" t="s">
        <v>132</v>
      </c>
      <c r="AE2841" t="s">
        <v>41</v>
      </c>
      <c r="AG2841" t="s">
        <v>2054</v>
      </c>
      <c r="AH2841" t="s">
        <v>54</v>
      </c>
    </row>
    <row r="2842" spans="1:34" x14ac:dyDescent="0.25">
      <c r="A2842" t="s">
        <v>33</v>
      </c>
      <c r="B2842" t="s">
        <v>34</v>
      </c>
      <c r="C2842">
        <v>4077</v>
      </c>
      <c r="D2842" t="s">
        <v>73</v>
      </c>
      <c r="E2842">
        <v>26</v>
      </c>
      <c r="F2842" t="s">
        <v>74</v>
      </c>
      <c r="G2842" t="s">
        <v>74</v>
      </c>
      <c r="H2842" t="s">
        <v>75</v>
      </c>
      <c r="I2842">
        <v>20190430</v>
      </c>
      <c r="K2842" s="1">
        <v>934000</v>
      </c>
      <c r="L2842" t="s">
        <v>76</v>
      </c>
      <c r="M2842" t="s">
        <v>97</v>
      </c>
      <c r="N2842" t="s">
        <v>78</v>
      </c>
      <c r="O2842" t="s">
        <v>36</v>
      </c>
      <c r="P2842" t="s">
        <v>36</v>
      </c>
      <c r="Q2842" t="s">
        <v>37</v>
      </c>
      <c r="R2842" s="1">
        <v>934000</v>
      </c>
      <c r="S2842">
        <v>313254</v>
      </c>
      <c r="T2842" s="1">
        <v>69900000</v>
      </c>
      <c r="U2842" t="s">
        <v>1297</v>
      </c>
      <c r="V2842">
        <v>69900000</v>
      </c>
      <c r="W2842">
        <v>1</v>
      </c>
      <c r="X2842" t="s">
        <v>1587</v>
      </c>
      <c r="Y2842" s="1">
        <v>117900000</v>
      </c>
      <c r="Z2842" s="1">
        <v>59.29</v>
      </c>
      <c r="AA2842" t="s">
        <v>81</v>
      </c>
      <c r="AB2842" t="s">
        <v>82</v>
      </c>
      <c r="AC2842">
        <v>360</v>
      </c>
      <c r="AD2842" t="s">
        <v>93</v>
      </c>
      <c r="AE2842" t="s">
        <v>84</v>
      </c>
      <c r="AG2842" t="s">
        <v>107</v>
      </c>
      <c r="AH2842" t="s">
        <v>42</v>
      </c>
    </row>
    <row r="2843" spans="1:34" x14ac:dyDescent="0.25">
      <c r="A2843" t="s">
        <v>33</v>
      </c>
      <c r="B2843" t="s">
        <v>34</v>
      </c>
      <c r="C2843">
        <v>83</v>
      </c>
      <c r="D2843" t="s">
        <v>177</v>
      </c>
      <c r="E2843">
        <v>26</v>
      </c>
      <c r="F2843" t="s">
        <v>74</v>
      </c>
      <c r="G2843" t="s">
        <v>74</v>
      </c>
      <c r="H2843" t="s">
        <v>75</v>
      </c>
      <c r="I2843">
        <v>20190719</v>
      </c>
      <c r="K2843" s="1">
        <v>1800000</v>
      </c>
      <c r="L2843" t="s">
        <v>76</v>
      </c>
      <c r="M2843" t="s">
        <v>77</v>
      </c>
      <c r="N2843" t="s">
        <v>85</v>
      </c>
      <c r="O2843" t="s">
        <v>36</v>
      </c>
      <c r="P2843" t="s">
        <v>36</v>
      </c>
      <c r="Q2843" t="s">
        <v>37</v>
      </c>
      <c r="R2843" s="1">
        <v>3800000</v>
      </c>
      <c r="S2843">
        <v>433000</v>
      </c>
      <c r="T2843" s="1">
        <v>40894250</v>
      </c>
      <c r="U2843" t="s">
        <v>79</v>
      </c>
      <c r="V2843">
        <v>40894250</v>
      </c>
      <c r="W2843">
        <v>1</v>
      </c>
      <c r="X2843" t="s">
        <v>2242</v>
      </c>
      <c r="Y2843" s="1">
        <v>73156000</v>
      </c>
      <c r="Z2843" s="1">
        <v>55.9</v>
      </c>
      <c r="AA2843" t="s">
        <v>81</v>
      </c>
      <c r="AB2843" t="s">
        <v>82</v>
      </c>
      <c r="AC2843">
        <v>240</v>
      </c>
      <c r="AD2843" t="s">
        <v>83</v>
      </c>
      <c r="AE2843" t="s">
        <v>41</v>
      </c>
      <c r="AF2843" t="s">
        <v>82</v>
      </c>
      <c r="AG2843" t="s">
        <v>2071</v>
      </c>
      <c r="AH2843" t="s">
        <v>54</v>
      </c>
    </row>
    <row r="2844" spans="1:34" x14ac:dyDescent="0.25">
      <c r="A2844" t="s">
        <v>33</v>
      </c>
      <c r="B2844" t="s">
        <v>34</v>
      </c>
      <c r="C2844">
        <v>4560</v>
      </c>
      <c r="D2844" t="s">
        <v>287</v>
      </c>
      <c r="E2844">
        <v>26</v>
      </c>
      <c r="F2844" t="s">
        <v>74</v>
      </c>
      <c r="G2844" t="s">
        <v>74</v>
      </c>
      <c r="H2844" t="s">
        <v>75</v>
      </c>
      <c r="I2844">
        <v>20190304</v>
      </c>
      <c r="K2844" s="1">
        <v>958000</v>
      </c>
      <c r="L2844" t="s">
        <v>76</v>
      </c>
      <c r="M2844" t="s">
        <v>77</v>
      </c>
      <c r="N2844" t="s">
        <v>85</v>
      </c>
      <c r="O2844" t="s">
        <v>36</v>
      </c>
      <c r="P2844" t="s">
        <v>36</v>
      </c>
      <c r="Q2844" t="s">
        <v>37</v>
      </c>
      <c r="R2844" s="1">
        <v>1309000</v>
      </c>
      <c r="S2844">
        <v>116737</v>
      </c>
      <c r="T2844" s="1">
        <v>19000000</v>
      </c>
      <c r="U2844" t="s">
        <v>1372</v>
      </c>
      <c r="V2844">
        <v>19000000</v>
      </c>
      <c r="W2844">
        <v>1</v>
      </c>
      <c r="X2844" t="s">
        <v>1359</v>
      </c>
      <c r="Y2844" s="1">
        <v>57425000</v>
      </c>
      <c r="Z2844" s="1">
        <v>33.090000000000003</v>
      </c>
      <c r="AA2844" t="s">
        <v>81</v>
      </c>
      <c r="AB2844" t="s">
        <v>82</v>
      </c>
      <c r="AC2844">
        <v>240</v>
      </c>
      <c r="AD2844" t="s">
        <v>93</v>
      </c>
      <c r="AE2844" t="s">
        <v>41</v>
      </c>
      <c r="AF2844" t="s">
        <v>82</v>
      </c>
      <c r="AG2844" t="s">
        <v>1373</v>
      </c>
      <c r="AH2844" t="s">
        <v>42</v>
      </c>
    </row>
    <row r="2845" spans="1:34" x14ac:dyDescent="0.25">
      <c r="A2845" t="s">
        <v>33</v>
      </c>
      <c r="B2845" t="s">
        <v>34</v>
      </c>
      <c r="C2845">
        <v>4077</v>
      </c>
      <c r="D2845" t="s">
        <v>73</v>
      </c>
      <c r="E2845">
        <v>26</v>
      </c>
      <c r="F2845" t="s">
        <v>74</v>
      </c>
      <c r="G2845" t="s">
        <v>74</v>
      </c>
      <c r="H2845" t="s">
        <v>75</v>
      </c>
      <c r="I2845">
        <v>20190717</v>
      </c>
      <c r="K2845" s="1">
        <v>2312850</v>
      </c>
      <c r="L2845" t="s">
        <v>76</v>
      </c>
      <c r="M2845" t="s">
        <v>77</v>
      </c>
      <c r="N2845" t="s">
        <v>85</v>
      </c>
      <c r="O2845" t="s">
        <v>36</v>
      </c>
      <c r="P2845" t="s">
        <v>36</v>
      </c>
      <c r="Q2845" t="s">
        <v>37</v>
      </c>
      <c r="R2845" s="1">
        <v>2312850</v>
      </c>
      <c r="S2845">
        <v>1240740</v>
      </c>
      <c r="T2845" s="1">
        <v>81550000</v>
      </c>
      <c r="U2845" t="s">
        <v>678</v>
      </c>
      <c r="V2845">
        <v>81550000</v>
      </c>
      <c r="W2845">
        <v>1</v>
      </c>
      <c r="X2845" t="s">
        <v>2242</v>
      </c>
      <c r="Y2845" s="1">
        <v>116500000</v>
      </c>
      <c r="Z2845" s="1">
        <v>70</v>
      </c>
      <c r="AA2845" t="s">
        <v>81</v>
      </c>
      <c r="AB2845" t="s">
        <v>82</v>
      </c>
      <c r="AC2845">
        <v>240</v>
      </c>
      <c r="AD2845" t="s">
        <v>93</v>
      </c>
      <c r="AE2845" t="s">
        <v>41</v>
      </c>
      <c r="AG2845" t="s">
        <v>924</v>
      </c>
      <c r="AH2845" t="s">
        <v>42</v>
      </c>
    </row>
    <row r="2846" spans="1:34" x14ac:dyDescent="0.25">
      <c r="A2846" t="s">
        <v>33</v>
      </c>
      <c r="B2846" t="s">
        <v>34</v>
      </c>
      <c r="C2846">
        <v>4077</v>
      </c>
      <c r="D2846" t="s">
        <v>73</v>
      </c>
      <c r="E2846">
        <v>26</v>
      </c>
      <c r="F2846" t="s">
        <v>74</v>
      </c>
      <c r="G2846" t="s">
        <v>74</v>
      </c>
      <c r="H2846" t="s">
        <v>161</v>
      </c>
      <c r="I2846">
        <v>20191023</v>
      </c>
      <c r="K2846" s="1">
        <v>2371679</v>
      </c>
      <c r="L2846" t="s">
        <v>76</v>
      </c>
      <c r="M2846" t="s">
        <v>77</v>
      </c>
      <c r="N2846" t="s">
        <v>85</v>
      </c>
      <c r="O2846" t="s">
        <v>36</v>
      </c>
      <c r="P2846" t="s">
        <v>36</v>
      </c>
      <c r="Q2846" t="s">
        <v>37</v>
      </c>
      <c r="R2846" s="1">
        <v>2371679</v>
      </c>
      <c r="S2846">
        <v>639212</v>
      </c>
      <c r="T2846" s="1">
        <v>74000000</v>
      </c>
      <c r="U2846" t="s">
        <v>473</v>
      </c>
      <c r="V2846">
        <v>74000000</v>
      </c>
      <c r="W2846">
        <v>1</v>
      </c>
      <c r="X2846" t="s">
        <v>2883</v>
      </c>
      <c r="Y2846" s="1">
        <v>111900000</v>
      </c>
      <c r="Z2846" s="1">
        <v>66.13</v>
      </c>
      <c r="AA2846" t="s">
        <v>81</v>
      </c>
      <c r="AB2846" t="s">
        <v>124</v>
      </c>
      <c r="AC2846">
        <v>180</v>
      </c>
      <c r="AD2846" t="s">
        <v>411</v>
      </c>
      <c r="AE2846" t="s">
        <v>41</v>
      </c>
      <c r="AF2846" t="s">
        <v>82</v>
      </c>
      <c r="AG2846" t="s">
        <v>461</v>
      </c>
      <c r="AH2846" t="s">
        <v>54</v>
      </c>
    </row>
    <row r="2847" spans="1:34" x14ac:dyDescent="0.25">
      <c r="A2847" t="s">
        <v>33</v>
      </c>
      <c r="B2847" t="s">
        <v>34</v>
      </c>
      <c r="C2847">
        <v>4077</v>
      </c>
      <c r="D2847" t="s">
        <v>73</v>
      </c>
      <c r="E2847">
        <v>26</v>
      </c>
      <c r="F2847" t="s">
        <v>74</v>
      </c>
      <c r="G2847" t="s">
        <v>74</v>
      </c>
      <c r="H2847" t="s">
        <v>1978</v>
      </c>
      <c r="I2847">
        <v>20190621</v>
      </c>
      <c r="K2847" s="1">
        <v>1650000</v>
      </c>
      <c r="L2847" t="s">
        <v>76</v>
      </c>
      <c r="M2847" t="s">
        <v>77</v>
      </c>
      <c r="N2847" t="s">
        <v>78</v>
      </c>
      <c r="O2847" t="s">
        <v>36</v>
      </c>
      <c r="P2847" t="s">
        <v>36</v>
      </c>
      <c r="Q2847" t="s">
        <v>37</v>
      </c>
      <c r="R2847" s="1">
        <v>1650000</v>
      </c>
      <c r="S2847">
        <v>182885</v>
      </c>
      <c r="T2847" s="1">
        <v>65000000</v>
      </c>
      <c r="U2847" t="s">
        <v>71</v>
      </c>
      <c r="V2847">
        <v>65000000</v>
      </c>
      <c r="W2847">
        <v>1</v>
      </c>
      <c r="X2847" t="s">
        <v>2027</v>
      </c>
      <c r="Y2847" s="1">
        <v>98859000</v>
      </c>
      <c r="Z2847" s="1">
        <v>65.75</v>
      </c>
      <c r="AA2847" t="s">
        <v>81</v>
      </c>
      <c r="AB2847" t="s">
        <v>124</v>
      </c>
      <c r="AC2847">
        <v>360</v>
      </c>
      <c r="AD2847" t="s">
        <v>93</v>
      </c>
      <c r="AE2847" t="s">
        <v>84</v>
      </c>
      <c r="AF2847" t="s">
        <v>82</v>
      </c>
      <c r="AG2847" t="s">
        <v>1859</v>
      </c>
      <c r="AH2847" t="s">
        <v>54</v>
      </c>
    </row>
    <row r="2848" spans="1:34" x14ac:dyDescent="0.25">
      <c r="A2848" t="s">
        <v>33</v>
      </c>
      <c r="B2848" t="s">
        <v>34</v>
      </c>
      <c r="C2848">
        <v>5</v>
      </c>
      <c r="D2848" t="s">
        <v>289</v>
      </c>
      <c r="E2848">
        <v>26</v>
      </c>
      <c r="F2848" t="s">
        <v>74</v>
      </c>
      <c r="G2848" t="s">
        <v>74</v>
      </c>
      <c r="H2848" t="s">
        <v>75</v>
      </c>
      <c r="I2848">
        <v>20190226</v>
      </c>
      <c r="J2848" t="s">
        <v>96</v>
      </c>
      <c r="K2848" s="1">
        <v>7140000</v>
      </c>
      <c r="L2848" t="s">
        <v>130</v>
      </c>
      <c r="M2848" t="s">
        <v>97</v>
      </c>
      <c r="N2848" t="s">
        <v>251</v>
      </c>
      <c r="O2848" t="s">
        <v>36</v>
      </c>
      <c r="P2848" t="s">
        <v>36</v>
      </c>
      <c r="Q2848" t="s">
        <v>37</v>
      </c>
      <c r="R2848" s="1">
        <v>7140000</v>
      </c>
      <c r="S2848">
        <v>2254120</v>
      </c>
      <c r="T2848" s="1">
        <v>170000000</v>
      </c>
      <c r="V2848">
        <v>0</v>
      </c>
      <c r="W2848">
        <v>0</v>
      </c>
      <c r="X2848" t="s">
        <v>1037</v>
      </c>
      <c r="Y2848" s="1">
        <v>80000001</v>
      </c>
      <c r="Z2848" s="1">
        <v>68</v>
      </c>
      <c r="AA2848" t="s">
        <v>164</v>
      </c>
      <c r="AB2848" t="s">
        <v>82</v>
      </c>
      <c r="AC2848">
        <v>180</v>
      </c>
      <c r="AD2848" t="s">
        <v>93</v>
      </c>
      <c r="AE2848" t="s">
        <v>41</v>
      </c>
      <c r="AG2848" t="s">
        <v>1329</v>
      </c>
      <c r="AH2848" t="s">
        <v>54</v>
      </c>
    </row>
    <row r="2849" spans="1:34" x14ac:dyDescent="0.25">
      <c r="A2849" t="s">
        <v>33</v>
      </c>
      <c r="B2849" t="s">
        <v>34</v>
      </c>
      <c r="C2849">
        <v>4077</v>
      </c>
      <c r="D2849" t="s">
        <v>73</v>
      </c>
      <c r="E2849">
        <v>26</v>
      </c>
      <c r="F2849" t="s">
        <v>74</v>
      </c>
      <c r="G2849" t="s">
        <v>74</v>
      </c>
      <c r="H2849" t="s">
        <v>75</v>
      </c>
      <c r="I2849">
        <v>20191015</v>
      </c>
      <c r="K2849" s="1">
        <v>1723952</v>
      </c>
      <c r="L2849" t="s">
        <v>76</v>
      </c>
      <c r="M2849" t="s">
        <v>77</v>
      </c>
      <c r="N2849" t="s">
        <v>78</v>
      </c>
      <c r="O2849" t="s">
        <v>36</v>
      </c>
      <c r="P2849" t="s">
        <v>36</v>
      </c>
      <c r="Q2849" t="s">
        <v>37</v>
      </c>
      <c r="R2849" s="1">
        <v>1723952</v>
      </c>
      <c r="S2849">
        <v>262380</v>
      </c>
      <c r="T2849" s="1">
        <v>49000000</v>
      </c>
      <c r="U2849" t="s">
        <v>79</v>
      </c>
      <c r="V2849">
        <v>49000000</v>
      </c>
      <c r="W2849">
        <v>1</v>
      </c>
      <c r="X2849" t="s">
        <v>2883</v>
      </c>
      <c r="Y2849" s="1">
        <v>99000000</v>
      </c>
      <c r="Z2849" s="1">
        <v>49.49</v>
      </c>
      <c r="AA2849" t="s">
        <v>81</v>
      </c>
      <c r="AB2849" t="s">
        <v>82</v>
      </c>
      <c r="AC2849">
        <v>180</v>
      </c>
      <c r="AD2849" t="s">
        <v>83</v>
      </c>
      <c r="AE2849" t="s">
        <v>84</v>
      </c>
      <c r="AF2849" t="s">
        <v>82</v>
      </c>
      <c r="AG2849" t="s">
        <v>409</v>
      </c>
      <c r="AH2849" t="s">
        <v>54</v>
      </c>
    </row>
    <row r="2850" spans="1:34" x14ac:dyDescent="0.25">
      <c r="A2850" t="s">
        <v>33</v>
      </c>
      <c r="B2850" t="s">
        <v>34</v>
      </c>
      <c r="C2850">
        <v>4077</v>
      </c>
      <c r="D2850" t="s">
        <v>73</v>
      </c>
      <c r="E2850">
        <v>26</v>
      </c>
      <c r="F2850" t="s">
        <v>74</v>
      </c>
      <c r="G2850" t="s">
        <v>74</v>
      </c>
      <c r="H2850" t="s">
        <v>75</v>
      </c>
      <c r="I2850">
        <v>20191015</v>
      </c>
      <c r="J2850" t="s">
        <v>111</v>
      </c>
      <c r="K2850" s="1">
        <v>925148</v>
      </c>
      <c r="L2850" t="s">
        <v>76</v>
      </c>
      <c r="M2850" t="s">
        <v>77</v>
      </c>
      <c r="N2850" t="s">
        <v>78</v>
      </c>
      <c r="O2850" t="s">
        <v>36</v>
      </c>
      <c r="P2850" t="s">
        <v>36</v>
      </c>
      <c r="Q2850" t="s">
        <v>37</v>
      </c>
      <c r="R2850" s="1">
        <v>2425148</v>
      </c>
      <c r="S2850">
        <v>184168</v>
      </c>
      <c r="T2850" s="1">
        <v>75000000</v>
      </c>
      <c r="U2850" t="s">
        <v>221</v>
      </c>
      <c r="V2850">
        <v>0</v>
      </c>
      <c r="W2850">
        <v>0</v>
      </c>
      <c r="X2850" t="s">
        <v>2883</v>
      </c>
      <c r="Y2850" s="1">
        <v>37000001</v>
      </c>
      <c r="Z2850" s="1">
        <v>66.959999999999994</v>
      </c>
      <c r="AA2850" t="s">
        <v>81</v>
      </c>
      <c r="AB2850" t="s">
        <v>82</v>
      </c>
      <c r="AC2850">
        <v>240</v>
      </c>
      <c r="AD2850" t="s">
        <v>83</v>
      </c>
      <c r="AE2850" t="s">
        <v>84</v>
      </c>
      <c r="AF2850" t="s">
        <v>82</v>
      </c>
      <c r="AG2850" t="s">
        <v>274</v>
      </c>
      <c r="AH2850" t="s">
        <v>42</v>
      </c>
    </row>
    <row r="2851" spans="1:34" x14ac:dyDescent="0.25">
      <c r="A2851" t="s">
        <v>33</v>
      </c>
      <c r="B2851" t="s">
        <v>34</v>
      </c>
      <c r="C2851">
        <v>4077</v>
      </c>
      <c r="D2851" t="s">
        <v>73</v>
      </c>
      <c r="E2851">
        <v>26</v>
      </c>
      <c r="F2851" t="s">
        <v>74</v>
      </c>
      <c r="G2851" t="s">
        <v>74</v>
      </c>
      <c r="H2851" t="s">
        <v>1738</v>
      </c>
      <c r="I2851">
        <v>20190423</v>
      </c>
      <c r="K2851" s="1">
        <v>3080535</v>
      </c>
      <c r="L2851" t="s">
        <v>76</v>
      </c>
      <c r="M2851" t="s">
        <v>77</v>
      </c>
      <c r="N2851" t="s">
        <v>85</v>
      </c>
      <c r="O2851" t="s">
        <v>36</v>
      </c>
      <c r="P2851" t="s">
        <v>36</v>
      </c>
      <c r="Q2851" t="s">
        <v>37</v>
      </c>
      <c r="R2851" s="1">
        <v>3080535</v>
      </c>
      <c r="S2851">
        <v>92812</v>
      </c>
      <c r="T2851" s="1">
        <v>72300000</v>
      </c>
      <c r="U2851" t="s">
        <v>1745</v>
      </c>
      <c r="V2851">
        <v>72300000</v>
      </c>
      <c r="W2851">
        <v>1</v>
      </c>
      <c r="X2851" t="s">
        <v>1587</v>
      </c>
      <c r="Y2851" s="1">
        <v>111795660</v>
      </c>
      <c r="Z2851" s="1">
        <v>64.67</v>
      </c>
      <c r="AA2851" t="s">
        <v>81</v>
      </c>
      <c r="AB2851" t="s">
        <v>82</v>
      </c>
      <c r="AC2851">
        <v>240</v>
      </c>
      <c r="AD2851" t="s">
        <v>93</v>
      </c>
      <c r="AE2851" t="s">
        <v>41</v>
      </c>
      <c r="AF2851" t="s">
        <v>82</v>
      </c>
      <c r="AG2851" t="s">
        <v>503</v>
      </c>
      <c r="AH2851" t="s">
        <v>54</v>
      </c>
    </row>
    <row r="2852" spans="1:34" x14ac:dyDescent="0.25">
      <c r="A2852" t="s">
        <v>33</v>
      </c>
      <c r="B2852" t="s">
        <v>34</v>
      </c>
      <c r="C2852">
        <v>4077</v>
      </c>
      <c r="D2852" t="s">
        <v>73</v>
      </c>
      <c r="E2852">
        <v>26</v>
      </c>
      <c r="F2852" t="s">
        <v>74</v>
      </c>
      <c r="G2852" t="s">
        <v>74</v>
      </c>
      <c r="H2852" t="s">
        <v>75</v>
      </c>
      <c r="I2852">
        <v>20191009</v>
      </c>
      <c r="K2852" s="1">
        <v>925148</v>
      </c>
      <c r="L2852" t="s">
        <v>76</v>
      </c>
      <c r="M2852" t="s">
        <v>77</v>
      </c>
      <c r="N2852" t="s">
        <v>78</v>
      </c>
      <c r="O2852" t="s">
        <v>36</v>
      </c>
      <c r="P2852" t="s">
        <v>36</v>
      </c>
      <c r="Q2852" t="s">
        <v>37</v>
      </c>
      <c r="R2852" s="1">
        <v>1100000</v>
      </c>
      <c r="S2852">
        <v>79228</v>
      </c>
      <c r="T2852" s="1">
        <v>43000000</v>
      </c>
      <c r="U2852" t="s">
        <v>128</v>
      </c>
      <c r="V2852">
        <v>43000000</v>
      </c>
      <c r="W2852">
        <v>1</v>
      </c>
      <c r="X2852" t="s">
        <v>2883</v>
      </c>
      <c r="Y2852" s="1">
        <v>79481000</v>
      </c>
      <c r="Z2852" s="1">
        <v>54.1</v>
      </c>
      <c r="AA2852" t="s">
        <v>81</v>
      </c>
      <c r="AB2852" t="s">
        <v>82</v>
      </c>
      <c r="AC2852">
        <v>360</v>
      </c>
      <c r="AD2852" t="s">
        <v>83</v>
      </c>
      <c r="AE2852" t="s">
        <v>84</v>
      </c>
      <c r="AF2852" t="s">
        <v>82</v>
      </c>
      <c r="AG2852" t="s">
        <v>2925</v>
      </c>
      <c r="AH2852" t="s">
        <v>54</v>
      </c>
    </row>
    <row r="2853" spans="1:34" x14ac:dyDescent="0.25">
      <c r="A2853" t="s">
        <v>33</v>
      </c>
      <c r="B2853" t="s">
        <v>34</v>
      </c>
      <c r="C2853">
        <v>4667</v>
      </c>
      <c r="D2853" t="s">
        <v>141</v>
      </c>
      <c r="E2853">
        <v>26</v>
      </c>
      <c r="F2853" t="s">
        <v>74</v>
      </c>
      <c r="G2853" t="s">
        <v>74</v>
      </c>
      <c r="H2853" t="s">
        <v>75</v>
      </c>
      <c r="I2853">
        <v>20190625</v>
      </c>
      <c r="K2853" s="1">
        <v>3840017</v>
      </c>
      <c r="L2853" t="s">
        <v>76</v>
      </c>
      <c r="M2853" t="s">
        <v>77</v>
      </c>
      <c r="N2853" t="s">
        <v>85</v>
      </c>
      <c r="O2853" t="s">
        <v>36</v>
      </c>
      <c r="P2853" t="s">
        <v>36</v>
      </c>
      <c r="Q2853" t="s">
        <v>37</v>
      </c>
      <c r="R2853" s="1">
        <v>3840017</v>
      </c>
      <c r="S2853">
        <v>120000</v>
      </c>
      <c r="T2853" s="1">
        <v>79800000</v>
      </c>
      <c r="U2853" t="s">
        <v>123</v>
      </c>
      <c r="V2853">
        <v>79800000</v>
      </c>
      <c r="W2853">
        <v>1</v>
      </c>
      <c r="X2853" t="s">
        <v>2027</v>
      </c>
      <c r="Y2853" s="1">
        <v>114050459</v>
      </c>
      <c r="Z2853" s="1">
        <v>69.97</v>
      </c>
      <c r="AA2853" t="s">
        <v>81</v>
      </c>
      <c r="AB2853" t="s">
        <v>82</v>
      </c>
      <c r="AC2853">
        <v>180</v>
      </c>
      <c r="AD2853" t="s">
        <v>89</v>
      </c>
      <c r="AE2853" t="s">
        <v>41</v>
      </c>
      <c r="AF2853" t="s">
        <v>82</v>
      </c>
      <c r="AG2853" t="s">
        <v>1929</v>
      </c>
      <c r="AH2853" t="s">
        <v>54</v>
      </c>
    </row>
    <row r="2854" spans="1:34" x14ac:dyDescent="0.25">
      <c r="A2854" t="s">
        <v>33</v>
      </c>
      <c r="B2854" t="s">
        <v>34</v>
      </c>
      <c r="C2854">
        <v>4077</v>
      </c>
      <c r="D2854" t="s">
        <v>73</v>
      </c>
      <c r="E2854">
        <v>26</v>
      </c>
      <c r="F2854" t="s">
        <v>74</v>
      </c>
      <c r="G2854" t="s">
        <v>74</v>
      </c>
      <c r="H2854" t="s">
        <v>75</v>
      </c>
      <c r="I2854">
        <v>20191015</v>
      </c>
      <c r="K2854" s="1">
        <v>2346670</v>
      </c>
      <c r="L2854" t="s">
        <v>76</v>
      </c>
      <c r="M2854" t="s">
        <v>77</v>
      </c>
      <c r="N2854" t="s">
        <v>78</v>
      </c>
      <c r="O2854" t="s">
        <v>36</v>
      </c>
      <c r="P2854" t="s">
        <v>36</v>
      </c>
      <c r="Q2854" t="s">
        <v>37</v>
      </c>
      <c r="R2854" s="1">
        <v>2346670</v>
      </c>
      <c r="S2854">
        <v>352968</v>
      </c>
      <c r="T2854" s="1">
        <v>87500000</v>
      </c>
      <c r="U2854" t="s">
        <v>1591</v>
      </c>
      <c r="V2854">
        <v>87500000</v>
      </c>
      <c r="W2854">
        <v>1</v>
      </c>
      <c r="X2854" t="s">
        <v>2883</v>
      </c>
      <c r="Y2854" s="1">
        <v>125000000</v>
      </c>
      <c r="Z2854" s="1">
        <v>70</v>
      </c>
      <c r="AA2854" t="s">
        <v>81</v>
      </c>
      <c r="AB2854" t="s">
        <v>82</v>
      </c>
      <c r="AC2854">
        <v>360</v>
      </c>
      <c r="AD2854" t="s">
        <v>411</v>
      </c>
      <c r="AE2854" t="s">
        <v>84</v>
      </c>
      <c r="AG2854" t="s">
        <v>596</v>
      </c>
      <c r="AH2854" t="s">
        <v>54</v>
      </c>
    </row>
    <row r="2855" spans="1:34" x14ac:dyDescent="0.25">
      <c r="A2855" t="s">
        <v>33</v>
      </c>
      <c r="B2855" t="s">
        <v>34</v>
      </c>
      <c r="C2855">
        <v>4077</v>
      </c>
      <c r="D2855" t="s">
        <v>73</v>
      </c>
      <c r="E2855">
        <v>26</v>
      </c>
      <c r="F2855" t="s">
        <v>74</v>
      </c>
      <c r="G2855" t="s">
        <v>74</v>
      </c>
      <c r="H2855" t="s">
        <v>538</v>
      </c>
      <c r="I2855">
        <v>20191108</v>
      </c>
      <c r="K2855" s="1">
        <v>1070000</v>
      </c>
      <c r="L2855" t="s">
        <v>76</v>
      </c>
      <c r="M2855" t="s">
        <v>77</v>
      </c>
      <c r="N2855" t="s">
        <v>78</v>
      </c>
      <c r="O2855" t="s">
        <v>36</v>
      </c>
      <c r="P2855" t="s">
        <v>36</v>
      </c>
      <c r="Q2855" t="s">
        <v>37</v>
      </c>
      <c r="R2855" s="1">
        <v>1540168</v>
      </c>
      <c r="S2855">
        <v>264000</v>
      </c>
      <c r="T2855" s="1">
        <v>76982675</v>
      </c>
      <c r="U2855" t="s">
        <v>79</v>
      </c>
      <c r="V2855">
        <v>76982675</v>
      </c>
      <c r="W2855">
        <v>1</v>
      </c>
      <c r="X2855" t="s">
        <v>3021</v>
      </c>
      <c r="Y2855" s="1">
        <v>109975250</v>
      </c>
      <c r="Z2855" s="1">
        <v>70</v>
      </c>
      <c r="AA2855" t="s">
        <v>81</v>
      </c>
      <c r="AB2855" t="s">
        <v>82</v>
      </c>
      <c r="AC2855">
        <v>360</v>
      </c>
      <c r="AD2855" t="s">
        <v>83</v>
      </c>
      <c r="AE2855" t="s">
        <v>84</v>
      </c>
      <c r="AF2855" t="s">
        <v>82</v>
      </c>
      <c r="AG2855" t="s">
        <v>3041</v>
      </c>
      <c r="AH2855" t="s">
        <v>54</v>
      </c>
    </row>
    <row r="2856" spans="1:34" x14ac:dyDescent="0.25">
      <c r="A2856" t="s">
        <v>33</v>
      </c>
      <c r="B2856" t="s">
        <v>34</v>
      </c>
      <c r="C2856">
        <v>4077</v>
      </c>
      <c r="D2856" t="s">
        <v>73</v>
      </c>
      <c r="E2856">
        <v>26</v>
      </c>
      <c r="F2856" t="s">
        <v>74</v>
      </c>
      <c r="G2856" t="s">
        <v>74</v>
      </c>
      <c r="H2856" t="s">
        <v>75</v>
      </c>
      <c r="I2856">
        <v>20190829</v>
      </c>
      <c r="K2856" s="1">
        <v>1433982</v>
      </c>
      <c r="L2856" t="s">
        <v>76</v>
      </c>
      <c r="M2856" t="s">
        <v>77</v>
      </c>
      <c r="N2856" t="s">
        <v>85</v>
      </c>
      <c r="O2856" t="s">
        <v>36</v>
      </c>
      <c r="P2856" t="s">
        <v>36</v>
      </c>
      <c r="Q2856" t="s">
        <v>37</v>
      </c>
      <c r="R2856" s="1">
        <v>1900000</v>
      </c>
      <c r="S2856">
        <v>601000</v>
      </c>
      <c r="T2856" s="1">
        <v>49500000</v>
      </c>
      <c r="U2856" t="s">
        <v>1139</v>
      </c>
      <c r="V2856">
        <v>49500000</v>
      </c>
      <c r="W2856">
        <v>1</v>
      </c>
      <c r="X2856" t="s">
        <v>2511</v>
      </c>
      <c r="Y2856" s="1">
        <v>83000000</v>
      </c>
      <c r="Z2856" s="1">
        <v>59.64</v>
      </c>
      <c r="AA2856" t="s">
        <v>81</v>
      </c>
      <c r="AB2856" t="s">
        <v>82</v>
      </c>
      <c r="AC2856">
        <v>240</v>
      </c>
      <c r="AD2856" t="s">
        <v>83</v>
      </c>
      <c r="AE2856" t="s">
        <v>41</v>
      </c>
      <c r="AF2856" t="s">
        <v>82</v>
      </c>
      <c r="AG2856" t="s">
        <v>436</v>
      </c>
      <c r="AH2856" t="s">
        <v>42</v>
      </c>
    </row>
    <row r="2857" spans="1:34" x14ac:dyDescent="0.25">
      <c r="A2857" t="s">
        <v>33</v>
      </c>
      <c r="B2857" t="s">
        <v>34</v>
      </c>
      <c r="C2857">
        <v>4623</v>
      </c>
      <c r="D2857" t="s">
        <v>159</v>
      </c>
      <c r="E2857">
        <v>26</v>
      </c>
      <c r="F2857" t="s">
        <v>74</v>
      </c>
      <c r="G2857" t="s">
        <v>74</v>
      </c>
      <c r="H2857" t="s">
        <v>1978</v>
      </c>
      <c r="I2857">
        <v>20190703</v>
      </c>
      <c r="K2857" s="1">
        <v>1100000</v>
      </c>
      <c r="L2857" t="s">
        <v>76</v>
      </c>
      <c r="M2857" t="s">
        <v>77</v>
      </c>
      <c r="N2857" t="s">
        <v>85</v>
      </c>
      <c r="O2857" t="s">
        <v>36</v>
      </c>
      <c r="P2857" t="s">
        <v>36</v>
      </c>
      <c r="Q2857" t="s">
        <v>37</v>
      </c>
      <c r="R2857" s="1">
        <v>1400000</v>
      </c>
      <c r="S2857">
        <v>604000</v>
      </c>
      <c r="T2857" s="1">
        <v>60900000</v>
      </c>
      <c r="U2857" t="s">
        <v>128</v>
      </c>
      <c r="V2857">
        <v>60900000</v>
      </c>
      <c r="W2857">
        <v>1</v>
      </c>
      <c r="X2857" t="s">
        <v>2242</v>
      </c>
      <c r="Y2857" s="1">
        <v>86355000</v>
      </c>
      <c r="Z2857" s="1">
        <v>70.52</v>
      </c>
      <c r="AA2857" t="s">
        <v>81</v>
      </c>
      <c r="AB2857" t="s">
        <v>124</v>
      </c>
      <c r="AC2857">
        <v>180</v>
      </c>
      <c r="AD2857" t="s">
        <v>93</v>
      </c>
      <c r="AE2857" t="s">
        <v>41</v>
      </c>
      <c r="AF2857" t="s">
        <v>82</v>
      </c>
      <c r="AG2857" t="s">
        <v>2263</v>
      </c>
      <c r="AH2857" t="s">
        <v>54</v>
      </c>
    </row>
    <row r="2858" spans="1:34" x14ac:dyDescent="0.25">
      <c r="A2858" t="s">
        <v>33</v>
      </c>
      <c r="B2858" t="s">
        <v>34</v>
      </c>
      <c r="C2858">
        <v>48</v>
      </c>
      <c r="D2858" t="s">
        <v>208</v>
      </c>
      <c r="E2858">
        <v>26</v>
      </c>
      <c r="F2858" t="s">
        <v>74</v>
      </c>
      <c r="G2858" t="s">
        <v>74</v>
      </c>
      <c r="H2858" t="s">
        <v>75</v>
      </c>
      <c r="I2858">
        <v>20191105</v>
      </c>
      <c r="K2858" s="1">
        <v>3000000</v>
      </c>
      <c r="L2858" t="s">
        <v>76</v>
      </c>
      <c r="M2858" t="s">
        <v>77</v>
      </c>
      <c r="N2858" t="s">
        <v>85</v>
      </c>
      <c r="O2858" t="s">
        <v>36</v>
      </c>
      <c r="P2858" t="s">
        <v>36</v>
      </c>
      <c r="Q2858" t="s">
        <v>37</v>
      </c>
      <c r="R2858" s="1">
        <v>3000000</v>
      </c>
      <c r="S2858">
        <v>855340</v>
      </c>
      <c r="T2858" s="1">
        <v>76000000</v>
      </c>
      <c r="U2858" t="s">
        <v>613</v>
      </c>
      <c r="V2858">
        <v>76000000</v>
      </c>
      <c r="W2858">
        <v>1</v>
      </c>
      <c r="X2858" t="s">
        <v>3021</v>
      </c>
      <c r="Y2858" s="1">
        <v>124000000</v>
      </c>
      <c r="Z2858" s="1">
        <v>61.29</v>
      </c>
      <c r="AA2858" t="s">
        <v>81</v>
      </c>
      <c r="AB2858" t="s">
        <v>82</v>
      </c>
      <c r="AC2858">
        <v>120</v>
      </c>
      <c r="AD2858" t="s">
        <v>93</v>
      </c>
      <c r="AE2858" t="s">
        <v>41</v>
      </c>
      <c r="AF2858" t="s">
        <v>82</v>
      </c>
      <c r="AG2858" t="s">
        <v>263</v>
      </c>
      <c r="AH2858" t="s">
        <v>54</v>
      </c>
    </row>
    <row r="2859" spans="1:34" x14ac:dyDescent="0.25">
      <c r="A2859" t="s">
        <v>33</v>
      </c>
      <c r="B2859" t="s">
        <v>34</v>
      </c>
      <c r="C2859">
        <v>4077</v>
      </c>
      <c r="D2859" t="s">
        <v>73</v>
      </c>
      <c r="E2859">
        <v>26</v>
      </c>
      <c r="F2859" t="s">
        <v>74</v>
      </c>
      <c r="G2859" t="s">
        <v>74</v>
      </c>
      <c r="H2859" t="s">
        <v>75</v>
      </c>
      <c r="I2859">
        <v>20190611</v>
      </c>
      <c r="K2859" s="1">
        <v>1075875</v>
      </c>
      <c r="L2859" t="s">
        <v>76</v>
      </c>
      <c r="M2859" t="s">
        <v>77</v>
      </c>
      <c r="N2859" t="s">
        <v>78</v>
      </c>
      <c r="O2859" t="s">
        <v>36</v>
      </c>
      <c r="P2859" t="s">
        <v>36</v>
      </c>
      <c r="Q2859" t="s">
        <v>37</v>
      </c>
      <c r="R2859" s="1">
        <v>1561549</v>
      </c>
      <c r="S2859">
        <v>327939</v>
      </c>
      <c r="T2859" s="1">
        <v>42600000</v>
      </c>
      <c r="U2859" t="s">
        <v>79</v>
      </c>
      <c r="V2859">
        <v>42600000</v>
      </c>
      <c r="W2859">
        <v>1</v>
      </c>
      <c r="X2859" t="s">
        <v>2027</v>
      </c>
      <c r="Y2859" s="1">
        <v>86093100</v>
      </c>
      <c r="Z2859" s="1">
        <v>49.48</v>
      </c>
      <c r="AA2859" t="s">
        <v>81</v>
      </c>
      <c r="AB2859" t="s">
        <v>82</v>
      </c>
      <c r="AC2859">
        <v>300</v>
      </c>
      <c r="AD2859" t="s">
        <v>83</v>
      </c>
      <c r="AE2859" t="s">
        <v>84</v>
      </c>
      <c r="AF2859" t="s">
        <v>82</v>
      </c>
      <c r="AG2859" t="s">
        <v>2107</v>
      </c>
      <c r="AH2859" t="s">
        <v>54</v>
      </c>
    </row>
    <row r="2860" spans="1:34" x14ac:dyDescent="0.25">
      <c r="A2860" t="s">
        <v>33</v>
      </c>
      <c r="B2860" t="s">
        <v>34</v>
      </c>
      <c r="C2860">
        <v>4669</v>
      </c>
      <c r="D2860" t="s">
        <v>68</v>
      </c>
      <c r="E2860">
        <v>26</v>
      </c>
      <c r="F2860" t="s">
        <v>74</v>
      </c>
      <c r="G2860" t="s">
        <v>74</v>
      </c>
      <c r="H2860" t="s">
        <v>1978</v>
      </c>
      <c r="I2860">
        <v>20190619</v>
      </c>
      <c r="K2860" s="1">
        <v>3454791</v>
      </c>
      <c r="L2860" t="s">
        <v>76</v>
      </c>
      <c r="M2860" t="s">
        <v>77</v>
      </c>
      <c r="N2860" t="s">
        <v>85</v>
      </c>
      <c r="O2860" t="s">
        <v>36</v>
      </c>
      <c r="P2860" t="s">
        <v>36</v>
      </c>
      <c r="Q2860" t="s">
        <v>37</v>
      </c>
      <c r="R2860" s="1">
        <v>3454791</v>
      </c>
      <c r="S2860">
        <v>827476</v>
      </c>
      <c r="T2860" s="1">
        <v>79000000</v>
      </c>
      <c r="U2860" t="s">
        <v>343</v>
      </c>
      <c r="V2860">
        <v>79000000</v>
      </c>
      <c r="W2860">
        <v>1</v>
      </c>
      <c r="X2860" t="s">
        <v>2027</v>
      </c>
      <c r="Y2860" s="1">
        <v>111795660</v>
      </c>
      <c r="Z2860" s="1">
        <v>70.66</v>
      </c>
      <c r="AA2860" t="s">
        <v>81</v>
      </c>
      <c r="AB2860" t="s">
        <v>124</v>
      </c>
      <c r="AC2860">
        <v>240</v>
      </c>
      <c r="AD2860" t="s">
        <v>93</v>
      </c>
      <c r="AE2860" t="s">
        <v>41</v>
      </c>
      <c r="AF2860" t="s">
        <v>124</v>
      </c>
      <c r="AG2860" t="s">
        <v>503</v>
      </c>
      <c r="AH2860" t="s">
        <v>54</v>
      </c>
    </row>
    <row r="2861" spans="1:34" x14ac:dyDescent="0.25">
      <c r="A2861" t="s">
        <v>33</v>
      </c>
      <c r="B2861" t="s">
        <v>34</v>
      </c>
      <c r="C2861">
        <v>4667</v>
      </c>
      <c r="D2861" t="s">
        <v>141</v>
      </c>
      <c r="E2861">
        <v>26</v>
      </c>
      <c r="F2861" t="s">
        <v>74</v>
      </c>
      <c r="G2861" t="s">
        <v>74</v>
      </c>
      <c r="H2861" t="s">
        <v>75</v>
      </c>
      <c r="I2861">
        <v>20190327</v>
      </c>
      <c r="J2861" t="s">
        <v>96</v>
      </c>
      <c r="K2861" s="1">
        <v>3814767</v>
      </c>
      <c r="L2861" t="s">
        <v>76</v>
      </c>
      <c r="M2861" t="s">
        <v>97</v>
      </c>
      <c r="N2861" t="s">
        <v>251</v>
      </c>
      <c r="O2861" t="s">
        <v>36</v>
      </c>
      <c r="P2861" t="s">
        <v>36</v>
      </c>
      <c r="Q2861" t="s">
        <v>37</v>
      </c>
      <c r="R2861" s="1">
        <v>5156720</v>
      </c>
      <c r="S2861">
        <v>896003</v>
      </c>
      <c r="T2861" s="1">
        <v>100180507</v>
      </c>
      <c r="U2861" t="s">
        <v>1555</v>
      </c>
      <c r="V2861">
        <v>0</v>
      </c>
      <c r="W2861">
        <v>0</v>
      </c>
      <c r="X2861" t="s">
        <v>1359</v>
      </c>
      <c r="Y2861" s="1">
        <v>42934494</v>
      </c>
      <c r="Z2861" s="1">
        <v>70</v>
      </c>
      <c r="AA2861" t="s">
        <v>81</v>
      </c>
      <c r="AB2861" t="s">
        <v>82</v>
      </c>
      <c r="AC2861">
        <v>180</v>
      </c>
      <c r="AD2861" t="s">
        <v>93</v>
      </c>
      <c r="AE2861" t="s">
        <v>41</v>
      </c>
      <c r="AG2861" t="s">
        <v>1556</v>
      </c>
      <c r="AH2861" t="s">
        <v>54</v>
      </c>
    </row>
    <row r="2862" spans="1:34" x14ac:dyDescent="0.25">
      <c r="A2862" t="s">
        <v>33</v>
      </c>
      <c r="B2862" t="s">
        <v>34</v>
      </c>
      <c r="C2862">
        <v>4077</v>
      </c>
      <c r="D2862" t="s">
        <v>73</v>
      </c>
      <c r="E2862">
        <v>26</v>
      </c>
      <c r="F2862" t="s">
        <v>74</v>
      </c>
      <c r="G2862" t="s">
        <v>74</v>
      </c>
      <c r="H2862" t="s">
        <v>75</v>
      </c>
      <c r="I2862">
        <v>20190429</v>
      </c>
      <c r="J2862" t="s">
        <v>245</v>
      </c>
      <c r="K2862" s="1">
        <v>2757162</v>
      </c>
      <c r="L2862" t="s">
        <v>76</v>
      </c>
      <c r="M2862" t="s">
        <v>97</v>
      </c>
      <c r="N2862" t="s">
        <v>85</v>
      </c>
      <c r="O2862" t="s">
        <v>36</v>
      </c>
      <c r="P2862" t="s">
        <v>36</v>
      </c>
      <c r="Q2862" t="s">
        <v>37</v>
      </c>
      <c r="R2862" s="1">
        <v>4257162</v>
      </c>
      <c r="S2862">
        <v>1264974</v>
      </c>
      <c r="T2862" s="1">
        <v>70000000</v>
      </c>
      <c r="U2862" t="s">
        <v>678</v>
      </c>
      <c r="V2862">
        <v>0</v>
      </c>
      <c r="W2862">
        <v>0</v>
      </c>
      <c r="X2862" t="s">
        <v>1587</v>
      </c>
      <c r="Y2862" s="1">
        <v>47900001</v>
      </c>
      <c r="Z2862" s="1">
        <v>59.37</v>
      </c>
      <c r="AA2862" t="s">
        <v>81</v>
      </c>
      <c r="AB2862" t="s">
        <v>82</v>
      </c>
      <c r="AC2862">
        <v>240</v>
      </c>
      <c r="AD2862" t="s">
        <v>93</v>
      </c>
      <c r="AE2862" t="s">
        <v>41</v>
      </c>
      <c r="AG2862" t="s">
        <v>107</v>
      </c>
      <c r="AH2862" t="s">
        <v>54</v>
      </c>
    </row>
    <row r="2863" spans="1:34" x14ac:dyDescent="0.25">
      <c r="A2863" t="s">
        <v>33</v>
      </c>
      <c r="B2863" t="s">
        <v>34</v>
      </c>
      <c r="C2863">
        <v>4077</v>
      </c>
      <c r="D2863" t="s">
        <v>73</v>
      </c>
      <c r="E2863">
        <v>26</v>
      </c>
      <c r="F2863" t="s">
        <v>74</v>
      </c>
      <c r="G2863" t="s">
        <v>74</v>
      </c>
      <c r="H2863" t="s">
        <v>75</v>
      </c>
      <c r="I2863">
        <v>20190820</v>
      </c>
      <c r="K2863" s="1">
        <v>2000000</v>
      </c>
      <c r="L2863" t="s">
        <v>76</v>
      </c>
      <c r="M2863" t="s">
        <v>77</v>
      </c>
      <c r="N2863" t="s">
        <v>78</v>
      </c>
      <c r="O2863" t="s">
        <v>36</v>
      </c>
      <c r="P2863" t="s">
        <v>36</v>
      </c>
      <c r="Q2863" t="s">
        <v>37</v>
      </c>
      <c r="R2863" s="1">
        <v>2000000</v>
      </c>
      <c r="S2863">
        <v>79596</v>
      </c>
      <c r="T2863" s="1">
        <v>79700000</v>
      </c>
      <c r="U2863" t="s">
        <v>79</v>
      </c>
      <c r="V2863">
        <v>79700000</v>
      </c>
      <c r="W2863">
        <v>1</v>
      </c>
      <c r="X2863" t="s">
        <v>2511</v>
      </c>
      <c r="Y2863" s="1">
        <v>110000000</v>
      </c>
      <c r="Z2863" s="1">
        <v>72.45</v>
      </c>
      <c r="AA2863" t="s">
        <v>81</v>
      </c>
      <c r="AB2863" t="s">
        <v>82</v>
      </c>
      <c r="AC2863">
        <v>360</v>
      </c>
      <c r="AD2863" t="s">
        <v>83</v>
      </c>
      <c r="AE2863" t="s">
        <v>84</v>
      </c>
      <c r="AF2863" t="s">
        <v>82</v>
      </c>
      <c r="AG2863" t="s">
        <v>381</v>
      </c>
      <c r="AH2863" t="s">
        <v>54</v>
      </c>
    </row>
    <row r="2864" spans="1:34" x14ac:dyDescent="0.25">
      <c r="A2864" t="s">
        <v>33</v>
      </c>
      <c r="B2864" t="s">
        <v>34</v>
      </c>
      <c r="C2864">
        <v>4624</v>
      </c>
      <c r="D2864" t="s">
        <v>154</v>
      </c>
      <c r="E2864">
        <v>26</v>
      </c>
      <c r="F2864" t="s">
        <v>74</v>
      </c>
      <c r="G2864" t="s">
        <v>74</v>
      </c>
      <c r="H2864" t="s">
        <v>75</v>
      </c>
      <c r="I2864">
        <v>20190805</v>
      </c>
      <c r="J2864" t="s">
        <v>111</v>
      </c>
      <c r="K2864" s="1">
        <v>1556590</v>
      </c>
      <c r="L2864" t="s">
        <v>76</v>
      </c>
      <c r="M2864" t="s">
        <v>77</v>
      </c>
      <c r="N2864" t="s">
        <v>85</v>
      </c>
      <c r="O2864" t="s">
        <v>36</v>
      </c>
      <c r="P2864" t="s">
        <v>36</v>
      </c>
      <c r="Q2864" t="s">
        <v>37</v>
      </c>
      <c r="R2864" s="1">
        <v>1556590</v>
      </c>
      <c r="S2864">
        <v>7149</v>
      </c>
      <c r="T2864" s="1">
        <v>56000000</v>
      </c>
      <c r="U2864" t="s">
        <v>103</v>
      </c>
      <c r="V2864">
        <v>0</v>
      </c>
      <c r="W2864">
        <v>0</v>
      </c>
      <c r="X2864" t="s">
        <v>2511</v>
      </c>
      <c r="Y2864" s="1">
        <v>36000001</v>
      </c>
      <c r="Z2864" s="1">
        <v>60.87</v>
      </c>
      <c r="AA2864" t="s">
        <v>81</v>
      </c>
      <c r="AB2864" t="s">
        <v>82</v>
      </c>
      <c r="AC2864">
        <v>240</v>
      </c>
      <c r="AD2864" t="s">
        <v>83</v>
      </c>
      <c r="AE2864" t="s">
        <v>41</v>
      </c>
      <c r="AF2864" t="s">
        <v>82</v>
      </c>
      <c r="AG2864" t="s">
        <v>224</v>
      </c>
      <c r="AH2864" t="s">
        <v>42</v>
      </c>
    </row>
    <row r="2865" spans="1:34" x14ac:dyDescent="0.25">
      <c r="A2865" t="s">
        <v>33</v>
      </c>
      <c r="B2865" t="s">
        <v>34</v>
      </c>
      <c r="C2865">
        <v>4077</v>
      </c>
      <c r="D2865" t="s">
        <v>73</v>
      </c>
      <c r="E2865">
        <v>26</v>
      </c>
      <c r="F2865" t="s">
        <v>74</v>
      </c>
      <c r="G2865" t="s">
        <v>74</v>
      </c>
      <c r="H2865" t="s">
        <v>75</v>
      </c>
      <c r="I2865">
        <v>20190610</v>
      </c>
      <c r="K2865" s="1">
        <v>1381405</v>
      </c>
      <c r="L2865" t="s">
        <v>76</v>
      </c>
      <c r="M2865" t="s">
        <v>77</v>
      </c>
      <c r="N2865" t="s">
        <v>78</v>
      </c>
      <c r="O2865" t="s">
        <v>36</v>
      </c>
      <c r="P2865" t="s">
        <v>36</v>
      </c>
      <c r="Q2865" t="s">
        <v>37</v>
      </c>
      <c r="R2865" s="1">
        <v>1600000</v>
      </c>
      <c r="S2865">
        <v>364757</v>
      </c>
      <c r="T2865" s="1">
        <v>48452280</v>
      </c>
      <c r="U2865" t="s">
        <v>79</v>
      </c>
      <c r="V2865">
        <v>48452280</v>
      </c>
      <c r="W2865">
        <v>1</v>
      </c>
      <c r="X2865" t="s">
        <v>2027</v>
      </c>
      <c r="Y2865" s="1">
        <v>81664260</v>
      </c>
      <c r="Z2865" s="1">
        <v>59.33</v>
      </c>
      <c r="AA2865" t="s">
        <v>81</v>
      </c>
      <c r="AB2865" t="s">
        <v>82</v>
      </c>
      <c r="AC2865">
        <v>360</v>
      </c>
      <c r="AD2865" t="s">
        <v>83</v>
      </c>
      <c r="AE2865" t="s">
        <v>84</v>
      </c>
      <c r="AF2865" t="s">
        <v>82</v>
      </c>
      <c r="AG2865" t="s">
        <v>2095</v>
      </c>
      <c r="AH2865" t="s">
        <v>54</v>
      </c>
    </row>
    <row r="2866" spans="1:34" x14ac:dyDescent="0.25">
      <c r="A2866" t="s">
        <v>33</v>
      </c>
      <c r="B2866" t="s">
        <v>34</v>
      </c>
      <c r="C2866">
        <v>4077</v>
      </c>
      <c r="D2866" t="s">
        <v>73</v>
      </c>
      <c r="E2866">
        <v>26</v>
      </c>
      <c r="F2866" t="s">
        <v>74</v>
      </c>
      <c r="G2866" t="s">
        <v>74</v>
      </c>
      <c r="H2866" t="s">
        <v>75</v>
      </c>
      <c r="I2866">
        <v>20190116</v>
      </c>
      <c r="J2866" t="s">
        <v>111</v>
      </c>
      <c r="K2866" s="1">
        <v>2037298</v>
      </c>
      <c r="L2866" t="s">
        <v>76</v>
      </c>
      <c r="M2866" t="s">
        <v>77</v>
      </c>
      <c r="N2866" t="s">
        <v>78</v>
      </c>
      <c r="O2866" t="s">
        <v>36</v>
      </c>
      <c r="P2866" t="s">
        <v>36</v>
      </c>
      <c r="Q2866" t="s">
        <v>37</v>
      </c>
      <c r="R2866" s="1">
        <v>2037298</v>
      </c>
      <c r="S2866">
        <v>1090709</v>
      </c>
      <c r="T2866" s="1">
        <v>74410000</v>
      </c>
      <c r="U2866" t="s">
        <v>79</v>
      </c>
      <c r="V2866">
        <v>0</v>
      </c>
      <c r="W2866">
        <v>0</v>
      </c>
      <c r="X2866" t="s">
        <v>39</v>
      </c>
      <c r="Y2866" s="1">
        <v>31890001</v>
      </c>
      <c r="Z2866" s="1">
        <v>70</v>
      </c>
      <c r="AA2866" t="s">
        <v>81</v>
      </c>
      <c r="AB2866" t="s">
        <v>82</v>
      </c>
      <c r="AC2866">
        <v>360</v>
      </c>
      <c r="AD2866" t="s">
        <v>83</v>
      </c>
      <c r="AE2866" t="s">
        <v>84</v>
      </c>
      <c r="AF2866" t="s">
        <v>82</v>
      </c>
      <c r="AG2866" t="s">
        <v>562</v>
      </c>
      <c r="AH2866" t="s">
        <v>42</v>
      </c>
    </row>
    <row r="2867" spans="1:34" x14ac:dyDescent="0.25">
      <c r="A2867" t="s">
        <v>33</v>
      </c>
      <c r="B2867" t="s">
        <v>34</v>
      </c>
      <c r="C2867">
        <v>4077</v>
      </c>
      <c r="D2867" t="s">
        <v>73</v>
      </c>
      <c r="E2867">
        <v>26</v>
      </c>
      <c r="F2867" t="s">
        <v>74</v>
      </c>
      <c r="G2867" t="s">
        <v>74</v>
      </c>
      <c r="H2867" t="s">
        <v>75</v>
      </c>
      <c r="I2867">
        <v>20190206</v>
      </c>
      <c r="K2867" s="1">
        <v>3498700</v>
      </c>
      <c r="L2867" t="s">
        <v>76</v>
      </c>
      <c r="M2867" t="s">
        <v>77</v>
      </c>
      <c r="N2867" t="s">
        <v>85</v>
      </c>
      <c r="O2867" t="s">
        <v>36</v>
      </c>
      <c r="P2867" t="s">
        <v>36</v>
      </c>
      <c r="Q2867" t="s">
        <v>37</v>
      </c>
      <c r="R2867" s="1">
        <v>3498700</v>
      </c>
      <c r="S2867">
        <v>139019</v>
      </c>
      <c r="T2867" s="1">
        <v>71500000</v>
      </c>
      <c r="U2867" t="s">
        <v>549</v>
      </c>
      <c r="V2867">
        <v>71500000</v>
      </c>
      <c r="W2867">
        <v>1</v>
      </c>
      <c r="X2867" t="s">
        <v>1037</v>
      </c>
      <c r="Y2867" s="1">
        <v>105467000</v>
      </c>
      <c r="Z2867" s="1">
        <v>67.790000000000006</v>
      </c>
      <c r="AA2867" t="s">
        <v>81</v>
      </c>
      <c r="AB2867" t="s">
        <v>82</v>
      </c>
      <c r="AC2867">
        <v>180</v>
      </c>
      <c r="AD2867" t="s">
        <v>93</v>
      </c>
      <c r="AE2867" t="s">
        <v>41</v>
      </c>
      <c r="AF2867" t="s">
        <v>124</v>
      </c>
      <c r="AG2867" t="s">
        <v>125</v>
      </c>
      <c r="AH2867" t="s">
        <v>42</v>
      </c>
    </row>
    <row r="2868" spans="1:34" x14ac:dyDescent="0.25">
      <c r="A2868" t="s">
        <v>33</v>
      </c>
      <c r="B2868" t="s">
        <v>34</v>
      </c>
      <c r="C2868">
        <v>4077</v>
      </c>
      <c r="D2868" t="s">
        <v>73</v>
      </c>
      <c r="E2868">
        <v>26</v>
      </c>
      <c r="F2868" t="s">
        <v>74</v>
      </c>
      <c r="G2868" t="s">
        <v>74</v>
      </c>
      <c r="H2868" t="s">
        <v>75</v>
      </c>
      <c r="I2868">
        <v>20190131</v>
      </c>
      <c r="J2868" t="s">
        <v>111</v>
      </c>
      <c r="K2868" s="1">
        <v>1665951</v>
      </c>
      <c r="L2868" t="s">
        <v>76</v>
      </c>
      <c r="M2868" t="s">
        <v>77</v>
      </c>
      <c r="N2868" t="s">
        <v>78</v>
      </c>
      <c r="O2868" t="s">
        <v>36</v>
      </c>
      <c r="P2868" t="s">
        <v>36</v>
      </c>
      <c r="Q2868" t="s">
        <v>37</v>
      </c>
      <c r="R2868" s="1">
        <v>1800000</v>
      </c>
      <c r="S2868">
        <v>455466</v>
      </c>
      <c r="T2868" s="1">
        <v>61900000</v>
      </c>
      <c r="U2868" t="s">
        <v>128</v>
      </c>
      <c r="V2868">
        <v>0</v>
      </c>
      <c r="W2868">
        <v>0</v>
      </c>
      <c r="X2868" t="s">
        <v>39</v>
      </c>
      <c r="Y2868" s="1">
        <v>46396001</v>
      </c>
      <c r="Z2868" s="1">
        <v>57.16</v>
      </c>
      <c r="AA2868" t="s">
        <v>81</v>
      </c>
      <c r="AB2868" t="s">
        <v>82</v>
      </c>
      <c r="AC2868">
        <v>360</v>
      </c>
      <c r="AD2868" t="s">
        <v>83</v>
      </c>
      <c r="AE2868" t="s">
        <v>84</v>
      </c>
      <c r="AF2868" t="s">
        <v>82</v>
      </c>
      <c r="AG2868" t="s">
        <v>1027</v>
      </c>
      <c r="AH2868" t="s">
        <v>42</v>
      </c>
    </row>
    <row r="2869" spans="1:34" x14ac:dyDescent="0.25">
      <c r="A2869" t="s">
        <v>33</v>
      </c>
      <c r="B2869" t="s">
        <v>34</v>
      </c>
      <c r="C2869">
        <v>4077</v>
      </c>
      <c r="D2869" t="s">
        <v>73</v>
      </c>
      <c r="E2869">
        <v>26</v>
      </c>
      <c r="F2869" t="s">
        <v>74</v>
      </c>
      <c r="G2869" t="s">
        <v>74</v>
      </c>
      <c r="H2869" t="s">
        <v>75</v>
      </c>
      <c r="I2869">
        <v>20190610</v>
      </c>
      <c r="K2869" s="1">
        <v>925148</v>
      </c>
      <c r="L2869" t="s">
        <v>76</v>
      </c>
      <c r="M2869" t="s">
        <v>77</v>
      </c>
      <c r="N2869" t="s">
        <v>78</v>
      </c>
      <c r="O2869" t="s">
        <v>36</v>
      </c>
      <c r="P2869" t="s">
        <v>36</v>
      </c>
      <c r="Q2869" t="s">
        <v>37</v>
      </c>
      <c r="R2869" s="1">
        <v>960000</v>
      </c>
      <c r="S2869">
        <v>0</v>
      </c>
      <c r="T2869" s="1">
        <v>36000000</v>
      </c>
      <c r="U2869" t="s">
        <v>103</v>
      </c>
      <c r="V2869">
        <v>36000000</v>
      </c>
      <c r="W2869">
        <v>1</v>
      </c>
      <c r="X2869" t="s">
        <v>2027</v>
      </c>
      <c r="Y2869" s="1">
        <v>80000000</v>
      </c>
      <c r="Z2869" s="1">
        <v>45</v>
      </c>
      <c r="AA2869" t="s">
        <v>81</v>
      </c>
      <c r="AB2869" t="s">
        <v>82</v>
      </c>
      <c r="AC2869">
        <v>360</v>
      </c>
      <c r="AD2869" t="s">
        <v>83</v>
      </c>
      <c r="AE2869" t="s">
        <v>84</v>
      </c>
      <c r="AF2869" t="s">
        <v>82</v>
      </c>
      <c r="AG2869" t="s">
        <v>113</v>
      </c>
      <c r="AH2869" t="s">
        <v>54</v>
      </c>
    </row>
    <row r="2870" spans="1:34" x14ac:dyDescent="0.25">
      <c r="A2870" t="s">
        <v>33</v>
      </c>
      <c r="B2870" t="s">
        <v>34</v>
      </c>
      <c r="C2870">
        <v>4077</v>
      </c>
      <c r="D2870" t="s">
        <v>73</v>
      </c>
      <c r="E2870">
        <v>26</v>
      </c>
      <c r="F2870" t="s">
        <v>74</v>
      </c>
      <c r="G2870" t="s">
        <v>74</v>
      </c>
      <c r="H2870" t="s">
        <v>75</v>
      </c>
      <c r="I2870">
        <v>20190712</v>
      </c>
      <c r="J2870" t="s">
        <v>111</v>
      </c>
      <c r="K2870" s="1">
        <v>6429000</v>
      </c>
      <c r="L2870" t="s">
        <v>76</v>
      </c>
      <c r="M2870" t="s">
        <v>97</v>
      </c>
      <c r="N2870" t="s">
        <v>78</v>
      </c>
      <c r="O2870" t="s">
        <v>36</v>
      </c>
      <c r="P2870" t="s">
        <v>36</v>
      </c>
      <c r="Q2870" t="s">
        <v>45</v>
      </c>
      <c r="R2870" s="1">
        <v>6429000</v>
      </c>
      <c r="S2870">
        <v>1021812</v>
      </c>
      <c r="T2870" s="1">
        <v>169000000</v>
      </c>
      <c r="U2870" t="s">
        <v>221</v>
      </c>
      <c r="V2870">
        <v>0</v>
      </c>
      <c r="W2870">
        <v>0</v>
      </c>
      <c r="X2870" t="s">
        <v>2242</v>
      </c>
      <c r="Y2870" s="1">
        <v>73600001</v>
      </c>
      <c r="Z2870" s="1">
        <v>69.66</v>
      </c>
      <c r="AA2870" t="s">
        <v>81</v>
      </c>
      <c r="AB2870" t="s">
        <v>82</v>
      </c>
      <c r="AC2870">
        <v>240</v>
      </c>
      <c r="AD2870" t="s">
        <v>89</v>
      </c>
      <c r="AE2870" t="s">
        <v>84</v>
      </c>
      <c r="AG2870" t="s">
        <v>2324</v>
      </c>
      <c r="AH2870" t="s">
        <v>42</v>
      </c>
    </row>
    <row r="2871" spans="1:34" x14ac:dyDescent="0.25">
      <c r="A2871" t="s">
        <v>33</v>
      </c>
      <c r="B2871" t="s">
        <v>34</v>
      </c>
      <c r="C2871">
        <v>75</v>
      </c>
      <c r="D2871" t="s">
        <v>176</v>
      </c>
      <c r="E2871">
        <v>26</v>
      </c>
      <c r="F2871" t="s">
        <v>74</v>
      </c>
      <c r="G2871" t="s">
        <v>74</v>
      </c>
      <c r="H2871" t="s">
        <v>75</v>
      </c>
      <c r="I2871">
        <v>20191018</v>
      </c>
      <c r="K2871" s="1">
        <v>3316259</v>
      </c>
      <c r="L2871" t="s">
        <v>76</v>
      </c>
      <c r="M2871" t="s">
        <v>77</v>
      </c>
      <c r="N2871" t="s">
        <v>85</v>
      </c>
      <c r="O2871" t="s">
        <v>36</v>
      </c>
      <c r="P2871" t="s">
        <v>36</v>
      </c>
      <c r="Q2871" t="s">
        <v>37</v>
      </c>
      <c r="R2871" s="1">
        <v>3717500</v>
      </c>
      <c r="S2871">
        <v>371653</v>
      </c>
      <c r="T2871" s="1">
        <v>81000000</v>
      </c>
      <c r="U2871" t="s">
        <v>482</v>
      </c>
      <c r="V2871">
        <v>81000000</v>
      </c>
      <c r="W2871">
        <v>1</v>
      </c>
      <c r="X2871" t="s">
        <v>2883</v>
      </c>
      <c r="Y2871" s="1">
        <v>116000000</v>
      </c>
      <c r="Z2871" s="1">
        <v>69.83</v>
      </c>
      <c r="AA2871" t="s">
        <v>81</v>
      </c>
      <c r="AB2871" t="s">
        <v>82</v>
      </c>
      <c r="AC2871">
        <v>180</v>
      </c>
      <c r="AD2871" t="s">
        <v>93</v>
      </c>
      <c r="AE2871" t="s">
        <v>41</v>
      </c>
      <c r="AF2871" t="s">
        <v>82</v>
      </c>
      <c r="AG2871" t="s">
        <v>607</v>
      </c>
      <c r="AH2871" t="s">
        <v>54</v>
      </c>
    </row>
    <row r="2872" spans="1:34" x14ac:dyDescent="0.25">
      <c r="A2872" t="s">
        <v>33</v>
      </c>
      <c r="B2872" t="s">
        <v>34</v>
      </c>
      <c r="C2872">
        <v>4077</v>
      </c>
      <c r="D2872" t="s">
        <v>73</v>
      </c>
      <c r="E2872">
        <v>26</v>
      </c>
      <c r="F2872" t="s">
        <v>74</v>
      </c>
      <c r="G2872" t="s">
        <v>74</v>
      </c>
      <c r="H2872" t="s">
        <v>75</v>
      </c>
      <c r="I2872">
        <v>20190130</v>
      </c>
      <c r="K2872" s="1">
        <v>1700000</v>
      </c>
      <c r="L2872" t="s">
        <v>76</v>
      </c>
      <c r="M2872" t="s">
        <v>77</v>
      </c>
      <c r="N2872" t="s">
        <v>85</v>
      </c>
      <c r="O2872" t="s">
        <v>36</v>
      </c>
      <c r="P2872" t="s">
        <v>36</v>
      </c>
      <c r="Q2872" t="s">
        <v>37</v>
      </c>
      <c r="R2872" s="1">
        <v>1700000</v>
      </c>
      <c r="S2872">
        <v>54421</v>
      </c>
      <c r="T2872" s="1">
        <v>46762740</v>
      </c>
      <c r="U2872" t="s">
        <v>79</v>
      </c>
      <c r="V2872">
        <v>46762740</v>
      </c>
      <c r="W2872">
        <v>1</v>
      </c>
      <c r="X2872" t="s">
        <v>39</v>
      </c>
      <c r="Y2872" s="1">
        <v>78000000</v>
      </c>
      <c r="Z2872" s="1">
        <v>59.95</v>
      </c>
      <c r="AA2872" t="s">
        <v>81</v>
      </c>
      <c r="AB2872" t="s">
        <v>82</v>
      </c>
      <c r="AC2872">
        <v>240</v>
      </c>
      <c r="AD2872" t="s">
        <v>93</v>
      </c>
      <c r="AE2872" t="s">
        <v>41</v>
      </c>
      <c r="AF2872" t="s">
        <v>82</v>
      </c>
      <c r="AG2872" t="s">
        <v>129</v>
      </c>
      <c r="AH2872" t="s">
        <v>42</v>
      </c>
    </row>
    <row r="2873" spans="1:34" x14ac:dyDescent="0.25">
      <c r="A2873" t="s">
        <v>33</v>
      </c>
      <c r="B2873" t="s">
        <v>34</v>
      </c>
      <c r="C2873">
        <v>49</v>
      </c>
      <c r="D2873" t="s">
        <v>202</v>
      </c>
      <c r="E2873">
        <v>26</v>
      </c>
      <c r="F2873" t="s">
        <v>74</v>
      </c>
      <c r="G2873" t="s">
        <v>74</v>
      </c>
      <c r="H2873" t="s">
        <v>75</v>
      </c>
      <c r="I2873">
        <v>20191104</v>
      </c>
      <c r="K2873" s="1">
        <v>3230000</v>
      </c>
      <c r="L2873" t="s">
        <v>76</v>
      </c>
      <c r="M2873" t="s">
        <v>77</v>
      </c>
      <c r="N2873" t="s">
        <v>85</v>
      </c>
      <c r="O2873" t="s">
        <v>36</v>
      </c>
      <c r="P2873" t="s">
        <v>36</v>
      </c>
      <c r="Q2873" t="s">
        <v>37</v>
      </c>
      <c r="R2873" s="1">
        <v>3230000</v>
      </c>
      <c r="S2873">
        <v>21145</v>
      </c>
      <c r="T2873" s="1">
        <v>69600000</v>
      </c>
      <c r="U2873" t="s">
        <v>613</v>
      </c>
      <c r="V2873">
        <v>69600000</v>
      </c>
      <c r="W2873">
        <v>1</v>
      </c>
      <c r="X2873" t="s">
        <v>3021</v>
      </c>
      <c r="Y2873" s="1">
        <v>116000000</v>
      </c>
      <c r="Z2873" s="1">
        <v>60</v>
      </c>
      <c r="AA2873" t="s">
        <v>81</v>
      </c>
      <c r="AB2873" t="s">
        <v>82</v>
      </c>
      <c r="AC2873">
        <v>180</v>
      </c>
      <c r="AD2873" t="s">
        <v>93</v>
      </c>
      <c r="AE2873" t="s">
        <v>41</v>
      </c>
      <c r="AF2873" t="s">
        <v>82</v>
      </c>
      <c r="AG2873" t="s">
        <v>607</v>
      </c>
      <c r="AH2873" t="s">
        <v>54</v>
      </c>
    </row>
    <row r="2874" spans="1:34" x14ac:dyDescent="0.25">
      <c r="A2874" t="s">
        <v>33</v>
      </c>
      <c r="B2874" t="s">
        <v>34</v>
      </c>
      <c r="C2874">
        <v>4077</v>
      </c>
      <c r="D2874" t="s">
        <v>73</v>
      </c>
      <c r="E2874">
        <v>26</v>
      </c>
      <c r="F2874" t="s">
        <v>74</v>
      </c>
      <c r="G2874" t="s">
        <v>74</v>
      </c>
      <c r="H2874" t="s">
        <v>809</v>
      </c>
      <c r="I2874">
        <v>20191015</v>
      </c>
      <c r="K2874" s="1">
        <v>4452000</v>
      </c>
      <c r="L2874" t="s">
        <v>76</v>
      </c>
      <c r="M2874" t="s">
        <v>77</v>
      </c>
      <c r="N2874" t="s">
        <v>85</v>
      </c>
      <c r="O2874" t="s">
        <v>36</v>
      </c>
      <c r="P2874" t="s">
        <v>36</v>
      </c>
      <c r="Q2874" t="s">
        <v>37</v>
      </c>
      <c r="R2874" s="1">
        <v>4877000</v>
      </c>
      <c r="S2874">
        <v>2066400</v>
      </c>
      <c r="T2874" s="1">
        <v>80000000</v>
      </c>
      <c r="U2874" t="s">
        <v>695</v>
      </c>
      <c r="V2874">
        <v>80000000</v>
      </c>
      <c r="W2874">
        <v>1</v>
      </c>
      <c r="X2874" t="s">
        <v>2883</v>
      </c>
      <c r="Y2874" s="1">
        <v>124400000</v>
      </c>
      <c r="Z2874" s="1">
        <v>64.31</v>
      </c>
      <c r="AA2874" t="s">
        <v>81</v>
      </c>
      <c r="AB2874" t="s">
        <v>82</v>
      </c>
      <c r="AC2874">
        <v>180</v>
      </c>
      <c r="AD2874" t="s">
        <v>93</v>
      </c>
      <c r="AE2874" t="s">
        <v>41</v>
      </c>
      <c r="AF2874" t="s">
        <v>82</v>
      </c>
      <c r="AG2874" t="s">
        <v>984</v>
      </c>
      <c r="AH2874" t="s">
        <v>42</v>
      </c>
    </row>
    <row r="2875" spans="1:34" x14ac:dyDescent="0.25">
      <c r="A2875" t="s">
        <v>33</v>
      </c>
      <c r="B2875" t="s">
        <v>34</v>
      </c>
      <c r="C2875">
        <v>4077</v>
      </c>
      <c r="D2875" t="s">
        <v>73</v>
      </c>
      <c r="E2875">
        <v>26</v>
      </c>
      <c r="F2875" t="s">
        <v>74</v>
      </c>
      <c r="G2875" t="s">
        <v>74</v>
      </c>
      <c r="H2875" t="s">
        <v>75</v>
      </c>
      <c r="I2875">
        <v>20190809</v>
      </c>
      <c r="K2875" s="1">
        <v>2162633</v>
      </c>
      <c r="L2875" t="s">
        <v>76</v>
      </c>
      <c r="M2875" t="s">
        <v>97</v>
      </c>
      <c r="N2875" t="s">
        <v>85</v>
      </c>
      <c r="O2875" t="s">
        <v>36</v>
      </c>
      <c r="P2875" t="s">
        <v>36</v>
      </c>
      <c r="Q2875" t="s">
        <v>37</v>
      </c>
      <c r="R2875" s="1">
        <v>2386135</v>
      </c>
      <c r="S2875">
        <v>315564</v>
      </c>
      <c r="T2875" s="1">
        <v>85800000</v>
      </c>
      <c r="U2875" t="s">
        <v>1740</v>
      </c>
      <c r="V2875">
        <v>85800000</v>
      </c>
      <c r="W2875">
        <v>1</v>
      </c>
      <c r="X2875" t="s">
        <v>2511</v>
      </c>
      <c r="Y2875" s="1">
        <v>232800000</v>
      </c>
      <c r="Z2875" s="1">
        <v>36.86</v>
      </c>
      <c r="AA2875" t="s">
        <v>81</v>
      </c>
      <c r="AB2875" t="s">
        <v>82</v>
      </c>
      <c r="AC2875">
        <v>240</v>
      </c>
      <c r="AD2875" t="s">
        <v>132</v>
      </c>
      <c r="AE2875" t="s">
        <v>41</v>
      </c>
      <c r="AG2875" t="s">
        <v>1761</v>
      </c>
      <c r="AH2875" t="s">
        <v>42</v>
      </c>
    </row>
    <row r="2876" spans="1:34" x14ac:dyDescent="0.25">
      <c r="A2876" t="s">
        <v>33</v>
      </c>
      <c r="B2876" t="s">
        <v>34</v>
      </c>
      <c r="C2876">
        <v>4077</v>
      </c>
      <c r="D2876" t="s">
        <v>73</v>
      </c>
      <c r="E2876">
        <v>26</v>
      </c>
      <c r="F2876" t="s">
        <v>74</v>
      </c>
      <c r="G2876" t="s">
        <v>74</v>
      </c>
      <c r="H2876" t="s">
        <v>75</v>
      </c>
      <c r="I2876">
        <v>20190728</v>
      </c>
      <c r="K2876" s="1">
        <v>3492000</v>
      </c>
      <c r="L2876" t="s">
        <v>76</v>
      </c>
      <c r="M2876" t="s">
        <v>77</v>
      </c>
      <c r="N2876" t="s">
        <v>85</v>
      </c>
      <c r="O2876" t="s">
        <v>36</v>
      </c>
      <c r="P2876" t="s">
        <v>36</v>
      </c>
      <c r="Q2876" t="s">
        <v>37</v>
      </c>
      <c r="R2876" s="1">
        <v>4123034</v>
      </c>
      <c r="S2876">
        <v>139999</v>
      </c>
      <c r="T2876" s="1">
        <v>87080000</v>
      </c>
      <c r="U2876" t="s">
        <v>695</v>
      </c>
      <c r="V2876">
        <v>87080000</v>
      </c>
      <c r="W2876">
        <v>1</v>
      </c>
      <c r="X2876" t="s">
        <v>2242</v>
      </c>
      <c r="Y2876" s="1">
        <v>124400000</v>
      </c>
      <c r="Z2876" s="1">
        <v>70</v>
      </c>
      <c r="AA2876" t="s">
        <v>81</v>
      </c>
      <c r="AB2876" t="s">
        <v>82</v>
      </c>
      <c r="AC2876">
        <v>180</v>
      </c>
      <c r="AD2876" t="s">
        <v>93</v>
      </c>
      <c r="AE2876" t="s">
        <v>41</v>
      </c>
      <c r="AG2876" t="s">
        <v>984</v>
      </c>
      <c r="AH2876" t="s">
        <v>54</v>
      </c>
    </row>
    <row r="2877" spans="1:34" x14ac:dyDescent="0.25">
      <c r="A2877" t="s">
        <v>33</v>
      </c>
      <c r="B2877" t="s">
        <v>34</v>
      </c>
      <c r="C2877">
        <v>4077</v>
      </c>
      <c r="D2877" t="s">
        <v>73</v>
      </c>
      <c r="E2877">
        <v>26</v>
      </c>
      <c r="F2877" t="s">
        <v>74</v>
      </c>
      <c r="G2877" t="s">
        <v>74</v>
      </c>
      <c r="H2877" t="s">
        <v>538</v>
      </c>
      <c r="I2877">
        <v>20191223</v>
      </c>
      <c r="K2877" s="1">
        <v>3100000</v>
      </c>
      <c r="L2877" t="s">
        <v>76</v>
      </c>
      <c r="M2877" t="s">
        <v>77</v>
      </c>
      <c r="N2877" t="s">
        <v>85</v>
      </c>
      <c r="O2877" t="s">
        <v>36</v>
      </c>
      <c r="P2877" t="s">
        <v>36</v>
      </c>
      <c r="Q2877" t="s">
        <v>37</v>
      </c>
      <c r="R2877" s="1">
        <v>3100500</v>
      </c>
      <c r="S2877">
        <v>107876</v>
      </c>
      <c r="T2877" s="1">
        <v>60000000</v>
      </c>
      <c r="U2877" t="s">
        <v>3226</v>
      </c>
      <c r="V2877">
        <v>60000000</v>
      </c>
      <c r="W2877">
        <v>1</v>
      </c>
      <c r="X2877" t="s">
        <v>3141</v>
      </c>
      <c r="Y2877" s="1">
        <v>105000000</v>
      </c>
      <c r="Z2877" s="1">
        <v>57.14</v>
      </c>
      <c r="AA2877" t="s">
        <v>81</v>
      </c>
      <c r="AB2877" t="s">
        <v>82</v>
      </c>
      <c r="AC2877">
        <v>240</v>
      </c>
      <c r="AD2877" t="s">
        <v>93</v>
      </c>
      <c r="AE2877" t="s">
        <v>41</v>
      </c>
      <c r="AF2877" t="s">
        <v>82</v>
      </c>
      <c r="AG2877" t="s">
        <v>88</v>
      </c>
      <c r="AH2877" t="s">
        <v>54</v>
      </c>
    </row>
    <row r="2878" spans="1:34" x14ac:dyDescent="0.25">
      <c r="A2878" t="s">
        <v>33</v>
      </c>
      <c r="B2878" t="s">
        <v>34</v>
      </c>
      <c r="C2878">
        <v>4077</v>
      </c>
      <c r="D2878" t="s">
        <v>73</v>
      </c>
      <c r="E2878">
        <v>26</v>
      </c>
      <c r="F2878" t="s">
        <v>74</v>
      </c>
      <c r="G2878" t="s">
        <v>74</v>
      </c>
      <c r="H2878" t="s">
        <v>75</v>
      </c>
      <c r="I2878">
        <v>20191203</v>
      </c>
      <c r="J2878" t="s">
        <v>105</v>
      </c>
      <c r="K2878" s="1">
        <v>20000000</v>
      </c>
      <c r="L2878" t="s">
        <v>76</v>
      </c>
      <c r="M2878" t="s">
        <v>97</v>
      </c>
      <c r="N2878" t="s">
        <v>220</v>
      </c>
      <c r="O2878" t="s">
        <v>112</v>
      </c>
      <c r="P2878" t="s">
        <v>112</v>
      </c>
      <c r="Q2878" t="s">
        <v>45</v>
      </c>
      <c r="R2878" s="1">
        <v>20000000</v>
      </c>
      <c r="S2878">
        <v>1351272</v>
      </c>
      <c r="T2878" s="1">
        <v>198800000</v>
      </c>
      <c r="U2878" t="s">
        <v>221</v>
      </c>
      <c r="V2878">
        <v>0</v>
      </c>
      <c r="W2878">
        <v>0</v>
      </c>
      <c r="X2878" t="s">
        <v>3141</v>
      </c>
      <c r="Y2878" s="1">
        <v>85200001</v>
      </c>
      <c r="Z2878" s="1">
        <v>70</v>
      </c>
      <c r="AA2878" t="s">
        <v>81</v>
      </c>
      <c r="AB2878" t="s">
        <v>82</v>
      </c>
      <c r="AC2878">
        <v>180</v>
      </c>
      <c r="AD2878" t="s">
        <v>132</v>
      </c>
      <c r="AE2878" t="s">
        <v>151</v>
      </c>
      <c r="AG2878" t="s">
        <v>1194</v>
      </c>
      <c r="AH2878" t="s">
        <v>54</v>
      </c>
    </row>
    <row r="2879" spans="1:34" x14ac:dyDescent="0.25">
      <c r="A2879" t="s">
        <v>33</v>
      </c>
      <c r="B2879" t="s">
        <v>34</v>
      </c>
      <c r="C2879">
        <v>4077</v>
      </c>
      <c r="D2879" t="s">
        <v>73</v>
      </c>
      <c r="E2879">
        <v>26</v>
      </c>
      <c r="F2879" t="s">
        <v>74</v>
      </c>
      <c r="G2879" t="s">
        <v>74</v>
      </c>
      <c r="H2879" t="s">
        <v>75</v>
      </c>
      <c r="I2879">
        <v>20190108</v>
      </c>
      <c r="J2879" t="s">
        <v>111</v>
      </c>
      <c r="K2879" s="1">
        <v>781242</v>
      </c>
      <c r="L2879" t="s">
        <v>76</v>
      </c>
      <c r="M2879" t="s">
        <v>97</v>
      </c>
      <c r="N2879" t="s">
        <v>78</v>
      </c>
      <c r="O2879" t="s">
        <v>36</v>
      </c>
      <c r="P2879" t="s">
        <v>36</v>
      </c>
      <c r="Q2879" t="s">
        <v>37</v>
      </c>
      <c r="R2879" s="1">
        <v>2781242</v>
      </c>
      <c r="S2879">
        <v>28889</v>
      </c>
      <c r="T2879" s="1">
        <v>81410000</v>
      </c>
      <c r="U2879" t="s">
        <v>605</v>
      </c>
      <c r="V2879">
        <v>0</v>
      </c>
      <c r="W2879">
        <v>0</v>
      </c>
      <c r="X2879" t="s">
        <v>39</v>
      </c>
      <c r="Y2879" s="1">
        <v>19265161</v>
      </c>
      <c r="Z2879" s="1">
        <v>80.86</v>
      </c>
      <c r="AA2879" t="s">
        <v>81</v>
      </c>
      <c r="AB2879" t="s">
        <v>82</v>
      </c>
      <c r="AC2879">
        <v>240</v>
      </c>
      <c r="AD2879" t="s">
        <v>93</v>
      </c>
      <c r="AE2879" t="s">
        <v>84</v>
      </c>
      <c r="AG2879" t="s">
        <v>606</v>
      </c>
      <c r="AH2879" t="s">
        <v>54</v>
      </c>
    </row>
    <row r="2880" spans="1:34" x14ac:dyDescent="0.25">
      <c r="A2880" t="s">
        <v>33</v>
      </c>
      <c r="B2880" t="s">
        <v>34</v>
      </c>
      <c r="C2880">
        <v>4077</v>
      </c>
      <c r="D2880" t="s">
        <v>73</v>
      </c>
      <c r="E2880">
        <v>26</v>
      </c>
      <c r="F2880" t="s">
        <v>74</v>
      </c>
      <c r="G2880" t="s">
        <v>74</v>
      </c>
      <c r="H2880" t="s">
        <v>75</v>
      </c>
      <c r="I2880">
        <v>20190219</v>
      </c>
      <c r="K2880" s="1">
        <v>1300000</v>
      </c>
      <c r="L2880" t="s">
        <v>76</v>
      </c>
      <c r="M2880" t="s">
        <v>77</v>
      </c>
      <c r="N2880" t="s">
        <v>78</v>
      </c>
      <c r="O2880" t="s">
        <v>36</v>
      </c>
      <c r="P2880" t="s">
        <v>36</v>
      </c>
      <c r="Q2880" t="s">
        <v>37</v>
      </c>
      <c r="R2880" s="1">
        <v>1300000</v>
      </c>
      <c r="S2880">
        <v>2554</v>
      </c>
      <c r="T2880" s="1">
        <v>51000000</v>
      </c>
      <c r="U2880" t="s">
        <v>103</v>
      </c>
      <c r="V2880">
        <v>51000000</v>
      </c>
      <c r="W2880">
        <v>1</v>
      </c>
      <c r="X2880" t="s">
        <v>1037</v>
      </c>
      <c r="Y2880" s="1">
        <v>80000000</v>
      </c>
      <c r="Z2880" s="1">
        <v>63.75</v>
      </c>
      <c r="AA2880" t="s">
        <v>81</v>
      </c>
      <c r="AB2880" t="s">
        <v>82</v>
      </c>
      <c r="AC2880">
        <v>360</v>
      </c>
      <c r="AD2880" t="s">
        <v>83</v>
      </c>
      <c r="AE2880" t="s">
        <v>84</v>
      </c>
      <c r="AF2880" t="s">
        <v>82</v>
      </c>
      <c r="AG2880" t="s">
        <v>113</v>
      </c>
      <c r="AH2880" t="s">
        <v>54</v>
      </c>
    </row>
    <row r="2881" spans="1:34" x14ac:dyDescent="0.25">
      <c r="A2881" t="s">
        <v>33</v>
      </c>
      <c r="B2881" t="s">
        <v>34</v>
      </c>
      <c r="C2881">
        <v>4077</v>
      </c>
      <c r="D2881" t="s">
        <v>73</v>
      </c>
      <c r="E2881">
        <v>25</v>
      </c>
      <c r="F2881" t="s">
        <v>74</v>
      </c>
      <c r="G2881" t="s">
        <v>74</v>
      </c>
      <c r="H2881" t="s">
        <v>75</v>
      </c>
      <c r="I2881">
        <v>20190625</v>
      </c>
      <c r="K2881" s="1">
        <v>2500000</v>
      </c>
      <c r="L2881" t="s">
        <v>76</v>
      </c>
      <c r="M2881" t="s">
        <v>77</v>
      </c>
      <c r="N2881" t="s">
        <v>78</v>
      </c>
      <c r="O2881" t="s">
        <v>36</v>
      </c>
      <c r="P2881" t="s">
        <v>36</v>
      </c>
      <c r="Q2881" t="s">
        <v>37</v>
      </c>
      <c r="R2881" s="1">
        <v>2500000</v>
      </c>
      <c r="S2881">
        <v>16240</v>
      </c>
      <c r="T2881" s="1">
        <v>84980000</v>
      </c>
      <c r="U2881" t="s">
        <v>635</v>
      </c>
      <c r="V2881">
        <v>84980000</v>
      </c>
      <c r="W2881">
        <v>1</v>
      </c>
      <c r="X2881" t="s">
        <v>2027</v>
      </c>
      <c r="Y2881" s="1">
        <v>121400001</v>
      </c>
      <c r="Z2881" s="1">
        <v>70</v>
      </c>
      <c r="AA2881" t="s">
        <v>81</v>
      </c>
      <c r="AB2881" t="s">
        <v>82</v>
      </c>
      <c r="AC2881">
        <v>360</v>
      </c>
      <c r="AD2881" t="s">
        <v>93</v>
      </c>
      <c r="AE2881" t="s">
        <v>84</v>
      </c>
      <c r="AG2881" t="s">
        <v>1930</v>
      </c>
      <c r="AH2881" t="s">
        <v>42</v>
      </c>
    </row>
    <row r="2882" spans="1:34" x14ac:dyDescent="0.25">
      <c r="A2882" t="s">
        <v>33</v>
      </c>
      <c r="B2882" t="s">
        <v>34</v>
      </c>
      <c r="C2882">
        <v>4077</v>
      </c>
      <c r="D2882" t="s">
        <v>73</v>
      </c>
      <c r="E2882">
        <v>25</v>
      </c>
      <c r="F2882" t="s">
        <v>74</v>
      </c>
      <c r="G2882" t="s">
        <v>74</v>
      </c>
      <c r="H2882" t="s">
        <v>75</v>
      </c>
      <c r="I2882">
        <v>20190327</v>
      </c>
      <c r="K2882" s="1">
        <v>4500000</v>
      </c>
      <c r="L2882" t="s">
        <v>76</v>
      </c>
      <c r="M2882" t="s">
        <v>97</v>
      </c>
      <c r="N2882" t="s">
        <v>85</v>
      </c>
      <c r="O2882" t="s">
        <v>36</v>
      </c>
      <c r="P2882" t="s">
        <v>36</v>
      </c>
      <c r="Q2882" t="s">
        <v>37</v>
      </c>
      <c r="R2882" s="1">
        <v>4500000</v>
      </c>
      <c r="S2882">
        <v>217344</v>
      </c>
      <c r="T2882" s="1">
        <v>83700000</v>
      </c>
      <c r="U2882" t="s">
        <v>71</v>
      </c>
      <c r="V2882">
        <v>83700000</v>
      </c>
      <c r="W2882">
        <v>1</v>
      </c>
      <c r="X2882" t="s">
        <v>1359</v>
      </c>
      <c r="Y2882" s="1">
        <v>119700000</v>
      </c>
      <c r="Z2882" s="1">
        <v>69.92</v>
      </c>
      <c r="AA2882" t="s">
        <v>81</v>
      </c>
      <c r="AB2882" t="s">
        <v>82</v>
      </c>
      <c r="AC2882">
        <v>240</v>
      </c>
      <c r="AD2882" t="s">
        <v>152</v>
      </c>
      <c r="AE2882" t="s">
        <v>41</v>
      </c>
      <c r="AG2882" t="s">
        <v>115</v>
      </c>
      <c r="AH2882" t="s">
        <v>42</v>
      </c>
    </row>
    <row r="2883" spans="1:34" x14ac:dyDescent="0.25">
      <c r="A2883" t="s">
        <v>33</v>
      </c>
      <c r="B2883" t="s">
        <v>34</v>
      </c>
      <c r="C2883">
        <v>4077</v>
      </c>
      <c r="D2883" t="s">
        <v>73</v>
      </c>
      <c r="E2883">
        <v>25</v>
      </c>
      <c r="F2883" t="s">
        <v>74</v>
      </c>
      <c r="G2883" t="s">
        <v>74</v>
      </c>
      <c r="H2883" t="s">
        <v>75</v>
      </c>
      <c r="I2883">
        <v>20190801</v>
      </c>
      <c r="K2883" s="1">
        <v>1237600</v>
      </c>
      <c r="L2883" t="s">
        <v>76</v>
      </c>
      <c r="M2883" t="s">
        <v>77</v>
      </c>
      <c r="N2883" t="s">
        <v>78</v>
      </c>
      <c r="O2883" t="s">
        <v>36</v>
      </c>
      <c r="P2883" t="s">
        <v>36</v>
      </c>
      <c r="Q2883" t="s">
        <v>37</v>
      </c>
      <c r="R2883" s="1">
        <v>1237600</v>
      </c>
      <c r="S2883">
        <v>190770</v>
      </c>
      <c r="T2883" s="1">
        <v>47472145</v>
      </c>
      <c r="U2883" t="s">
        <v>79</v>
      </c>
      <c r="V2883">
        <v>47472145</v>
      </c>
      <c r="W2883">
        <v>1</v>
      </c>
      <c r="X2883" t="s">
        <v>2511</v>
      </c>
      <c r="Y2883" s="1">
        <v>73793000</v>
      </c>
      <c r="Z2883" s="1">
        <v>64.33</v>
      </c>
      <c r="AA2883" t="s">
        <v>81</v>
      </c>
      <c r="AB2883" t="s">
        <v>82</v>
      </c>
      <c r="AC2883">
        <v>360</v>
      </c>
      <c r="AD2883" t="s">
        <v>83</v>
      </c>
      <c r="AE2883" t="s">
        <v>84</v>
      </c>
      <c r="AF2883" t="s">
        <v>82</v>
      </c>
      <c r="AG2883" t="s">
        <v>2086</v>
      </c>
      <c r="AH2883" t="s">
        <v>42</v>
      </c>
    </row>
    <row r="2884" spans="1:34" x14ac:dyDescent="0.25">
      <c r="A2884" t="s">
        <v>33</v>
      </c>
      <c r="B2884" t="s">
        <v>34</v>
      </c>
      <c r="C2884">
        <v>4077</v>
      </c>
      <c r="D2884" t="s">
        <v>73</v>
      </c>
      <c r="E2884">
        <v>25</v>
      </c>
      <c r="F2884" t="s">
        <v>74</v>
      </c>
      <c r="G2884" t="s">
        <v>74</v>
      </c>
      <c r="H2884" t="s">
        <v>75</v>
      </c>
      <c r="I2884">
        <v>20190927</v>
      </c>
      <c r="K2884" s="1">
        <v>1320167</v>
      </c>
      <c r="L2884" t="s">
        <v>76</v>
      </c>
      <c r="M2884" t="s">
        <v>97</v>
      </c>
      <c r="N2884" t="s">
        <v>78</v>
      </c>
      <c r="O2884" t="s">
        <v>36</v>
      </c>
      <c r="P2884" t="s">
        <v>36</v>
      </c>
      <c r="Q2884" t="s">
        <v>45</v>
      </c>
      <c r="R2884" s="1">
        <v>2628116</v>
      </c>
      <c r="S2884">
        <v>0</v>
      </c>
      <c r="T2884" s="1">
        <v>82169810</v>
      </c>
      <c r="U2884" t="s">
        <v>221</v>
      </c>
      <c r="V2884">
        <v>82169810</v>
      </c>
      <c r="W2884">
        <v>1</v>
      </c>
      <c r="X2884" t="s">
        <v>2709</v>
      </c>
      <c r="Y2884" s="1">
        <v>117385443</v>
      </c>
      <c r="Z2884" s="1">
        <v>70</v>
      </c>
      <c r="AA2884" t="s">
        <v>81</v>
      </c>
      <c r="AB2884" t="s">
        <v>82</v>
      </c>
      <c r="AC2884">
        <v>360</v>
      </c>
      <c r="AD2884" t="s">
        <v>411</v>
      </c>
      <c r="AE2884" t="s">
        <v>84</v>
      </c>
      <c r="AG2884" t="s">
        <v>2679</v>
      </c>
      <c r="AH2884" t="s">
        <v>42</v>
      </c>
    </row>
    <row r="2885" spans="1:34" x14ac:dyDescent="0.25">
      <c r="A2885" t="s">
        <v>33</v>
      </c>
      <c r="B2885" t="s">
        <v>34</v>
      </c>
      <c r="C2885">
        <v>4077</v>
      </c>
      <c r="D2885" t="s">
        <v>73</v>
      </c>
      <c r="E2885">
        <v>25</v>
      </c>
      <c r="F2885" t="s">
        <v>74</v>
      </c>
      <c r="G2885" t="s">
        <v>74</v>
      </c>
      <c r="H2885" t="s">
        <v>75</v>
      </c>
      <c r="I2885">
        <v>20190304</v>
      </c>
      <c r="K2885" s="1">
        <v>1597000</v>
      </c>
      <c r="L2885" t="s">
        <v>76</v>
      </c>
      <c r="M2885" t="s">
        <v>77</v>
      </c>
      <c r="N2885" t="s">
        <v>78</v>
      </c>
      <c r="O2885" t="s">
        <v>36</v>
      </c>
      <c r="P2885" t="s">
        <v>36</v>
      </c>
      <c r="Q2885" t="s">
        <v>37</v>
      </c>
      <c r="R2885" s="1">
        <v>1597000</v>
      </c>
      <c r="S2885">
        <v>116737</v>
      </c>
      <c r="T2885" s="1">
        <v>60000000</v>
      </c>
      <c r="U2885" t="s">
        <v>560</v>
      </c>
      <c r="V2885">
        <v>60000000</v>
      </c>
      <c r="W2885">
        <v>1</v>
      </c>
      <c r="X2885" t="s">
        <v>1359</v>
      </c>
      <c r="Y2885" s="1">
        <v>98000000</v>
      </c>
      <c r="Z2885" s="1">
        <v>61.22</v>
      </c>
      <c r="AA2885" t="s">
        <v>81</v>
      </c>
      <c r="AB2885" t="s">
        <v>82</v>
      </c>
      <c r="AC2885">
        <v>360</v>
      </c>
      <c r="AD2885" t="s">
        <v>83</v>
      </c>
      <c r="AE2885" t="s">
        <v>84</v>
      </c>
      <c r="AF2885" t="s">
        <v>82</v>
      </c>
      <c r="AG2885" t="s">
        <v>589</v>
      </c>
      <c r="AH2885" t="s">
        <v>54</v>
      </c>
    </row>
    <row r="2886" spans="1:34" x14ac:dyDescent="0.25">
      <c r="A2886" t="s">
        <v>33</v>
      </c>
      <c r="B2886" t="s">
        <v>34</v>
      </c>
      <c r="C2886">
        <v>4077</v>
      </c>
      <c r="D2886" t="s">
        <v>73</v>
      </c>
      <c r="E2886">
        <v>25</v>
      </c>
      <c r="F2886" t="s">
        <v>74</v>
      </c>
      <c r="G2886" t="s">
        <v>74</v>
      </c>
      <c r="H2886" t="s">
        <v>75</v>
      </c>
      <c r="I2886">
        <v>20190616</v>
      </c>
      <c r="K2886" s="1">
        <v>1252650</v>
      </c>
      <c r="L2886" t="s">
        <v>76</v>
      </c>
      <c r="M2886" t="s">
        <v>77</v>
      </c>
      <c r="N2886" t="s">
        <v>78</v>
      </c>
      <c r="O2886" t="s">
        <v>36</v>
      </c>
      <c r="P2886" t="s">
        <v>36</v>
      </c>
      <c r="Q2886" t="s">
        <v>37</v>
      </c>
      <c r="R2886" s="1">
        <v>1252650</v>
      </c>
      <c r="S2886">
        <v>0</v>
      </c>
      <c r="T2886" s="1">
        <v>44000000</v>
      </c>
      <c r="U2886" t="s">
        <v>103</v>
      </c>
      <c r="V2886">
        <v>44000000</v>
      </c>
      <c r="W2886">
        <v>1</v>
      </c>
      <c r="X2886" t="s">
        <v>2027</v>
      </c>
      <c r="Y2886" s="1">
        <v>77842000</v>
      </c>
      <c r="Z2886" s="1">
        <v>56.52</v>
      </c>
      <c r="AA2886" t="s">
        <v>81</v>
      </c>
      <c r="AB2886" t="s">
        <v>82</v>
      </c>
      <c r="AC2886">
        <v>240</v>
      </c>
      <c r="AD2886" t="s">
        <v>83</v>
      </c>
      <c r="AE2886" t="s">
        <v>84</v>
      </c>
      <c r="AG2886" t="s">
        <v>2117</v>
      </c>
      <c r="AH2886" t="s">
        <v>54</v>
      </c>
    </row>
    <row r="2887" spans="1:34" x14ac:dyDescent="0.25">
      <c r="A2887" t="s">
        <v>33</v>
      </c>
      <c r="B2887" t="s">
        <v>34</v>
      </c>
      <c r="C2887">
        <v>24</v>
      </c>
      <c r="D2887" t="s">
        <v>247</v>
      </c>
      <c r="E2887">
        <v>25</v>
      </c>
      <c r="F2887" t="s">
        <v>74</v>
      </c>
      <c r="G2887" t="s">
        <v>74</v>
      </c>
      <c r="H2887" t="s">
        <v>75</v>
      </c>
      <c r="I2887">
        <v>20191220</v>
      </c>
      <c r="J2887" t="s">
        <v>111</v>
      </c>
      <c r="K2887" s="1">
        <v>3714500</v>
      </c>
      <c r="L2887" t="s">
        <v>76</v>
      </c>
      <c r="M2887" t="s">
        <v>97</v>
      </c>
      <c r="N2887" t="s">
        <v>85</v>
      </c>
      <c r="O2887" t="s">
        <v>36</v>
      </c>
      <c r="P2887" t="s">
        <v>44</v>
      </c>
      <c r="Q2887" t="s">
        <v>49</v>
      </c>
      <c r="R2887" s="1">
        <v>10419000</v>
      </c>
      <c r="S2887">
        <v>2947338</v>
      </c>
      <c r="T2887" s="1">
        <v>124300000</v>
      </c>
      <c r="U2887" t="s">
        <v>2947</v>
      </c>
      <c r="V2887">
        <v>0</v>
      </c>
      <c r="W2887">
        <v>0</v>
      </c>
      <c r="X2887" t="s">
        <v>3141</v>
      </c>
      <c r="Y2887" s="1">
        <v>53398001</v>
      </c>
      <c r="Z2887" s="1">
        <v>69.95</v>
      </c>
      <c r="AA2887" t="s">
        <v>81</v>
      </c>
      <c r="AB2887" t="s">
        <v>82</v>
      </c>
      <c r="AC2887">
        <v>240</v>
      </c>
      <c r="AD2887" t="s">
        <v>93</v>
      </c>
      <c r="AE2887" t="s">
        <v>41</v>
      </c>
      <c r="AG2887" t="s">
        <v>3209</v>
      </c>
      <c r="AH2887" t="s">
        <v>42</v>
      </c>
    </row>
    <row r="2888" spans="1:34" x14ac:dyDescent="0.25">
      <c r="A2888" t="s">
        <v>33</v>
      </c>
      <c r="B2888" t="s">
        <v>34</v>
      </c>
      <c r="C2888">
        <v>4682</v>
      </c>
      <c r="D2888" t="s">
        <v>179</v>
      </c>
      <c r="E2888">
        <v>25</v>
      </c>
      <c r="F2888" t="s">
        <v>74</v>
      </c>
      <c r="G2888" t="s">
        <v>74</v>
      </c>
      <c r="H2888" t="s">
        <v>538</v>
      </c>
      <c r="I2888">
        <v>20190604</v>
      </c>
      <c r="K2888" s="1">
        <v>1080000</v>
      </c>
      <c r="L2888" t="s">
        <v>76</v>
      </c>
      <c r="M2888" t="s">
        <v>77</v>
      </c>
      <c r="N2888" t="s">
        <v>78</v>
      </c>
      <c r="O2888" t="s">
        <v>36</v>
      </c>
      <c r="P2888" t="s">
        <v>36</v>
      </c>
      <c r="Q2888" t="s">
        <v>37</v>
      </c>
      <c r="R2888" s="1">
        <v>1080000</v>
      </c>
      <c r="S2888">
        <v>267185</v>
      </c>
      <c r="T2888" s="1">
        <v>44300000</v>
      </c>
      <c r="U2888" t="s">
        <v>103</v>
      </c>
      <c r="V2888">
        <v>44300000</v>
      </c>
      <c r="W2888">
        <v>1</v>
      </c>
      <c r="X2888" t="s">
        <v>2027</v>
      </c>
      <c r="Y2888" s="1">
        <v>84000000</v>
      </c>
      <c r="Z2888" s="1">
        <v>52.74</v>
      </c>
      <c r="AA2888" t="s">
        <v>81</v>
      </c>
      <c r="AB2888" t="s">
        <v>82</v>
      </c>
      <c r="AC2888">
        <v>360</v>
      </c>
      <c r="AD2888" t="s">
        <v>83</v>
      </c>
      <c r="AE2888" t="s">
        <v>84</v>
      </c>
      <c r="AF2888" t="s">
        <v>82</v>
      </c>
      <c r="AG2888" t="s">
        <v>318</v>
      </c>
      <c r="AH2888" t="s">
        <v>42</v>
      </c>
    </row>
    <row r="2889" spans="1:34" x14ac:dyDescent="0.25">
      <c r="A2889" t="s">
        <v>33</v>
      </c>
      <c r="B2889" t="s">
        <v>34</v>
      </c>
      <c r="C2889">
        <v>4627</v>
      </c>
      <c r="D2889" t="s">
        <v>478</v>
      </c>
      <c r="E2889">
        <v>25</v>
      </c>
      <c r="F2889" t="s">
        <v>74</v>
      </c>
      <c r="G2889" t="s">
        <v>74</v>
      </c>
      <c r="H2889" t="s">
        <v>75</v>
      </c>
      <c r="I2889">
        <v>20190723</v>
      </c>
      <c r="K2889" s="1">
        <v>1547000</v>
      </c>
      <c r="L2889" t="s">
        <v>76</v>
      </c>
      <c r="M2889" t="s">
        <v>77</v>
      </c>
      <c r="N2889" t="s">
        <v>78</v>
      </c>
      <c r="O2889" t="s">
        <v>36</v>
      </c>
      <c r="P2889" t="s">
        <v>36</v>
      </c>
      <c r="Q2889" t="s">
        <v>37</v>
      </c>
      <c r="R2889" s="1">
        <v>1547000</v>
      </c>
      <c r="S2889">
        <v>0</v>
      </c>
      <c r="T2889" s="1">
        <v>77700000</v>
      </c>
      <c r="U2889" t="s">
        <v>2428</v>
      </c>
      <c r="V2889">
        <v>77700000</v>
      </c>
      <c r="W2889">
        <v>1</v>
      </c>
      <c r="X2889" t="s">
        <v>2242</v>
      </c>
      <c r="Y2889" s="1">
        <v>111000000</v>
      </c>
      <c r="Z2889" s="1">
        <v>70</v>
      </c>
      <c r="AA2889" t="s">
        <v>81</v>
      </c>
      <c r="AB2889" t="s">
        <v>82</v>
      </c>
      <c r="AC2889">
        <v>360</v>
      </c>
      <c r="AD2889" t="s">
        <v>93</v>
      </c>
      <c r="AE2889" t="s">
        <v>233</v>
      </c>
      <c r="AF2889" t="s">
        <v>82</v>
      </c>
      <c r="AG2889" t="s">
        <v>244</v>
      </c>
      <c r="AH2889" t="s">
        <v>42</v>
      </c>
    </row>
    <row r="2890" spans="1:34" x14ac:dyDescent="0.25">
      <c r="A2890" t="s">
        <v>33</v>
      </c>
      <c r="B2890" t="s">
        <v>34</v>
      </c>
      <c r="C2890">
        <v>4529</v>
      </c>
      <c r="D2890" t="s">
        <v>59</v>
      </c>
      <c r="E2890">
        <v>25</v>
      </c>
      <c r="F2890" t="s">
        <v>74</v>
      </c>
      <c r="G2890" t="s">
        <v>74</v>
      </c>
      <c r="H2890" t="s">
        <v>2063</v>
      </c>
      <c r="I2890">
        <v>20190823</v>
      </c>
      <c r="K2890" s="1">
        <v>6000000</v>
      </c>
      <c r="L2890" t="s">
        <v>76</v>
      </c>
      <c r="M2890" t="s">
        <v>97</v>
      </c>
      <c r="N2890" t="s">
        <v>251</v>
      </c>
      <c r="O2890" t="s">
        <v>36</v>
      </c>
      <c r="P2890" t="s">
        <v>112</v>
      </c>
      <c r="Q2890" t="s">
        <v>45</v>
      </c>
      <c r="R2890" s="1">
        <v>20000000</v>
      </c>
      <c r="S2890">
        <v>1201721</v>
      </c>
      <c r="T2890" s="1">
        <v>374500000</v>
      </c>
      <c r="U2890" t="s">
        <v>38</v>
      </c>
      <c r="V2890">
        <v>374500000</v>
      </c>
      <c r="W2890">
        <v>1</v>
      </c>
      <c r="X2890" t="s">
        <v>2511</v>
      </c>
      <c r="Y2890" s="1">
        <v>535000000</v>
      </c>
      <c r="Z2890" s="1">
        <v>70</v>
      </c>
      <c r="AA2890" t="s">
        <v>164</v>
      </c>
      <c r="AB2890" t="s">
        <v>124</v>
      </c>
      <c r="AC2890">
        <v>240</v>
      </c>
      <c r="AD2890" t="s">
        <v>243</v>
      </c>
      <c r="AE2890" t="s">
        <v>41</v>
      </c>
      <c r="AG2890" t="s">
        <v>2646</v>
      </c>
      <c r="AH2890" t="s">
        <v>54</v>
      </c>
    </row>
    <row r="2891" spans="1:34" x14ac:dyDescent="0.25">
      <c r="A2891" t="s">
        <v>33</v>
      </c>
      <c r="B2891" t="s">
        <v>34</v>
      </c>
      <c r="C2891">
        <v>4077</v>
      </c>
      <c r="D2891" t="s">
        <v>73</v>
      </c>
      <c r="E2891">
        <v>25</v>
      </c>
      <c r="F2891" t="s">
        <v>74</v>
      </c>
      <c r="G2891" t="s">
        <v>74</v>
      </c>
      <c r="H2891" t="s">
        <v>75</v>
      </c>
      <c r="I2891">
        <v>20190426</v>
      </c>
      <c r="K2891" s="1">
        <v>3621155</v>
      </c>
      <c r="L2891" t="s">
        <v>76</v>
      </c>
      <c r="M2891" t="s">
        <v>77</v>
      </c>
      <c r="N2891" t="s">
        <v>85</v>
      </c>
      <c r="O2891" t="s">
        <v>36</v>
      </c>
      <c r="P2891" t="s">
        <v>36</v>
      </c>
      <c r="Q2891" t="s">
        <v>37</v>
      </c>
      <c r="R2891" s="1">
        <v>3621155</v>
      </c>
      <c r="S2891">
        <v>2616543</v>
      </c>
      <c r="T2891" s="1">
        <v>76440000</v>
      </c>
      <c r="U2891" t="s">
        <v>1740</v>
      </c>
      <c r="V2891">
        <v>76440000</v>
      </c>
      <c r="W2891">
        <v>1</v>
      </c>
      <c r="X2891" t="s">
        <v>1587</v>
      </c>
      <c r="Y2891" s="1">
        <v>109200000</v>
      </c>
      <c r="Z2891" s="1">
        <v>70</v>
      </c>
      <c r="AA2891" t="s">
        <v>81</v>
      </c>
      <c r="AB2891" t="s">
        <v>82</v>
      </c>
      <c r="AC2891">
        <v>72</v>
      </c>
      <c r="AD2891" t="s">
        <v>89</v>
      </c>
      <c r="AE2891" t="s">
        <v>41</v>
      </c>
      <c r="AG2891" t="s">
        <v>1423</v>
      </c>
      <c r="AH2891" t="s">
        <v>42</v>
      </c>
    </row>
    <row r="2892" spans="1:34" x14ac:dyDescent="0.25">
      <c r="A2892" t="s">
        <v>33</v>
      </c>
      <c r="B2892" t="s">
        <v>34</v>
      </c>
      <c r="C2892">
        <v>19</v>
      </c>
      <c r="D2892" t="s">
        <v>231</v>
      </c>
      <c r="E2892">
        <v>25</v>
      </c>
      <c r="F2892" t="s">
        <v>74</v>
      </c>
      <c r="G2892" t="s">
        <v>74</v>
      </c>
      <c r="H2892" t="s">
        <v>75</v>
      </c>
      <c r="I2892">
        <v>20190823</v>
      </c>
      <c r="J2892" t="s">
        <v>96</v>
      </c>
      <c r="K2892" s="1">
        <v>4935000</v>
      </c>
      <c r="L2892" t="s">
        <v>130</v>
      </c>
      <c r="M2892" t="s">
        <v>97</v>
      </c>
      <c r="N2892" t="s">
        <v>149</v>
      </c>
      <c r="O2892" t="s">
        <v>36</v>
      </c>
      <c r="P2892" t="s">
        <v>36</v>
      </c>
      <c r="Q2892" t="s">
        <v>37</v>
      </c>
      <c r="R2892" s="1">
        <v>4935000</v>
      </c>
      <c r="S2892">
        <v>2757590</v>
      </c>
      <c r="T2892" s="1">
        <v>100000000</v>
      </c>
      <c r="V2892">
        <v>0</v>
      </c>
      <c r="W2892">
        <v>0</v>
      </c>
      <c r="X2892" t="s">
        <v>2511</v>
      </c>
      <c r="Y2892" s="1">
        <v>80000001</v>
      </c>
      <c r="Z2892" s="1">
        <v>55.56</v>
      </c>
      <c r="AA2892" t="s">
        <v>81</v>
      </c>
      <c r="AB2892" t="s">
        <v>82</v>
      </c>
      <c r="AC2892">
        <v>180</v>
      </c>
      <c r="AD2892" t="s">
        <v>93</v>
      </c>
      <c r="AE2892" t="s">
        <v>151</v>
      </c>
      <c r="AG2892" t="s">
        <v>2639</v>
      </c>
      <c r="AH2892" t="s">
        <v>54</v>
      </c>
    </row>
    <row r="2893" spans="1:34" x14ac:dyDescent="0.25">
      <c r="A2893" t="s">
        <v>33</v>
      </c>
      <c r="B2893" t="s">
        <v>34</v>
      </c>
      <c r="C2893">
        <v>23</v>
      </c>
      <c r="D2893" t="s">
        <v>52</v>
      </c>
      <c r="E2893">
        <v>25</v>
      </c>
      <c r="F2893" t="s">
        <v>74</v>
      </c>
      <c r="G2893" t="s">
        <v>74</v>
      </c>
      <c r="H2893" t="s">
        <v>75</v>
      </c>
      <c r="I2893">
        <v>20190520</v>
      </c>
      <c r="K2893" s="1">
        <v>2200000</v>
      </c>
      <c r="L2893" t="s">
        <v>76</v>
      </c>
      <c r="M2893" t="s">
        <v>77</v>
      </c>
      <c r="N2893" t="s">
        <v>85</v>
      </c>
      <c r="O2893" t="s">
        <v>36</v>
      </c>
      <c r="P2893" t="s">
        <v>36</v>
      </c>
      <c r="Q2893" t="s">
        <v>37</v>
      </c>
      <c r="R2893" s="1">
        <v>2200000</v>
      </c>
      <c r="S2893">
        <v>271568</v>
      </c>
      <c r="T2893" s="1">
        <v>60000000</v>
      </c>
      <c r="U2893" t="s">
        <v>120</v>
      </c>
      <c r="V2893">
        <v>60000000</v>
      </c>
      <c r="W2893">
        <v>1</v>
      </c>
      <c r="X2893" t="s">
        <v>1812</v>
      </c>
      <c r="Y2893" s="1">
        <v>103603000</v>
      </c>
      <c r="Z2893" s="1">
        <v>57.91</v>
      </c>
      <c r="AA2893" t="s">
        <v>81</v>
      </c>
      <c r="AB2893" t="s">
        <v>82</v>
      </c>
      <c r="AC2893">
        <v>216</v>
      </c>
      <c r="AD2893" t="s">
        <v>83</v>
      </c>
      <c r="AE2893" t="s">
        <v>41</v>
      </c>
      <c r="AF2893" t="s">
        <v>82</v>
      </c>
      <c r="AG2893" t="s">
        <v>1927</v>
      </c>
      <c r="AH2893" t="s">
        <v>42</v>
      </c>
    </row>
    <row r="2894" spans="1:34" x14ac:dyDescent="0.25">
      <c r="A2894" t="s">
        <v>33</v>
      </c>
      <c r="B2894" t="s">
        <v>34</v>
      </c>
      <c r="C2894">
        <v>4077</v>
      </c>
      <c r="D2894" t="s">
        <v>73</v>
      </c>
      <c r="E2894">
        <v>25</v>
      </c>
      <c r="F2894" t="s">
        <v>74</v>
      </c>
      <c r="G2894" t="s">
        <v>74</v>
      </c>
      <c r="H2894" t="s">
        <v>75</v>
      </c>
      <c r="I2894">
        <v>20190430</v>
      </c>
      <c r="K2894" s="1">
        <v>1431081</v>
      </c>
      <c r="L2894" t="s">
        <v>76</v>
      </c>
      <c r="M2894" t="s">
        <v>77</v>
      </c>
      <c r="N2894" t="s">
        <v>78</v>
      </c>
      <c r="O2894" t="s">
        <v>36</v>
      </c>
      <c r="P2894" t="s">
        <v>36</v>
      </c>
      <c r="Q2894" t="s">
        <v>37</v>
      </c>
      <c r="R2894" s="1">
        <v>1431081</v>
      </c>
      <c r="S2894">
        <v>327865</v>
      </c>
      <c r="T2894" s="1">
        <v>44000000</v>
      </c>
      <c r="U2894" t="s">
        <v>71</v>
      </c>
      <c r="V2894">
        <v>44000000</v>
      </c>
      <c r="W2894">
        <v>1</v>
      </c>
      <c r="X2894" t="s">
        <v>1587</v>
      </c>
      <c r="Y2894" s="1">
        <v>93625000</v>
      </c>
      <c r="Z2894" s="1">
        <v>47</v>
      </c>
      <c r="AA2894" t="s">
        <v>81</v>
      </c>
      <c r="AB2894" t="s">
        <v>82</v>
      </c>
      <c r="AC2894">
        <v>360</v>
      </c>
      <c r="AD2894" t="s">
        <v>83</v>
      </c>
      <c r="AE2894" t="s">
        <v>84</v>
      </c>
      <c r="AF2894" t="s">
        <v>82</v>
      </c>
      <c r="AG2894" t="s">
        <v>1807</v>
      </c>
      <c r="AH2894" t="s">
        <v>54</v>
      </c>
    </row>
    <row r="2895" spans="1:34" x14ac:dyDescent="0.25">
      <c r="A2895" t="s">
        <v>33</v>
      </c>
      <c r="B2895" t="s">
        <v>34</v>
      </c>
      <c r="C2895">
        <v>4077</v>
      </c>
      <c r="D2895" t="s">
        <v>73</v>
      </c>
      <c r="E2895">
        <v>25</v>
      </c>
      <c r="F2895" t="s">
        <v>74</v>
      </c>
      <c r="G2895" t="s">
        <v>74</v>
      </c>
      <c r="H2895" t="s">
        <v>75</v>
      </c>
      <c r="I2895">
        <v>20190614</v>
      </c>
      <c r="K2895" s="1">
        <v>1650000</v>
      </c>
      <c r="L2895" t="s">
        <v>76</v>
      </c>
      <c r="M2895" t="s">
        <v>77</v>
      </c>
      <c r="N2895" t="s">
        <v>78</v>
      </c>
      <c r="O2895" t="s">
        <v>36</v>
      </c>
      <c r="P2895" t="s">
        <v>36</v>
      </c>
      <c r="Q2895" t="s">
        <v>37</v>
      </c>
      <c r="R2895" s="1">
        <v>1650000</v>
      </c>
      <c r="S2895">
        <v>358135</v>
      </c>
      <c r="T2895" s="1">
        <v>46166480</v>
      </c>
      <c r="U2895" t="s">
        <v>79</v>
      </c>
      <c r="V2895">
        <v>46166480</v>
      </c>
      <c r="W2895">
        <v>1</v>
      </c>
      <c r="X2895" t="s">
        <v>2027</v>
      </c>
      <c r="Y2895" s="1">
        <v>84545760</v>
      </c>
      <c r="Z2895" s="1">
        <v>54.61</v>
      </c>
      <c r="AA2895" t="s">
        <v>81</v>
      </c>
      <c r="AB2895" t="s">
        <v>82</v>
      </c>
      <c r="AC2895">
        <v>360</v>
      </c>
      <c r="AD2895" t="s">
        <v>83</v>
      </c>
      <c r="AE2895" t="s">
        <v>84</v>
      </c>
      <c r="AF2895" t="s">
        <v>124</v>
      </c>
      <c r="AG2895" t="s">
        <v>2100</v>
      </c>
      <c r="AH2895" t="s">
        <v>42</v>
      </c>
    </row>
    <row r="2896" spans="1:34" x14ac:dyDescent="0.25">
      <c r="A2896" t="s">
        <v>33</v>
      </c>
      <c r="B2896" t="s">
        <v>34</v>
      </c>
      <c r="C2896">
        <v>4077</v>
      </c>
      <c r="D2896" t="s">
        <v>73</v>
      </c>
      <c r="E2896">
        <v>25</v>
      </c>
      <c r="F2896" t="s">
        <v>74</v>
      </c>
      <c r="G2896" t="s">
        <v>74</v>
      </c>
      <c r="H2896" t="s">
        <v>75</v>
      </c>
      <c r="I2896">
        <v>20190720</v>
      </c>
      <c r="K2896" s="1">
        <v>1496700</v>
      </c>
      <c r="L2896" t="s">
        <v>76</v>
      </c>
      <c r="M2896" t="s">
        <v>77</v>
      </c>
      <c r="N2896" t="s">
        <v>78</v>
      </c>
      <c r="O2896" t="s">
        <v>36</v>
      </c>
      <c r="P2896" t="s">
        <v>36</v>
      </c>
      <c r="Q2896" t="s">
        <v>37</v>
      </c>
      <c r="R2896" s="1">
        <v>1802700</v>
      </c>
      <c r="S2896">
        <v>391404</v>
      </c>
      <c r="T2896" s="1">
        <v>50000000</v>
      </c>
      <c r="U2896" t="s">
        <v>79</v>
      </c>
      <c r="V2896">
        <v>50000000</v>
      </c>
      <c r="W2896">
        <v>1</v>
      </c>
      <c r="X2896" t="s">
        <v>2242</v>
      </c>
      <c r="Y2896" s="1">
        <v>100000000</v>
      </c>
      <c r="Z2896" s="1">
        <v>50</v>
      </c>
      <c r="AA2896" t="s">
        <v>81</v>
      </c>
      <c r="AB2896" t="s">
        <v>82</v>
      </c>
      <c r="AC2896">
        <v>360</v>
      </c>
      <c r="AD2896" t="s">
        <v>83</v>
      </c>
      <c r="AE2896" t="s">
        <v>84</v>
      </c>
      <c r="AF2896" t="s">
        <v>82</v>
      </c>
      <c r="AG2896" t="s">
        <v>138</v>
      </c>
      <c r="AH2896" t="s">
        <v>42</v>
      </c>
    </row>
    <row r="2897" spans="1:34" x14ac:dyDescent="0.25">
      <c r="A2897" t="s">
        <v>33</v>
      </c>
      <c r="B2897" t="s">
        <v>34</v>
      </c>
      <c r="C2897">
        <v>4755</v>
      </c>
      <c r="D2897" t="s">
        <v>286</v>
      </c>
      <c r="E2897">
        <v>25</v>
      </c>
      <c r="F2897" t="s">
        <v>74</v>
      </c>
      <c r="G2897" t="s">
        <v>74</v>
      </c>
      <c r="H2897" t="s">
        <v>1978</v>
      </c>
      <c r="I2897">
        <v>20190619</v>
      </c>
      <c r="K2897" s="1">
        <v>3000148</v>
      </c>
      <c r="L2897" t="s">
        <v>76</v>
      </c>
      <c r="M2897" t="s">
        <v>77</v>
      </c>
      <c r="N2897" t="s">
        <v>85</v>
      </c>
      <c r="O2897" t="s">
        <v>36</v>
      </c>
      <c r="P2897" t="s">
        <v>36</v>
      </c>
      <c r="Q2897" t="s">
        <v>37</v>
      </c>
      <c r="R2897" s="1">
        <v>3000148</v>
      </c>
      <c r="S2897">
        <v>515180</v>
      </c>
      <c r="T2897" s="1">
        <v>62000000</v>
      </c>
      <c r="U2897" t="s">
        <v>613</v>
      </c>
      <c r="V2897">
        <v>62000000</v>
      </c>
      <c r="W2897">
        <v>1</v>
      </c>
      <c r="X2897" t="s">
        <v>2027</v>
      </c>
      <c r="Y2897" s="1">
        <v>110000000</v>
      </c>
      <c r="Z2897" s="1">
        <v>56.36</v>
      </c>
      <c r="AA2897" t="s">
        <v>81</v>
      </c>
      <c r="AB2897" t="s">
        <v>124</v>
      </c>
      <c r="AC2897">
        <v>180</v>
      </c>
      <c r="AD2897" t="s">
        <v>93</v>
      </c>
      <c r="AE2897" t="s">
        <v>41</v>
      </c>
      <c r="AF2897" t="s">
        <v>82</v>
      </c>
      <c r="AG2897" t="s">
        <v>381</v>
      </c>
      <c r="AH2897" t="s">
        <v>42</v>
      </c>
    </row>
    <row r="2898" spans="1:34" x14ac:dyDescent="0.25">
      <c r="A2898" t="s">
        <v>33</v>
      </c>
      <c r="B2898" t="s">
        <v>34</v>
      </c>
      <c r="C2898">
        <v>4077</v>
      </c>
      <c r="D2898" t="s">
        <v>73</v>
      </c>
      <c r="E2898">
        <v>25</v>
      </c>
      <c r="F2898" t="s">
        <v>74</v>
      </c>
      <c r="G2898" t="s">
        <v>74</v>
      </c>
      <c r="H2898" t="s">
        <v>538</v>
      </c>
      <c r="I2898">
        <v>20190708</v>
      </c>
      <c r="K2898" s="1">
        <v>1300000</v>
      </c>
      <c r="L2898" t="s">
        <v>76</v>
      </c>
      <c r="M2898" t="s">
        <v>77</v>
      </c>
      <c r="N2898" t="s">
        <v>78</v>
      </c>
      <c r="O2898" t="s">
        <v>36</v>
      </c>
      <c r="P2898" t="s">
        <v>36</v>
      </c>
      <c r="Q2898" t="s">
        <v>37</v>
      </c>
      <c r="R2898" s="1">
        <v>1300000</v>
      </c>
      <c r="S2898">
        <v>8241</v>
      </c>
      <c r="T2898" s="1">
        <v>58000000</v>
      </c>
      <c r="U2898" t="s">
        <v>470</v>
      </c>
      <c r="V2898">
        <v>58000000</v>
      </c>
      <c r="W2898">
        <v>1</v>
      </c>
      <c r="X2898" t="s">
        <v>2242</v>
      </c>
      <c r="Y2898" s="1">
        <v>122430001</v>
      </c>
      <c r="Z2898" s="1">
        <v>47.37</v>
      </c>
      <c r="AA2898" t="s">
        <v>81</v>
      </c>
      <c r="AB2898" t="s">
        <v>82</v>
      </c>
      <c r="AC2898">
        <v>360</v>
      </c>
      <c r="AD2898" t="s">
        <v>93</v>
      </c>
      <c r="AE2898" t="s">
        <v>84</v>
      </c>
      <c r="AG2898" t="s">
        <v>122</v>
      </c>
      <c r="AH2898" t="s">
        <v>42</v>
      </c>
    </row>
    <row r="2899" spans="1:34" x14ac:dyDescent="0.25">
      <c r="A2899" t="s">
        <v>33</v>
      </c>
      <c r="B2899" t="s">
        <v>34</v>
      </c>
      <c r="C2899">
        <v>75</v>
      </c>
      <c r="D2899" t="s">
        <v>176</v>
      </c>
      <c r="E2899">
        <v>25</v>
      </c>
      <c r="F2899" t="s">
        <v>74</v>
      </c>
      <c r="G2899" t="s">
        <v>74</v>
      </c>
      <c r="H2899" t="s">
        <v>75</v>
      </c>
      <c r="I2899">
        <v>20190425</v>
      </c>
      <c r="K2899" s="1">
        <v>1187000</v>
      </c>
      <c r="L2899" t="s">
        <v>76</v>
      </c>
      <c r="M2899" t="s">
        <v>77</v>
      </c>
      <c r="N2899" t="s">
        <v>85</v>
      </c>
      <c r="O2899" t="s">
        <v>36</v>
      </c>
      <c r="P2899" t="s">
        <v>36</v>
      </c>
      <c r="Q2899" t="s">
        <v>37</v>
      </c>
      <c r="R2899" s="1">
        <v>1187032</v>
      </c>
      <c r="S2899">
        <v>4085</v>
      </c>
      <c r="T2899" s="1">
        <v>73000000</v>
      </c>
      <c r="U2899" t="s">
        <v>232</v>
      </c>
      <c r="V2899">
        <v>73000000</v>
      </c>
      <c r="W2899">
        <v>1</v>
      </c>
      <c r="X2899" t="s">
        <v>1587</v>
      </c>
      <c r="Y2899" s="1">
        <v>106780508</v>
      </c>
      <c r="Z2899" s="1">
        <v>68.36</v>
      </c>
      <c r="AA2899" t="s">
        <v>81</v>
      </c>
      <c r="AB2899" t="s">
        <v>82</v>
      </c>
      <c r="AC2899">
        <v>240</v>
      </c>
      <c r="AD2899" t="s">
        <v>93</v>
      </c>
      <c r="AE2899" t="s">
        <v>41</v>
      </c>
      <c r="AF2899" t="s">
        <v>82</v>
      </c>
      <c r="AG2899" t="s">
        <v>1770</v>
      </c>
      <c r="AH2899" t="s">
        <v>54</v>
      </c>
    </row>
    <row r="2900" spans="1:34" x14ac:dyDescent="0.25">
      <c r="A2900" t="s">
        <v>33</v>
      </c>
      <c r="B2900" t="s">
        <v>34</v>
      </c>
      <c r="C2900">
        <v>4077</v>
      </c>
      <c r="D2900" t="s">
        <v>73</v>
      </c>
      <c r="E2900">
        <v>25</v>
      </c>
      <c r="F2900" t="s">
        <v>74</v>
      </c>
      <c r="G2900" t="s">
        <v>74</v>
      </c>
      <c r="H2900" t="s">
        <v>75</v>
      </c>
      <c r="I2900">
        <v>20190731</v>
      </c>
      <c r="K2900" s="1">
        <v>1951000</v>
      </c>
      <c r="L2900" t="s">
        <v>76</v>
      </c>
      <c r="M2900" t="s">
        <v>77</v>
      </c>
      <c r="N2900" t="s">
        <v>78</v>
      </c>
      <c r="O2900" t="s">
        <v>36</v>
      </c>
      <c r="P2900" t="s">
        <v>36</v>
      </c>
      <c r="Q2900" t="s">
        <v>37</v>
      </c>
      <c r="R2900" s="1">
        <v>1951000</v>
      </c>
      <c r="S2900">
        <v>40933</v>
      </c>
      <c r="T2900" s="1">
        <v>58000000</v>
      </c>
      <c r="U2900" t="s">
        <v>657</v>
      </c>
      <c r="V2900">
        <v>58000000</v>
      </c>
      <c r="W2900">
        <v>1</v>
      </c>
      <c r="X2900" t="s">
        <v>2242</v>
      </c>
      <c r="Y2900" s="1">
        <v>97909000</v>
      </c>
      <c r="Z2900" s="1">
        <v>59.24</v>
      </c>
      <c r="AA2900" t="s">
        <v>81</v>
      </c>
      <c r="AB2900" t="s">
        <v>82</v>
      </c>
      <c r="AC2900">
        <v>180</v>
      </c>
      <c r="AD2900" t="s">
        <v>83</v>
      </c>
      <c r="AE2900" t="s">
        <v>84</v>
      </c>
      <c r="AF2900" t="s">
        <v>82</v>
      </c>
      <c r="AG2900" t="s">
        <v>2499</v>
      </c>
      <c r="AH2900" t="s">
        <v>54</v>
      </c>
    </row>
    <row r="2901" spans="1:34" x14ac:dyDescent="0.25">
      <c r="A2901" t="s">
        <v>33</v>
      </c>
      <c r="B2901" t="s">
        <v>34</v>
      </c>
      <c r="C2901">
        <v>4077</v>
      </c>
      <c r="D2901" t="s">
        <v>73</v>
      </c>
      <c r="E2901">
        <v>25</v>
      </c>
      <c r="F2901" t="s">
        <v>74</v>
      </c>
      <c r="G2901" t="s">
        <v>74</v>
      </c>
      <c r="H2901" t="s">
        <v>75</v>
      </c>
      <c r="I2901">
        <v>20190212</v>
      </c>
      <c r="K2901" s="1">
        <v>1291162</v>
      </c>
      <c r="L2901" t="s">
        <v>76</v>
      </c>
      <c r="M2901" t="s">
        <v>77</v>
      </c>
      <c r="N2901" t="s">
        <v>78</v>
      </c>
      <c r="O2901" t="s">
        <v>36</v>
      </c>
      <c r="P2901" t="s">
        <v>36</v>
      </c>
      <c r="Q2901" t="s">
        <v>37</v>
      </c>
      <c r="R2901" s="1">
        <v>1297000</v>
      </c>
      <c r="S2901">
        <v>0</v>
      </c>
      <c r="T2901" s="1">
        <v>47800000</v>
      </c>
      <c r="U2901" t="s">
        <v>470</v>
      </c>
      <c r="V2901">
        <v>47800000</v>
      </c>
      <c r="W2901">
        <v>1</v>
      </c>
      <c r="X2901" t="s">
        <v>1037</v>
      </c>
      <c r="Y2901" s="1">
        <v>98000000</v>
      </c>
      <c r="Z2901" s="1">
        <v>48.78</v>
      </c>
      <c r="AA2901" t="s">
        <v>81</v>
      </c>
      <c r="AB2901" t="s">
        <v>82</v>
      </c>
      <c r="AC2901">
        <v>360</v>
      </c>
      <c r="AD2901" t="s">
        <v>83</v>
      </c>
      <c r="AE2901" t="s">
        <v>84</v>
      </c>
      <c r="AF2901" t="s">
        <v>82</v>
      </c>
      <c r="AG2901" t="s">
        <v>589</v>
      </c>
      <c r="AH2901" t="s">
        <v>54</v>
      </c>
    </row>
    <row r="2902" spans="1:34" x14ac:dyDescent="0.25">
      <c r="A2902" t="s">
        <v>33</v>
      </c>
      <c r="B2902" t="s">
        <v>34</v>
      </c>
      <c r="C2902">
        <v>4077</v>
      </c>
      <c r="D2902" t="s">
        <v>73</v>
      </c>
      <c r="E2902">
        <v>25</v>
      </c>
      <c r="F2902" t="s">
        <v>74</v>
      </c>
      <c r="G2902" t="s">
        <v>74</v>
      </c>
      <c r="H2902" t="s">
        <v>75</v>
      </c>
      <c r="I2902">
        <v>20190218</v>
      </c>
      <c r="K2902" s="1">
        <v>1215505</v>
      </c>
      <c r="L2902" t="s">
        <v>76</v>
      </c>
      <c r="M2902" t="s">
        <v>77</v>
      </c>
      <c r="N2902" t="s">
        <v>78</v>
      </c>
      <c r="O2902" t="s">
        <v>36</v>
      </c>
      <c r="P2902" t="s">
        <v>36</v>
      </c>
      <c r="Q2902" t="s">
        <v>37</v>
      </c>
      <c r="R2902" s="1">
        <v>1293820</v>
      </c>
      <c r="S2902">
        <v>47000</v>
      </c>
      <c r="T2902" s="1">
        <v>48000000</v>
      </c>
      <c r="U2902" t="s">
        <v>79</v>
      </c>
      <c r="V2902">
        <v>48000000</v>
      </c>
      <c r="W2902">
        <v>1</v>
      </c>
      <c r="X2902" t="s">
        <v>1037</v>
      </c>
      <c r="Y2902" s="1">
        <v>83855000</v>
      </c>
      <c r="Z2902" s="1">
        <v>57.24</v>
      </c>
      <c r="AA2902" t="s">
        <v>81</v>
      </c>
      <c r="AB2902" t="s">
        <v>82</v>
      </c>
      <c r="AC2902">
        <v>360</v>
      </c>
      <c r="AD2902" t="s">
        <v>83</v>
      </c>
      <c r="AE2902" t="s">
        <v>84</v>
      </c>
      <c r="AF2902" t="s">
        <v>82</v>
      </c>
      <c r="AG2902" t="s">
        <v>1217</v>
      </c>
      <c r="AH2902" t="s">
        <v>54</v>
      </c>
    </row>
    <row r="2903" spans="1:34" x14ac:dyDescent="0.25">
      <c r="A2903" t="s">
        <v>33</v>
      </c>
      <c r="B2903" t="s">
        <v>34</v>
      </c>
      <c r="C2903">
        <v>4077</v>
      </c>
      <c r="D2903" t="s">
        <v>73</v>
      </c>
      <c r="E2903">
        <v>25</v>
      </c>
      <c r="F2903" t="s">
        <v>74</v>
      </c>
      <c r="G2903" t="s">
        <v>74</v>
      </c>
      <c r="H2903" t="s">
        <v>75</v>
      </c>
      <c r="I2903">
        <v>20191226</v>
      </c>
      <c r="K2903" s="1">
        <v>828116</v>
      </c>
      <c r="L2903" t="s">
        <v>76</v>
      </c>
      <c r="M2903" t="s">
        <v>77</v>
      </c>
      <c r="N2903" t="s">
        <v>78</v>
      </c>
      <c r="O2903" t="s">
        <v>36</v>
      </c>
      <c r="P2903" t="s">
        <v>36</v>
      </c>
      <c r="Q2903" t="s">
        <v>37</v>
      </c>
      <c r="R2903" s="1">
        <v>1622119</v>
      </c>
      <c r="S2903">
        <v>34254</v>
      </c>
      <c r="T2903" s="1">
        <v>80000000</v>
      </c>
      <c r="U2903" t="s">
        <v>128</v>
      </c>
      <c r="V2903">
        <v>80000000</v>
      </c>
      <c r="W2903">
        <v>1</v>
      </c>
      <c r="X2903" t="s">
        <v>3141</v>
      </c>
      <c r="Y2903" s="1">
        <v>119000000</v>
      </c>
      <c r="Z2903" s="1">
        <v>67.23</v>
      </c>
      <c r="AA2903" t="s">
        <v>81</v>
      </c>
      <c r="AB2903" t="s">
        <v>82</v>
      </c>
      <c r="AC2903">
        <v>360</v>
      </c>
      <c r="AD2903" t="s">
        <v>83</v>
      </c>
      <c r="AE2903" t="s">
        <v>84</v>
      </c>
      <c r="AF2903" t="s">
        <v>82</v>
      </c>
      <c r="AG2903" t="s">
        <v>449</v>
      </c>
      <c r="AH2903" t="s">
        <v>54</v>
      </c>
    </row>
    <row r="2904" spans="1:34" x14ac:dyDescent="0.25">
      <c r="A2904" t="s">
        <v>33</v>
      </c>
      <c r="B2904" t="s">
        <v>34</v>
      </c>
      <c r="C2904">
        <v>4077</v>
      </c>
      <c r="D2904" t="s">
        <v>73</v>
      </c>
      <c r="E2904">
        <v>25</v>
      </c>
      <c r="F2904" t="s">
        <v>74</v>
      </c>
      <c r="G2904" t="s">
        <v>74</v>
      </c>
      <c r="H2904" t="s">
        <v>75</v>
      </c>
      <c r="I2904">
        <v>20191016</v>
      </c>
      <c r="K2904" s="1">
        <v>1573000</v>
      </c>
      <c r="L2904" t="s">
        <v>76</v>
      </c>
      <c r="M2904" t="s">
        <v>77</v>
      </c>
      <c r="N2904" t="s">
        <v>78</v>
      </c>
      <c r="O2904" t="s">
        <v>36</v>
      </c>
      <c r="P2904" t="s">
        <v>36</v>
      </c>
      <c r="Q2904" t="s">
        <v>37</v>
      </c>
      <c r="R2904" s="1">
        <v>1670032</v>
      </c>
      <c r="S2904">
        <v>225455</v>
      </c>
      <c r="T2904" s="1">
        <v>60900000</v>
      </c>
      <c r="U2904" t="s">
        <v>343</v>
      </c>
      <c r="V2904">
        <v>60900000</v>
      </c>
      <c r="W2904">
        <v>1</v>
      </c>
      <c r="X2904" t="s">
        <v>2883</v>
      </c>
      <c r="Y2904" s="1">
        <v>100069520</v>
      </c>
      <c r="Z2904" s="1">
        <v>60.86</v>
      </c>
      <c r="AA2904" t="s">
        <v>81</v>
      </c>
      <c r="AB2904" t="s">
        <v>82</v>
      </c>
      <c r="AC2904">
        <v>240</v>
      </c>
      <c r="AD2904" t="s">
        <v>83</v>
      </c>
      <c r="AE2904" t="s">
        <v>84</v>
      </c>
      <c r="AF2904" t="s">
        <v>82</v>
      </c>
      <c r="AG2904" t="s">
        <v>2153</v>
      </c>
      <c r="AH2904" t="s">
        <v>54</v>
      </c>
    </row>
    <row r="2905" spans="1:34" x14ac:dyDescent="0.25">
      <c r="A2905" t="s">
        <v>33</v>
      </c>
      <c r="B2905" t="s">
        <v>34</v>
      </c>
      <c r="C2905">
        <v>4077</v>
      </c>
      <c r="D2905" t="s">
        <v>73</v>
      </c>
      <c r="E2905">
        <v>25</v>
      </c>
      <c r="F2905" t="s">
        <v>74</v>
      </c>
      <c r="G2905" t="s">
        <v>74</v>
      </c>
      <c r="H2905" t="s">
        <v>75</v>
      </c>
      <c r="I2905">
        <v>20191022</v>
      </c>
      <c r="K2905" s="1">
        <v>2276315</v>
      </c>
      <c r="L2905" t="s">
        <v>76</v>
      </c>
      <c r="M2905" t="s">
        <v>77</v>
      </c>
      <c r="N2905" t="s">
        <v>78</v>
      </c>
      <c r="O2905" t="s">
        <v>36</v>
      </c>
      <c r="P2905" t="s">
        <v>36</v>
      </c>
      <c r="Q2905" t="s">
        <v>37</v>
      </c>
      <c r="R2905" s="1">
        <v>2608488</v>
      </c>
      <c r="S2905">
        <v>831058</v>
      </c>
      <c r="T2905" s="1">
        <v>75490430</v>
      </c>
      <c r="U2905" t="s">
        <v>128</v>
      </c>
      <c r="V2905">
        <v>75490430</v>
      </c>
      <c r="W2905">
        <v>1</v>
      </c>
      <c r="X2905" t="s">
        <v>2883</v>
      </c>
      <c r="Y2905" s="1">
        <v>108000000</v>
      </c>
      <c r="Z2905" s="1">
        <v>69.900000000000006</v>
      </c>
      <c r="AA2905" t="s">
        <v>81</v>
      </c>
      <c r="AB2905" t="s">
        <v>82</v>
      </c>
      <c r="AC2905">
        <v>360</v>
      </c>
      <c r="AD2905" t="s">
        <v>83</v>
      </c>
      <c r="AE2905" t="s">
        <v>84</v>
      </c>
      <c r="AF2905" t="s">
        <v>82</v>
      </c>
      <c r="AG2905" t="s">
        <v>135</v>
      </c>
      <c r="AH2905" t="s">
        <v>42</v>
      </c>
    </row>
    <row r="2906" spans="1:34" x14ac:dyDescent="0.25">
      <c r="A2906" t="s">
        <v>33</v>
      </c>
      <c r="B2906" t="s">
        <v>34</v>
      </c>
      <c r="C2906">
        <v>4560</v>
      </c>
      <c r="D2906" t="s">
        <v>287</v>
      </c>
      <c r="E2906">
        <v>25</v>
      </c>
      <c r="F2906" t="s">
        <v>74</v>
      </c>
      <c r="G2906" t="s">
        <v>74</v>
      </c>
      <c r="H2906" t="s">
        <v>75</v>
      </c>
      <c r="I2906">
        <v>20190412</v>
      </c>
      <c r="K2906" s="1">
        <v>1136291</v>
      </c>
      <c r="L2906" t="s">
        <v>76</v>
      </c>
      <c r="M2906" t="s">
        <v>77</v>
      </c>
      <c r="N2906" t="s">
        <v>78</v>
      </c>
      <c r="O2906" t="s">
        <v>36</v>
      </c>
      <c r="P2906" t="s">
        <v>36</v>
      </c>
      <c r="Q2906" t="s">
        <v>37</v>
      </c>
      <c r="R2906" s="1">
        <v>1136291</v>
      </c>
      <c r="S2906">
        <v>221999</v>
      </c>
      <c r="T2906" s="1">
        <v>68600000</v>
      </c>
      <c r="U2906" t="s">
        <v>103</v>
      </c>
      <c r="V2906">
        <v>68600000</v>
      </c>
      <c r="W2906">
        <v>1</v>
      </c>
      <c r="X2906" t="s">
        <v>1587</v>
      </c>
      <c r="Y2906" s="1">
        <v>98000000</v>
      </c>
      <c r="Z2906" s="1">
        <v>70</v>
      </c>
      <c r="AA2906" t="s">
        <v>81</v>
      </c>
      <c r="AB2906" t="s">
        <v>82</v>
      </c>
      <c r="AC2906">
        <v>300</v>
      </c>
      <c r="AD2906" t="s">
        <v>83</v>
      </c>
      <c r="AE2906" t="s">
        <v>84</v>
      </c>
      <c r="AF2906" t="s">
        <v>82</v>
      </c>
      <c r="AG2906" t="s">
        <v>589</v>
      </c>
      <c r="AH2906" t="s">
        <v>42</v>
      </c>
    </row>
    <row r="2907" spans="1:34" x14ac:dyDescent="0.25">
      <c r="A2907" t="s">
        <v>33</v>
      </c>
      <c r="B2907" t="s">
        <v>34</v>
      </c>
      <c r="C2907">
        <v>4077</v>
      </c>
      <c r="D2907" t="s">
        <v>73</v>
      </c>
      <c r="E2907">
        <v>25</v>
      </c>
      <c r="F2907" t="s">
        <v>74</v>
      </c>
      <c r="G2907" t="s">
        <v>74</v>
      </c>
      <c r="H2907" t="s">
        <v>75</v>
      </c>
      <c r="I2907">
        <v>20190506</v>
      </c>
      <c r="J2907" t="s">
        <v>111</v>
      </c>
      <c r="K2907" s="1">
        <v>2048000</v>
      </c>
      <c r="L2907" t="s">
        <v>76</v>
      </c>
      <c r="M2907" t="s">
        <v>97</v>
      </c>
      <c r="N2907" t="s">
        <v>85</v>
      </c>
      <c r="O2907" t="s">
        <v>36</v>
      </c>
      <c r="P2907" t="s">
        <v>36</v>
      </c>
      <c r="Q2907" t="s">
        <v>37</v>
      </c>
      <c r="R2907" s="1">
        <v>3048000</v>
      </c>
      <c r="S2907">
        <v>0</v>
      </c>
      <c r="T2907" s="1">
        <v>75433000</v>
      </c>
      <c r="U2907" t="s">
        <v>901</v>
      </c>
      <c r="V2907">
        <v>0</v>
      </c>
      <c r="W2907">
        <v>0</v>
      </c>
      <c r="X2907" t="s">
        <v>1812</v>
      </c>
      <c r="Y2907" s="1">
        <v>36467001</v>
      </c>
      <c r="Z2907" s="1">
        <v>67.41</v>
      </c>
      <c r="AA2907" t="s">
        <v>81</v>
      </c>
      <c r="AB2907" t="s">
        <v>82</v>
      </c>
      <c r="AC2907">
        <v>180</v>
      </c>
      <c r="AD2907" t="s">
        <v>93</v>
      </c>
      <c r="AE2907" t="s">
        <v>41</v>
      </c>
      <c r="AG2907" t="s">
        <v>461</v>
      </c>
      <c r="AH2907" t="s">
        <v>54</v>
      </c>
    </row>
    <row r="2908" spans="1:34" x14ac:dyDescent="0.25">
      <c r="A2908" t="s">
        <v>33</v>
      </c>
      <c r="B2908" t="s">
        <v>34</v>
      </c>
      <c r="C2908">
        <v>4077</v>
      </c>
      <c r="D2908" t="s">
        <v>73</v>
      </c>
      <c r="E2908">
        <v>24</v>
      </c>
      <c r="F2908" t="s">
        <v>74</v>
      </c>
      <c r="G2908" t="s">
        <v>74</v>
      </c>
      <c r="H2908" t="s">
        <v>75</v>
      </c>
      <c r="I2908">
        <v>20190530</v>
      </c>
      <c r="K2908" s="1">
        <v>1200000</v>
      </c>
      <c r="L2908" t="s">
        <v>76</v>
      </c>
      <c r="M2908" t="s">
        <v>77</v>
      </c>
      <c r="N2908" t="s">
        <v>78</v>
      </c>
      <c r="O2908" t="s">
        <v>36</v>
      </c>
      <c r="P2908" t="s">
        <v>36</v>
      </c>
      <c r="Q2908" t="s">
        <v>37</v>
      </c>
      <c r="R2908" s="1">
        <v>1200000</v>
      </c>
      <c r="S2908">
        <v>583078</v>
      </c>
      <c r="T2908" s="1">
        <v>55862740</v>
      </c>
      <c r="U2908" t="s">
        <v>79</v>
      </c>
      <c r="V2908">
        <v>55862740</v>
      </c>
      <c r="W2908">
        <v>1</v>
      </c>
      <c r="X2908" t="s">
        <v>1812</v>
      </c>
      <c r="Y2908" s="1">
        <v>99800000</v>
      </c>
      <c r="Z2908" s="1">
        <v>55.97</v>
      </c>
      <c r="AA2908" t="s">
        <v>81</v>
      </c>
      <c r="AB2908" t="s">
        <v>82</v>
      </c>
      <c r="AC2908">
        <v>240</v>
      </c>
      <c r="AD2908" t="s">
        <v>83</v>
      </c>
      <c r="AE2908" t="s">
        <v>84</v>
      </c>
      <c r="AG2908" t="s">
        <v>1301</v>
      </c>
      <c r="AH2908" t="s">
        <v>42</v>
      </c>
    </row>
    <row r="2909" spans="1:34" x14ac:dyDescent="0.25">
      <c r="A2909" t="s">
        <v>33</v>
      </c>
      <c r="B2909" t="s">
        <v>34</v>
      </c>
      <c r="C2909">
        <v>4568</v>
      </c>
      <c r="D2909" t="s">
        <v>147</v>
      </c>
      <c r="E2909">
        <v>24</v>
      </c>
      <c r="F2909" t="s">
        <v>74</v>
      </c>
      <c r="G2909" t="s">
        <v>74</v>
      </c>
      <c r="H2909" t="s">
        <v>75</v>
      </c>
      <c r="I2909">
        <v>20190211</v>
      </c>
      <c r="K2909" s="1">
        <v>1400000</v>
      </c>
      <c r="L2909" t="s">
        <v>76</v>
      </c>
      <c r="M2909" t="s">
        <v>77</v>
      </c>
      <c r="N2909" t="s">
        <v>78</v>
      </c>
      <c r="O2909" t="s">
        <v>36</v>
      </c>
      <c r="P2909" t="s">
        <v>36</v>
      </c>
      <c r="Q2909" t="s">
        <v>37</v>
      </c>
      <c r="R2909" s="1">
        <v>1400000</v>
      </c>
      <c r="S2909">
        <v>15296</v>
      </c>
      <c r="T2909" s="1">
        <v>50100000</v>
      </c>
      <c r="U2909" t="s">
        <v>103</v>
      </c>
      <c r="V2909">
        <v>50100000</v>
      </c>
      <c r="W2909">
        <v>1</v>
      </c>
      <c r="X2909" t="s">
        <v>1037</v>
      </c>
      <c r="Y2909" s="1">
        <v>73000000</v>
      </c>
      <c r="Z2909" s="1">
        <v>68.63</v>
      </c>
      <c r="AA2909" t="s">
        <v>81</v>
      </c>
      <c r="AB2909" t="s">
        <v>82</v>
      </c>
      <c r="AC2909">
        <v>300</v>
      </c>
      <c r="AD2909" t="s">
        <v>83</v>
      </c>
      <c r="AE2909" t="s">
        <v>84</v>
      </c>
      <c r="AF2909" t="s">
        <v>82</v>
      </c>
      <c r="AG2909" t="s">
        <v>250</v>
      </c>
      <c r="AH2909" t="s">
        <v>54</v>
      </c>
    </row>
    <row r="2910" spans="1:34" x14ac:dyDescent="0.25">
      <c r="A2910" t="s">
        <v>33</v>
      </c>
      <c r="B2910" t="s">
        <v>34</v>
      </c>
      <c r="C2910">
        <v>49</v>
      </c>
      <c r="D2910" t="s">
        <v>202</v>
      </c>
      <c r="E2910">
        <v>24</v>
      </c>
      <c r="F2910" t="s">
        <v>74</v>
      </c>
      <c r="G2910" t="s">
        <v>74</v>
      </c>
      <c r="H2910" t="s">
        <v>75</v>
      </c>
      <c r="I2910">
        <v>20190816</v>
      </c>
      <c r="K2910" s="1">
        <v>1949277</v>
      </c>
      <c r="L2910" t="s">
        <v>76</v>
      </c>
      <c r="M2910" t="s">
        <v>77</v>
      </c>
      <c r="N2910" t="s">
        <v>85</v>
      </c>
      <c r="O2910" t="s">
        <v>36</v>
      </c>
      <c r="P2910" t="s">
        <v>36</v>
      </c>
      <c r="Q2910" t="s">
        <v>37</v>
      </c>
      <c r="R2910" s="1">
        <v>1977665</v>
      </c>
      <c r="S2910">
        <v>607209</v>
      </c>
      <c r="T2910" s="1">
        <v>74000000</v>
      </c>
      <c r="U2910" t="s">
        <v>824</v>
      </c>
      <c r="V2910">
        <v>74000000</v>
      </c>
      <c r="W2910">
        <v>1</v>
      </c>
      <c r="X2910" t="s">
        <v>2511</v>
      </c>
      <c r="Y2910" s="1">
        <v>103600000</v>
      </c>
      <c r="Z2910" s="1">
        <v>71.430000000000007</v>
      </c>
      <c r="AA2910" t="s">
        <v>81</v>
      </c>
      <c r="AB2910" t="s">
        <v>82</v>
      </c>
      <c r="AC2910">
        <v>240</v>
      </c>
      <c r="AD2910" t="s">
        <v>83</v>
      </c>
      <c r="AE2910" t="s">
        <v>41</v>
      </c>
      <c r="AF2910" t="s">
        <v>82</v>
      </c>
      <c r="AG2910" t="s">
        <v>919</v>
      </c>
      <c r="AH2910" t="s">
        <v>54</v>
      </c>
    </row>
    <row r="2911" spans="1:34" x14ac:dyDescent="0.25">
      <c r="A2911" t="s">
        <v>33</v>
      </c>
      <c r="B2911" t="s">
        <v>34</v>
      </c>
      <c r="C2911">
        <v>4077</v>
      </c>
      <c r="D2911" t="s">
        <v>73</v>
      </c>
      <c r="E2911">
        <v>24</v>
      </c>
      <c r="F2911" t="s">
        <v>74</v>
      </c>
      <c r="G2911" t="s">
        <v>74</v>
      </c>
      <c r="H2911" t="s">
        <v>75</v>
      </c>
      <c r="I2911">
        <v>20190115</v>
      </c>
      <c r="K2911" s="1">
        <v>1352406</v>
      </c>
      <c r="L2911" t="s">
        <v>76</v>
      </c>
      <c r="M2911" t="s">
        <v>77</v>
      </c>
      <c r="N2911" t="s">
        <v>78</v>
      </c>
      <c r="O2911" t="s">
        <v>36</v>
      </c>
      <c r="P2911" t="s">
        <v>36</v>
      </c>
      <c r="Q2911" t="s">
        <v>37</v>
      </c>
      <c r="R2911" s="1">
        <v>1352406</v>
      </c>
      <c r="S2911">
        <v>205737</v>
      </c>
      <c r="T2911" s="1">
        <v>52000000</v>
      </c>
      <c r="U2911" t="s">
        <v>79</v>
      </c>
      <c r="V2911">
        <v>52000000</v>
      </c>
      <c r="W2911">
        <v>1</v>
      </c>
      <c r="X2911" t="s">
        <v>39</v>
      </c>
      <c r="Y2911" s="1">
        <v>97000050</v>
      </c>
      <c r="Z2911" s="1">
        <v>53.61</v>
      </c>
      <c r="AA2911" t="s">
        <v>81</v>
      </c>
      <c r="AB2911" t="s">
        <v>82</v>
      </c>
      <c r="AC2911">
        <v>360</v>
      </c>
      <c r="AD2911" t="s">
        <v>83</v>
      </c>
      <c r="AE2911" t="s">
        <v>84</v>
      </c>
      <c r="AF2911" t="s">
        <v>82</v>
      </c>
      <c r="AG2911" t="s">
        <v>513</v>
      </c>
      <c r="AH2911" t="s">
        <v>54</v>
      </c>
    </row>
    <row r="2912" spans="1:34" x14ac:dyDescent="0.25">
      <c r="A2912" t="s">
        <v>33</v>
      </c>
      <c r="B2912" t="s">
        <v>34</v>
      </c>
      <c r="C2912">
        <v>4568</v>
      </c>
      <c r="D2912" t="s">
        <v>147</v>
      </c>
      <c r="E2912">
        <v>24</v>
      </c>
      <c r="F2912" t="s">
        <v>74</v>
      </c>
      <c r="G2912" t="s">
        <v>74</v>
      </c>
      <c r="H2912" t="s">
        <v>75</v>
      </c>
      <c r="I2912">
        <v>20190827</v>
      </c>
      <c r="K2912" s="1">
        <v>2325000</v>
      </c>
      <c r="L2912" t="s">
        <v>76</v>
      </c>
      <c r="M2912" t="s">
        <v>77</v>
      </c>
      <c r="N2912" t="s">
        <v>85</v>
      </c>
      <c r="O2912" t="s">
        <v>36</v>
      </c>
      <c r="P2912" t="s">
        <v>36</v>
      </c>
      <c r="Q2912" t="s">
        <v>37</v>
      </c>
      <c r="R2912" s="1">
        <v>2325000</v>
      </c>
      <c r="S2912">
        <v>0</v>
      </c>
      <c r="T2912" s="1">
        <v>57567580</v>
      </c>
      <c r="U2912" t="s">
        <v>71</v>
      </c>
      <c r="V2912">
        <v>57567580</v>
      </c>
      <c r="W2912">
        <v>1</v>
      </c>
      <c r="X2912" t="s">
        <v>2511</v>
      </c>
      <c r="Y2912" s="1">
        <v>111795000</v>
      </c>
      <c r="Z2912" s="1">
        <v>51.49</v>
      </c>
      <c r="AA2912" t="s">
        <v>81</v>
      </c>
      <c r="AB2912" t="s">
        <v>82</v>
      </c>
      <c r="AC2912">
        <v>180</v>
      </c>
      <c r="AD2912" t="s">
        <v>83</v>
      </c>
      <c r="AE2912" t="s">
        <v>41</v>
      </c>
      <c r="AF2912" t="s">
        <v>82</v>
      </c>
      <c r="AG2912" t="s">
        <v>455</v>
      </c>
      <c r="AH2912" t="s">
        <v>54</v>
      </c>
    </row>
    <row r="2913" spans="1:34" x14ac:dyDescent="0.25">
      <c r="A2913" t="s">
        <v>33</v>
      </c>
      <c r="B2913" t="s">
        <v>34</v>
      </c>
      <c r="C2913">
        <v>4077</v>
      </c>
      <c r="D2913" t="s">
        <v>73</v>
      </c>
      <c r="E2913">
        <v>24</v>
      </c>
      <c r="F2913" t="s">
        <v>74</v>
      </c>
      <c r="G2913" t="s">
        <v>74</v>
      </c>
      <c r="H2913" t="s">
        <v>75</v>
      </c>
      <c r="I2913">
        <v>20190416</v>
      </c>
      <c r="K2913" s="1">
        <v>3000000</v>
      </c>
      <c r="L2913" t="s">
        <v>76</v>
      </c>
      <c r="M2913" t="s">
        <v>77</v>
      </c>
      <c r="N2913" t="s">
        <v>85</v>
      </c>
      <c r="O2913" t="s">
        <v>36</v>
      </c>
      <c r="P2913" t="s">
        <v>36</v>
      </c>
      <c r="Q2913" t="s">
        <v>37</v>
      </c>
      <c r="R2913" s="1">
        <v>3000000</v>
      </c>
      <c r="S2913">
        <v>0</v>
      </c>
      <c r="T2913" s="1">
        <v>76160000</v>
      </c>
      <c r="U2913" t="s">
        <v>79</v>
      </c>
      <c r="V2913">
        <v>76160000</v>
      </c>
      <c r="W2913">
        <v>1</v>
      </c>
      <c r="X2913" t="s">
        <v>1587</v>
      </c>
      <c r="Y2913" s="1">
        <v>108800000</v>
      </c>
      <c r="Z2913" s="1">
        <v>70</v>
      </c>
      <c r="AA2913" t="s">
        <v>81</v>
      </c>
      <c r="AB2913" t="s">
        <v>82</v>
      </c>
      <c r="AC2913">
        <v>240</v>
      </c>
      <c r="AD2913" t="s">
        <v>83</v>
      </c>
      <c r="AE2913" t="s">
        <v>41</v>
      </c>
      <c r="AF2913" t="s">
        <v>82</v>
      </c>
      <c r="AG2913" t="s">
        <v>854</v>
      </c>
      <c r="AH2913" t="s">
        <v>54</v>
      </c>
    </row>
    <row r="2914" spans="1:34" x14ac:dyDescent="0.25">
      <c r="A2914" t="s">
        <v>33</v>
      </c>
      <c r="B2914" t="s">
        <v>34</v>
      </c>
      <c r="C2914">
        <v>4077</v>
      </c>
      <c r="D2914" t="s">
        <v>73</v>
      </c>
      <c r="E2914">
        <v>24</v>
      </c>
      <c r="F2914" t="s">
        <v>74</v>
      </c>
      <c r="G2914" t="s">
        <v>74</v>
      </c>
      <c r="H2914" t="s">
        <v>75</v>
      </c>
      <c r="I2914">
        <v>20191010</v>
      </c>
      <c r="K2914" s="1">
        <v>4540000</v>
      </c>
      <c r="L2914" t="s">
        <v>76</v>
      </c>
      <c r="M2914" t="s">
        <v>77</v>
      </c>
      <c r="N2914" t="s">
        <v>85</v>
      </c>
      <c r="O2914" t="s">
        <v>36</v>
      </c>
      <c r="P2914" t="s">
        <v>36</v>
      </c>
      <c r="Q2914" t="s">
        <v>37</v>
      </c>
      <c r="R2914" s="1">
        <v>4540000</v>
      </c>
      <c r="S2914">
        <v>342357</v>
      </c>
      <c r="T2914" s="1">
        <v>87080000</v>
      </c>
      <c r="U2914" t="s">
        <v>695</v>
      </c>
      <c r="V2914">
        <v>87080000</v>
      </c>
      <c r="W2914">
        <v>1</v>
      </c>
      <c r="X2914" t="s">
        <v>2883</v>
      </c>
      <c r="Y2914" s="1">
        <v>124400000</v>
      </c>
      <c r="Z2914" s="1">
        <v>70</v>
      </c>
      <c r="AA2914" t="s">
        <v>81</v>
      </c>
      <c r="AB2914" t="s">
        <v>82</v>
      </c>
      <c r="AC2914">
        <v>180</v>
      </c>
      <c r="AD2914" t="s">
        <v>93</v>
      </c>
      <c r="AE2914" t="s">
        <v>41</v>
      </c>
      <c r="AG2914" t="s">
        <v>984</v>
      </c>
      <c r="AH2914" t="s">
        <v>42</v>
      </c>
    </row>
    <row r="2915" spans="1:34" x14ac:dyDescent="0.25">
      <c r="A2915" t="s">
        <v>33</v>
      </c>
      <c r="B2915" t="s">
        <v>34</v>
      </c>
      <c r="C2915">
        <v>4077</v>
      </c>
      <c r="D2915" t="s">
        <v>73</v>
      </c>
      <c r="E2915">
        <v>24</v>
      </c>
      <c r="F2915" t="s">
        <v>74</v>
      </c>
      <c r="G2915" t="s">
        <v>74</v>
      </c>
      <c r="H2915" t="s">
        <v>75</v>
      </c>
      <c r="I2915">
        <v>20191107</v>
      </c>
      <c r="K2915" s="1">
        <v>1550000</v>
      </c>
      <c r="L2915" t="s">
        <v>76</v>
      </c>
      <c r="M2915" t="s">
        <v>77</v>
      </c>
      <c r="N2915" t="s">
        <v>85</v>
      </c>
      <c r="O2915" t="s">
        <v>36</v>
      </c>
      <c r="P2915" t="s">
        <v>36</v>
      </c>
      <c r="Q2915" t="s">
        <v>37</v>
      </c>
      <c r="R2915" s="1">
        <v>1550000</v>
      </c>
      <c r="S2915">
        <v>279252</v>
      </c>
      <c r="T2915" s="1">
        <v>51327680</v>
      </c>
      <c r="V2915">
        <v>51327680</v>
      </c>
      <c r="W2915">
        <v>1</v>
      </c>
      <c r="X2915" t="s">
        <v>3021</v>
      </c>
      <c r="Y2915" s="1">
        <v>84490000</v>
      </c>
      <c r="Z2915" s="1">
        <v>60.75</v>
      </c>
      <c r="AA2915" t="s">
        <v>81</v>
      </c>
      <c r="AB2915" t="s">
        <v>82</v>
      </c>
      <c r="AC2915">
        <v>120</v>
      </c>
      <c r="AD2915" t="s">
        <v>83</v>
      </c>
      <c r="AE2915" t="s">
        <v>41</v>
      </c>
      <c r="AF2915" t="s">
        <v>82</v>
      </c>
      <c r="AG2915" t="s">
        <v>1462</v>
      </c>
      <c r="AH2915" t="s">
        <v>54</v>
      </c>
    </row>
    <row r="2916" spans="1:34" x14ac:dyDescent="0.25">
      <c r="A2916" t="s">
        <v>33</v>
      </c>
      <c r="B2916" t="s">
        <v>34</v>
      </c>
      <c r="C2916">
        <v>75</v>
      </c>
      <c r="D2916" t="s">
        <v>176</v>
      </c>
      <c r="E2916">
        <v>24</v>
      </c>
      <c r="F2916" t="s">
        <v>74</v>
      </c>
      <c r="G2916" t="s">
        <v>74</v>
      </c>
      <c r="H2916" t="s">
        <v>75</v>
      </c>
      <c r="I2916">
        <v>20190311</v>
      </c>
      <c r="K2916" s="1">
        <v>1500000</v>
      </c>
      <c r="L2916" t="s">
        <v>76</v>
      </c>
      <c r="M2916" t="s">
        <v>77</v>
      </c>
      <c r="N2916" t="s">
        <v>78</v>
      </c>
      <c r="O2916" t="s">
        <v>36</v>
      </c>
      <c r="P2916" t="s">
        <v>36</v>
      </c>
      <c r="Q2916" t="s">
        <v>37</v>
      </c>
      <c r="R2916" s="1">
        <v>1500000</v>
      </c>
      <c r="S2916">
        <v>106866</v>
      </c>
      <c r="T2916" s="1">
        <v>58000000</v>
      </c>
      <c r="U2916" t="s">
        <v>1312</v>
      </c>
      <c r="V2916">
        <v>58000000</v>
      </c>
      <c r="W2916">
        <v>1</v>
      </c>
      <c r="X2916" t="s">
        <v>1359</v>
      </c>
      <c r="Y2916" s="1">
        <v>97800000</v>
      </c>
      <c r="Z2916" s="1">
        <v>59.3</v>
      </c>
      <c r="AA2916" t="s">
        <v>81</v>
      </c>
      <c r="AB2916" t="s">
        <v>82</v>
      </c>
      <c r="AC2916">
        <v>360</v>
      </c>
      <c r="AD2916" t="s">
        <v>83</v>
      </c>
      <c r="AE2916" t="s">
        <v>84</v>
      </c>
      <c r="AF2916" t="s">
        <v>82</v>
      </c>
      <c r="AG2916" t="s">
        <v>1163</v>
      </c>
      <c r="AH2916" t="s">
        <v>54</v>
      </c>
    </row>
    <row r="2917" spans="1:34" x14ac:dyDescent="0.25">
      <c r="A2917" t="s">
        <v>33</v>
      </c>
      <c r="B2917" t="s">
        <v>34</v>
      </c>
      <c r="C2917">
        <v>4077</v>
      </c>
      <c r="D2917" t="s">
        <v>73</v>
      </c>
      <c r="E2917">
        <v>24</v>
      </c>
      <c r="F2917" t="s">
        <v>74</v>
      </c>
      <c r="G2917" t="s">
        <v>74</v>
      </c>
      <c r="H2917" t="s">
        <v>75</v>
      </c>
      <c r="I2917">
        <v>20190830</v>
      </c>
      <c r="K2917" s="1">
        <v>2000000</v>
      </c>
      <c r="L2917" t="s">
        <v>76</v>
      </c>
      <c r="M2917" t="s">
        <v>77</v>
      </c>
      <c r="N2917" t="s">
        <v>85</v>
      </c>
      <c r="O2917" t="s">
        <v>36</v>
      </c>
      <c r="P2917" t="s">
        <v>36</v>
      </c>
      <c r="Q2917" t="s">
        <v>37</v>
      </c>
      <c r="R2917" s="1">
        <v>2400000</v>
      </c>
      <c r="S2917">
        <v>0</v>
      </c>
      <c r="T2917" s="1">
        <v>78960000</v>
      </c>
      <c r="U2917" t="s">
        <v>1740</v>
      </c>
      <c r="V2917">
        <v>78960000</v>
      </c>
      <c r="W2917">
        <v>1</v>
      </c>
      <c r="X2917" t="s">
        <v>2511</v>
      </c>
      <c r="Y2917" s="1">
        <v>112800000</v>
      </c>
      <c r="Z2917" s="1">
        <v>70</v>
      </c>
      <c r="AA2917" t="s">
        <v>81</v>
      </c>
      <c r="AB2917" t="s">
        <v>82</v>
      </c>
      <c r="AC2917">
        <v>120</v>
      </c>
      <c r="AD2917" t="s">
        <v>132</v>
      </c>
      <c r="AE2917" t="s">
        <v>41</v>
      </c>
      <c r="AG2917" t="s">
        <v>1181</v>
      </c>
      <c r="AH2917" t="s">
        <v>54</v>
      </c>
    </row>
    <row r="2918" spans="1:34" x14ac:dyDescent="0.25">
      <c r="A2918" t="s">
        <v>33</v>
      </c>
      <c r="B2918" t="s">
        <v>34</v>
      </c>
      <c r="C2918">
        <v>4077</v>
      </c>
      <c r="D2918" t="s">
        <v>73</v>
      </c>
      <c r="E2918">
        <v>24</v>
      </c>
      <c r="F2918" t="s">
        <v>74</v>
      </c>
      <c r="G2918" t="s">
        <v>74</v>
      </c>
      <c r="H2918" t="s">
        <v>75</v>
      </c>
      <c r="I2918">
        <v>20191010</v>
      </c>
      <c r="K2918" s="1">
        <v>2265319</v>
      </c>
      <c r="L2918" t="s">
        <v>76</v>
      </c>
      <c r="M2918" t="s">
        <v>77</v>
      </c>
      <c r="N2918" t="s">
        <v>78</v>
      </c>
      <c r="O2918" t="s">
        <v>36</v>
      </c>
      <c r="P2918" t="s">
        <v>36</v>
      </c>
      <c r="Q2918" t="s">
        <v>37</v>
      </c>
      <c r="R2918" s="1">
        <v>2340000</v>
      </c>
      <c r="S2918">
        <v>0</v>
      </c>
      <c r="T2918" s="1">
        <v>80700000</v>
      </c>
      <c r="U2918" t="s">
        <v>1591</v>
      </c>
      <c r="V2918">
        <v>80700000</v>
      </c>
      <c r="W2918">
        <v>1</v>
      </c>
      <c r="X2918" t="s">
        <v>2883</v>
      </c>
      <c r="Y2918" s="1">
        <v>115400000</v>
      </c>
      <c r="Z2918" s="1">
        <v>69.930000000000007</v>
      </c>
      <c r="AA2918" t="s">
        <v>81</v>
      </c>
      <c r="AB2918" t="s">
        <v>82</v>
      </c>
      <c r="AC2918">
        <v>240</v>
      </c>
      <c r="AD2918" t="s">
        <v>411</v>
      </c>
      <c r="AE2918" t="s">
        <v>84</v>
      </c>
      <c r="AF2918" t="s">
        <v>82</v>
      </c>
      <c r="AG2918" t="s">
        <v>1025</v>
      </c>
      <c r="AH2918" t="s">
        <v>54</v>
      </c>
    </row>
    <row r="2919" spans="1:34" x14ac:dyDescent="0.25">
      <c r="A2919" t="s">
        <v>33</v>
      </c>
      <c r="B2919" t="s">
        <v>34</v>
      </c>
      <c r="C2919">
        <v>53</v>
      </c>
      <c r="D2919" t="s">
        <v>172</v>
      </c>
      <c r="E2919">
        <v>24</v>
      </c>
      <c r="F2919" t="s">
        <v>74</v>
      </c>
      <c r="G2919" t="s">
        <v>74</v>
      </c>
      <c r="H2919" t="s">
        <v>75</v>
      </c>
      <c r="I2919">
        <v>20190920</v>
      </c>
      <c r="K2919" s="1">
        <v>1058171</v>
      </c>
      <c r="L2919" t="s">
        <v>76</v>
      </c>
      <c r="M2919" t="s">
        <v>77</v>
      </c>
      <c r="N2919" t="s">
        <v>85</v>
      </c>
      <c r="O2919" t="s">
        <v>36</v>
      </c>
      <c r="P2919" t="s">
        <v>36</v>
      </c>
      <c r="Q2919" t="s">
        <v>37</v>
      </c>
      <c r="R2919" s="1">
        <v>1058171</v>
      </c>
      <c r="S2919">
        <v>266435</v>
      </c>
      <c r="T2919" s="1">
        <v>40000000</v>
      </c>
      <c r="U2919" t="s">
        <v>343</v>
      </c>
      <c r="V2919">
        <v>40000000</v>
      </c>
      <c r="W2919">
        <v>1</v>
      </c>
      <c r="X2919" t="s">
        <v>2709</v>
      </c>
      <c r="Y2919" s="1">
        <v>85194000</v>
      </c>
      <c r="Z2919" s="1">
        <v>46.95</v>
      </c>
      <c r="AA2919" t="s">
        <v>81</v>
      </c>
      <c r="AB2919" t="s">
        <v>82</v>
      </c>
      <c r="AC2919">
        <v>180</v>
      </c>
      <c r="AD2919" t="s">
        <v>83</v>
      </c>
      <c r="AE2919" t="s">
        <v>41</v>
      </c>
      <c r="AG2919" t="s">
        <v>2818</v>
      </c>
      <c r="AH2919" t="s">
        <v>54</v>
      </c>
    </row>
    <row r="2920" spans="1:34" x14ac:dyDescent="0.25">
      <c r="A2920" t="s">
        <v>33</v>
      </c>
      <c r="B2920" t="s">
        <v>34</v>
      </c>
      <c r="C2920">
        <v>4568</v>
      </c>
      <c r="D2920" t="s">
        <v>147</v>
      </c>
      <c r="E2920">
        <v>24</v>
      </c>
      <c r="F2920" t="s">
        <v>74</v>
      </c>
      <c r="G2920" t="s">
        <v>74</v>
      </c>
      <c r="H2920" t="s">
        <v>1978</v>
      </c>
      <c r="I2920">
        <v>20190715</v>
      </c>
      <c r="K2920" s="1">
        <v>1795000</v>
      </c>
      <c r="L2920" t="s">
        <v>76</v>
      </c>
      <c r="M2920" t="s">
        <v>77</v>
      </c>
      <c r="N2920" t="s">
        <v>78</v>
      </c>
      <c r="O2920" t="s">
        <v>36</v>
      </c>
      <c r="P2920" t="s">
        <v>36</v>
      </c>
      <c r="Q2920" t="s">
        <v>37</v>
      </c>
      <c r="R2920" s="1">
        <v>1795000</v>
      </c>
      <c r="S2920">
        <v>500526</v>
      </c>
      <c r="T2920" s="1">
        <v>70000000</v>
      </c>
      <c r="U2920" t="s">
        <v>824</v>
      </c>
      <c r="V2920">
        <v>70000000</v>
      </c>
      <c r="W2920">
        <v>1</v>
      </c>
      <c r="X2920" t="s">
        <v>2242</v>
      </c>
      <c r="Y2920" s="1">
        <v>106200000</v>
      </c>
      <c r="Z2920" s="1">
        <v>65.91</v>
      </c>
      <c r="AA2920" t="s">
        <v>81</v>
      </c>
      <c r="AB2920" t="s">
        <v>124</v>
      </c>
      <c r="AC2920">
        <v>360</v>
      </c>
      <c r="AD2920" t="s">
        <v>83</v>
      </c>
      <c r="AE2920" t="s">
        <v>84</v>
      </c>
      <c r="AF2920" t="s">
        <v>82</v>
      </c>
      <c r="AG2920" t="s">
        <v>2285</v>
      </c>
      <c r="AH2920" t="s">
        <v>54</v>
      </c>
    </row>
    <row r="2921" spans="1:34" x14ac:dyDescent="0.25">
      <c r="A2921" t="s">
        <v>33</v>
      </c>
      <c r="B2921" t="s">
        <v>34</v>
      </c>
      <c r="C2921">
        <v>4077</v>
      </c>
      <c r="D2921" t="s">
        <v>73</v>
      </c>
      <c r="E2921">
        <v>24</v>
      </c>
      <c r="F2921" t="s">
        <v>74</v>
      </c>
      <c r="G2921" t="s">
        <v>74</v>
      </c>
      <c r="H2921" t="s">
        <v>809</v>
      </c>
      <c r="I2921">
        <v>20190719</v>
      </c>
      <c r="K2921" s="1">
        <v>1900000</v>
      </c>
      <c r="L2921" t="s">
        <v>76</v>
      </c>
      <c r="M2921" t="s">
        <v>77</v>
      </c>
      <c r="N2921" t="s">
        <v>78</v>
      </c>
      <c r="O2921" t="s">
        <v>36</v>
      </c>
      <c r="P2921" t="s">
        <v>36</v>
      </c>
      <c r="Q2921" t="s">
        <v>37</v>
      </c>
      <c r="R2921" s="1">
        <v>1900000</v>
      </c>
      <c r="S2921">
        <v>10213</v>
      </c>
      <c r="T2921" s="1">
        <v>75000000</v>
      </c>
      <c r="U2921" t="s">
        <v>1802</v>
      </c>
      <c r="V2921">
        <v>75000000</v>
      </c>
      <c r="W2921">
        <v>1</v>
      </c>
      <c r="X2921" t="s">
        <v>2242</v>
      </c>
      <c r="Y2921" s="1">
        <v>111795660</v>
      </c>
      <c r="Z2921" s="1">
        <v>67.09</v>
      </c>
      <c r="AA2921" t="s">
        <v>81</v>
      </c>
      <c r="AB2921" t="s">
        <v>82</v>
      </c>
      <c r="AC2921">
        <v>360</v>
      </c>
      <c r="AD2921" t="s">
        <v>83</v>
      </c>
      <c r="AE2921" t="s">
        <v>84</v>
      </c>
      <c r="AF2921" t="s">
        <v>82</v>
      </c>
      <c r="AG2921" t="s">
        <v>503</v>
      </c>
      <c r="AH2921" t="s">
        <v>54</v>
      </c>
    </row>
    <row r="2922" spans="1:34" x14ac:dyDescent="0.25">
      <c r="A2922" t="s">
        <v>33</v>
      </c>
      <c r="B2922" t="s">
        <v>34</v>
      </c>
      <c r="C2922">
        <v>49</v>
      </c>
      <c r="D2922" t="s">
        <v>202</v>
      </c>
      <c r="E2922">
        <v>24</v>
      </c>
      <c r="F2922" t="s">
        <v>74</v>
      </c>
      <c r="G2922" t="s">
        <v>74</v>
      </c>
      <c r="H2922" t="s">
        <v>75</v>
      </c>
      <c r="I2922">
        <v>20191112</v>
      </c>
      <c r="J2922" t="s">
        <v>245</v>
      </c>
      <c r="K2922" s="1">
        <v>1679862</v>
      </c>
      <c r="L2922" t="s">
        <v>130</v>
      </c>
      <c r="M2922" t="s">
        <v>77</v>
      </c>
      <c r="N2922" t="s">
        <v>251</v>
      </c>
      <c r="O2922" t="s">
        <v>36</v>
      </c>
      <c r="P2922" t="s">
        <v>36</v>
      </c>
      <c r="Q2922" t="s">
        <v>37</v>
      </c>
      <c r="R2922" s="1">
        <v>1679862</v>
      </c>
      <c r="S2922">
        <v>135560</v>
      </c>
      <c r="T2922" s="1">
        <v>80500000</v>
      </c>
      <c r="V2922">
        <v>0</v>
      </c>
      <c r="W2922">
        <v>0</v>
      </c>
      <c r="X2922" t="s">
        <v>3021</v>
      </c>
      <c r="Y2922" s="1">
        <v>34500001</v>
      </c>
      <c r="Z2922" s="1">
        <v>70</v>
      </c>
      <c r="AA2922" t="s">
        <v>164</v>
      </c>
      <c r="AB2922" t="s">
        <v>82</v>
      </c>
      <c r="AC2922">
        <v>240</v>
      </c>
      <c r="AD2922" t="s">
        <v>93</v>
      </c>
      <c r="AE2922" t="s">
        <v>41</v>
      </c>
      <c r="AG2922" t="s">
        <v>3047</v>
      </c>
      <c r="AH2922" t="s">
        <v>42</v>
      </c>
    </row>
    <row r="2923" spans="1:34" x14ac:dyDescent="0.25">
      <c r="A2923" t="s">
        <v>33</v>
      </c>
      <c r="B2923" t="s">
        <v>34</v>
      </c>
      <c r="C2923">
        <v>4077</v>
      </c>
      <c r="D2923" t="s">
        <v>73</v>
      </c>
      <c r="E2923">
        <v>24</v>
      </c>
      <c r="F2923" t="s">
        <v>74</v>
      </c>
      <c r="G2923" t="s">
        <v>74</v>
      </c>
      <c r="H2923" t="s">
        <v>75</v>
      </c>
      <c r="I2923">
        <v>20190212</v>
      </c>
      <c r="K2923" s="1">
        <v>2564551</v>
      </c>
      <c r="L2923" t="s">
        <v>76</v>
      </c>
      <c r="M2923" t="s">
        <v>77</v>
      </c>
      <c r="N2923" t="s">
        <v>78</v>
      </c>
      <c r="O2923" t="s">
        <v>36</v>
      </c>
      <c r="P2923" t="s">
        <v>36</v>
      </c>
      <c r="Q2923" t="s">
        <v>37</v>
      </c>
      <c r="R2923" s="1">
        <v>2564551</v>
      </c>
      <c r="S2923">
        <v>750739</v>
      </c>
      <c r="T2923" s="1">
        <v>65462000</v>
      </c>
      <c r="U2923" t="s">
        <v>557</v>
      </c>
      <c r="V2923">
        <v>65462000</v>
      </c>
      <c r="W2923">
        <v>1</v>
      </c>
      <c r="X2923" t="s">
        <v>1037</v>
      </c>
      <c r="Y2923" s="1">
        <v>93518000</v>
      </c>
      <c r="Z2923" s="1">
        <v>70</v>
      </c>
      <c r="AA2923" t="s">
        <v>81</v>
      </c>
      <c r="AB2923" t="s">
        <v>82</v>
      </c>
      <c r="AC2923">
        <v>360</v>
      </c>
      <c r="AD2923" t="s">
        <v>83</v>
      </c>
      <c r="AE2923" t="s">
        <v>84</v>
      </c>
      <c r="AF2923" t="s">
        <v>82</v>
      </c>
      <c r="AG2923" t="s">
        <v>472</v>
      </c>
      <c r="AH2923" t="s">
        <v>54</v>
      </c>
    </row>
    <row r="2924" spans="1:34" x14ac:dyDescent="0.25">
      <c r="A2924" t="s">
        <v>33</v>
      </c>
      <c r="B2924" t="s">
        <v>34</v>
      </c>
      <c r="C2924">
        <v>4077</v>
      </c>
      <c r="D2924" t="s">
        <v>73</v>
      </c>
      <c r="E2924">
        <v>24</v>
      </c>
      <c r="F2924" t="s">
        <v>74</v>
      </c>
      <c r="G2924" t="s">
        <v>74</v>
      </c>
      <c r="H2924" t="s">
        <v>75</v>
      </c>
      <c r="I2924">
        <v>20190520</v>
      </c>
      <c r="K2924" s="1">
        <v>3247074</v>
      </c>
      <c r="L2924" t="s">
        <v>76</v>
      </c>
      <c r="M2924" t="s">
        <v>77</v>
      </c>
      <c r="N2924" t="s">
        <v>78</v>
      </c>
      <c r="O2924" t="s">
        <v>36</v>
      </c>
      <c r="P2924" t="s">
        <v>36</v>
      </c>
      <c r="Q2924" t="s">
        <v>37</v>
      </c>
      <c r="R2924" s="1">
        <v>3550000</v>
      </c>
      <c r="S2924">
        <v>0</v>
      </c>
      <c r="T2924" s="1">
        <v>98000000</v>
      </c>
      <c r="U2924" t="s">
        <v>71</v>
      </c>
      <c r="V2924">
        <v>98000000</v>
      </c>
      <c r="W2924">
        <v>1</v>
      </c>
      <c r="X2924" t="s">
        <v>1812</v>
      </c>
      <c r="Y2924" s="1">
        <v>140000000</v>
      </c>
      <c r="Z2924" s="1">
        <v>70</v>
      </c>
      <c r="AA2924" t="s">
        <v>81</v>
      </c>
      <c r="AB2924" t="s">
        <v>82</v>
      </c>
      <c r="AC2924">
        <v>180</v>
      </c>
      <c r="AD2924" t="s">
        <v>93</v>
      </c>
      <c r="AE2924" t="s">
        <v>84</v>
      </c>
      <c r="AG2924" t="s">
        <v>257</v>
      </c>
      <c r="AH2924" t="s">
        <v>54</v>
      </c>
    </row>
    <row r="2925" spans="1:34" x14ac:dyDescent="0.25">
      <c r="A2925" t="s">
        <v>33</v>
      </c>
      <c r="B2925" t="s">
        <v>34</v>
      </c>
      <c r="C2925">
        <v>4077</v>
      </c>
      <c r="D2925" t="s">
        <v>73</v>
      </c>
      <c r="E2925">
        <v>24</v>
      </c>
      <c r="F2925" t="s">
        <v>74</v>
      </c>
      <c r="G2925" t="s">
        <v>74</v>
      </c>
      <c r="H2925" t="s">
        <v>75</v>
      </c>
      <c r="I2925">
        <v>20190527</v>
      </c>
      <c r="K2925" s="1">
        <v>2020662</v>
      </c>
      <c r="L2925" t="s">
        <v>76</v>
      </c>
      <c r="M2925" t="s">
        <v>77</v>
      </c>
      <c r="N2925" t="s">
        <v>85</v>
      </c>
      <c r="O2925" t="s">
        <v>36</v>
      </c>
      <c r="P2925" t="s">
        <v>36</v>
      </c>
      <c r="Q2925" t="s">
        <v>37</v>
      </c>
      <c r="R2925" s="1">
        <v>2020662</v>
      </c>
      <c r="S2925">
        <v>847007</v>
      </c>
      <c r="T2925" s="1">
        <v>84000000</v>
      </c>
      <c r="U2925" t="s">
        <v>1740</v>
      </c>
      <c r="V2925">
        <v>84000000</v>
      </c>
      <c r="W2925">
        <v>1</v>
      </c>
      <c r="X2925" t="s">
        <v>1812</v>
      </c>
      <c r="Y2925" s="1">
        <v>120000000</v>
      </c>
      <c r="Z2925" s="1">
        <v>70</v>
      </c>
      <c r="AA2925" t="s">
        <v>81</v>
      </c>
      <c r="AB2925" t="s">
        <v>82</v>
      </c>
      <c r="AC2925">
        <v>180</v>
      </c>
      <c r="AD2925" t="s">
        <v>132</v>
      </c>
      <c r="AE2925" t="s">
        <v>41</v>
      </c>
      <c r="AG2925" t="s">
        <v>119</v>
      </c>
      <c r="AH2925" t="s">
        <v>42</v>
      </c>
    </row>
    <row r="2926" spans="1:34" x14ac:dyDescent="0.25">
      <c r="A2926" t="s">
        <v>33</v>
      </c>
      <c r="B2926" t="s">
        <v>34</v>
      </c>
      <c r="C2926">
        <v>4077</v>
      </c>
      <c r="D2926" t="s">
        <v>73</v>
      </c>
      <c r="E2926">
        <v>24</v>
      </c>
      <c r="F2926" t="s">
        <v>74</v>
      </c>
      <c r="G2926" t="s">
        <v>74</v>
      </c>
      <c r="H2926" t="s">
        <v>75</v>
      </c>
      <c r="I2926">
        <v>20191210</v>
      </c>
      <c r="K2926" s="1">
        <v>3000000</v>
      </c>
      <c r="L2926" t="s">
        <v>76</v>
      </c>
      <c r="M2926" t="s">
        <v>77</v>
      </c>
      <c r="N2926" t="s">
        <v>78</v>
      </c>
      <c r="O2926" t="s">
        <v>36</v>
      </c>
      <c r="P2926" t="s">
        <v>36</v>
      </c>
      <c r="Q2926" t="s">
        <v>37</v>
      </c>
      <c r="R2926" s="1">
        <v>3000000</v>
      </c>
      <c r="S2926">
        <v>0</v>
      </c>
      <c r="T2926" s="1">
        <v>77000000</v>
      </c>
      <c r="U2926" t="s">
        <v>647</v>
      </c>
      <c r="V2926">
        <v>77000000</v>
      </c>
      <c r="W2926">
        <v>1</v>
      </c>
      <c r="X2926" t="s">
        <v>3141</v>
      </c>
      <c r="Y2926" s="1">
        <v>111795000</v>
      </c>
      <c r="Z2926" s="1">
        <v>68.88</v>
      </c>
      <c r="AA2926" t="s">
        <v>81</v>
      </c>
      <c r="AB2926" t="s">
        <v>82</v>
      </c>
      <c r="AC2926">
        <v>360</v>
      </c>
      <c r="AD2926" t="s">
        <v>93</v>
      </c>
      <c r="AE2926" t="s">
        <v>84</v>
      </c>
      <c r="AF2926" t="s">
        <v>82</v>
      </c>
      <c r="AG2926" t="s">
        <v>455</v>
      </c>
      <c r="AH2926" t="s">
        <v>42</v>
      </c>
    </row>
    <row r="2927" spans="1:34" x14ac:dyDescent="0.25">
      <c r="A2927" t="s">
        <v>33</v>
      </c>
      <c r="B2927" t="s">
        <v>34</v>
      </c>
      <c r="C2927">
        <v>4077</v>
      </c>
      <c r="D2927" t="s">
        <v>73</v>
      </c>
      <c r="E2927">
        <v>24</v>
      </c>
      <c r="F2927" t="s">
        <v>74</v>
      </c>
      <c r="G2927" t="s">
        <v>74</v>
      </c>
      <c r="H2927" t="s">
        <v>75</v>
      </c>
      <c r="I2927">
        <v>20191211</v>
      </c>
      <c r="K2927" s="1">
        <v>973405</v>
      </c>
      <c r="L2927" t="s">
        <v>76</v>
      </c>
      <c r="M2927" t="s">
        <v>77</v>
      </c>
      <c r="N2927" t="s">
        <v>85</v>
      </c>
      <c r="O2927" t="s">
        <v>36</v>
      </c>
      <c r="P2927" t="s">
        <v>36</v>
      </c>
      <c r="Q2927" t="s">
        <v>37</v>
      </c>
      <c r="R2927" s="1">
        <v>1273405</v>
      </c>
      <c r="S2927">
        <v>0</v>
      </c>
      <c r="T2927" s="1">
        <v>20000000</v>
      </c>
      <c r="U2927" t="s">
        <v>71</v>
      </c>
      <c r="V2927">
        <v>20000000</v>
      </c>
      <c r="W2927">
        <v>1</v>
      </c>
      <c r="X2927" t="s">
        <v>3141</v>
      </c>
      <c r="Y2927" s="1">
        <v>90000000</v>
      </c>
      <c r="Z2927" s="1">
        <v>22.22</v>
      </c>
      <c r="AA2927" t="s">
        <v>81</v>
      </c>
      <c r="AB2927" t="s">
        <v>82</v>
      </c>
      <c r="AC2927">
        <v>240</v>
      </c>
      <c r="AD2927" t="s">
        <v>93</v>
      </c>
      <c r="AE2927" t="s">
        <v>41</v>
      </c>
      <c r="AF2927" t="s">
        <v>82</v>
      </c>
      <c r="AG2927" t="s">
        <v>104</v>
      </c>
      <c r="AH2927" t="s">
        <v>42</v>
      </c>
    </row>
    <row r="2928" spans="1:34" x14ac:dyDescent="0.25">
      <c r="A2928" t="s">
        <v>33</v>
      </c>
      <c r="B2928" t="s">
        <v>34</v>
      </c>
      <c r="C2928">
        <v>19</v>
      </c>
      <c r="D2928" t="s">
        <v>231</v>
      </c>
      <c r="E2928">
        <v>24</v>
      </c>
      <c r="F2928" t="s">
        <v>74</v>
      </c>
      <c r="G2928" t="s">
        <v>74</v>
      </c>
      <c r="H2928" t="s">
        <v>75</v>
      </c>
      <c r="I2928">
        <v>20191016</v>
      </c>
      <c r="K2928" s="1">
        <v>2637733</v>
      </c>
      <c r="L2928" t="s">
        <v>76</v>
      </c>
      <c r="M2928" t="s">
        <v>77</v>
      </c>
      <c r="N2928" t="s">
        <v>85</v>
      </c>
      <c r="O2928" t="s">
        <v>36</v>
      </c>
      <c r="P2928" t="s">
        <v>36</v>
      </c>
      <c r="Q2928" t="s">
        <v>37</v>
      </c>
      <c r="R2928" s="1">
        <v>2637733</v>
      </c>
      <c r="S2928">
        <v>51000</v>
      </c>
      <c r="T2928" s="1">
        <v>73900000</v>
      </c>
      <c r="U2928" t="s">
        <v>2951</v>
      </c>
      <c r="V2928">
        <v>73900000</v>
      </c>
      <c r="W2928">
        <v>1</v>
      </c>
      <c r="X2928" t="s">
        <v>2883</v>
      </c>
      <c r="Y2928" s="1">
        <v>116400000</v>
      </c>
      <c r="Z2928" s="1">
        <v>63.49</v>
      </c>
      <c r="AA2928" t="s">
        <v>81</v>
      </c>
      <c r="AB2928" t="s">
        <v>82</v>
      </c>
      <c r="AC2928">
        <v>240</v>
      </c>
      <c r="AD2928" t="s">
        <v>93</v>
      </c>
      <c r="AE2928" t="s">
        <v>41</v>
      </c>
      <c r="AF2928" t="s">
        <v>82</v>
      </c>
      <c r="AG2928" t="s">
        <v>350</v>
      </c>
      <c r="AH2928" t="s">
        <v>42</v>
      </c>
    </row>
    <row r="2929" spans="1:34" x14ac:dyDescent="0.25">
      <c r="A2929" t="s">
        <v>33</v>
      </c>
      <c r="B2929" t="s">
        <v>34</v>
      </c>
      <c r="C2929">
        <v>53</v>
      </c>
      <c r="D2929" t="s">
        <v>172</v>
      </c>
      <c r="E2929">
        <v>24</v>
      </c>
      <c r="F2929" t="s">
        <v>74</v>
      </c>
      <c r="G2929" t="s">
        <v>74</v>
      </c>
      <c r="H2929" t="s">
        <v>75</v>
      </c>
      <c r="I2929">
        <v>20190723</v>
      </c>
      <c r="J2929" t="s">
        <v>245</v>
      </c>
      <c r="K2929" s="1">
        <v>2644000</v>
      </c>
      <c r="L2929" t="s">
        <v>130</v>
      </c>
      <c r="M2929" t="s">
        <v>97</v>
      </c>
      <c r="N2929" t="s">
        <v>149</v>
      </c>
      <c r="O2929" t="s">
        <v>36</v>
      </c>
      <c r="P2929" t="s">
        <v>36</v>
      </c>
      <c r="Q2929" t="s">
        <v>37</v>
      </c>
      <c r="R2929" s="1">
        <v>2644850</v>
      </c>
      <c r="S2929">
        <v>2233279</v>
      </c>
      <c r="T2929" s="1">
        <v>128000000</v>
      </c>
      <c r="V2929">
        <v>0</v>
      </c>
      <c r="W2929">
        <v>0</v>
      </c>
      <c r="X2929" t="s">
        <v>2242</v>
      </c>
      <c r="Y2929" s="1">
        <v>32000001</v>
      </c>
      <c r="Z2929" s="1">
        <v>80</v>
      </c>
      <c r="AA2929" t="s">
        <v>81</v>
      </c>
      <c r="AB2929" t="s">
        <v>82</v>
      </c>
      <c r="AC2929">
        <v>240</v>
      </c>
      <c r="AD2929" t="s">
        <v>93</v>
      </c>
      <c r="AE2929" t="s">
        <v>151</v>
      </c>
      <c r="AG2929" t="s">
        <v>2426</v>
      </c>
      <c r="AH2929" t="s">
        <v>42</v>
      </c>
    </row>
    <row r="2930" spans="1:34" x14ac:dyDescent="0.25">
      <c r="A2930" t="s">
        <v>33</v>
      </c>
      <c r="B2930" t="s">
        <v>34</v>
      </c>
      <c r="C2930">
        <v>4077</v>
      </c>
      <c r="D2930" t="s">
        <v>73</v>
      </c>
      <c r="E2930">
        <v>24</v>
      </c>
      <c r="F2930" t="s">
        <v>74</v>
      </c>
      <c r="G2930" t="s">
        <v>74</v>
      </c>
      <c r="H2930" t="s">
        <v>538</v>
      </c>
      <c r="I2930">
        <v>20191023</v>
      </c>
      <c r="K2930" s="1">
        <v>1500000</v>
      </c>
      <c r="L2930" t="s">
        <v>76</v>
      </c>
      <c r="M2930" t="s">
        <v>77</v>
      </c>
      <c r="N2930" t="s">
        <v>78</v>
      </c>
      <c r="O2930" t="s">
        <v>36</v>
      </c>
      <c r="P2930" t="s">
        <v>36</v>
      </c>
      <c r="Q2930" t="s">
        <v>37</v>
      </c>
      <c r="R2930" s="1">
        <v>1560000</v>
      </c>
      <c r="S2930">
        <v>237000</v>
      </c>
      <c r="T2930" s="1">
        <v>77000000</v>
      </c>
      <c r="U2930" t="s">
        <v>128</v>
      </c>
      <c r="V2930">
        <v>77000000</v>
      </c>
      <c r="W2930">
        <v>1</v>
      </c>
      <c r="X2930" t="s">
        <v>2883</v>
      </c>
      <c r="Y2930" s="1">
        <v>110000000</v>
      </c>
      <c r="Z2930" s="1">
        <v>70</v>
      </c>
      <c r="AA2930" t="s">
        <v>81</v>
      </c>
      <c r="AB2930" t="s">
        <v>82</v>
      </c>
      <c r="AC2930">
        <v>360</v>
      </c>
      <c r="AD2930" t="s">
        <v>83</v>
      </c>
      <c r="AE2930" t="s">
        <v>84</v>
      </c>
      <c r="AF2930" t="s">
        <v>82</v>
      </c>
      <c r="AG2930" t="s">
        <v>381</v>
      </c>
      <c r="AH2930" t="s">
        <v>54</v>
      </c>
    </row>
    <row r="2931" spans="1:34" x14ac:dyDescent="0.25">
      <c r="A2931" t="s">
        <v>33</v>
      </c>
      <c r="B2931" t="s">
        <v>34</v>
      </c>
      <c r="C2931">
        <v>4077</v>
      </c>
      <c r="D2931" t="s">
        <v>73</v>
      </c>
      <c r="E2931">
        <v>24</v>
      </c>
      <c r="F2931" t="s">
        <v>74</v>
      </c>
      <c r="G2931" t="s">
        <v>74</v>
      </c>
      <c r="H2931" t="s">
        <v>1978</v>
      </c>
      <c r="I2931">
        <v>20190704</v>
      </c>
      <c r="K2931" s="1">
        <v>1434900</v>
      </c>
      <c r="L2931" t="s">
        <v>76</v>
      </c>
      <c r="M2931" t="s">
        <v>77</v>
      </c>
      <c r="N2931" t="s">
        <v>78</v>
      </c>
      <c r="O2931" t="s">
        <v>36</v>
      </c>
      <c r="P2931" t="s">
        <v>36</v>
      </c>
      <c r="Q2931" t="s">
        <v>37</v>
      </c>
      <c r="R2931" s="1">
        <v>1531032</v>
      </c>
      <c r="S2931">
        <v>208608</v>
      </c>
      <c r="T2931" s="1">
        <v>57400000</v>
      </c>
      <c r="U2931" t="s">
        <v>103</v>
      </c>
      <c r="V2931">
        <v>57400000</v>
      </c>
      <c r="W2931">
        <v>1</v>
      </c>
      <c r="X2931" t="s">
        <v>2242</v>
      </c>
      <c r="Y2931" s="1">
        <v>95000000</v>
      </c>
      <c r="Z2931" s="1">
        <v>60.42</v>
      </c>
      <c r="AA2931" t="s">
        <v>81</v>
      </c>
      <c r="AB2931" t="s">
        <v>124</v>
      </c>
      <c r="AC2931">
        <v>360</v>
      </c>
      <c r="AD2931" t="s">
        <v>83</v>
      </c>
      <c r="AE2931" t="s">
        <v>84</v>
      </c>
      <c r="AF2931" t="s">
        <v>82</v>
      </c>
      <c r="AG2931" t="s">
        <v>216</v>
      </c>
      <c r="AH2931" t="s">
        <v>54</v>
      </c>
    </row>
    <row r="2932" spans="1:34" x14ac:dyDescent="0.25">
      <c r="A2932" t="s">
        <v>33</v>
      </c>
      <c r="B2932" t="s">
        <v>34</v>
      </c>
      <c r="C2932">
        <v>4077</v>
      </c>
      <c r="D2932" t="s">
        <v>73</v>
      </c>
      <c r="E2932">
        <v>24</v>
      </c>
      <c r="F2932" t="s">
        <v>74</v>
      </c>
      <c r="G2932" t="s">
        <v>74</v>
      </c>
      <c r="H2932" t="s">
        <v>75</v>
      </c>
      <c r="I2932">
        <v>20190709</v>
      </c>
      <c r="K2932" s="1">
        <v>2498992</v>
      </c>
      <c r="L2932" t="s">
        <v>76</v>
      </c>
      <c r="M2932" t="s">
        <v>77</v>
      </c>
      <c r="N2932" t="s">
        <v>78</v>
      </c>
      <c r="O2932" t="s">
        <v>36</v>
      </c>
      <c r="P2932" t="s">
        <v>36</v>
      </c>
      <c r="Q2932" t="s">
        <v>37</v>
      </c>
      <c r="R2932" s="1">
        <v>2498992</v>
      </c>
      <c r="S2932">
        <v>784558</v>
      </c>
      <c r="T2932" s="1">
        <v>77500000</v>
      </c>
      <c r="U2932" t="s">
        <v>221</v>
      </c>
      <c r="V2932">
        <v>77500000</v>
      </c>
      <c r="W2932">
        <v>1</v>
      </c>
      <c r="X2932" t="s">
        <v>2242</v>
      </c>
      <c r="Y2932" s="1">
        <v>111795000</v>
      </c>
      <c r="Z2932" s="1">
        <v>69.319999999999993</v>
      </c>
      <c r="AA2932" t="s">
        <v>81</v>
      </c>
      <c r="AB2932" t="s">
        <v>82</v>
      </c>
      <c r="AC2932">
        <v>360</v>
      </c>
      <c r="AD2932" t="s">
        <v>83</v>
      </c>
      <c r="AE2932" t="s">
        <v>84</v>
      </c>
      <c r="AF2932" t="s">
        <v>82</v>
      </c>
      <c r="AG2932" t="s">
        <v>455</v>
      </c>
      <c r="AH2932" t="s">
        <v>54</v>
      </c>
    </row>
    <row r="2933" spans="1:34" x14ac:dyDescent="0.25">
      <c r="A2933" t="s">
        <v>33</v>
      </c>
      <c r="B2933" t="s">
        <v>34</v>
      </c>
      <c r="C2933">
        <v>4077</v>
      </c>
      <c r="D2933" t="s">
        <v>73</v>
      </c>
      <c r="E2933">
        <v>24</v>
      </c>
      <c r="F2933" t="s">
        <v>74</v>
      </c>
      <c r="G2933" t="s">
        <v>74</v>
      </c>
      <c r="H2933" t="s">
        <v>75</v>
      </c>
      <c r="I2933">
        <v>20190805</v>
      </c>
      <c r="K2933" s="1">
        <v>2224382</v>
      </c>
      <c r="L2933" t="s">
        <v>76</v>
      </c>
      <c r="M2933" t="s">
        <v>77</v>
      </c>
      <c r="N2933" t="s">
        <v>78</v>
      </c>
      <c r="O2933" t="s">
        <v>36</v>
      </c>
      <c r="P2933" t="s">
        <v>36</v>
      </c>
      <c r="Q2933" t="s">
        <v>37</v>
      </c>
      <c r="R2933" s="1">
        <v>2224382</v>
      </c>
      <c r="S2933">
        <v>145807</v>
      </c>
      <c r="T2933" s="1">
        <v>57416520</v>
      </c>
      <c r="U2933" t="s">
        <v>128</v>
      </c>
      <c r="V2933">
        <v>57416520</v>
      </c>
      <c r="W2933">
        <v>1</v>
      </c>
      <c r="X2933" t="s">
        <v>2511</v>
      </c>
      <c r="Y2933" s="1">
        <v>91400000</v>
      </c>
      <c r="Z2933" s="1">
        <v>62.82</v>
      </c>
      <c r="AA2933" t="s">
        <v>81</v>
      </c>
      <c r="AB2933" t="s">
        <v>82</v>
      </c>
      <c r="AC2933">
        <v>360</v>
      </c>
      <c r="AD2933" t="s">
        <v>83</v>
      </c>
      <c r="AE2933" t="s">
        <v>84</v>
      </c>
      <c r="AF2933" t="s">
        <v>82</v>
      </c>
      <c r="AG2933" t="s">
        <v>1114</v>
      </c>
      <c r="AH2933" t="s">
        <v>54</v>
      </c>
    </row>
    <row r="2934" spans="1:34" x14ac:dyDescent="0.25">
      <c r="A2934" t="s">
        <v>33</v>
      </c>
      <c r="B2934" t="s">
        <v>34</v>
      </c>
      <c r="C2934">
        <v>4077</v>
      </c>
      <c r="D2934" t="s">
        <v>73</v>
      </c>
      <c r="E2934">
        <v>24</v>
      </c>
      <c r="F2934" t="s">
        <v>74</v>
      </c>
      <c r="G2934" t="s">
        <v>74</v>
      </c>
      <c r="H2934" t="s">
        <v>75</v>
      </c>
      <c r="I2934">
        <v>20190212</v>
      </c>
      <c r="K2934" s="1">
        <v>1374983</v>
      </c>
      <c r="L2934" t="s">
        <v>76</v>
      </c>
      <c r="M2934" t="s">
        <v>77</v>
      </c>
      <c r="N2934" t="s">
        <v>78</v>
      </c>
      <c r="O2934" t="s">
        <v>36</v>
      </c>
      <c r="P2934" t="s">
        <v>36</v>
      </c>
      <c r="Q2934" t="s">
        <v>37</v>
      </c>
      <c r="R2934" s="1">
        <v>1400000</v>
      </c>
      <c r="S2934">
        <v>0</v>
      </c>
      <c r="T2934" s="1">
        <v>51400000</v>
      </c>
      <c r="U2934" t="s">
        <v>79</v>
      </c>
      <c r="V2934">
        <v>51400000</v>
      </c>
      <c r="W2934">
        <v>1</v>
      </c>
      <c r="X2934" t="s">
        <v>1037</v>
      </c>
      <c r="Y2934" s="1">
        <v>86760000</v>
      </c>
      <c r="Z2934" s="1">
        <v>59.24</v>
      </c>
      <c r="AA2934" t="s">
        <v>81</v>
      </c>
      <c r="AB2934" t="s">
        <v>82</v>
      </c>
      <c r="AC2934">
        <v>360</v>
      </c>
      <c r="AD2934" t="s">
        <v>83</v>
      </c>
      <c r="AE2934" t="s">
        <v>84</v>
      </c>
      <c r="AF2934" t="s">
        <v>82</v>
      </c>
      <c r="AG2934" t="s">
        <v>764</v>
      </c>
      <c r="AH2934" t="s">
        <v>42</v>
      </c>
    </row>
    <row r="2935" spans="1:34" x14ac:dyDescent="0.25">
      <c r="A2935" t="s">
        <v>33</v>
      </c>
      <c r="B2935" t="s">
        <v>34</v>
      </c>
      <c r="C2935">
        <v>83</v>
      </c>
      <c r="D2935" t="s">
        <v>177</v>
      </c>
      <c r="E2935">
        <v>24</v>
      </c>
      <c r="F2935" t="s">
        <v>74</v>
      </c>
      <c r="G2935" t="s">
        <v>74</v>
      </c>
      <c r="H2935" t="s">
        <v>1978</v>
      </c>
      <c r="I2935">
        <v>20190619</v>
      </c>
      <c r="K2935" s="1">
        <v>2300000</v>
      </c>
      <c r="L2935" t="s">
        <v>76</v>
      </c>
      <c r="M2935" t="s">
        <v>77</v>
      </c>
      <c r="N2935" t="s">
        <v>85</v>
      </c>
      <c r="O2935" t="s">
        <v>36</v>
      </c>
      <c r="P2935" t="s">
        <v>36</v>
      </c>
      <c r="Q2935" t="s">
        <v>37</v>
      </c>
      <c r="R2935" s="1">
        <v>2300000</v>
      </c>
      <c r="S2935">
        <v>106991</v>
      </c>
      <c r="T2935" s="1">
        <v>65000000</v>
      </c>
      <c r="U2935" t="s">
        <v>613</v>
      </c>
      <c r="V2935">
        <v>65000000</v>
      </c>
      <c r="W2935">
        <v>1</v>
      </c>
      <c r="X2935" t="s">
        <v>2027</v>
      </c>
      <c r="Y2935" s="1">
        <v>110000000</v>
      </c>
      <c r="Z2935" s="1">
        <v>59.09</v>
      </c>
      <c r="AA2935" t="s">
        <v>81</v>
      </c>
      <c r="AB2935" t="s">
        <v>82</v>
      </c>
      <c r="AC2935">
        <v>240</v>
      </c>
      <c r="AD2935" t="s">
        <v>93</v>
      </c>
      <c r="AE2935" t="s">
        <v>41</v>
      </c>
      <c r="AF2935" t="s">
        <v>82</v>
      </c>
      <c r="AG2935" t="s">
        <v>381</v>
      </c>
      <c r="AH2935" t="s">
        <v>54</v>
      </c>
    </row>
    <row r="2936" spans="1:34" x14ac:dyDescent="0.25">
      <c r="A2936" t="s">
        <v>33</v>
      </c>
      <c r="B2936" t="s">
        <v>34</v>
      </c>
      <c r="C2936">
        <v>4077</v>
      </c>
      <c r="D2936" t="s">
        <v>73</v>
      </c>
      <c r="E2936">
        <v>24</v>
      </c>
      <c r="F2936" t="s">
        <v>74</v>
      </c>
      <c r="G2936" t="s">
        <v>74</v>
      </c>
      <c r="H2936" t="s">
        <v>75</v>
      </c>
      <c r="I2936">
        <v>20190304</v>
      </c>
      <c r="K2936" s="1">
        <v>1498000</v>
      </c>
      <c r="L2936" t="s">
        <v>76</v>
      </c>
      <c r="M2936" t="s">
        <v>97</v>
      </c>
      <c r="N2936" t="s">
        <v>78</v>
      </c>
      <c r="O2936" t="s">
        <v>36</v>
      </c>
      <c r="P2936" t="s">
        <v>36</v>
      </c>
      <c r="Q2936" t="s">
        <v>37</v>
      </c>
      <c r="R2936" s="1">
        <v>1498000</v>
      </c>
      <c r="S2936">
        <v>368037</v>
      </c>
      <c r="T2936" s="1">
        <v>74062740</v>
      </c>
      <c r="U2936" t="s">
        <v>647</v>
      </c>
      <c r="V2936">
        <v>74062740</v>
      </c>
      <c r="W2936">
        <v>1</v>
      </c>
      <c r="X2936" t="s">
        <v>1359</v>
      </c>
      <c r="Y2936" s="1">
        <v>93056520</v>
      </c>
      <c r="Z2936" s="1">
        <v>79.59</v>
      </c>
      <c r="AA2936" t="s">
        <v>81</v>
      </c>
      <c r="AB2936" t="s">
        <v>82</v>
      </c>
      <c r="AC2936">
        <v>360</v>
      </c>
      <c r="AD2936" t="s">
        <v>93</v>
      </c>
      <c r="AE2936" t="s">
        <v>84</v>
      </c>
      <c r="AG2936" t="s">
        <v>107</v>
      </c>
      <c r="AH2936" t="s">
        <v>42</v>
      </c>
    </row>
    <row r="2937" spans="1:34" x14ac:dyDescent="0.25">
      <c r="A2937" t="s">
        <v>33</v>
      </c>
      <c r="B2937" t="s">
        <v>34</v>
      </c>
      <c r="C2937">
        <v>10</v>
      </c>
      <c r="D2937" t="s">
        <v>236</v>
      </c>
      <c r="E2937">
        <v>24</v>
      </c>
      <c r="F2937" t="s">
        <v>74</v>
      </c>
      <c r="G2937" t="s">
        <v>74</v>
      </c>
      <c r="H2937" t="s">
        <v>75</v>
      </c>
      <c r="I2937">
        <v>20190918</v>
      </c>
      <c r="K2937" s="1">
        <v>1440000</v>
      </c>
      <c r="L2937" t="s">
        <v>76</v>
      </c>
      <c r="M2937" t="s">
        <v>77</v>
      </c>
      <c r="N2937" t="s">
        <v>78</v>
      </c>
      <c r="O2937" t="s">
        <v>36</v>
      </c>
      <c r="P2937" t="s">
        <v>36</v>
      </c>
      <c r="Q2937" t="s">
        <v>37</v>
      </c>
      <c r="R2937" s="1">
        <v>1440000</v>
      </c>
      <c r="S2937">
        <v>516000</v>
      </c>
      <c r="T2937" s="1">
        <v>41000000</v>
      </c>
      <c r="U2937" t="s">
        <v>2600</v>
      </c>
      <c r="V2937">
        <v>41000000</v>
      </c>
      <c r="W2937">
        <v>1</v>
      </c>
      <c r="X2937" t="s">
        <v>2709</v>
      </c>
      <c r="Y2937" s="1">
        <v>78980000</v>
      </c>
      <c r="Z2937" s="1">
        <v>51.91</v>
      </c>
      <c r="AA2937" t="s">
        <v>81</v>
      </c>
      <c r="AB2937" t="s">
        <v>82</v>
      </c>
      <c r="AC2937">
        <v>360</v>
      </c>
      <c r="AD2937" t="s">
        <v>265</v>
      </c>
      <c r="AE2937" t="s">
        <v>84</v>
      </c>
      <c r="AF2937" t="s">
        <v>82</v>
      </c>
      <c r="AG2937" t="s">
        <v>869</v>
      </c>
      <c r="AH2937" t="s">
        <v>54</v>
      </c>
    </row>
    <row r="2938" spans="1:34" x14ac:dyDescent="0.25">
      <c r="A2938" t="s">
        <v>33</v>
      </c>
      <c r="B2938" t="s">
        <v>34</v>
      </c>
      <c r="C2938">
        <v>4077</v>
      </c>
      <c r="D2938" t="s">
        <v>73</v>
      </c>
      <c r="E2938">
        <v>24</v>
      </c>
      <c r="F2938" t="s">
        <v>74</v>
      </c>
      <c r="G2938" t="s">
        <v>74</v>
      </c>
      <c r="H2938" t="s">
        <v>75</v>
      </c>
      <c r="I2938">
        <v>20190529</v>
      </c>
      <c r="K2938" s="1">
        <v>1601000</v>
      </c>
      <c r="L2938" t="s">
        <v>76</v>
      </c>
      <c r="M2938" t="s">
        <v>77</v>
      </c>
      <c r="N2938" t="s">
        <v>78</v>
      </c>
      <c r="O2938" t="s">
        <v>36</v>
      </c>
      <c r="P2938" t="s">
        <v>36</v>
      </c>
      <c r="Q2938" t="s">
        <v>37</v>
      </c>
      <c r="R2938" s="1">
        <v>1601000</v>
      </c>
      <c r="S2938">
        <v>452037</v>
      </c>
      <c r="T2938" s="1">
        <v>50000000</v>
      </c>
      <c r="U2938" t="s">
        <v>695</v>
      </c>
      <c r="V2938">
        <v>50000000</v>
      </c>
      <c r="W2938">
        <v>1</v>
      </c>
      <c r="X2938" t="s">
        <v>1812</v>
      </c>
      <c r="Y2938" s="1">
        <v>93056520</v>
      </c>
      <c r="Z2938" s="1">
        <v>53.73</v>
      </c>
      <c r="AA2938" t="s">
        <v>81</v>
      </c>
      <c r="AB2938" t="s">
        <v>82</v>
      </c>
      <c r="AC2938">
        <v>204</v>
      </c>
      <c r="AD2938" t="s">
        <v>93</v>
      </c>
      <c r="AE2938" t="s">
        <v>84</v>
      </c>
      <c r="AF2938" t="s">
        <v>82</v>
      </c>
      <c r="AG2938" t="s">
        <v>107</v>
      </c>
      <c r="AH2938" t="s">
        <v>42</v>
      </c>
    </row>
    <row r="2939" spans="1:34" x14ac:dyDescent="0.25">
      <c r="A2939" t="s">
        <v>33</v>
      </c>
      <c r="B2939" t="s">
        <v>34</v>
      </c>
      <c r="C2939">
        <v>4758</v>
      </c>
      <c r="D2939" t="s">
        <v>338</v>
      </c>
      <c r="E2939">
        <v>24</v>
      </c>
      <c r="F2939" t="s">
        <v>74</v>
      </c>
      <c r="G2939" t="s">
        <v>74</v>
      </c>
      <c r="H2939" t="s">
        <v>1978</v>
      </c>
      <c r="I2939">
        <v>20190704</v>
      </c>
      <c r="K2939" s="1">
        <v>1928117</v>
      </c>
      <c r="L2939" t="s">
        <v>76</v>
      </c>
      <c r="M2939" t="s">
        <v>77</v>
      </c>
      <c r="N2939" t="s">
        <v>85</v>
      </c>
      <c r="O2939" t="s">
        <v>36</v>
      </c>
      <c r="P2939" t="s">
        <v>36</v>
      </c>
      <c r="Q2939" t="s">
        <v>37</v>
      </c>
      <c r="R2939" s="1">
        <v>1928117</v>
      </c>
      <c r="S2939">
        <v>1370526</v>
      </c>
      <c r="T2939" s="1">
        <v>81410000</v>
      </c>
      <c r="U2939" t="s">
        <v>613</v>
      </c>
      <c r="V2939">
        <v>81410000</v>
      </c>
      <c r="W2939">
        <v>1</v>
      </c>
      <c r="X2939" t="s">
        <v>2242</v>
      </c>
      <c r="Y2939" s="1">
        <v>118502625</v>
      </c>
      <c r="Z2939" s="1">
        <v>68.7</v>
      </c>
      <c r="AA2939" t="s">
        <v>81</v>
      </c>
      <c r="AB2939" t="s">
        <v>124</v>
      </c>
      <c r="AC2939">
        <v>240</v>
      </c>
      <c r="AD2939" t="s">
        <v>93</v>
      </c>
      <c r="AE2939" t="s">
        <v>41</v>
      </c>
      <c r="AG2939" t="s">
        <v>1192</v>
      </c>
      <c r="AH2939" t="s">
        <v>54</v>
      </c>
    </row>
    <row r="2940" spans="1:34" x14ac:dyDescent="0.25">
      <c r="A2940" t="s">
        <v>33</v>
      </c>
      <c r="B2940" t="s">
        <v>34</v>
      </c>
      <c r="C2940">
        <v>4077</v>
      </c>
      <c r="D2940" t="s">
        <v>73</v>
      </c>
      <c r="E2940">
        <v>24</v>
      </c>
      <c r="F2940" t="s">
        <v>74</v>
      </c>
      <c r="G2940" t="s">
        <v>74</v>
      </c>
      <c r="H2940" t="s">
        <v>75</v>
      </c>
      <c r="I2940">
        <v>20191223</v>
      </c>
      <c r="K2940" s="1">
        <v>3792600</v>
      </c>
      <c r="L2940" t="s">
        <v>76</v>
      </c>
      <c r="M2940" t="s">
        <v>77</v>
      </c>
      <c r="N2940" t="s">
        <v>85</v>
      </c>
      <c r="O2940" t="s">
        <v>36</v>
      </c>
      <c r="P2940" t="s">
        <v>36</v>
      </c>
      <c r="Q2940" t="s">
        <v>37</v>
      </c>
      <c r="R2940" s="1">
        <v>3792600</v>
      </c>
      <c r="S2940">
        <v>60919</v>
      </c>
      <c r="T2940" s="1">
        <v>83480000</v>
      </c>
      <c r="U2940" t="s">
        <v>695</v>
      </c>
      <c r="V2940">
        <v>83480000</v>
      </c>
      <c r="W2940">
        <v>1</v>
      </c>
      <c r="X2940" t="s">
        <v>3141</v>
      </c>
      <c r="Y2940" s="1">
        <v>124400000</v>
      </c>
      <c r="Z2940" s="1">
        <v>67.11</v>
      </c>
      <c r="AA2940" t="s">
        <v>81</v>
      </c>
      <c r="AB2940" t="s">
        <v>82</v>
      </c>
      <c r="AC2940">
        <v>180</v>
      </c>
      <c r="AD2940" t="s">
        <v>93</v>
      </c>
      <c r="AE2940" t="s">
        <v>41</v>
      </c>
      <c r="AG2940" t="s">
        <v>984</v>
      </c>
      <c r="AH2940" t="s">
        <v>54</v>
      </c>
    </row>
    <row r="2941" spans="1:34" x14ac:dyDescent="0.25">
      <c r="A2941" t="s">
        <v>33</v>
      </c>
      <c r="B2941" t="s">
        <v>34</v>
      </c>
      <c r="C2941">
        <v>4077</v>
      </c>
      <c r="D2941" t="s">
        <v>73</v>
      </c>
      <c r="E2941">
        <v>24</v>
      </c>
      <c r="F2941" t="s">
        <v>74</v>
      </c>
      <c r="G2941" t="s">
        <v>74</v>
      </c>
      <c r="H2941" t="s">
        <v>75</v>
      </c>
      <c r="I2941">
        <v>20190830</v>
      </c>
      <c r="K2941" s="1">
        <v>1300000</v>
      </c>
      <c r="L2941" t="s">
        <v>76</v>
      </c>
      <c r="M2941" t="s">
        <v>77</v>
      </c>
      <c r="N2941" t="s">
        <v>78</v>
      </c>
      <c r="O2941" t="s">
        <v>36</v>
      </c>
      <c r="P2941" t="s">
        <v>36</v>
      </c>
      <c r="Q2941" t="s">
        <v>37</v>
      </c>
      <c r="R2941" s="1">
        <v>1300000</v>
      </c>
      <c r="S2941">
        <v>9754</v>
      </c>
      <c r="T2941" s="1">
        <v>54400000</v>
      </c>
      <c r="U2941" t="s">
        <v>618</v>
      </c>
      <c r="V2941">
        <v>54400000</v>
      </c>
      <c r="W2941">
        <v>1</v>
      </c>
      <c r="X2941" t="s">
        <v>2511</v>
      </c>
      <c r="Y2941" s="1">
        <v>109000000</v>
      </c>
      <c r="Z2941" s="1">
        <v>49.91</v>
      </c>
      <c r="AA2941" t="s">
        <v>81</v>
      </c>
      <c r="AB2941" t="s">
        <v>82</v>
      </c>
      <c r="AC2941">
        <v>360</v>
      </c>
      <c r="AD2941" t="s">
        <v>132</v>
      </c>
      <c r="AE2941" t="s">
        <v>84</v>
      </c>
      <c r="AF2941" t="s">
        <v>82</v>
      </c>
      <c r="AG2941" t="s">
        <v>523</v>
      </c>
      <c r="AH2941" t="s">
        <v>54</v>
      </c>
    </row>
    <row r="2942" spans="1:34" x14ac:dyDescent="0.25">
      <c r="A2942" t="s">
        <v>33</v>
      </c>
      <c r="B2942" t="s">
        <v>34</v>
      </c>
      <c r="C2942">
        <v>21</v>
      </c>
      <c r="D2942" t="s">
        <v>230</v>
      </c>
      <c r="E2942">
        <v>24</v>
      </c>
      <c r="F2942" t="s">
        <v>74</v>
      </c>
      <c r="G2942" t="s">
        <v>74</v>
      </c>
      <c r="H2942" t="s">
        <v>75</v>
      </c>
      <c r="I2942">
        <v>20190103</v>
      </c>
      <c r="J2942" t="s">
        <v>105</v>
      </c>
      <c r="K2942" s="1">
        <v>6000000</v>
      </c>
      <c r="L2942" t="s">
        <v>76</v>
      </c>
      <c r="M2942" t="s">
        <v>97</v>
      </c>
      <c r="N2942" t="s">
        <v>85</v>
      </c>
      <c r="O2942" t="s">
        <v>36</v>
      </c>
      <c r="P2942" t="s">
        <v>36</v>
      </c>
      <c r="Q2942" t="s">
        <v>49</v>
      </c>
      <c r="R2942" s="1">
        <v>6000000</v>
      </c>
      <c r="S2942">
        <v>109818</v>
      </c>
      <c r="T2942" s="1">
        <v>268000000</v>
      </c>
      <c r="U2942" t="s">
        <v>240</v>
      </c>
      <c r="V2942">
        <v>0</v>
      </c>
      <c r="W2942">
        <v>0</v>
      </c>
      <c r="X2942" t="s">
        <v>39</v>
      </c>
      <c r="Y2942" s="1">
        <v>115000001</v>
      </c>
      <c r="Z2942" s="1">
        <v>69.97</v>
      </c>
      <c r="AA2942" t="s">
        <v>81</v>
      </c>
      <c r="AB2942" t="s">
        <v>82</v>
      </c>
      <c r="AC2942">
        <v>180</v>
      </c>
      <c r="AD2942" t="s">
        <v>93</v>
      </c>
      <c r="AE2942" t="s">
        <v>41</v>
      </c>
      <c r="AG2942" t="s">
        <v>481</v>
      </c>
      <c r="AH2942" t="s">
        <v>42</v>
      </c>
    </row>
    <row r="2943" spans="1:34" x14ac:dyDescent="0.25">
      <c r="A2943" t="s">
        <v>33</v>
      </c>
      <c r="B2943" t="s">
        <v>34</v>
      </c>
      <c r="C2943">
        <v>4762</v>
      </c>
      <c r="D2943" t="s">
        <v>282</v>
      </c>
      <c r="E2943">
        <v>23</v>
      </c>
      <c r="F2943" t="s">
        <v>74</v>
      </c>
      <c r="G2943" t="s">
        <v>74</v>
      </c>
      <c r="H2943" t="s">
        <v>1978</v>
      </c>
      <c r="I2943">
        <v>20190626</v>
      </c>
      <c r="K2943" s="1">
        <v>1669500</v>
      </c>
      <c r="L2943" t="s">
        <v>76</v>
      </c>
      <c r="M2943" t="s">
        <v>77</v>
      </c>
      <c r="N2943" t="s">
        <v>78</v>
      </c>
      <c r="O2943" t="s">
        <v>36</v>
      </c>
      <c r="P2943" t="s">
        <v>36</v>
      </c>
      <c r="Q2943" t="s">
        <v>37</v>
      </c>
      <c r="R2943" s="1">
        <v>1669500</v>
      </c>
      <c r="S2943">
        <v>1015295</v>
      </c>
      <c r="T2943" s="1">
        <v>64000000</v>
      </c>
      <c r="U2943" t="s">
        <v>232</v>
      </c>
      <c r="V2943">
        <v>64000000</v>
      </c>
      <c r="W2943">
        <v>1</v>
      </c>
      <c r="X2943" t="s">
        <v>2027</v>
      </c>
      <c r="Y2943" s="1">
        <v>104226118</v>
      </c>
      <c r="Z2943" s="1">
        <v>61.4</v>
      </c>
      <c r="AA2943" t="s">
        <v>81</v>
      </c>
      <c r="AB2943" t="s">
        <v>124</v>
      </c>
      <c r="AC2943">
        <v>360</v>
      </c>
      <c r="AD2943" t="s">
        <v>93</v>
      </c>
      <c r="AE2943" t="s">
        <v>84</v>
      </c>
      <c r="AF2943" t="s">
        <v>82</v>
      </c>
      <c r="AG2943" t="s">
        <v>2208</v>
      </c>
      <c r="AH2943" t="s">
        <v>54</v>
      </c>
    </row>
    <row r="2944" spans="1:34" x14ac:dyDescent="0.25">
      <c r="A2944" t="s">
        <v>33</v>
      </c>
      <c r="B2944" t="s">
        <v>34</v>
      </c>
      <c r="C2944">
        <v>4077</v>
      </c>
      <c r="D2944" t="s">
        <v>73</v>
      </c>
      <c r="E2944">
        <v>23</v>
      </c>
      <c r="F2944" t="s">
        <v>74</v>
      </c>
      <c r="G2944" t="s">
        <v>74</v>
      </c>
      <c r="H2944" t="s">
        <v>75</v>
      </c>
      <c r="I2944">
        <v>20190609</v>
      </c>
      <c r="K2944" s="1">
        <v>1500000</v>
      </c>
      <c r="L2944" t="s">
        <v>76</v>
      </c>
      <c r="M2944" t="s">
        <v>77</v>
      </c>
      <c r="N2944" t="s">
        <v>78</v>
      </c>
      <c r="O2944" t="s">
        <v>36</v>
      </c>
      <c r="P2944" t="s">
        <v>36</v>
      </c>
      <c r="Q2944" t="s">
        <v>37</v>
      </c>
      <c r="R2944" s="1">
        <v>1500000</v>
      </c>
      <c r="S2944">
        <v>302117</v>
      </c>
      <c r="T2944" s="1">
        <v>40046040</v>
      </c>
      <c r="U2944" t="s">
        <v>79</v>
      </c>
      <c r="V2944">
        <v>40046040</v>
      </c>
      <c r="W2944">
        <v>1</v>
      </c>
      <c r="X2944" t="s">
        <v>2027</v>
      </c>
      <c r="Y2944" s="1">
        <v>70537000</v>
      </c>
      <c r="Z2944" s="1">
        <v>56.77</v>
      </c>
      <c r="AA2944" t="s">
        <v>81</v>
      </c>
      <c r="AB2944" t="s">
        <v>82</v>
      </c>
      <c r="AC2944">
        <v>360</v>
      </c>
      <c r="AD2944" t="s">
        <v>83</v>
      </c>
      <c r="AE2944" t="s">
        <v>84</v>
      </c>
      <c r="AF2944" t="s">
        <v>82</v>
      </c>
      <c r="AG2944" t="s">
        <v>2085</v>
      </c>
      <c r="AH2944" t="s">
        <v>54</v>
      </c>
    </row>
    <row r="2945" spans="1:34" x14ac:dyDescent="0.25">
      <c r="A2945" t="s">
        <v>33</v>
      </c>
      <c r="B2945" t="s">
        <v>34</v>
      </c>
      <c r="C2945">
        <v>4789</v>
      </c>
      <c r="D2945" t="s">
        <v>288</v>
      </c>
      <c r="E2945">
        <v>23</v>
      </c>
      <c r="F2945" t="s">
        <v>74</v>
      </c>
      <c r="G2945" t="s">
        <v>74</v>
      </c>
      <c r="H2945" t="s">
        <v>75</v>
      </c>
      <c r="I2945">
        <v>20190905</v>
      </c>
      <c r="K2945" s="1">
        <v>1977032</v>
      </c>
      <c r="L2945" t="s">
        <v>130</v>
      </c>
      <c r="M2945" t="s">
        <v>77</v>
      </c>
      <c r="N2945" t="s">
        <v>215</v>
      </c>
      <c r="O2945" t="s">
        <v>36</v>
      </c>
      <c r="P2945" t="s">
        <v>36</v>
      </c>
      <c r="Q2945" t="s">
        <v>37</v>
      </c>
      <c r="R2945" s="1">
        <v>1977032</v>
      </c>
      <c r="S2945">
        <v>523943</v>
      </c>
      <c r="T2945" s="1">
        <v>60760000</v>
      </c>
      <c r="V2945">
        <v>60760000</v>
      </c>
      <c r="W2945">
        <v>1</v>
      </c>
      <c r="X2945" t="s">
        <v>2709</v>
      </c>
      <c r="Y2945" s="1">
        <v>100000000</v>
      </c>
      <c r="Z2945" s="1">
        <v>60.76</v>
      </c>
      <c r="AA2945" t="s">
        <v>164</v>
      </c>
      <c r="AB2945" t="s">
        <v>82</v>
      </c>
      <c r="AC2945">
        <v>340</v>
      </c>
      <c r="AD2945" t="s">
        <v>93</v>
      </c>
      <c r="AE2945" t="s">
        <v>84</v>
      </c>
      <c r="AG2945" t="s">
        <v>2728</v>
      </c>
      <c r="AH2945" t="s">
        <v>42</v>
      </c>
    </row>
    <row r="2946" spans="1:34" x14ac:dyDescent="0.25">
      <c r="A2946" t="s">
        <v>33</v>
      </c>
      <c r="B2946" t="s">
        <v>34</v>
      </c>
      <c r="C2946">
        <v>4077</v>
      </c>
      <c r="D2946" t="s">
        <v>73</v>
      </c>
      <c r="E2946">
        <v>23</v>
      </c>
      <c r="F2946" t="s">
        <v>74</v>
      </c>
      <c r="G2946" t="s">
        <v>74</v>
      </c>
      <c r="H2946" t="s">
        <v>75</v>
      </c>
      <c r="I2946">
        <v>20191129</v>
      </c>
      <c r="K2946" s="1">
        <v>4800000</v>
      </c>
      <c r="L2946" t="s">
        <v>76</v>
      </c>
      <c r="M2946" t="s">
        <v>77</v>
      </c>
      <c r="N2946" t="s">
        <v>85</v>
      </c>
      <c r="O2946" t="s">
        <v>36</v>
      </c>
      <c r="P2946" t="s">
        <v>36</v>
      </c>
      <c r="Q2946" t="s">
        <v>37</v>
      </c>
      <c r="R2946" s="1">
        <v>4800000</v>
      </c>
      <c r="S2946">
        <v>0</v>
      </c>
      <c r="T2946" s="1">
        <v>81000000</v>
      </c>
      <c r="U2946" t="s">
        <v>695</v>
      </c>
      <c r="V2946">
        <v>81000000</v>
      </c>
      <c r="W2946">
        <v>1</v>
      </c>
      <c r="X2946" t="s">
        <v>3021</v>
      </c>
      <c r="Y2946" s="1">
        <v>117900000</v>
      </c>
      <c r="Z2946" s="1">
        <v>68.7</v>
      </c>
      <c r="AA2946" t="s">
        <v>81</v>
      </c>
      <c r="AB2946" t="s">
        <v>82</v>
      </c>
      <c r="AC2946">
        <v>120</v>
      </c>
      <c r="AD2946" t="s">
        <v>93</v>
      </c>
      <c r="AE2946" t="s">
        <v>41</v>
      </c>
      <c r="AF2946" t="s">
        <v>82</v>
      </c>
      <c r="AG2946" t="s">
        <v>107</v>
      </c>
      <c r="AH2946" t="s">
        <v>54</v>
      </c>
    </row>
    <row r="2947" spans="1:34" x14ac:dyDescent="0.25">
      <c r="A2947" t="s">
        <v>33</v>
      </c>
      <c r="B2947" t="s">
        <v>34</v>
      </c>
      <c r="C2947">
        <v>4077</v>
      </c>
      <c r="D2947" t="s">
        <v>73</v>
      </c>
      <c r="E2947">
        <v>23</v>
      </c>
      <c r="F2947" t="s">
        <v>74</v>
      </c>
      <c r="G2947" t="s">
        <v>74</v>
      </c>
      <c r="H2947" t="s">
        <v>538</v>
      </c>
      <c r="I2947">
        <v>20191218</v>
      </c>
      <c r="K2947" s="1">
        <v>2087613</v>
      </c>
      <c r="L2947" t="s">
        <v>76</v>
      </c>
      <c r="M2947" t="s">
        <v>77</v>
      </c>
      <c r="N2947" t="s">
        <v>78</v>
      </c>
      <c r="O2947" t="s">
        <v>36</v>
      </c>
      <c r="P2947" t="s">
        <v>36</v>
      </c>
      <c r="Q2947" t="s">
        <v>37</v>
      </c>
      <c r="R2947" s="1">
        <v>2087613</v>
      </c>
      <c r="S2947">
        <v>414000</v>
      </c>
      <c r="T2947" s="1">
        <v>82530000</v>
      </c>
      <c r="U2947" t="s">
        <v>695</v>
      </c>
      <c r="V2947">
        <v>82530000</v>
      </c>
      <c r="W2947">
        <v>1</v>
      </c>
      <c r="X2947" t="s">
        <v>3141</v>
      </c>
      <c r="Y2947" s="1">
        <v>117900000</v>
      </c>
      <c r="Z2947" s="1">
        <v>70</v>
      </c>
      <c r="AA2947" t="s">
        <v>81</v>
      </c>
      <c r="AB2947" t="s">
        <v>82</v>
      </c>
      <c r="AC2947">
        <v>360</v>
      </c>
      <c r="AD2947" t="s">
        <v>93</v>
      </c>
      <c r="AE2947" t="s">
        <v>84</v>
      </c>
      <c r="AF2947" t="s">
        <v>82</v>
      </c>
      <c r="AG2947" t="s">
        <v>107</v>
      </c>
      <c r="AH2947" t="s">
        <v>54</v>
      </c>
    </row>
    <row r="2948" spans="1:34" x14ac:dyDescent="0.25">
      <c r="A2948" t="s">
        <v>33</v>
      </c>
      <c r="B2948" t="s">
        <v>34</v>
      </c>
      <c r="C2948">
        <v>4077</v>
      </c>
      <c r="D2948" t="s">
        <v>73</v>
      </c>
      <c r="E2948">
        <v>23</v>
      </c>
      <c r="F2948" t="s">
        <v>74</v>
      </c>
      <c r="G2948" t="s">
        <v>74</v>
      </c>
      <c r="H2948" t="s">
        <v>75</v>
      </c>
      <c r="I2948">
        <v>20191125</v>
      </c>
      <c r="K2948" s="1">
        <v>1452300</v>
      </c>
      <c r="L2948" t="s">
        <v>76</v>
      </c>
      <c r="M2948" t="s">
        <v>77</v>
      </c>
      <c r="N2948" t="s">
        <v>78</v>
      </c>
      <c r="O2948" t="s">
        <v>36</v>
      </c>
      <c r="P2948" t="s">
        <v>36</v>
      </c>
      <c r="Q2948" t="s">
        <v>37</v>
      </c>
      <c r="R2948" s="1">
        <v>1452300</v>
      </c>
      <c r="S2948">
        <v>326000</v>
      </c>
      <c r="T2948" s="1">
        <v>57000000</v>
      </c>
      <c r="U2948" t="s">
        <v>1276</v>
      </c>
      <c r="V2948">
        <v>57000000</v>
      </c>
      <c r="W2948">
        <v>1</v>
      </c>
      <c r="X2948" t="s">
        <v>3021</v>
      </c>
      <c r="Y2948" s="1">
        <v>117900000</v>
      </c>
      <c r="Z2948" s="1">
        <v>48.35</v>
      </c>
      <c r="AA2948" t="s">
        <v>81</v>
      </c>
      <c r="AB2948" t="s">
        <v>82</v>
      </c>
      <c r="AC2948">
        <v>360</v>
      </c>
      <c r="AD2948" t="s">
        <v>93</v>
      </c>
      <c r="AE2948" t="s">
        <v>84</v>
      </c>
      <c r="AF2948" t="s">
        <v>82</v>
      </c>
      <c r="AG2948" t="s">
        <v>107</v>
      </c>
      <c r="AH2948" t="s">
        <v>54</v>
      </c>
    </row>
    <row r="2949" spans="1:34" x14ac:dyDescent="0.25">
      <c r="A2949" t="s">
        <v>33</v>
      </c>
      <c r="B2949" t="s">
        <v>34</v>
      </c>
      <c r="C2949">
        <v>7</v>
      </c>
      <c r="D2949" t="s">
        <v>195</v>
      </c>
      <c r="E2949">
        <v>23</v>
      </c>
      <c r="F2949" t="s">
        <v>74</v>
      </c>
      <c r="G2949" t="s">
        <v>74</v>
      </c>
      <c r="H2949" t="s">
        <v>75</v>
      </c>
      <c r="I2949">
        <v>20190326</v>
      </c>
      <c r="K2949" s="1">
        <v>1171331</v>
      </c>
      <c r="L2949" t="s">
        <v>76</v>
      </c>
      <c r="M2949" t="s">
        <v>77</v>
      </c>
      <c r="N2949" t="s">
        <v>78</v>
      </c>
      <c r="O2949" t="s">
        <v>36</v>
      </c>
      <c r="P2949" t="s">
        <v>36</v>
      </c>
      <c r="Q2949" t="s">
        <v>37</v>
      </c>
      <c r="R2949" s="1">
        <v>1171331</v>
      </c>
      <c r="S2949">
        <v>9692</v>
      </c>
      <c r="T2949" s="1">
        <v>46380000</v>
      </c>
      <c r="U2949" t="s">
        <v>128</v>
      </c>
      <c r="V2949">
        <v>46380000</v>
      </c>
      <c r="W2949">
        <v>1</v>
      </c>
      <c r="X2949" t="s">
        <v>1359</v>
      </c>
      <c r="Y2949" s="1">
        <v>86500000</v>
      </c>
      <c r="Z2949" s="1">
        <v>53.62</v>
      </c>
      <c r="AA2949" t="s">
        <v>81</v>
      </c>
      <c r="AB2949" t="s">
        <v>82</v>
      </c>
      <c r="AC2949">
        <v>360</v>
      </c>
      <c r="AD2949" t="s">
        <v>83</v>
      </c>
      <c r="AE2949" t="s">
        <v>84</v>
      </c>
      <c r="AF2949" t="s">
        <v>124</v>
      </c>
      <c r="AG2949" t="s">
        <v>1169</v>
      </c>
      <c r="AH2949" t="s">
        <v>54</v>
      </c>
    </row>
    <row r="2950" spans="1:34" x14ac:dyDescent="0.25">
      <c r="A2950" t="s">
        <v>33</v>
      </c>
      <c r="B2950" t="s">
        <v>34</v>
      </c>
      <c r="C2950">
        <v>4077</v>
      </c>
      <c r="D2950" t="s">
        <v>73</v>
      </c>
      <c r="E2950">
        <v>23</v>
      </c>
      <c r="F2950" t="s">
        <v>74</v>
      </c>
      <c r="G2950" t="s">
        <v>74</v>
      </c>
      <c r="H2950" t="s">
        <v>75</v>
      </c>
      <c r="I2950">
        <v>20190828</v>
      </c>
      <c r="K2950" s="1">
        <v>1025455</v>
      </c>
      <c r="L2950" t="s">
        <v>76</v>
      </c>
      <c r="M2950" t="s">
        <v>77</v>
      </c>
      <c r="N2950" t="s">
        <v>78</v>
      </c>
      <c r="O2950" t="s">
        <v>36</v>
      </c>
      <c r="P2950" t="s">
        <v>36</v>
      </c>
      <c r="Q2950" t="s">
        <v>37</v>
      </c>
      <c r="R2950" s="1">
        <v>1025455</v>
      </c>
      <c r="S2950">
        <v>123000</v>
      </c>
      <c r="T2950" s="1">
        <v>39316000</v>
      </c>
      <c r="U2950" t="s">
        <v>2680</v>
      </c>
      <c r="V2950">
        <v>39316000</v>
      </c>
      <c r="W2950">
        <v>1</v>
      </c>
      <c r="X2950" t="s">
        <v>2511</v>
      </c>
      <c r="Y2950" s="1">
        <v>71290162</v>
      </c>
      <c r="Z2950" s="1">
        <v>55.15</v>
      </c>
      <c r="AA2950" t="s">
        <v>81</v>
      </c>
      <c r="AB2950" t="s">
        <v>82</v>
      </c>
      <c r="AC2950">
        <v>360</v>
      </c>
      <c r="AD2950" t="s">
        <v>83</v>
      </c>
      <c r="AE2950" t="s">
        <v>84</v>
      </c>
      <c r="AF2950" t="s">
        <v>82</v>
      </c>
      <c r="AG2950" t="s">
        <v>2681</v>
      </c>
      <c r="AH2950" t="s">
        <v>42</v>
      </c>
    </row>
    <row r="2951" spans="1:34" x14ac:dyDescent="0.25">
      <c r="A2951" t="s">
        <v>33</v>
      </c>
      <c r="B2951" t="s">
        <v>34</v>
      </c>
      <c r="C2951">
        <v>4623</v>
      </c>
      <c r="D2951" t="s">
        <v>159</v>
      </c>
      <c r="E2951">
        <v>23</v>
      </c>
      <c r="F2951" t="s">
        <v>74</v>
      </c>
      <c r="G2951" t="s">
        <v>74</v>
      </c>
      <c r="H2951" t="s">
        <v>75</v>
      </c>
      <c r="I2951">
        <v>20191001</v>
      </c>
      <c r="K2951" s="1">
        <v>1581032</v>
      </c>
      <c r="L2951" t="s">
        <v>76</v>
      </c>
      <c r="M2951" t="s">
        <v>77</v>
      </c>
      <c r="N2951" t="s">
        <v>78</v>
      </c>
      <c r="O2951" t="s">
        <v>36</v>
      </c>
      <c r="P2951" t="s">
        <v>36</v>
      </c>
      <c r="Q2951" t="s">
        <v>37</v>
      </c>
      <c r="R2951" s="1">
        <v>1581032</v>
      </c>
      <c r="S2951">
        <v>30514</v>
      </c>
      <c r="T2951" s="1">
        <v>55000000</v>
      </c>
      <c r="U2951" t="s">
        <v>343</v>
      </c>
      <c r="V2951">
        <v>55000000</v>
      </c>
      <c r="W2951">
        <v>1</v>
      </c>
      <c r="X2951" t="s">
        <v>2883</v>
      </c>
      <c r="Y2951" s="1">
        <v>97763000</v>
      </c>
      <c r="Z2951" s="1">
        <v>56.26</v>
      </c>
      <c r="AA2951" t="s">
        <v>81</v>
      </c>
      <c r="AB2951" t="s">
        <v>82</v>
      </c>
      <c r="AC2951">
        <v>240</v>
      </c>
      <c r="AD2951" t="s">
        <v>83</v>
      </c>
      <c r="AE2951" t="s">
        <v>84</v>
      </c>
      <c r="AG2951" t="s">
        <v>2886</v>
      </c>
      <c r="AH2951" t="s">
        <v>54</v>
      </c>
    </row>
    <row r="2952" spans="1:34" x14ac:dyDescent="0.25">
      <c r="A2952" t="s">
        <v>33</v>
      </c>
      <c r="B2952" t="s">
        <v>34</v>
      </c>
      <c r="C2952">
        <v>4077</v>
      </c>
      <c r="D2952" t="s">
        <v>73</v>
      </c>
      <c r="E2952">
        <v>23</v>
      </c>
      <c r="F2952" t="s">
        <v>74</v>
      </c>
      <c r="G2952" t="s">
        <v>74</v>
      </c>
      <c r="H2952" t="s">
        <v>75</v>
      </c>
      <c r="I2952">
        <v>20190502</v>
      </c>
      <c r="K2952" s="1">
        <v>1954750</v>
      </c>
      <c r="L2952" t="s">
        <v>76</v>
      </c>
      <c r="M2952" t="s">
        <v>77</v>
      </c>
      <c r="N2952" t="s">
        <v>78</v>
      </c>
      <c r="O2952" t="s">
        <v>36</v>
      </c>
      <c r="P2952" t="s">
        <v>36</v>
      </c>
      <c r="Q2952" t="s">
        <v>37</v>
      </c>
      <c r="R2952" s="1">
        <v>1954750</v>
      </c>
      <c r="S2952">
        <v>408326</v>
      </c>
      <c r="T2952" s="1">
        <v>52522740</v>
      </c>
      <c r="U2952" t="s">
        <v>71</v>
      </c>
      <c r="V2952">
        <v>52522740</v>
      </c>
      <c r="W2952">
        <v>1</v>
      </c>
      <c r="X2952" t="s">
        <v>1812</v>
      </c>
      <c r="Y2952" s="1">
        <v>84400000</v>
      </c>
      <c r="Z2952" s="1">
        <v>62.23</v>
      </c>
      <c r="AA2952" t="s">
        <v>81</v>
      </c>
      <c r="AB2952" t="s">
        <v>82</v>
      </c>
      <c r="AC2952">
        <v>360</v>
      </c>
      <c r="AD2952" t="s">
        <v>89</v>
      </c>
      <c r="AE2952" t="s">
        <v>84</v>
      </c>
      <c r="AF2952" t="s">
        <v>82</v>
      </c>
      <c r="AG2952" t="s">
        <v>518</v>
      </c>
      <c r="AH2952" t="s">
        <v>42</v>
      </c>
    </row>
    <row r="2953" spans="1:34" x14ac:dyDescent="0.25">
      <c r="A2953" t="s">
        <v>33</v>
      </c>
      <c r="B2953" t="s">
        <v>34</v>
      </c>
      <c r="C2953">
        <v>4077</v>
      </c>
      <c r="D2953" t="s">
        <v>73</v>
      </c>
      <c r="E2953">
        <v>23</v>
      </c>
      <c r="F2953" t="s">
        <v>74</v>
      </c>
      <c r="G2953" t="s">
        <v>74</v>
      </c>
      <c r="H2953" t="s">
        <v>538</v>
      </c>
      <c r="I2953">
        <v>20191211</v>
      </c>
      <c r="K2953" s="1">
        <v>1238600</v>
      </c>
      <c r="L2953" t="s">
        <v>76</v>
      </c>
      <c r="M2953" t="s">
        <v>77</v>
      </c>
      <c r="N2953" t="s">
        <v>78</v>
      </c>
      <c r="O2953" t="s">
        <v>36</v>
      </c>
      <c r="P2953" t="s">
        <v>36</v>
      </c>
      <c r="Q2953" t="s">
        <v>37</v>
      </c>
      <c r="R2953" s="1">
        <v>1238600</v>
      </c>
      <c r="S2953">
        <v>406993</v>
      </c>
      <c r="T2953" s="1">
        <v>49700000</v>
      </c>
      <c r="U2953" t="s">
        <v>79</v>
      </c>
      <c r="V2953">
        <v>49700000</v>
      </c>
      <c r="W2953">
        <v>1</v>
      </c>
      <c r="X2953" t="s">
        <v>3141</v>
      </c>
      <c r="Y2953" s="1">
        <v>108000000</v>
      </c>
      <c r="Z2953" s="1">
        <v>46.02</v>
      </c>
      <c r="AA2953" t="s">
        <v>81</v>
      </c>
      <c r="AB2953" t="s">
        <v>82</v>
      </c>
      <c r="AC2953">
        <v>360</v>
      </c>
      <c r="AD2953" t="s">
        <v>83</v>
      </c>
      <c r="AE2953" t="s">
        <v>84</v>
      </c>
      <c r="AF2953" t="s">
        <v>82</v>
      </c>
      <c r="AG2953" t="s">
        <v>135</v>
      </c>
      <c r="AH2953" t="s">
        <v>42</v>
      </c>
    </row>
    <row r="2954" spans="1:34" x14ac:dyDescent="0.25">
      <c r="A2954" t="s">
        <v>33</v>
      </c>
      <c r="B2954" t="s">
        <v>34</v>
      </c>
      <c r="C2954">
        <v>4077</v>
      </c>
      <c r="D2954" t="s">
        <v>73</v>
      </c>
      <c r="E2954">
        <v>23</v>
      </c>
      <c r="F2954" t="s">
        <v>74</v>
      </c>
      <c r="G2954" t="s">
        <v>74</v>
      </c>
      <c r="H2954" t="s">
        <v>75</v>
      </c>
      <c r="I2954">
        <v>20190523</v>
      </c>
      <c r="J2954" t="s">
        <v>111</v>
      </c>
      <c r="K2954" s="1">
        <v>1482198</v>
      </c>
      <c r="L2954" t="s">
        <v>76</v>
      </c>
      <c r="M2954" t="s">
        <v>77</v>
      </c>
      <c r="N2954" t="s">
        <v>78</v>
      </c>
      <c r="O2954" t="s">
        <v>36</v>
      </c>
      <c r="P2954" t="s">
        <v>36</v>
      </c>
      <c r="Q2954" t="s">
        <v>37</v>
      </c>
      <c r="R2954" s="1">
        <v>1482200</v>
      </c>
      <c r="S2954">
        <v>0</v>
      </c>
      <c r="T2954" s="1">
        <v>80000000</v>
      </c>
      <c r="U2954" t="s">
        <v>465</v>
      </c>
      <c r="V2954">
        <v>0</v>
      </c>
      <c r="W2954">
        <v>0</v>
      </c>
      <c r="X2954" t="s">
        <v>1812</v>
      </c>
      <c r="Y2954" s="1">
        <v>37900001</v>
      </c>
      <c r="Z2954" s="1">
        <v>67.849999999999994</v>
      </c>
      <c r="AA2954" t="s">
        <v>81</v>
      </c>
      <c r="AB2954" t="s">
        <v>82</v>
      </c>
      <c r="AC2954">
        <v>360</v>
      </c>
      <c r="AD2954" t="s">
        <v>93</v>
      </c>
      <c r="AE2954" t="s">
        <v>84</v>
      </c>
      <c r="AG2954" t="s">
        <v>107</v>
      </c>
      <c r="AH2954" t="s">
        <v>42</v>
      </c>
    </row>
    <row r="2955" spans="1:34" x14ac:dyDescent="0.25">
      <c r="A2955" t="s">
        <v>33</v>
      </c>
      <c r="B2955" t="s">
        <v>34</v>
      </c>
      <c r="C2955">
        <v>4077</v>
      </c>
      <c r="D2955" t="s">
        <v>73</v>
      </c>
      <c r="E2955">
        <v>23</v>
      </c>
      <c r="F2955" t="s">
        <v>74</v>
      </c>
      <c r="G2955" t="s">
        <v>74</v>
      </c>
      <c r="H2955" t="s">
        <v>75</v>
      </c>
      <c r="I2955">
        <v>20190502</v>
      </c>
      <c r="K2955" s="1">
        <v>1500000</v>
      </c>
      <c r="L2955" t="s">
        <v>76</v>
      </c>
      <c r="M2955" t="s">
        <v>77</v>
      </c>
      <c r="N2955" t="s">
        <v>78</v>
      </c>
      <c r="O2955" t="s">
        <v>36</v>
      </c>
      <c r="P2955" t="s">
        <v>36</v>
      </c>
      <c r="Q2955" t="s">
        <v>37</v>
      </c>
      <c r="R2955" s="1">
        <v>1500000</v>
      </c>
      <c r="S2955">
        <v>0</v>
      </c>
      <c r="T2955" s="1">
        <v>59000000</v>
      </c>
      <c r="U2955" t="s">
        <v>690</v>
      </c>
      <c r="V2955">
        <v>59000000</v>
      </c>
      <c r="W2955">
        <v>1</v>
      </c>
      <c r="X2955" t="s">
        <v>1812</v>
      </c>
      <c r="Y2955" s="1">
        <v>96950000</v>
      </c>
      <c r="Z2955" s="1">
        <v>60.86</v>
      </c>
      <c r="AA2955" t="s">
        <v>81</v>
      </c>
      <c r="AB2955" t="s">
        <v>82</v>
      </c>
      <c r="AC2955">
        <v>360</v>
      </c>
      <c r="AD2955" t="s">
        <v>83</v>
      </c>
      <c r="AE2955" t="s">
        <v>84</v>
      </c>
      <c r="AF2955" t="s">
        <v>82</v>
      </c>
      <c r="AG2955" t="s">
        <v>1820</v>
      </c>
      <c r="AH2955" t="s">
        <v>54</v>
      </c>
    </row>
    <row r="2956" spans="1:34" x14ac:dyDescent="0.25">
      <c r="A2956" t="s">
        <v>33</v>
      </c>
      <c r="B2956" t="s">
        <v>34</v>
      </c>
      <c r="C2956">
        <v>23</v>
      </c>
      <c r="D2956" t="s">
        <v>52</v>
      </c>
      <c r="E2956">
        <v>23</v>
      </c>
      <c r="F2956" t="s">
        <v>74</v>
      </c>
      <c r="G2956" t="s">
        <v>74</v>
      </c>
      <c r="H2956" t="s">
        <v>75</v>
      </c>
      <c r="I2956">
        <v>20191015</v>
      </c>
      <c r="K2956" s="1">
        <v>1135000</v>
      </c>
      <c r="L2956" t="s">
        <v>76</v>
      </c>
      <c r="M2956" t="s">
        <v>77</v>
      </c>
      <c r="N2956" t="s">
        <v>78</v>
      </c>
      <c r="O2956" t="s">
        <v>36</v>
      </c>
      <c r="P2956" t="s">
        <v>36</v>
      </c>
      <c r="Q2956" t="s">
        <v>37</v>
      </c>
      <c r="R2956" s="1">
        <v>1135000</v>
      </c>
      <c r="S2956">
        <v>65000</v>
      </c>
      <c r="T2956" s="1">
        <v>43800000</v>
      </c>
      <c r="U2956" t="s">
        <v>510</v>
      </c>
      <c r="V2956">
        <v>43800000</v>
      </c>
      <c r="W2956">
        <v>1</v>
      </c>
      <c r="X2956" t="s">
        <v>2883</v>
      </c>
      <c r="Y2956" s="1">
        <v>102000000</v>
      </c>
      <c r="Z2956" s="1">
        <v>42.94</v>
      </c>
      <c r="AA2956" t="s">
        <v>81</v>
      </c>
      <c r="AB2956" t="s">
        <v>82</v>
      </c>
      <c r="AC2956">
        <v>360</v>
      </c>
      <c r="AD2956" t="s">
        <v>83</v>
      </c>
      <c r="AE2956" t="s">
        <v>84</v>
      </c>
      <c r="AF2956" t="s">
        <v>82</v>
      </c>
      <c r="AG2956" t="s">
        <v>582</v>
      </c>
      <c r="AH2956" t="s">
        <v>54</v>
      </c>
    </row>
    <row r="2957" spans="1:34" x14ac:dyDescent="0.25">
      <c r="A2957" t="s">
        <v>33</v>
      </c>
      <c r="B2957" t="s">
        <v>34</v>
      </c>
      <c r="C2957">
        <v>4077</v>
      </c>
      <c r="D2957" t="s">
        <v>73</v>
      </c>
      <c r="E2957">
        <v>23</v>
      </c>
      <c r="F2957" t="s">
        <v>74</v>
      </c>
      <c r="G2957" t="s">
        <v>74</v>
      </c>
      <c r="H2957" t="s">
        <v>75</v>
      </c>
      <c r="I2957">
        <v>20190613</v>
      </c>
      <c r="K2957" s="1">
        <v>1398796</v>
      </c>
      <c r="L2957" t="s">
        <v>76</v>
      </c>
      <c r="M2957" t="s">
        <v>97</v>
      </c>
      <c r="N2957" t="s">
        <v>78</v>
      </c>
      <c r="O2957" t="s">
        <v>36</v>
      </c>
      <c r="P2957" t="s">
        <v>36</v>
      </c>
      <c r="Q2957" t="s">
        <v>37</v>
      </c>
      <c r="R2957" s="1">
        <v>1479046</v>
      </c>
      <c r="S2957">
        <v>0</v>
      </c>
      <c r="T2957" s="1">
        <v>61000000</v>
      </c>
      <c r="U2957" t="s">
        <v>470</v>
      </c>
      <c r="V2957">
        <v>61000000</v>
      </c>
      <c r="W2957">
        <v>1</v>
      </c>
      <c r="X2957" t="s">
        <v>2027</v>
      </c>
      <c r="Y2957" s="1">
        <v>121400000</v>
      </c>
      <c r="Z2957" s="1">
        <v>50.25</v>
      </c>
      <c r="AA2957" t="s">
        <v>81</v>
      </c>
      <c r="AB2957" t="s">
        <v>82</v>
      </c>
      <c r="AC2957">
        <v>360</v>
      </c>
      <c r="AD2957" t="s">
        <v>93</v>
      </c>
      <c r="AE2957" t="s">
        <v>84</v>
      </c>
      <c r="AG2957" t="s">
        <v>1930</v>
      </c>
      <c r="AH2957" t="s">
        <v>42</v>
      </c>
    </row>
    <row r="2958" spans="1:34" x14ac:dyDescent="0.25">
      <c r="A2958" t="s">
        <v>33</v>
      </c>
      <c r="B2958" t="s">
        <v>34</v>
      </c>
      <c r="C2958">
        <v>4077</v>
      </c>
      <c r="D2958" t="s">
        <v>73</v>
      </c>
      <c r="E2958">
        <v>23</v>
      </c>
      <c r="F2958" t="s">
        <v>74</v>
      </c>
      <c r="G2958" t="s">
        <v>74</v>
      </c>
      <c r="H2958" t="s">
        <v>75</v>
      </c>
      <c r="I2958">
        <v>20190125</v>
      </c>
      <c r="K2958" s="1">
        <v>988000</v>
      </c>
      <c r="L2958" t="s">
        <v>76</v>
      </c>
      <c r="M2958" t="s">
        <v>77</v>
      </c>
      <c r="N2958" t="s">
        <v>78</v>
      </c>
      <c r="O2958" t="s">
        <v>36</v>
      </c>
      <c r="P2958" t="s">
        <v>36</v>
      </c>
      <c r="Q2958" t="s">
        <v>37</v>
      </c>
      <c r="R2958" s="1">
        <v>988000</v>
      </c>
      <c r="S2958">
        <v>34600</v>
      </c>
      <c r="T2958" s="1">
        <v>35800000</v>
      </c>
      <c r="U2958" t="s">
        <v>79</v>
      </c>
      <c r="V2958">
        <v>35800000</v>
      </c>
      <c r="W2958">
        <v>1</v>
      </c>
      <c r="X2958" t="s">
        <v>39</v>
      </c>
      <c r="Y2958" s="1">
        <v>70000000</v>
      </c>
      <c r="Z2958" s="1">
        <v>51.14</v>
      </c>
      <c r="AA2958" t="s">
        <v>81</v>
      </c>
      <c r="AB2958" t="s">
        <v>82</v>
      </c>
      <c r="AC2958">
        <v>360</v>
      </c>
      <c r="AD2958" t="s">
        <v>83</v>
      </c>
      <c r="AE2958" t="s">
        <v>84</v>
      </c>
      <c r="AF2958" t="s">
        <v>82</v>
      </c>
      <c r="AG2958" t="s">
        <v>158</v>
      </c>
      <c r="AH2958" t="s">
        <v>42</v>
      </c>
    </row>
    <row r="2959" spans="1:34" x14ac:dyDescent="0.25">
      <c r="A2959" t="s">
        <v>33</v>
      </c>
      <c r="B2959" t="s">
        <v>34</v>
      </c>
      <c r="C2959">
        <v>4077</v>
      </c>
      <c r="D2959" t="s">
        <v>73</v>
      </c>
      <c r="E2959">
        <v>23</v>
      </c>
      <c r="F2959" t="s">
        <v>74</v>
      </c>
      <c r="G2959" t="s">
        <v>74</v>
      </c>
      <c r="H2959" t="s">
        <v>75</v>
      </c>
      <c r="I2959">
        <v>20190124</v>
      </c>
      <c r="K2959" s="1">
        <v>1075148</v>
      </c>
      <c r="L2959" t="s">
        <v>76</v>
      </c>
      <c r="M2959" t="s">
        <v>77</v>
      </c>
      <c r="N2959" t="s">
        <v>78</v>
      </c>
      <c r="O2959" t="s">
        <v>36</v>
      </c>
      <c r="P2959" t="s">
        <v>36</v>
      </c>
      <c r="Q2959" t="s">
        <v>37</v>
      </c>
      <c r="R2959" s="1">
        <v>1075148</v>
      </c>
      <c r="S2959">
        <v>295000</v>
      </c>
      <c r="T2959" s="1">
        <v>65462600</v>
      </c>
      <c r="U2959" t="s">
        <v>128</v>
      </c>
      <c r="V2959">
        <v>65462600</v>
      </c>
      <c r="W2959">
        <v>1</v>
      </c>
      <c r="X2959" t="s">
        <v>39</v>
      </c>
      <c r="Y2959" s="1">
        <v>93518000</v>
      </c>
      <c r="Z2959" s="1">
        <v>70</v>
      </c>
      <c r="AA2959" t="s">
        <v>81</v>
      </c>
      <c r="AB2959" t="s">
        <v>82</v>
      </c>
      <c r="AC2959">
        <v>360</v>
      </c>
      <c r="AD2959" t="s">
        <v>83</v>
      </c>
      <c r="AE2959" t="s">
        <v>84</v>
      </c>
      <c r="AF2959" t="s">
        <v>82</v>
      </c>
      <c r="AG2959" t="s">
        <v>472</v>
      </c>
      <c r="AH2959" t="s">
        <v>42</v>
      </c>
    </row>
    <row r="2960" spans="1:34" x14ac:dyDescent="0.25">
      <c r="A2960" t="s">
        <v>33</v>
      </c>
      <c r="B2960" t="s">
        <v>34</v>
      </c>
      <c r="C2960">
        <v>4077</v>
      </c>
      <c r="D2960" t="s">
        <v>73</v>
      </c>
      <c r="E2960">
        <v>23</v>
      </c>
      <c r="F2960" t="s">
        <v>74</v>
      </c>
      <c r="G2960" t="s">
        <v>74</v>
      </c>
      <c r="H2960" t="s">
        <v>75</v>
      </c>
      <c r="I2960">
        <v>20190613</v>
      </c>
      <c r="K2960" s="1">
        <v>1418520</v>
      </c>
      <c r="L2960" t="s">
        <v>76</v>
      </c>
      <c r="M2960" t="s">
        <v>77</v>
      </c>
      <c r="N2960" t="s">
        <v>78</v>
      </c>
      <c r="O2960" t="s">
        <v>36</v>
      </c>
      <c r="P2960" t="s">
        <v>36</v>
      </c>
      <c r="Q2960" t="s">
        <v>37</v>
      </c>
      <c r="R2960" s="1">
        <v>1418520</v>
      </c>
      <c r="S2960">
        <v>0</v>
      </c>
      <c r="T2960" s="1">
        <v>49799290</v>
      </c>
      <c r="U2960" t="s">
        <v>1139</v>
      </c>
      <c r="V2960">
        <v>49799290</v>
      </c>
      <c r="W2960">
        <v>1</v>
      </c>
      <c r="X2960" t="s">
        <v>2027</v>
      </c>
      <c r="Y2960" s="1">
        <v>82936411</v>
      </c>
      <c r="Z2960" s="1">
        <v>60.05</v>
      </c>
      <c r="AA2960" t="s">
        <v>81</v>
      </c>
      <c r="AB2960" t="s">
        <v>82</v>
      </c>
      <c r="AC2960">
        <v>360</v>
      </c>
      <c r="AD2960" t="s">
        <v>83</v>
      </c>
      <c r="AE2960" t="s">
        <v>84</v>
      </c>
      <c r="AF2960" t="s">
        <v>82</v>
      </c>
      <c r="AG2960" t="s">
        <v>2125</v>
      </c>
      <c r="AH2960" t="s">
        <v>42</v>
      </c>
    </row>
    <row r="2961" spans="1:34" x14ac:dyDescent="0.25">
      <c r="A2961" t="s">
        <v>33</v>
      </c>
      <c r="B2961" t="s">
        <v>34</v>
      </c>
      <c r="C2961">
        <v>4849</v>
      </c>
      <c r="D2961" t="s">
        <v>371</v>
      </c>
      <c r="E2961">
        <v>23</v>
      </c>
      <c r="F2961" t="s">
        <v>74</v>
      </c>
      <c r="G2961" t="s">
        <v>74</v>
      </c>
      <c r="H2961" t="s">
        <v>1978</v>
      </c>
      <c r="I2961">
        <v>20190702</v>
      </c>
      <c r="K2961" s="1">
        <v>1560000</v>
      </c>
      <c r="L2961" t="s">
        <v>76</v>
      </c>
      <c r="M2961" t="s">
        <v>77</v>
      </c>
      <c r="N2961" t="s">
        <v>85</v>
      </c>
      <c r="O2961" t="s">
        <v>36</v>
      </c>
      <c r="P2961" t="s">
        <v>36</v>
      </c>
      <c r="Q2961" t="s">
        <v>37</v>
      </c>
      <c r="R2961" s="1">
        <v>1560000</v>
      </c>
      <c r="S2961">
        <v>0</v>
      </c>
      <c r="T2961" s="1">
        <v>42000000</v>
      </c>
      <c r="U2961" t="s">
        <v>103</v>
      </c>
      <c r="V2961">
        <v>42000000</v>
      </c>
      <c r="W2961">
        <v>1</v>
      </c>
      <c r="X2961" t="s">
        <v>2242</v>
      </c>
      <c r="Y2961" s="1">
        <v>74043200</v>
      </c>
      <c r="Z2961" s="1">
        <v>56.72</v>
      </c>
      <c r="AA2961" t="s">
        <v>81</v>
      </c>
      <c r="AB2961" t="s">
        <v>124</v>
      </c>
      <c r="AC2961">
        <v>240</v>
      </c>
      <c r="AD2961" t="s">
        <v>83</v>
      </c>
      <c r="AE2961" t="s">
        <v>41</v>
      </c>
      <c r="AF2961" t="s">
        <v>82</v>
      </c>
      <c r="AG2961" t="s">
        <v>1153</v>
      </c>
      <c r="AH2961" t="s">
        <v>54</v>
      </c>
    </row>
    <row r="2962" spans="1:34" x14ac:dyDescent="0.25">
      <c r="A2962" t="s">
        <v>33</v>
      </c>
      <c r="B2962" t="s">
        <v>34</v>
      </c>
      <c r="C2962">
        <v>49</v>
      </c>
      <c r="D2962" t="s">
        <v>202</v>
      </c>
      <c r="E2962">
        <v>23</v>
      </c>
      <c r="F2962" t="s">
        <v>74</v>
      </c>
      <c r="G2962" t="s">
        <v>74</v>
      </c>
      <c r="H2962" t="s">
        <v>75</v>
      </c>
      <c r="I2962">
        <v>20191018</v>
      </c>
      <c r="J2962" t="s">
        <v>245</v>
      </c>
      <c r="K2962" s="1">
        <v>1032115</v>
      </c>
      <c r="L2962" t="s">
        <v>76</v>
      </c>
      <c r="M2962" t="s">
        <v>77</v>
      </c>
      <c r="N2962" t="s">
        <v>78</v>
      </c>
      <c r="O2962" t="s">
        <v>36</v>
      </c>
      <c r="P2962" t="s">
        <v>36</v>
      </c>
      <c r="Q2962" t="s">
        <v>37</v>
      </c>
      <c r="R2962" s="1">
        <v>1200000</v>
      </c>
      <c r="S2962">
        <v>0</v>
      </c>
      <c r="T2962" s="1">
        <v>75000000</v>
      </c>
      <c r="U2962" t="s">
        <v>824</v>
      </c>
      <c r="V2962">
        <v>0</v>
      </c>
      <c r="W2962">
        <v>0</v>
      </c>
      <c r="X2962" t="s">
        <v>2883</v>
      </c>
      <c r="Y2962" s="1">
        <v>41900001</v>
      </c>
      <c r="Z2962" s="1">
        <v>64.16</v>
      </c>
      <c r="AA2962" t="s">
        <v>81</v>
      </c>
      <c r="AB2962" t="s">
        <v>82</v>
      </c>
      <c r="AC2962">
        <v>360</v>
      </c>
      <c r="AD2962" t="s">
        <v>83</v>
      </c>
      <c r="AE2962" t="s">
        <v>84</v>
      </c>
      <c r="AF2962" t="s">
        <v>82</v>
      </c>
      <c r="AG2962" t="s">
        <v>818</v>
      </c>
      <c r="AH2962" t="s">
        <v>54</v>
      </c>
    </row>
    <row r="2963" spans="1:34" x14ac:dyDescent="0.25">
      <c r="A2963" t="s">
        <v>33</v>
      </c>
      <c r="B2963" t="s">
        <v>34</v>
      </c>
      <c r="C2963">
        <v>23</v>
      </c>
      <c r="D2963" t="s">
        <v>52</v>
      </c>
      <c r="E2963">
        <v>23</v>
      </c>
      <c r="F2963" t="s">
        <v>74</v>
      </c>
      <c r="G2963" t="s">
        <v>74</v>
      </c>
      <c r="H2963" t="s">
        <v>75</v>
      </c>
      <c r="I2963">
        <v>20190306</v>
      </c>
      <c r="K2963" s="1">
        <v>1371360</v>
      </c>
      <c r="L2963" t="s">
        <v>76</v>
      </c>
      <c r="M2963" t="s">
        <v>77</v>
      </c>
      <c r="N2963" t="s">
        <v>78</v>
      </c>
      <c r="O2963" t="s">
        <v>36</v>
      </c>
      <c r="P2963" t="s">
        <v>36</v>
      </c>
      <c r="Q2963" t="s">
        <v>37</v>
      </c>
      <c r="R2963" s="1">
        <v>1621243</v>
      </c>
      <c r="S2963">
        <v>0</v>
      </c>
      <c r="T2963" s="1">
        <v>50000000</v>
      </c>
      <c r="U2963" t="s">
        <v>103</v>
      </c>
      <c r="V2963">
        <v>50000000</v>
      </c>
      <c r="W2963">
        <v>1</v>
      </c>
      <c r="X2963" t="s">
        <v>1359</v>
      </c>
      <c r="Y2963" s="1">
        <v>82030000</v>
      </c>
      <c r="Z2963" s="1">
        <v>60.95</v>
      </c>
      <c r="AA2963" t="s">
        <v>81</v>
      </c>
      <c r="AB2963" t="s">
        <v>82</v>
      </c>
      <c r="AC2963">
        <v>360</v>
      </c>
      <c r="AD2963" t="s">
        <v>83</v>
      </c>
      <c r="AE2963" t="s">
        <v>84</v>
      </c>
      <c r="AF2963" t="s">
        <v>82</v>
      </c>
      <c r="AG2963" t="s">
        <v>721</v>
      </c>
      <c r="AH2963" t="s">
        <v>54</v>
      </c>
    </row>
    <row r="2964" spans="1:34" x14ac:dyDescent="0.25">
      <c r="A2964" t="s">
        <v>33</v>
      </c>
      <c r="B2964" t="s">
        <v>34</v>
      </c>
      <c r="C2964">
        <v>4077</v>
      </c>
      <c r="D2964" t="s">
        <v>73</v>
      </c>
      <c r="E2964">
        <v>23</v>
      </c>
      <c r="F2964" t="s">
        <v>74</v>
      </c>
      <c r="G2964" t="s">
        <v>74</v>
      </c>
      <c r="H2964" t="s">
        <v>75</v>
      </c>
      <c r="I2964">
        <v>20191017</v>
      </c>
      <c r="K2964" s="1">
        <v>1647032</v>
      </c>
      <c r="L2964" t="s">
        <v>76</v>
      </c>
      <c r="M2964" t="s">
        <v>77</v>
      </c>
      <c r="N2964" t="s">
        <v>85</v>
      </c>
      <c r="O2964" t="s">
        <v>36</v>
      </c>
      <c r="P2964" t="s">
        <v>36</v>
      </c>
      <c r="Q2964" t="s">
        <v>37</v>
      </c>
      <c r="R2964" s="1">
        <v>1647032</v>
      </c>
      <c r="S2964">
        <v>0</v>
      </c>
      <c r="T2964" s="1">
        <v>44520520</v>
      </c>
      <c r="U2964" t="s">
        <v>2953</v>
      </c>
      <c r="V2964">
        <v>44520520</v>
      </c>
      <c r="W2964">
        <v>1</v>
      </c>
      <c r="X2964" t="s">
        <v>2883</v>
      </c>
      <c r="Y2964" s="1">
        <v>84000000</v>
      </c>
      <c r="Z2964" s="1">
        <v>53</v>
      </c>
      <c r="AA2964" t="s">
        <v>81</v>
      </c>
      <c r="AB2964" t="s">
        <v>82</v>
      </c>
      <c r="AC2964">
        <v>240</v>
      </c>
      <c r="AD2964" t="s">
        <v>83</v>
      </c>
      <c r="AE2964" t="s">
        <v>41</v>
      </c>
      <c r="AF2964" t="s">
        <v>82</v>
      </c>
      <c r="AG2964" t="s">
        <v>318</v>
      </c>
      <c r="AH2964" t="s">
        <v>54</v>
      </c>
    </row>
    <row r="2965" spans="1:34" x14ac:dyDescent="0.25">
      <c r="A2965" t="s">
        <v>33</v>
      </c>
      <c r="B2965" t="s">
        <v>34</v>
      </c>
      <c r="C2965">
        <v>4077</v>
      </c>
      <c r="D2965" t="s">
        <v>73</v>
      </c>
      <c r="E2965">
        <v>22</v>
      </c>
      <c r="F2965" t="s">
        <v>74</v>
      </c>
      <c r="G2965" t="s">
        <v>74</v>
      </c>
      <c r="H2965" t="s">
        <v>75</v>
      </c>
      <c r="I2965">
        <v>20191106</v>
      </c>
      <c r="K2965" s="1">
        <v>1299600</v>
      </c>
      <c r="L2965" t="s">
        <v>76</v>
      </c>
      <c r="M2965" t="s">
        <v>77</v>
      </c>
      <c r="N2965" t="s">
        <v>78</v>
      </c>
      <c r="O2965" t="s">
        <v>36</v>
      </c>
      <c r="P2965" t="s">
        <v>36</v>
      </c>
      <c r="Q2965" t="s">
        <v>37</v>
      </c>
      <c r="R2965" s="1">
        <v>1299600</v>
      </c>
      <c r="S2965">
        <v>33483</v>
      </c>
      <c r="T2965" s="1">
        <v>45000000</v>
      </c>
      <c r="U2965" t="s">
        <v>1636</v>
      </c>
      <c r="V2965">
        <v>45000000</v>
      </c>
      <c r="W2965">
        <v>1</v>
      </c>
      <c r="X2965" t="s">
        <v>3021</v>
      </c>
      <c r="Y2965" s="1">
        <v>86000000</v>
      </c>
      <c r="Z2965" s="1">
        <v>52.33</v>
      </c>
      <c r="AA2965" t="s">
        <v>81</v>
      </c>
      <c r="AB2965" t="s">
        <v>82</v>
      </c>
      <c r="AC2965">
        <v>240</v>
      </c>
      <c r="AD2965" t="s">
        <v>83</v>
      </c>
      <c r="AE2965" t="s">
        <v>84</v>
      </c>
      <c r="AF2965" t="s">
        <v>82</v>
      </c>
      <c r="AG2965" t="s">
        <v>569</v>
      </c>
      <c r="AH2965" t="s">
        <v>54</v>
      </c>
    </row>
    <row r="2966" spans="1:34" x14ac:dyDescent="0.25">
      <c r="A2966" t="s">
        <v>33</v>
      </c>
      <c r="B2966" t="s">
        <v>34</v>
      </c>
      <c r="C2966">
        <v>4077</v>
      </c>
      <c r="D2966" t="s">
        <v>73</v>
      </c>
      <c r="E2966">
        <v>22</v>
      </c>
      <c r="F2966" t="s">
        <v>74</v>
      </c>
      <c r="G2966" t="s">
        <v>74</v>
      </c>
      <c r="H2966" t="s">
        <v>75</v>
      </c>
      <c r="I2966">
        <v>20190320</v>
      </c>
      <c r="K2966" s="1">
        <v>2000000</v>
      </c>
      <c r="L2966" t="s">
        <v>76</v>
      </c>
      <c r="M2966" t="s">
        <v>77</v>
      </c>
      <c r="N2966" t="s">
        <v>78</v>
      </c>
      <c r="O2966" t="s">
        <v>36</v>
      </c>
      <c r="P2966" t="s">
        <v>36</v>
      </c>
      <c r="Q2966" t="s">
        <v>37</v>
      </c>
      <c r="R2966" s="1">
        <v>2000000</v>
      </c>
      <c r="S2966">
        <v>311053</v>
      </c>
      <c r="T2966" s="1">
        <v>55600000</v>
      </c>
      <c r="U2966" t="s">
        <v>103</v>
      </c>
      <c r="V2966">
        <v>55600000</v>
      </c>
      <c r="W2966">
        <v>1</v>
      </c>
      <c r="X2966" t="s">
        <v>1359</v>
      </c>
      <c r="Y2966" s="1">
        <v>79500000</v>
      </c>
      <c r="Z2966" s="1">
        <v>69.94</v>
      </c>
      <c r="AA2966" t="s">
        <v>81</v>
      </c>
      <c r="AB2966" t="s">
        <v>82</v>
      </c>
      <c r="AC2966">
        <v>240</v>
      </c>
      <c r="AD2966" t="s">
        <v>83</v>
      </c>
      <c r="AE2966" t="s">
        <v>84</v>
      </c>
      <c r="AF2966" t="s">
        <v>82</v>
      </c>
      <c r="AG2966" t="s">
        <v>673</v>
      </c>
      <c r="AH2966" t="s">
        <v>42</v>
      </c>
    </row>
    <row r="2967" spans="1:34" x14ac:dyDescent="0.25">
      <c r="A2967" t="s">
        <v>33</v>
      </c>
      <c r="B2967" t="s">
        <v>34</v>
      </c>
      <c r="C2967">
        <v>4077</v>
      </c>
      <c r="D2967" t="s">
        <v>73</v>
      </c>
      <c r="E2967">
        <v>22</v>
      </c>
      <c r="F2967" t="s">
        <v>74</v>
      </c>
      <c r="G2967" t="s">
        <v>74</v>
      </c>
      <c r="H2967" t="s">
        <v>75</v>
      </c>
      <c r="I2967">
        <v>20190719</v>
      </c>
      <c r="K2967" s="1">
        <v>1349534</v>
      </c>
      <c r="L2967" t="s">
        <v>76</v>
      </c>
      <c r="M2967" t="s">
        <v>77</v>
      </c>
      <c r="N2967" t="s">
        <v>78</v>
      </c>
      <c r="O2967" t="s">
        <v>36</v>
      </c>
      <c r="P2967" t="s">
        <v>36</v>
      </c>
      <c r="Q2967" t="s">
        <v>37</v>
      </c>
      <c r="R2967" s="1">
        <v>1349534</v>
      </c>
      <c r="S2967">
        <v>282723</v>
      </c>
      <c r="T2967" s="1">
        <v>42000000</v>
      </c>
      <c r="U2967" t="s">
        <v>748</v>
      </c>
      <c r="V2967">
        <v>42000000</v>
      </c>
      <c r="W2967">
        <v>1</v>
      </c>
      <c r="X2967" t="s">
        <v>2242</v>
      </c>
      <c r="Y2967" s="1">
        <v>74594000</v>
      </c>
      <c r="Z2967" s="1">
        <v>56.3</v>
      </c>
      <c r="AA2967" t="s">
        <v>81</v>
      </c>
      <c r="AB2967" t="s">
        <v>82</v>
      </c>
      <c r="AC2967">
        <v>360</v>
      </c>
      <c r="AD2967" t="s">
        <v>83</v>
      </c>
      <c r="AE2967" t="s">
        <v>84</v>
      </c>
      <c r="AF2967" t="s">
        <v>82</v>
      </c>
      <c r="AG2967" t="s">
        <v>2397</v>
      </c>
      <c r="AH2967" t="s">
        <v>54</v>
      </c>
    </row>
    <row r="2968" spans="1:34" x14ac:dyDescent="0.25">
      <c r="A2968" t="s">
        <v>33</v>
      </c>
      <c r="B2968" t="s">
        <v>34</v>
      </c>
      <c r="C2968">
        <v>4077</v>
      </c>
      <c r="D2968" t="s">
        <v>73</v>
      </c>
      <c r="E2968">
        <v>22</v>
      </c>
      <c r="F2968" t="s">
        <v>74</v>
      </c>
      <c r="G2968" t="s">
        <v>74</v>
      </c>
      <c r="H2968" t="s">
        <v>75</v>
      </c>
      <c r="I2968">
        <v>20190222</v>
      </c>
      <c r="J2968" t="s">
        <v>111</v>
      </c>
      <c r="K2968" s="1">
        <v>1652365</v>
      </c>
      <c r="L2968" t="s">
        <v>76</v>
      </c>
      <c r="M2968" t="s">
        <v>77</v>
      </c>
      <c r="N2968" t="s">
        <v>78</v>
      </c>
      <c r="O2968" t="s">
        <v>36</v>
      </c>
      <c r="P2968" t="s">
        <v>36</v>
      </c>
      <c r="Q2968" t="s">
        <v>37</v>
      </c>
      <c r="R2968" s="1">
        <v>1652366</v>
      </c>
      <c r="S2968">
        <v>685932</v>
      </c>
      <c r="T2968" s="1">
        <v>22300000</v>
      </c>
      <c r="U2968" t="s">
        <v>38</v>
      </c>
      <c r="V2968">
        <v>0</v>
      </c>
      <c r="W2968">
        <v>0</v>
      </c>
      <c r="X2968" t="s">
        <v>1037</v>
      </c>
      <c r="Y2968" s="1">
        <v>28346521</v>
      </c>
      <c r="Z2968" s="1">
        <v>44.03</v>
      </c>
      <c r="AA2968" t="s">
        <v>81</v>
      </c>
      <c r="AB2968" t="s">
        <v>82</v>
      </c>
      <c r="AC2968">
        <v>360</v>
      </c>
      <c r="AD2968" t="s">
        <v>420</v>
      </c>
      <c r="AE2968" t="s">
        <v>84</v>
      </c>
      <c r="AG2968" t="s">
        <v>1294</v>
      </c>
      <c r="AH2968" t="s">
        <v>54</v>
      </c>
    </row>
    <row r="2969" spans="1:34" x14ac:dyDescent="0.25">
      <c r="A2969" t="s">
        <v>33</v>
      </c>
      <c r="B2969" t="s">
        <v>34</v>
      </c>
      <c r="C2969">
        <v>98</v>
      </c>
      <c r="D2969" t="s">
        <v>388</v>
      </c>
      <c r="E2969">
        <v>22</v>
      </c>
      <c r="F2969" t="s">
        <v>74</v>
      </c>
      <c r="G2969" t="s">
        <v>74</v>
      </c>
      <c r="H2969" t="s">
        <v>1978</v>
      </c>
      <c r="I2969">
        <v>20190627</v>
      </c>
      <c r="K2969" s="1">
        <v>1333242</v>
      </c>
      <c r="L2969" t="s">
        <v>76</v>
      </c>
      <c r="M2969" t="s">
        <v>77</v>
      </c>
      <c r="N2969" t="s">
        <v>78</v>
      </c>
      <c r="O2969" t="s">
        <v>36</v>
      </c>
      <c r="P2969" t="s">
        <v>36</v>
      </c>
      <c r="Q2969" t="s">
        <v>37</v>
      </c>
      <c r="R2969" s="1">
        <v>1333242</v>
      </c>
      <c r="S2969">
        <v>182000</v>
      </c>
      <c r="T2969" s="1">
        <v>45000000</v>
      </c>
      <c r="U2969" t="s">
        <v>103</v>
      </c>
      <c r="V2969">
        <v>45000000</v>
      </c>
      <c r="W2969">
        <v>1</v>
      </c>
      <c r="X2969" t="s">
        <v>2027</v>
      </c>
      <c r="Y2969" s="1">
        <v>110000000</v>
      </c>
      <c r="Z2969" s="1">
        <v>40.909999999999997</v>
      </c>
      <c r="AA2969" t="s">
        <v>81</v>
      </c>
      <c r="AB2969" t="s">
        <v>124</v>
      </c>
      <c r="AC2969">
        <v>240</v>
      </c>
      <c r="AD2969" t="s">
        <v>83</v>
      </c>
      <c r="AE2969" t="s">
        <v>84</v>
      </c>
      <c r="AF2969" t="s">
        <v>82</v>
      </c>
      <c r="AG2969" t="s">
        <v>381</v>
      </c>
      <c r="AH2969" t="s">
        <v>42</v>
      </c>
    </row>
    <row r="2970" spans="1:34" x14ac:dyDescent="0.25">
      <c r="A2970" t="s">
        <v>33</v>
      </c>
      <c r="B2970" t="s">
        <v>34</v>
      </c>
      <c r="C2970">
        <v>4077</v>
      </c>
      <c r="D2970" t="s">
        <v>73</v>
      </c>
      <c r="E2970">
        <v>22</v>
      </c>
      <c r="F2970" t="s">
        <v>74</v>
      </c>
      <c r="G2970" t="s">
        <v>74</v>
      </c>
      <c r="H2970" t="s">
        <v>538</v>
      </c>
      <c r="I2970">
        <v>20190611</v>
      </c>
      <c r="K2970" s="1">
        <v>1670550</v>
      </c>
      <c r="L2970" t="s">
        <v>76</v>
      </c>
      <c r="M2970" t="s">
        <v>77</v>
      </c>
      <c r="N2970" t="s">
        <v>78</v>
      </c>
      <c r="O2970" t="s">
        <v>36</v>
      </c>
      <c r="P2970" t="s">
        <v>36</v>
      </c>
      <c r="Q2970" t="s">
        <v>37</v>
      </c>
      <c r="R2970" s="1">
        <v>1670834</v>
      </c>
      <c r="S2970">
        <v>304833</v>
      </c>
      <c r="T2970" s="1">
        <v>68000000</v>
      </c>
      <c r="U2970" t="s">
        <v>79</v>
      </c>
      <c r="V2970">
        <v>68000000</v>
      </c>
      <c r="W2970">
        <v>1</v>
      </c>
      <c r="X2970" t="s">
        <v>2027</v>
      </c>
      <c r="Y2970" s="1">
        <v>99100000</v>
      </c>
      <c r="Z2970" s="1">
        <v>68.62</v>
      </c>
      <c r="AA2970" t="s">
        <v>81</v>
      </c>
      <c r="AB2970" t="s">
        <v>82</v>
      </c>
      <c r="AC2970">
        <v>360</v>
      </c>
      <c r="AD2970" t="s">
        <v>83</v>
      </c>
      <c r="AE2970" t="s">
        <v>84</v>
      </c>
      <c r="AF2970" t="s">
        <v>82</v>
      </c>
      <c r="AG2970" t="s">
        <v>1744</v>
      </c>
      <c r="AH2970" t="s">
        <v>54</v>
      </c>
    </row>
    <row r="2971" spans="1:34" x14ac:dyDescent="0.25">
      <c r="A2971" t="s">
        <v>33</v>
      </c>
      <c r="B2971" t="s">
        <v>34</v>
      </c>
      <c r="C2971">
        <v>4077</v>
      </c>
      <c r="D2971" t="s">
        <v>73</v>
      </c>
      <c r="E2971">
        <v>22</v>
      </c>
      <c r="F2971" t="s">
        <v>74</v>
      </c>
      <c r="G2971" t="s">
        <v>74</v>
      </c>
      <c r="H2971" t="s">
        <v>75</v>
      </c>
      <c r="I2971">
        <v>20190320</v>
      </c>
      <c r="K2971" s="1">
        <v>1500000</v>
      </c>
      <c r="L2971" t="s">
        <v>76</v>
      </c>
      <c r="M2971" t="s">
        <v>77</v>
      </c>
      <c r="N2971" t="s">
        <v>78</v>
      </c>
      <c r="O2971" t="s">
        <v>36</v>
      </c>
      <c r="P2971" t="s">
        <v>36</v>
      </c>
      <c r="Q2971" t="s">
        <v>37</v>
      </c>
      <c r="R2971" s="1">
        <v>1597032</v>
      </c>
      <c r="S2971">
        <v>41111</v>
      </c>
      <c r="T2971" s="1">
        <v>54500000</v>
      </c>
      <c r="U2971" t="s">
        <v>748</v>
      </c>
      <c r="V2971">
        <v>54500000</v>
      </c>
      <c r="W2971">
        <v>1</v>
      </c>
      <c r="X2971" t="s">
        <v>1359</v>
      </c>
      <c r="Y2971" s="1">
        <v>89000000</v>
      </c>
      <c r="Z2971" s="1">
        <v>61.24</v>
      </c>
      <c r="AA2971" t="s">
        <v>81</v>
      </c>
      <c r="AB2971" t="s">
        <v>82</v>
      </c>
      <c r="AC2971">
        <v>360</v>
      </c>
      <c r="AD2971" t="s">
        <v>83</v>
      </c>
      <c r="AE2971" t="s">
        <v>84</v>
      </c>
      <c r="AF2971" t="s">
        <v>82</v>
      </c>
      <c r="AG2971" t="s">
        <v>407</v>
      </c>
      <c r="AH2971" t="s">
        <v>54</v>
      </c>
    </row>
    <row r="2972" spans="1:34" x14ac:dyDescent="0.25">
      <c r="A2972" t="s">
        <v>33</v>
      </c>
      <c r="B2972" t="s">
        <v>34</v>
      </c>
      <c r="C2972">
        <v>4077</v>
      </c>
      <c r="D2972" t="s">
        <v>73</v>
      </c>
      <c r="E2972">
        <v>21</v>
      </c>
      <c r="F2972" t="s">
        <v>74</v>
      </c>
      <c r="G2972" t="s">
        <v>74</v>
      </c>
      <c r="H2972" t="s">
        <v>75</v>
      </c>
      <c r="I2972">
        <v>20190517</v>
      </c>
      <c r="K2972" s="1">
        <v>9183482</v>
      </c>
      <c r="L2972" t="s">
        <v>76</v>
      </c>
      <c r="M2972" t="s">
        <v>77</v>
      </c>
      <c r="N2972" t="s">
        <v>78</v>
      </c>
      <c r="O2972" t="s">
        <v>44</v>
      </c>
      <c r="P2972" t="s">
        <v>44</v>
      </c>
      <c r="Q2972" t="s">
        <v>37</v>
      </c>
      <c r="R2972" s="1">
        <v>9183482</v>
      </c>
      <c r="S2972">
        <v>3478118</v>
      </c>
      <c r="T2972" s="1">
        <v>38280858</v>
      </c>
      <c r="U2972" t="s">
        <v>343</v>
      </c>
      <c r="V2972">
        <v>38280858</v>
      </c>
      <c r="W2972">
        <v>1</v>
      </c>
      <c r="X2972" t="s">
        <v>1812</v>
      </c>
      <c r="Y2972" s="1">
        <v>54686940</v>
      </c>
      <c r="Z2972" s="1">
        <v>70</v>
      </c>
      <c r="AA2972" t="s">
        <v>81</v>
      </c>
      <c r="AB2972" t="s">
        <v>82</v>
      </c>
      <c r="AC2972">
        <v>360</v>
      </c>
      <c r="AD2972" t="s">
        <v>93</v>
      </c>
      <c r="AE2972" t="s">
        <v>84</v>
      </c>
      <c r="AG2972" t="s">
        <v>386</v>
      </c>
      <c r="AH2972" t="s">
        <v>54</v>
      </c>
    </row>
    <row r="2973" spans="1:34" x14ac:dyDescent="0.25">
      <c r="A2973" t="s">
        <v>33</v>
      </c>
      <c r="B2973" t="s">
        <v>34</v>
      </c>
      <c r="C2973">
        <v>4077</v>
      </c>
      <c r="D2973" t="s">
        <v>73</v>
      </c>
      <c r="E2973">
        <v>21</v>
      </c>
      <c r="F2973" t="s">
        <v>74</v>
      </c>
      <c r="G2973" t="s">
        <v>74</v>
      </c>
      <c r="H2973" t="s">
        <v>75</v>
      </c>
      <c r="I2973">
        <v>20191120</v>
      </c>
      <c r="K2973" s="1">
        <v>1515000</v>
      </c>
      <c r="L2973" t="s">
        <v>76</v>
      </c>
      <c r="M2973" t="s">
        <v>77</v>
      </c>
      <c r="N2973" t="s">
        <v>85</v>
      </c>
      <c r="O2973" t="s">
        <v>36</v>
      </c>
      <c r="P2973" t="s">
        <v>36</v>
      </c>
      <c r="Q2973" t="s">
        <v>37</v>
      </c>
      <c r="R2973" s="1">
        <v>1515000</v>
      </c>
      <c r="S2973">
        <v>61481</v>
      </c>
      <c r="T2973" s="1">
        <v>55400000</v>
      </c>
      <c r="U2973" t="s">
        <v>557</v>
      </c>
      <c r="V2973">
        <v>55400000</v>
      </c>
      <c r="W2973">
        <v>1</v>
      </c>
      <c r="X2973" t="s">
        <v>3021</v>
      </c>
      <c r="Y2973" s="1">
        <v>108000000</v>
      </c>
      <c r="Z2973" s="1">
        <v>51.3</v>
      </c>
      <c r="AA2973" t="s">
        <v>81</v>
      </c>
      <c r="AB2973" t="s">
        <v>82</v>
      </c>
      <c r="AC2973">
        <v>240</v>
      </c>
      <c r="AD2973" t="s">
        <v>83</v>
      </c>
      <c r="AE2973" t="s">
        <v>41</v>
      </c>
      <c r="AF2973" t="s">
        <v>124</v>
      </c>
      <c r="AG2973" t="s">
        <v>135</v>
      </c>
      <c r="AH2973" t="s">
        <v>54</v>
      </c>
    </row>
    <row r="2974" spans="1:34" x14ac:dyDescent="0.25">
      <c r="A2974" t="s">
        <v>33</v>
      </c>
      <c r="B2974" t="s">
        <v>34</v>
      </c>
      <c r="C2974">
        <v>4077</v>
      </c>
      <c r="D2974" t="s">
        <v>73</v>
      </c>
      <c r="E2974">
        <v>21</v>
      </c>
      <c r="F2974" t="s">
        <v>74</v>
      </c>
      <c r="G2974" t="s">
        <v>74</v>
      </c>
      <c r="H2974" t="s">
        <v>538</v>
      </c>
      <c r="I2974">
        <v>20190926</v>
      </c>
      <c r="J2974" t="s">
        <v>105</v>
      </c>
      <c r="K2974" s="1">
        <v>1400000</v>
      </c>
      <c r="L2974" t="s">
        <v>76</v>
      </c>
      <c r="M2974" t="s">
        <v>77</v>
      </c>
      <c r="N2974" t="s">
        <v>78</v>
      </c>
      <c r="O2974" t="s">
        <v>36</v>
      </c>
      <c r="P2974" t="s">
        <v>36</v>
      </c>
      <c r="Q2974" t="s">
        <v>37</v>
      </c>
      <c r="R2974" s="1">
        <v>1400000</v>
      </c>
      <c r="S2974">
        <v>0</v>
      </c>
      <c r="T2974" s="1">
        <v>57000000</v>
      </c>
      <c r="U2974" t="s">
        <v>79</v>
      </c>
      <c r="V2974">
        <v>0</v>
      </c>
      <c r="W2974">
        <v>0</v>
      </c>
      <c r="X2974" t="s">
        <v>2709</v>
      </c>
      <c r="Y2974" s="1">
        <v>45000001</v>
      </c>
      <c r="Z2974" s="1">
        <v>55.88</v>
      </c>
      <c r="AA2974" t="s">
        <v>81</v>
      </c>
      <c r="AB2974" t="s">
        <v>82</v>
      </c>
      <c r="AC2974">
        <v>360</v>
      </c>
      <c r="AD2974" t="s">
        <v>83</v>
      </c>
      <c r="AE2974" t="s">
        <v>84</v>
      </c>
      <c r="AF2974" t="s">
        <v>82</v>
      </c>
      <c r="AG2974" t="s">
        <v>582</v>
      </c>
      <c r="AH2974" t="s">
        <v>42</v>
      </c>
    </row>
    <row r="2975" spans="1:34" x14ac:dyDescent="0.25">
      <c r="A2975" t="s">
        <v>33</v>
      </c>
      <c r="B2975" t="s">
        <v>34</v>
      </c>
      <c r="C2975">
        <v>4077</v>
      </c>
      <c r="D2975" t="s">
        <v>73</v>
      </c>
      <c r="E2975">
        <v>21</v>
      </c>
      <c r="F2975" t="s">
        <v>74</v>
      </c>
      <c r="G2975" t="s">
        <v>74</v>
      </c>
      <c r="H2975" t="s">
        <v>75</v>
      </c>
      <c r="I2975">
        <v>20190319</v>
      </c>
      <c r="K2975" s="1">
        <v>2229000</v>
      </c>
      <c r="L2975" t="s">
        <v>76</v>
      </c>
      <c r="M2975" t="s">
        <v>77</v>
      </c>
      <c r="N2975" t="s">
        <v>78</v>
      </c>
      <c r="O2975" t="s">
        <v>36</v>
      </c>
      <c r="P2975" t="s">
        <v>36</v>
      </c>
      <c r="Q2975" t="s">
        <v>37</v>
      </c>
      <c r="R2975" s="1">
        <v>2229000</v>
      </c>
      <c r="S2975">
        <v>32088</v>
      </c>
      <c r="T2975" s="1">
        <v>71500000</v>
      </c>
      <c r="U2975" t="s">
        <v>79</v>
      </c>
      <c r="V2975">
        <v>71500000</v>
      </c>
      <c r="W2975">
        <v>1</v>
      </c>
      <c r="X2975" t="s">
        <v>1359</v>
      </c>
      <c r="Y2975" s="1">
        <v>107050000</v>
      </c>
      <c r="Z2975" s="1">
        <v>66.790000000000006</v>
      </c>
      <c r="AA2975" t="s">
        <v>81</v>
      </c>
      <c r="AB2975" t="s">
        <v>82</v>
      </c>
      <c r="AC2975">
        <v>240</v>
      </c>
      <c r="AD2975" t="s">
        <v>83</v>
      </c>
      <c r="AE2975" t="s">
        <v>84</v>
      </c>
      <c r="AF2975" t="s">
        <v>82</v>
      </c>
      <c r="AG2975" t="s">
        <v>1236</v>
      </c>
      <c r="AH2975" t="s">
        <v>42</v>
      </c>
    </row>
    <row r="2976" spans="1:34" x14ac:dyDescent="0.25">
      <c r="A2976" t="s">
        <v>33</v>
      </c>
      <c r="B2976" t="s">
        <v>34</v>
      </c>
      <c r="C2976">
        <v>4077</v>
      </c>
      <c r="D2976" t="s">
        <v>73</v>
      </c>
      <c r="E2976">
        <v>21</v>
      </c>
      <c r="F2976" t="s">
        <v>74</v>
      </c>
      <c r="G2976" t="s">
        <v>74</v>
      </c>
      <c r="H2976" t="s">
        <v>538</v>
      </c>
      <c r="I2976">
        <v>20191015</v>
      </c>
      <c r="K2976" s="1">
        <v>1400000</v>
      </c>
      <c r="L2976" t="s">
        <v>76</v>
      </c>
      <c r="M2976" t="s">
        <v>77</v>
      </c>
      <c r="N2976" t="s">
        <v>78</v>
      </c>
      <c r="O2976" t="s">
        <v>36</v>
      </c>
      <c r="P2976" t="s">
        <v>36</v>
      </c>
      <c r="Q2976" t="s">
        <v>37</v>
      </c>
      <c r="R2976" s="1">
        <v>1454000</v>
      </c>
      <c r="S2976">
        <v>403945</v>
      </c>
      <c r="T2976" s="1">
        <v>48593780</v>
      </c>
      <c r="U2976" t="s">
        <v>128</v>
      </c>
      <c r="V2976">
        <v>48593780</v>
      </c>
      <c r="W2976">
        <v>1</v>
      </c>
      <c r="X2976" t="s">
        <v>2883</v>
      </c>
      <c r="Y2976" s="1">
        <v>86286000</v>
      </c>
      <c r="Z2976" s="1">
        <v>56.32</v>
      </c>
      <c r="AA2976" t="s">
        <v>81</v>
      </c>
      <c r="AB2976" t="s">
        <v>82</v>
      </c>
      <c r="AC2976">
        <v>240</v>
      </c>
      <c r="AD2976" t="s">
        <v>83</v>
      </c>
      <c r="AE2976" t="s">
        <v>84</v>
      </c>
      <c r="AF2976" t="s">
        <v>82</v>
      </c>
      <c r="AG2976" t="s">
        <v>2880</v>
      </c>
      <c r="AH2976" t="s">
        <v>42</v>
      </c>
    </row>
    <row r="2977" spans="1:34" x14ac:dyDescent="0.25">
      <c r="A2977" t="s">
        <v>33</v>
      </c>
      <c r="B2977" t="s">
        <v>34</v>
      </c>
      <c r="C2977">
        <v>4077</v>
      </c>
      <c r="D2977" t="s">
        <v>73</v>
      </c>
      <c r="E2977">
        <v>21</v>
      </c>
      <c r="F2977" t="s">
        <v>74</v>
      </c>
      <c r="G2977" t="s">
        <v>74</v>
      </c>
      <c r="H2977" t="s">
        <v>75</v>
      </c>
      <c r="I2977">
        <v>20190613</v>
      </c>
      <c r="K2977" s="1">
        <v>1336779</v>
      </c>
      <c r="L2977" t="s">
        <v>76</v>
      </c>
      <c r="M2977" t="s">
        <v>77</v>
      </c>
      <c r="N2977" t="s">
        <v>78</v>
      </c>
      <c r="O2977" t="s">
        <v>36</v>
      </c>
      <c r="P2977" t="s">
        <v>36</v>
      </c>
      <c r="Q2977" t="s">
        <v>37</v>
      </c>
      <c r="R2977" s="1">
        <v>1336780</v>
      </c>
      <c r="S2977">
        <v>574129</v>
      </c>
      <c r="T2977" s="1">
        <v>47798780</v>
      </c>
      <c r="U2977" t="s">
        <v>79</v>
      </c>
      <c r="V2977">
        <v>47798780</v>
      </c>
      <c r="W2977">
        <v>1</v>
      </c>
      <c r="X2977" t="s">
        <v>2027</v>
      </c>
      <c r="Y2977" s="1">
        <v>80843160</v>
      </c>
      <c r="Z2977" s="1">
        <v>59.13</v>
      </c>
      <c r="AA2977" t="s">
        <v>81</v>
      </c>
      <c r="AB2977" t="s">
        <v>82</v>
      </c>
      <c r="AC2977">
        <v>360</v>
      </c>
      <c r="AD2977" t="s">
        <v>83</v>
      </c>
      <c r="AE2977" t="s">
        <v>84</v>
      </c>
      <c r="AF2977" t="s">
        <v>124</v>
      </c>
      <c r="AG2977" t="s">
        <v>1549</v>
      </c>
      <c r="AH2977" t="s">
        <v>54</v>
      </c>
    </row>
    <row r="2978" spans="1:34" x14ac:dyDescent="0.25">
      <c r="A2978" t="s">
        <v>33</v>
      </c>
      <c r="B2978" t="s">
        <v>34</v>
      </c>
      <c r="C2978">
        <v>87</v>
      </c>
      <c r="D2978" t="s">
        <v>408</v>
      </c>
      <c r="E2978">
        <v>28</v>
      </c>
      <c r="F2978" t="s">
        <v>74</v>
      </c>
      <c r="G2978" t="s">
        <v>74</v>
      </c>
      <c r="H2978" t="s">
        <v>75</v>
      </c>
      <c r="I2978">
        <v>20190220</v>
      </c>
      <c r="K2978" s="1">
        <v>1890000</v>
      </c>
      <c r="L2978" t="s">
        <v>76</v>
      </c>
      <c r="M2978" t="s">
        <v>77</v>
      </c>
      <c r="N2978" t="s">
        <v>85</v>
      </c>
      <c r="O2978" t="s">
        <v>36</v>
      </c>
      <c r="P2978" t="s">
        <v>36</v>
      </c>
      <c r="Q2978" t="s">
        <v>37</v>
      </c>
      <c r="R2978" s="1">
        <v>2700000</v>
      </c>
      <c r="S2978">
        <v>58753</v>
      </c>
      <c r="T2978" s="1">
        <v>99000000</v>
      </c>
      <c r="U2978" t="s">
        <v>549</v>
      </c>
      <c r="V2978">
        <v>99000000</v>
      </c>
      <c r="W2978">
        <v>1</v>
      </c>
      <c r="X2978" t="s">
        <v>1037</v>
      </c>
      <c r="Y2978" s="1">
        <v>165000000</v>
      </c>
      <c r="Z2978" s="1">
        <v>60</v>
      </c>
      <c r="AA2978" t="s">
        <v>81</v>
      </c>
      <c r="AB2978" t="s">
        <v>82</v>
      </c>
      <c r="AC2978">
        <v>240</v>
      </c>
      <c r="AD2978" t="s">
        <v>93</v>
      </c>
      <c r="AE2978" t="s">
        <v>41</v>
      </c>
      <c r="AG2978" t="s">
        <v>321</v>
      </c>
      <c r="AH2978" t="s">
        <v>54</v>
      </c>
    </row>
    <row r="2979" spans="1:34" x14ac:dyDescent="0.25">
      <c r="A2979" t="s">
        <v>33</v>
      </c>
      <c r="B2979" t="s">
        <v>34</v>
      </c>
      <c r="C2979">
        <v>4077</v>
      </c>
      <c r="D2979" t="s">
        <v>73</v>
      </c>
      <c r="E2979">
        <v>28</v>
      </c>
      <c r="F2979" t="s">
        <v>74</v>
      </c>
      <c r="G2979" t="s">
        <v>74</v>
      </c>
      <c r="H2979" t="s">
        <v>75</v>
      </c>
      <c r="I2979">
        <v>20191015</v>
      </c>
      <c r="K2979" s="1">
        <v>3030000</v>
      </c>
      <c r="L2979" t="s">
        <v>76</v>
      </c>
      <c r="M2979" t="s">
        <v>97</v>
      </c>
      <c r="N2979" t="s">
        <v>85</v>
      </c>
      <c r="O2979" t="s">
        <v>36</v>
      </c>
      <c r="P2979" t="s">
        <v>36</v>
      </c>
      <c r="Q2979" t="s">
        <v>37</v>
      </c>
      <c r="R2979" s="1">
        <v>3030000</v>
      </c>
      <c r="S2979">
        <v>673082</v>
      </c>
      <c r="T2979" s="1">
        <v>88000000</v>
      </c>
      <c r="U2979" t="s">
        <v>71</v>
      </c>
      <c r="V2979">
        <v>88000000</v>
      </c>
      <c r="W2979">
        <v>1</v>
      </c>
      <c r="X2979" t="s">
        <v>2883</v>
      </c>
      <c r="Y2979" s="1">
        <v>130000000</v>
      </c>
      <c r="Z2979" s="1">
        <v>67.69</v>
      </c>
      <c r="AA2979" t="s">
        <v>81</v>
      </c>
      <c r="AB2979" t="s">
        <v>82</v>
      </c>
      <c r="AC2979">
        <v>240</v>
      </c>
      <c r="AD2979" t="s">
        <v>243</v>
      </c>
      <c r="AE2979" t="s">
        <v>41</v>
      </c>
      <c r="AG2979" t="s">
        <v>253</v>
      </c>
      <c r="AH2979" t="s">
        <v>42</v>
      </c>
    </row>
    <row r="2980" spans="1:34" x14ac:dyDescent="0.25">
      <c r="A2980" t="s">
        <v>33</v>
      </c>
      <c r="B2980" t="s">
        <v>34</v>
      </c>
      <c r="C2980">
        <v>4077</v>
      </c>
      <c r="D2980" t="s">
        <v>73</v>
      </c>
      <c r="E2980">
        <v>28</v>
      </c>
      <c r="F2980" t="s">
        <v>74</v>
      </c>
      <c r="G2980" t="s">
        <v>74</v>
      </c>
      <c r="H2980" t="s">
        <v>75</v>
      </c>
      <c r="I2980">
        <v>20190806</v>
      </c>
      <c r="J2980" t="s">
        <v>111</v>
      </c>
      <c r="K2980" s="1">
        <v>1200000</v>
      </c>
      <c r="L2980" t="s">
        <v>76</v>
      </c>
      <c r="M2980" t="s">
        <v>77</v>
      </c>
      <c r="N2980" t="s">
        <v>78</v>
      </c>
      <c r="O2980" t="s">
        <v>36</v>
      </c>
      <c r="P2980" t="s">
        <v>36</v>
      </c>
      <c r="Q2980" t="s">
        <v>37</v>
      </c>
      <c r="R2980" s="1">
        <v>1650000</v>
      </c>
      <c r="S2980">
        <v>22266</v>
      </c>
      <c r="T2980" s="1">
        <v>60000000</v>
      </c>
      <c r="U2980" t="s">
        <v>123</v>
      </c>
      <c r="V2980">
        <v>0</v>
      </c>
      <c r="W2980">
        <v>0</v>
      </c>
      <c r="X2980" t="s">
        <v>2511</v>
      </c>
      <c r="Y2980" s="1">
        <v>59990437</v>
      </c>
      <c r="Z2980" s="1">
        <v>50</v>
      </c>
      <c r="AA2980" t="s">
        <v>81</v>
      </c>
      <c r="AB2980" t="s">
        <v>82</v>
      </c>
      <c r="AC2980">
        <v>264</v>
      </c>
      <c r="AD2980" t="s">
        <v>93</v>
      </c>
      <c r="AE2980" t="s">
        <v>84</v>
      </c>
      <c r="AG2980" t="s">
        <v>2439</v>
      </c>
      <c r="AH2980" t="s">
        <v>54</v>
      </c>
    </row>
    <row r="2981" spans="1:34" x14ac:dyDescent="0.25">
      <c r="A2981" t="s">
        <v>33</v>
      </c>
      <c r="B2981" t="s">
        <v>34</v>
      </c>
      <c r="C2981">
        <v>87</v>
      </c>
      <c r="D2981" t="s">
        <v>408</v>
      </c>
      <c r="E2981">
        <v>28</v>
      </c>
      <c r="F2981" t="s">
        <v>74</v>
      </c>
      <c r="G2981" t="s">
        <v>74</v>
      </c>
      <c r="H2981" t="s">
        <v>75</v>
      </c>
      <c r="I2981">
        <v>20190503</v>
      </c>
      <c r="K2981" s="1">
        <v>2472000</v>
      </c>
      <c r="L2981" t="s">
        <v>76</v>
      </c>
      <c r="M2981" t="s">
        <v>97</v>
      </c>
      <c r="N2981" t="s">
        <v>220</v>
      </c>
      <c r="O2981" t="s">
        <v>36</v>
      </c>
      <c r="P2981" t="s">
        <v>36</v>
      </c>
      <c r="Q2981" t="s">
        <v>37</v>
      </c>
      <c r="R2981" s="1">
        <v>2472000</v>
      </c>
      <c r="S2981">
        <v>0</v>
      </c>
      <c r="T2981" s="1">
        <v>178000000</v>
      </c>
      <c r="U2981" t="s">
        <v>38</v>
      </c>
      <c r="V2981">
        <v>178000000</v>
      </c>
      <c r="W2981">
        <v>1</v>
      </c>
      <c r="X2981" t="s">
        <v>1812</v>
      </c>
      <c r="Y2981" s="1">
        <v>340000000</v>
      </c>
      <c r="Z2981" s="1">
        <v>52.35</v>
      </c>
      <c r="AA2981" t="s">
        <v>81</v>
      </c>
      <c r="AB2981" t="s">
        <v>82</v>
      </c>
      <c r="AC2981">
        <v>180</v>
      </c>
      <c r="AD2981" t="s">
        <v>93</v>
      </c>
      <c r="AE2981" t="s">
        <v>151</v>
      </c>
      <c r="AG2981" t="s">
        <v>535</v>
      </c>
      <c r="AH2981" t="s">
        <v>42</v>
      </c>
    </row>
    <row r="2982" spans="1:34" x14ac:dyDescent="0.25">
      <c r="A2982" t="s">
        <v>33</v>
      </c>
      <c r="B2982" t="s">
        <v>34</v>
      </c>
      <c r="C2982">
        <v>4930</v>
      </c>
      <c r="D2982" t="s">
        <v>178</v>
      </c>
      <c r="E2982">
        <v>28</v>
      </c>
      <c r="F2982" t="s">
        <v>74</v>
      </c>
      <c r="G2982" t="s">
        <v>74</v>
      </c>
      <c r="H2982" t="s">
        <v>75</v>
      </c>
      <c r="I2982">
        <v>20190827</v>
      </c>
      <c r="K2982" s="1">
        <v>3500000</v>
      </c>
      <c r="L2982" t="s">
        <v>130</v>
      </c>
      <c r="M2982" t="s">
        <v>97</v>
      </c>
      <c r="N2982" t="s">
        <v>149</v>
      </c>
      <c r="O2982" t="s">
        <v>36</v>
      </c>
      <c r="P2982" t="s">
        <v>36</v>
      </c>
      <c r="Q2982" t="s">
        <v>37</v>
      </c>
      <c r="R2982" s="1">
        <v>3500000</v>
      </c>
      <c r="S2982">
        <v>2837207</v>
      </c>
      <c r="T2982" s="1">
        <v>124800000</v>
      </c>
      <c r="V2982">
        <v>124800000</v>
      </c>
      <c r="W2982">
        <v>1</v>
      </c>
      <c r="X2982" t="s">
        <v>2511</v>
      </c>
      <c r="Y2982" s="1">
        <v>156000000</v>
      </c>
      <c r="Z2982" s="1">
        <v>80</v>
      </c>
      <c r="AA2982" t="s">
        <v>81</v>
      </c>
      <c r="AB2982" t="s">
        <v>82</v>
      </c>
      <c r="AC2982">
        <v>240</v>
      </c>
      <c r="AD2982" t="s">
        <v>93</v>
      </c>
      <c r="AE2982" t="s">
        <v>151</v>
      </c>
      <c r="AG2982" t="s">
        <v>2662</v>
      </c>
      <c r="AH2982" t="s">
        <v>54</v>
      </c>
    </row>
    <row r="2983" spans="1:34" x14ac:dyDescent="0.25">
      <c r="A2983" t="s">
        <v>33</v>
      </c>
      <c r="B2983" t="s">
        <v>34</v>
      </c>
      <c r="C2983">
        <v>4582</v>
      </c>
      <c r="D2983" t="s">
        <v>155</v>
      </c>
      <c r="E2983">
        <v>28</v>
      </c>
      <c r="F2983" t="s">
        <v>74</v>
      </c>
      <c r="G2983" t="s">
        <v>74</v>
      </c>
      <c r="H2983" t="s">
        <v>75</v>
      </c>
      <c r="I2983">
        <v>20190509</v>
      </c>
      <c r="K2983" s="1">
        <v>5500000</v>
      </c>
      <c r="L2983" t="s">
        <v>76</v>
      </c>
      <c r="M2983" t="s">
        <v>97</v>
      </c>
      <c r="N2983" t="s">
        <v>85</v>
      </c>
      <c r="O2983" t="s">
        <v>36</v>
      </c>
      <c r="P2983" t="s">
        <v>36</v>
      </c>
      <c r="Q2983" t="s">
        <v>37</v>
      </c>
      <c r="R2983" s="1">
        <v>5500000</v>
      </c>
      <c r="S2983">
        <v>1422890</v>
      </c>
      <c r="T2983" s="1">
        <v>214200000</v>
      </c>
      <c r="U2983" t="s">
        <v>1875</v>
      </c>
      <c r="V2983">
        <v>214200000</v>
      </c>
      <c r="W2983">
        <v>1</v>
      </c>
      <c r="X2983" t="s">
        <v>1812</v>
      </c>
      <c r="Y2983" s="1">
        <v>306000000</v>
      </c>
      <c r="Z2983" s="1">
        <v>70</v>
      </c>
      <c r="AA2983" t="s">
        <v>81</v>
      </c>
      <c r="AB2983" t="s">
        <v>82</v>
      </c>
      <c r="AC2983">
        <v>240</v>
      </c>
      <c r="AD2983" t="s">
        <v>93</v>
      </c>
      <c r="AE2983" t="s">
        <v>41</v>
      </c>
      <c r="AG2983" t="s">
        <v>905</v>
      </c>
      <c r="AH2983" t="s">
        <v>54</v>
      </c>
    </row>
    <row r="2984" spans="1:34" x14ac:dyDescent="0.25">
      <c r="A2984" t="s">
        <v>33</v>
      </c>
      <c r="B2984" t="s">
        <v>34</v>
      </c>
      <c r="C2984">
        <v>4552</v>
      </c>
      <c r="D2984" t="s">
        <v>60</v>
      </c>
      <c r="E2984">
        <v>28</v>
      </c>
      <c r="F2984" t="s">
        <v>74</v>
      </c>
      <c r="G2984" t="s">
        <v>74</v>
      </c>
      <c r="H2984" t="s">
        <v>75</v>
      </c>
      <c r="I2984">
        <v>20191106</v>
      </c>
      <c r="J2984" t="s">
        <v>105</v>
      </c>
      <c r="K2984" s="1">
        <v>9124000</v>
      </c>
      <c r="L2984" t="s">
        <v>76</v>
      </c>
      <c r="M2984" t="s">
        <v>97</v>
      </c>
      <c r="N2984" t="s">
        <v>220</v>
      </c>
      <c r="O2984" t="s">
        <v>44</v>
      </c>
      <c r="P2984" t="s">
        <v>44</v>
      </c>
      <c r="Q2984" t="s">
        <v>37</v>
      </c>
      <c r="R2984" s="1">
        <v>18560000</v>
      </c>
      <c r="S2984">
        <v>2024823</v>
      </c>
      <c r="T2984" s="1">
        <v>187200000</v>
      </c>
      <c r="U2984" t="s">
        <v>2342</v>
      </c>
      <c r="V2984">
        <v>0</v>
      </c>
      <c r="W2984">
        <v>0</v>
      </c>
      <c r="X2984" t="s">
        <v>3021</v>
      </c>
      <c r="Y2984" s="1">
        <v>46800001</v>
      </c>
      <c r="Z2984" s="1">
        <v>80</v>
      </c>
      <c r="AA2984" t="s">
        <v>81</v>
      </c>
      <c r="AB2984" t="s">
        <v>82</v>
      </c>
      <c r="AC2984">
        <v>240</v>
      </c>
      <c r="AD2984" t="s">
        <v>152</v>
      </c>
      <c r="AE2984" t="s">
        <v>151</v>
      </c>
      <c r="AG2984" t="s">
        <v>597</v>
      </c>
      <c r="AH2984" t="s">
        <v>42</v>
      </c>
    </row>
    <row r="2985" spans="1:34" x14ac:dyDescent="0.25">
      <c r="A2985" t="s">
        <v>33</v>
      </c>
      <c r="B2985" t="s">
        <v>34</v>
      </c>
      <c r="C2985">
        <v>4077</v>
      </c>
      <c r="D2985" t="s">
        <v>73</v>
      </c>
      <c r="E2985">
        <v>28</v>
      </c>
      <c r="F2985" t="s">
        <v>74</v>
      </c>
      <c r="G2985" t="s">
        <v>74</v>
      </c>
      <c r="H2985" t="s">
        <v>75</v>
      </c>
      <c r="I2985">
        <v>20190405</v>
      </c>
      <c r="K2985" s="1">
        <v>1700000</v>
      </c>
      <c r="L2985" t="s">
        <v>76</v>
      </c>
      <c r="M2985" t="s">
        <v>77</v>
      </c>
      <c r="N2985" t="s">
        <v>85</v>
      </c>
      <c r="O2985" t="s">
        <v>36</v>
      </c>
      <c r="P2985" t="s">
        <v>36</v>
      </c>
      <c r="Q2985" t="s">
        <v>45</v>
      </c>
      <c r="R2985" s="1">
        <v>6225195</v>
      </c>
      <c r="S2985">
        <v>25535</v>
      </c>
      <c r="T2985" s="1">
        <v>42000000</v>
      </c>
      <c r="U2985" t="s">
        <v>221</v>
      </c>
      <c r="V2985">
        <v>42000000</v>
      </c>
      <c r="W2985">
        <v>1</v>
      </c>
      <c r="X2985" t="s">
        <v>1587</v>
      </c>
      <c r="Y2985" s="1">
        <v>111795000</v>
      </c>
      <c r="Z2985" s="1">
        <v>37.57</v>
      </c>
      <c r="AA2985" t="s">
        <v>81</v>
      </c>
      <c r="AB2985" t="s">
        <v>82</v>
      </c>
      <c r="AC2985">
        <v>240</v>
      </c>
      <c r="AD2985" t="s">
        <v>83</v>
      </c>
      <c r="AE2985" t="s">
        <v>41</v>
      </c>
      <c r="AF2985" t="s">
        <v>124</v>
      </c>
      <c r="AG2985" t="s">
        <v>503</v>
      </c>
      <c r="AH2985" t="s">
        <v>54</v>
      </c>
    </row>
    <row r="2986" spans="1:34" x14ac:dyDescent="0.25">
      <c r="A2986" t="s">
        <v>33</v>
      </c>
      <c r="B2986" t="s">
        <v>34</v>
      </c>
      <c r="C2986">
        <v>4627</v>
      </c>
      <c r="D2986" t="s">
        <v>478</v>
      </c>
      <c r="E2986">
        <v>28</v>
      </c>
      <c r="F2986" t="s">
        <v>74</v>
      </c>
      <c r="G2986" t="s">
        <v>74</v>
      </c>
      <c r="H2986" t="s">
        <v>1978</v>
      </c>
      <c r="I2986">
        <v>20190708</v>
      </c>
      <c r="J2986" t="s">
        <v>96</v>
      </c>
      <c r="K2986" s="1">
        <v>2500000</v>
      </c>
      <c r="L2986" t="s">
        <v>76</v>
      </c>
      <c r="M2986" t="s">
        <v>97</v>
      </c>
      <c r="N2986" t="s">
        <v>85</v>
      </c>
      <c r="O2986" t="s">
        <v>36</v>
      </c>
      <c r="P2986" t="s">
        <v>36</v>
      </c>
      <c r="Q2986" t="s">
        <v>37</v>
      </c>
      <c r="R2986" s="1">
        <v>2500000</v>
      </c>
      <c r="S2986">
        <v>1222945</v>
      </c>
      <c r="T2986" s="1">
        <v>61500000</v>
      </c>
      <c r="U2986" t="s">
        <v>2287</v>
      </c>
      <c r="V2986">
        <v>0</v>
      </c>
      <c r="W2986">
        <v>0</v>
      </c>
      <c r="X2986" t="s">
        <v>2242</v>
      </c>
      <c r="Y2986" s="1">
        <v>109800001</v>
      </c>
      <c r="Z2986" s="1">
        <v>35.9</v>
      </c>
      <c r="AA2986" t="s">
        <v>81</v>
      </c>
      <c r="AB2986" t="s">
        <v>124</v>
      </c>
      <c r="AC2986">
        <v>240</v>
      </c>
      <c r="AD2986" t="s">
        <v>93</v>
      </c>
      <c r="AE2986" t="s">
        <v>41</v>
      </c>
      <c r="AG2986" t="s">
        <v>2112</v>
      </c>
      <c r="AH2986" t="s">
        <v>42</v>
      </c>
    </row>
    <row r="2987" spans="1:34" x14ac:dyDescent="0.25">
      <c r="A2987" t="s">
        <v>33</v>
      </c>
      <c r="B2987" t="s">
        <v>34</v>
      </c>
      <c r="C2987">
        <v>4077</v>
      </c>
      <c r="D2987" t="s">
        <v>73</v>
      </c>
      <c r="E2987">
        <v>28</v>
      </c>
      <c r="F2987" t="s">
        <v>74</v>
      </c>
      <c r="G2987" t="s">
        <v>74</v>
      </c>
      <c r="H2987" t="s">
        <v>75</v>
      </c>
      <c r="I2987">
        <v>20190520</v>
      </c>
      <c r="K2987" s="1">
        <v>2079800</v>
      </c>
      <c r="L2987" t="s">
        <v>76</v>
      </c>
      <c r="M2987" t="s">
        <v>97</v>
      </c>
      <c r="N2987" t="s">
        <v>85</v>
      </c>
      <c r="O2987" t="s">
        <v>36</v>
      </c>
      <c r="P2987" t="s">
        <v>36</v>
      </c>
      <c r="Q2987" t="s">
        <v>37</v>
      </c>
      <c r="R2987" s="1">
        <v>2079800</v>
      </c>
      <c r="S2987">
        <v>1143364</v>
      </c>
      <c r="T2987" s="1">
        <v>63000000</v>
      </c>
      <c r="U2987" t="s">
        <v>678</v>
      </c>
      <c r="V2987">
        <v>63000000</v>
      </c>
      <c r="W2987">
        <v>1</v>
      </c>
      <c r="X2987" t="s">
        <v>1812</v>
      </c>
      <c r="Y2987" s="1">
        <v>117900000</v>
      </c>
      <c r="Z2987" s="1">
        <v>53.44</v>
      </c>
      <c r="AA2987" t="s">
        <v>81</v>
      </c>
      <c r="AB2987" t="s">
        <v>82</v>
      </c>
      <c r="AC2987">
        <v>144</v>
      </c>
      <c r="AD2987" t="s">
        <v>93</v>
      </c>
      <c r="AE2987" t="s">
        <v>41</v>
      </c>
      <c r="AG2987" t="s">
        <v>107</v>
      </c>
      <c r="AH2987" t="s">
        <v>54</v>
      </c>
    </row>
    <row r="2988" spans="1:34" x14ac:dyDescent="0.25">
      <c r="A2988" t="s">
        <v>33</v>
      </c>
      <c r="B2988" t="s">
        <v>34</v>
      </c>
      <c r="C2988">
        <v>4077</v>
      </c>
      <c r="D2988" t="s">
        <v>73</v>
      </c>
      <c r="E2988">
        <v>28</v>
      </c>
      <c r="F2988" t="s">
        <v>74</v>
      </c>
      <c r="G2988" t="s">
        <v>74</v>
      </c>
      <c r="H2988" t="s">
        <v>75</v>
      </c>
      <c r="I2988">
        <v>20190910</v>
      </c>
      <c r="K2988" s="1">
        <v>1700000</v>
      </c>
      <c r="L2988" t="s">
        <v>76</v>
      </c>
      <c r="M2988" t="s">
        <v>77</v>
      </c>
      <c r="N2988" t="s">
        <v>78</v>
      </c>
      <c r="O2988" t="s">
        <v>36</v>
      </c>
      <c r="P2988" t="s">
        <v>36</v>
      </c>
      <c r="Q2988" t="s">
        <v>37</v>
      </c>
      <c r="R2988" s="1">
        <v>2710000</v>
      </c>
      <c r="S2988">
        <v>150161</v>
      </c>
      <c r="T2988" s="1">
        <v>84000000</v>
      </c>
      <c r="U2988" t="s">
        <v>71</v>
      </c>
      <c r="V2988">
        <v>84000000</v>
      </c>
      <c r="W2988">
        <v>1</v>
      </c>
      <c r="X2988" t="s">
        <v>2709</v>
      </c>
      <c r="Y2988" s="1">
        <v>140000000</v>
      </c>
      <c r="Z2988" s="1">
        <v>60</v>
      </c>
      <c r="AA2988" t="s">
        <v>81</v>
      </c>
      <c r="AB2988" t="s">
        <v>82</v>
      </c>
      <c r="AC2988">
        <v>192</v>
      </c>
      <c r="AD2988" t="s">
        <v>93</v>
      </c>
      <c r="AE2988" t="s">
        <v>84</v>
      </c>
      <c r="AG2988" t="s">
        <v>257</v>
      </c>
      <c r="AH2988" t="s">
        <v>42</v>
      </c>
    </row>
    <row r="2989" spans="1:34" x14ac:dyDescent="0.25">
      <c r="A2989" t="s">
        <v>33</v>
      </c>
      <c r="B2989" t="s">
        <v>34</v>
      </c>
      <c r="C2989">
        <v>4923</v>
      </c>
      <c r="D2989" t="s">
        <v>331</v>
      </c>
      <c r="E2989">
        <v>28</v>
      </c>
      <c r="F2989" t="s">
        <v>74</v>
      </c>
      <c r="G2989" t="s">
        <v>74</v>
      </c>
      <c r="H2989" t="s">
        <v>75</v>
      </c>
      <c r="I2989">
        <v>20190426</v>
      </c>
      <c r="K2989" s="1">
        <v>6300000</v>
      </c>
      <c r="L2989" t="s">
        <v>130</v>
      </c>
      <c r="M2989" t="s">
        <v>97</v>
      </c>
      <c r="N2989" t="s">
        <v>251</v>
      </c>
      <c r="O2989" t="s">
        <v>36</v>
      </c>
      <c r="P2989" t="s">
        <v>36</v>
      </c>
      <c r="Q2989" t="s">
        <v>37</v>
      </c>
      <c r="R2989" s="1">
        <v>6300000</v>
      </c>
      <c r="S2989">
        <v>247480</v>
      </c>
      <c r="T2989" s="1">
        <v>90000000</v>
      </c>
      <c r="V2989">
        <v>90000000</v>
      </c>
      <c r="W2989">
        <v>1</v>
      </c>
      <c r="X2989" t="s">
        <v>1587</v>
      </c>
      <c r="Y2989" s="1">
        <v>250000000</v>
      </c>
      <c r="Z2989" s="1">
        <v>36</v>
      </c>
      <c r="AA2989" t="s">
        <v>81</v>
      </c>
      <c r="AB2989" t="s">
        <v>82</v>
      </c>
      <c r="AC2989">
        <v>180</v>
      </c>
      <c r="AD2989" t="s">
        <v>93</v>
      </c>
      <c r="AE2989" t="s">
        <v>41</v>
      </c>
      <c r="AG2989" t="s">
        <v>1776</v>
      </c>
      <c r="AH2989" t="s">
        <v>54</v>
      </c>
    </row>
    <row r="2990" spans="1:34" x14ac:dyDescent="0.25">
      <c r="A2990" t="s">
        <v>33</v>
      </c>
      <c r="B2990" t="s">
        <v>34</v>
      </c>
      <c r="C2990">
        <v>4077</v>
      </c>
      <c r="D2990" t="s">
        <v>73</v>
      </c>
      <c r="E2990">
        <v>28</v>
      </c>
      <c r="F2990" t="s">
        <v>74</v>
      </c>
      <c r="G2990" t="s">
        <v>74</v>
      </c>
      <c r="H2990" t="s">
        <v>75</v>
      </c>
      <c r="I2990">
        <v>20190222</v>
      </c>
      <c r="J2990" t="s">
        <v>245</v>
      </c>
      <c r="K2990" s="1">
        <v>6220644</v>
      </c>
      <c r="L2990" t="s">
        <v>76</v>
      </c>
      <c r="M2990" t="s">
        <v>97</v>
      </c>
      <c r="N2990" t="s">
        <v>85</v>
      </c>
      <c r="O2990" t="s">
        <v>36</v>
      </c>
      <c r="P2990" t="s">
        <v>36</v>
      </c>
      <c r="Q2990" t="s">
        <v>37</v>
      </c>
      <c r="R2990" s="1">
        <v>6220644</v>
      </c>
      <c r="S2990">
        <v>258298</v>
      </c>
      <c r="T2990" s="1">
        <v>81444959</v>
      </c>
      <c r="U2990" t="s">
        <v>123</v>
      </c>
      <c r="V2990">
        <v>0</v>
      </c>
      <c r="W2990">
        <v>0</v>
      </c>
      <c r="X2990" t="s">
        <v>1037</v>
      </c>
      <c r="Y2990" s="1">
        <v>34905501</v>
      </c>
      <c r="Z2990" s="1">
        <v>70</v>
      </c>
      <c r="AA2990" t="s">
        <v>81</v>
      </c>
      <c r="AB2990" t="s">
        <v>82</v>
      </c>
      <c r="AC2990">
        <v>180</v>
      </c>
      <c r="AD2990" t="s">
        <v>89</v>
      </c>
      <c r="AE2990" t="s">
        <v>41</v>
      </c>
      <c r="AG2990" t="s">
        <v>1298</v>
      </c>
      <c r="AH2990" t="s">
        <v>42</v>
      </c>
    </row>
    <row r="2991" spans="1:34" x14ac:dyDescent="0.25">
      <c r="A2991" t="s">
        <v>33</v>
      </c>
      <c r="B2991" t="s">
        <v>34</v>
      </c>
      <c r="C2991">
        <v>4077</v>
      </c>
      <c r="D2991" t="s">
        <v>73</v>
      </c>
      <c r="E2991">
        <v>28</v>
      </c>
      <c r="F2991" t="s">
        <v>74</v>
      </c>
      <c r="G2991" t="s">
        <v>74</v>
      </c>
      <c r="H2991" t="s">
        <v>75</v>
      </c>
      <c r="I2991">
        <v>20190221</v>
      </c>
      <c r="K2991" s="1">
        <v>3706369</v>
      </c>
      <c r="L2991" t="s">
        <v>76</v>
      </c>
      <c r="M2991" t="s">
        <v>77</v>
      </c>
      <c r="N2991" t="s">
        <v>85</v>
      </c>
      <c r="O2991" t="s">
        <v>36</v>
      </c>
      <c r="P2991" t="s">
        <v>36</v>
      </c>
      <c r="Q2991" t="s">
        <v>37</v>
      </c>
      <c r="R2991" s="1">
        <v>3706369</v>
      </c>
      <c r="S2991">
        <v>991850</v>
      </c>
      <c r="T2991" s="1">
        <v>77000000</v>
      </c>
      <c r="U2991" t="s">
        <v>240</v>
      </c>
      <c r="V2991">
        <v>77000000</v>
      </c>
      <c r="W2991">
        <v>1</v>
      </c>
      <c r="X2991" t="s">
        <v>1037</v>
      </c>
      <c r="Y2991" s="1">
        <v>110000000</v>
      </c>
      <c r="Z2991" s="1">
        <v>70</v>
      </c>
      <c r="AA2991" t="s">
        <v>81</v>
      </c>
      <c r="AB2991" t="s">
        <v>82</v>
      </c>
      <c r="AC2991">
        <v>240</v>
      </c>
      <c r="AD2991" t="s">
        <v>89</v>
      </c>
      <c r="AE2991" t="s">
        <v>41</v>
      </c>
      <c r="AG2991" t="s">
        <v>381</v>
      </c>
      <c r="AH2991" t="s">
        <v>42</v>
      </c>
    </row>
    <row r="2992" spans="1:34" x14ac:dyDescent="0.25">
      <c r="A2992" t="s">
        <v>33</v>
      </c>
      <c r="B2992" t="s">
        <v>34</v>
      </c>
      <c r="C2992">
        <v>4077</v>
      </c>
      <c r="D2992" t="s">
        <v>73</v>
      </c>
      <c r="E2992">
        <v>28</v>
      </c>
      <c r="F2992" t="s">
        <v>74</v>
      </c>
      <c r="G2992" t="s">
        <v>74</v>
      </c>
      <c r="H2992" t="s">
        <v>538</v>
      </c>
      <c r="I2992">
        <v>20191023</v>
      </c>
      <c r="K2992" s="1">
        <v>2302100</v>
      </c>
      <c r="L2992" t="s">
        <v>76</v>
      </c>
      <c r="M2992" t="s">
        <v>77</v>
      </c>
      <c r="N2992" t="s">
        <v>78</v>
      </c>
      <c r="O2992" t="s">
        <v>36</v>
      </c>
      <c r="P2992" t="s">
        <v>36</v>
      </c>
      <c r="Q2992" t="s">
        <v>37</v>
      </c>
      <c r="R2992" s="1">
        <v>2302100</v>
      </c>
      <c r="S2992">
        <v>832277</v>
      </c>
      <c r="T2992" s="1">
        <v>60000000</v>
      </c>
      <c r="U2992" t="s">
        <v>613</v>
      </c>
      <c r="V2992">
        <v>60000000</v>
      </c>
      <c r="W2992">
        <v>1</v>
      </c>
      <c r="X2992" t="s">
        <v>2883</v>
      </c>
      <c r="Y2992" s="1">
        <v>85300000</v>
      </c>
      <c r="Z2992" s="1">
        <v>70.34</v>
      </c>
      <c r="AA2992" t="s">
        <v>81</v>
      </c>
      <c r="AB2992" t="s">
        <v>82</v>
      </c>
      <c r="AC2992">
        <v>360</v>
      </c>
      <c r="AD2992" t="s">
        <v>93</v>
      </c>
      <c r="AE2992" t="s">
        <v>84</v>
      </c>
      <c r="AF2992" t="s">
        <v>82</v>
      </c>
      <c r="AG2992" t="s">
        <v>1040</v>
      </c>
      <c r="AH2992" t="s">
        <v>54</v>
      </c>
    </row>
    <row r="2993" spans="1:34" x14ac:dyDescent="0.25">
      <c r="A2993" t="s">
        <v>33</v>
      </c>
      <c r="B2993" t="s">
        <v>34</v>
      </c>
      <c r="C2993">
        <v>38</v>
      </c>
      <c r="D2993" t="s">
        <v>438</v>
      </c>
      <c r="E2993">
        <v>28</v>
      </c>
      <c r="F2993" t="s">
        <v>74</v>
      </c>
      <c r="G2993" t="s">
        <v>74</v>
      </c>
      <c r="H2993" t="s">
        <v>1978</v>
      </c>
      <c r="I2993">
        <v>20190628</v>
      </c>
      <c r="K2993" s="1">
        <v>14378235</v>
      </c>
      <c r="L2993" t="s">
        <v>130</v>
      </c>
      <c r="M2993" t="s">
        <v>97</v>
      </c>
      <c r="N2993" t="s">
        <v>149</v>
      </c>
      <c r="O2993" t="s">
        <v>44</v>
      </c>
      <c r="P2993" t="s">
        <v>44</v>
      </c>
      <c r="Q2993" t="s">
        <v>45</v>
      </c>
      <c r="R2993" s="1">
        <v>19800000</v>
      </c>
      <c r="S2993">
        <v>3545476</v>
      </c>
      <c r="T2993" s="1">
        <v>347184000</v>
      </c>
      <c r="V2993">
        <v>347184000</v>
      </c>
      <c r="W2993">
        <v>1</v>
      </c>
      <c r="X2993" t="s">
        <v>2027</v>
      </c>
      <c r="Y2993" s="1">
        <v>433980000</v>
      </c>
      <c r="Z2993" s="1">
        <v>80</v>
      </c>
      <c r="AA2993" t="s">
        <v>164</v>
      </c>
      <c r="AB2993" t="s">
        <v>124</v>
      </c>
      <c r="AC2993">
        <v>240</v>
      </c>
      <c r="AD2993" t="s">
        <v>93</v>
      </c>
      <c r="AE2993" t="s">
        <v>151</v>
      </c>
      <c r="AG2993" t="s">
        <v>2230</v>
      </c>
      <c r="AH2993" t="s">
        <v>54</v>
      </c>
    </row>
    <row r="2994" spans="1:34" x14ac:dyDescent="0.25">
      <c r="A2994" t="s">
        <v>33</v>
      </c>
      <c r="B2994" t="s">
        <v>34</v>
      </c>
      <c r="C2994">
        <v>4755</v>
      </c>
      <c r="D2994" t="s">
        <v>286</v>
      </c>
      <c r="E2994">
        <v>28</v>
      </c>
      <c r="F2994" t="s">
        <v>74</v>
      </c>
      <c r="G2994" t="s">
        <v>74</v>
      </c>
      <c r="H2994" t="s">
        <v>75</v>
      </c>
      <c r="I2994">
        <v>20190331</v>
      </c>
      <c r="K2994" s="1">
        <v>5000000</v>
      </c>
      <c r="L2994" t="s">
        <v>130</v>
      </c>
      <c r="M2994" t="s">
        <v>97</v>
      </c>
      <c r="N2994" t="s">
        <v>149</v>
      </c>
      <c r="O2994" t="s">
        <v>36</v>
      </c>
      <c r="P2994" t="s">
        <v>36</v>
      </c>
      <c r="Q2994" t="s">
        <v>37</v>
      </c>
      <c r="R2994" s="1">
        <v>5000000</v>
      </c>
      <c r="S2994">
        <v>175878</v>
      </c>
      <c r="T2994" s="1">
        <v>148198000</v>
      </c>
      <c r="V2994">
        <v>148198000</v>
      </c>
      <c r="W2994">
        <v>1</v>
      </c>
      <c r="X2994" t="s">
        <v>1359</v>
      </c>
      <c r="Y2994" s="1">
        <v>190000000</v>
      </c>
      <c r="Z2994" s="1">
        <v>78</v>
      </c>
      <c r="AA2994" t="s">
        <v>81</v>
      </c>
      <c r="AB2994" t="s">
        <v>82</v>
      </c>
      <c r="AC2994">
        <v>360</v>
      </c>
      <c r="AD2994" t="s">
        <v>93</v>
      </c>
      <c r="AE2994" t="s">
        <v>241</v>
      </c>
      <c r="AG2994" t="s">
        <v>1584</v>
      </c>
      <c r="AH2994" t="s">
        <v>54</v>
      </c>
    </row>
    <row r="2995" spans="1:34" x14ac:dyDescent="0.25">
      <c r="A2995" t="s">
        <v>33</v>
      </c>
      <c r="B2995" t="s">
        <v>34</v>
      </c>
      <c r="C2995">
        <v>70</v>
      </c>
      <c r="D2995" t="s">
        <v>301</v>
      </c>
      <c r="E2995">
        <v>28</v>
      </c>
      <c r="F2995" t="s">
        <v>74</v>
      </c>
      <c r="G2995" t="s">
        <v>74</v>
      </c>
      <c r="H2995" t="s">
        <v>218</v>
      </c>
      <c r="I2995">
        <v>20190802</v>
      </c>
      <c r="K2995" s="1">
        <v>11953599</v>
      </c>
      <c r="L2995" t="s">
        <v>130</v>
      </c>
      <c r="M2995" t="s">
        <v>97</v>
      </c>
      <c r="N2995" t="s">
        <v>149</v>
      </c>
      <c r="O2995" t="s">
        <v>44</v>
      </c>
      <c r="P2995" t="s">
        <v>44</v>
      </c>
      <c r="Q2995" t="s">
        <v>37</v>
      </c>
      <c r="R2995" s="1">
        <v>11953599</v>
      </c>
      <c r="S2995">
        <v>992917</v>
      </c>
      <c r="T2995" s="1">
        <v>86808465</v>
      </c>
      <c r="V2995">
        <v>86808465</v>
      </c>
      <c r="W2995">
        <v>1</v>
      </c>
      <c r="X2995" t="s">
        <v>2511</v>
      </c>
      <c r="Y2995" s="1">
        <v>348936100</v>
      </c>
      <c r="Z2995" s="1">
        <v>24.88</v>
      </c>
      <c r="AA2995" t="s">
        <v>81</v>
      </c>
      <c r="AB2995" t="s">
        <v>124</v>
      </c>
      <c r="AC2995">
        <v>240</v>
      </c>
      <c r="AD2995" t="s">
        <v>93</v>
      </c>
      <c r="AE2995" t="s">
        <v>151</v>
      </c>
      <c r="AG2995" t="s">
        <v>2521</v>
      </c>
      <c r="AH2995" t="s">
        <v>42</v>
      </c>
    </row>
    <row r="2996" spans="1:34" x14ac:dyDescent="0.25">
      <c r="A2996" t="s">
        <v>33</v>
      </c>
      <c r="B2996" t="s">
        <v>34</v>
      </c>
      <c r="C2996">
        <v>4077</v>
      </c>
      <c r="D2996" t="s">
        <v>73</v>
      </c>
      <c r="E2996">
        <v>28</v>
      </c>
      <c r="F2996" t="s">
        <v>74</v>
      </c>
      <c r="G2996" t="s">
        <v>74</v>
      </c>
      <c r="H2996" t="s">
        <v>75</v>
      </c>
      <c r="I2996">
        <v>20191011</v>
      </c>
      <c r="K2996" s="1">
        <v>2000000</v>
      </c>
      <c r="L2996" t="s">
        <v>76</v>
      </c>
      <c r="M2996" t="s">
        <v>97</v>
      </c>
      <c r="N2996" t="s">
        <v>78</v>
      </c>
      <c r="O2996" t="s">
        <v>36</v>
      </c>
      <c r="P2996" t="s">
        <v>36</v>
      </c>
      <c r="Q2996" t="s">
        <v>37</v>
      </c>
      <c r="R2996" s="1">
        <v>2000000</v>
      </c>
      <c r="S2996">
        <v>0</v>
      </c>
      <c r="T2996" s="1">
        <v>79000000</v>
      </c>
      <c r="U2996" t="s">
        <v>71</v>
      </c>
      <c r="V2996">
        <v>79000000</v>
      </c>
      <c r="W2996">
        <v>1</v>
      </c>
      <c r="X2996" t="s">
        <v>2883</v>
      </c>
      <c r="Y2996" s="1">
        <v>140000000</v>
      </c>
      <c r="Z2996" s="1">
        <v>56.43</v>
      </c>
      <c r="AA2996" t="s">
        <v>81</v>
      </c>
      <c r="AB2996" t="s">
        <v>82</v>
      </c>
      <c r="AC2996">
        <v>360</v>
      </c>
      <c r="AD2996" t="s">
        <v>93</v>
      </c>
      <c r="AE2996" t="s">
        <v>84</v>
      </c>
      <c r="AG2996" t="s">
        <v>257</v>
      </c>
      <c r="AH2996" t="s">
        <v>42</v>
      </c>
    </row>
    <row r="2997" spans="1:34" x14ac:dyDescent="0.25">
      <c r="A2997" t="s">
        <v>33</v>
      </c>
      <c r="B2997" t="s">
        <v>34</v>
      </c>
      <c r="C2997">
        <v>4077</v>
      </c>
      <c r="D2997" t="s">
        <v>73</v>
      </c>
      <c r="E2997">
        <v>28</v>
      </c>
      <c r="F2997" t="s">
        <v>74</v>
      </c>
      <c r="G2997" t="s">
        <v>74</v>
      </c>
      <c r="H2997" t="s">
        <v>75</v>
      </c>
      <c r="I2997">
        <v>20190620</v>
      </c>
      <c r="K2997" s="1">
        <v>3209224</v>
      </c>
      <c r="L2997" t="s">
        <v>76</v>
      </c>
      <c r="M2997" t="s">
        <v>97</v>
      </c>
      <c r="N2997" t="s">
        <v>85</v>
      </c>
      <c r="O2997" t="s">
        <v>36</v>
      </c>
      <c r="P2997" t="s">
        <v>36</v>
      </c>
      <c r="Q2997" t="s">
        <v>37</v>
      </c>
      <c r="R2997" s="1">
        <v>3209224</v>
      </c>
      <c r="S2997">
        <v>527215</v>
      </c>
      <c r="T2997" s="1">
        <v>80500000</v>
      </c>
      <c r="U2997" t="s">
        <v>1321</v>
      </c>
      <c r="V2997">
        <v>80500000</v>
      </c>
      <c r="W2997">
        <v>1</v>
      </c>
      <c r="X2997" t="s">
        <v>2027</v>
      </c>
      <c r="Y2997" s="1">
        <v>115000000</v>
      </c>
      <c r="Z2997" s="1">
        <v>70</v>
      </c>
      <c r="AA2997" t="s">
        <v>81</v>
      </c>
      <c r="AB2997" t="s">
        <v>82</v>
      </c>
      <c r="AC2997">
        <v>240</v>
      </c>
      <c r="AD2997" t="s">
        <v>89</v>
      </c>
      <c r="AE2997" t="s">
        <v>41</v>
      </c>
      <c r="AG2997" t="s">
        <v>252</v>
      </c>
      <c r="AH2997" t="s">
        <v>54</v>
      </c>
    </row>
    <row r="2998" spans="1:34" x14ac:dyDescent="0.25">
      <c r="A2998" t="s">
        <v>33</v>
      </c>
      <c r="B2998" t="s">
        <v>34</v>
      </c>
      <c r="C2998">
        <v>60</v>
      </c>
      <c r="D2998" t="s">
        <v>63</v>
      </c>
      <c r="E2998">
        <v>28</v>
      </c>
      <c r="F2998" t="s">
        <v>74</v>
      </c>
      <c r="G2998" t="s">
        <v>74</v>
      </c>
      <c r="H2998" t="s">
        <v>75</v>
      </c>
      <c r="I2998">
        <v>20191029</v>
      </c>
      <c r="J2998" t="s">
        <v>245</v>
      </c>
      <c r="K2998" s="1">
        <v>11397000</v>
      </c>
      <c r="L2998" t="s">
        <v>130</v>
      </c>
      <c r="M2998" t="s">
        <v>97</v>
      </c>
      <c r="N2998" t="s">
        <v>251</v>
      </c>
      <c r="O2998" t="s">
        <v>44</v>
      </c>
      <c r="P2998" t="s">
        <v>44</v>
      </c>
      <c r="Q2998" t="s">
        <v>37</v>
      </c>
      <c r="R2998" s="1">
        <v>11458000</v>
      </c>
      <c r="S2998">
        <v>832380</v>
      </c>
      <c r="T2998" s="1">
        <v>154000000</v>
      </c>
      <c r="V2998">
        <v>0</v>
      </c>
      <c r="W2998">
        <v>0</v>
      </c>
      <c r="X2998" t="s">
        <v>2883</v>
      </c>
      <c r="Y2998" s="1">
        <v>66000001</v>
      </c>
      <c r="Z2998" s="1">
        <v>70</v>
      </c>
      <c r="AA2998" t="s">
        <v>81</v>
      </c>
      <c r="AB2998" t="s">
        <v>82</v>
      </c>
      <c r="AC2998">
        <v>240</v>
      </c>
      <c r="AD2998" t="s">
        <v>93</v>
      </c>
      <c r="AE2998" t="s">
        <v>41</v>
      </c>
      <c r="AG2998" t="s">
        <v>321</v>
      </c>
      <c r="AH2998" t="s">
        <v>54</v>
      </c>
    </row>
    <row r="2999" spans="1:34" x14ac:dyDescent="0.25">
      <c r="A2999" t="s">
        <v>33</v>
      </c>
      <c r="B2999" t="s">
        <v>34</v>
      </c>
      <c r="C2999">
        <v>4661</v>
      </c>
      <c r="D2999" t="s">
        <v>422</v>
      </c>
      <c r="E2999">
        <v>28</v>
      </c>
      <c r="F2999" t="s">
        <v>74</v>
      </c>
      <c r="G2999" t="s">
        <v>74</v>
      </c>
      <c r="H2999" t="s">
        <v>1978</v>
      </c>
      <c r="I2999">
        <v>20190722</v>
      </c>
      <c r="K2999" s="1">
        <v>10765515</v>
      </c>
      <c r="L2999" t="s">
        <v>130</v>
      </c>
      <c r="M2999" t="s">
        <v>97</v>
      </c>
      <c r="N2999" t="s">
        <v>251</v>
      </c>
      <c r="O2999" t="s">
        <v>44</v>
      </c>
      <c r="P2999" t="s">
        <v>44</v>
      </c>
      <c r="Q2999" t="s">
        <v>37</v>
      </c>
      <c r="R2999" s="1">
        <v>10765515</v>
      </c>
      <c r="S2999">
        <v>50000</v>
      </c>
      <c r="T2999" s="1">
        <v>60000000</v>
      </c>
      <c r="V2999">
        <v>60000000</v>
      </c>
      <c r="W2999">
        <v>1</v>
      </c>
      <c r="X2999" t="s">
        <v>2242</v>
      </c>
      <c r="Y2999" s="1">
        <v>130000000</v>
      </c>
      <c r="Z2999" s="1">
        <v>46.15</v>
      </c>
      <c r="AA2999" t="s">
        <v>81</v>
      </c>
      <c r="AB2999" t="s">
        <v>124</v>
      </c>
      <c r="AC2999">
        <v>120</v>
      </c>
      <c r="AD2999" t="s">
        <v>270</v>
      </c>
      <c r="AE2999" t="s">
        <v>41</v>
      </c>
      <c r="AG2999" t="s">
        <v>253</v>
      </c>
      <c r="AH2999" t="s">
        <v>42</v>
      </c>
    </row>
    <row r="3000" spans="1:34" x14ac:dyDescent="0.25">
      <c r="A3000" t="s">
        <v>33</v>
      </c>
      <c r="B3000" t="s">
        <v>34</v>
      </c>
      <c r="C3000">
        <v>4077</v>
      </c>
      <c r="D3000" t="s">
        <v>73</v>
      </c>
      <c r="E3000">
        <v>28</v>
      </c>
      <c r="F3000" t="s">
        <v>74</v>
      </c>
      <c r="G3000" t="s">
        <v>74</v>
      </c>
      <c r="H3000" t="s">
        <v>75</v>
      </c>
      <c r="I3000">
        <v>20190709</v>
      </c>
      <c r="K3000" s="1">
        <v>3198658</v>
      </c>
      <c r="L3000" t="s">
        <v>76</v>
      </c>
      <c r="M3000" t="s">
        <v>97</v>
      </c>
      <c r="N3000" t="s">
        <v>220</v>
      </c>
      <c r="O3000" t="s">
        <v>36</v>
      </c>
      <c r="P3000" t="s">
        <v>36</v>
      </c>
      <c r="Q3000" t="s">
        <v>37</v>
      </c>
      <c r="R3000" s="1">
        <v>3198658</v>
      </c>
      <c r="S3000">
        <v>509398</v>
      </c>
      <c r="T3000" s="1">
        <v>185760000</v>
      </c>
      <c r="U3000" t="s">
        <v>221</v>
      </c>
      <c r="V3000">
        <v>185760000</v>
      </c>
      <c r="W3000">
        <v>1</v>
      </c>
      <c r="X3000" t="s">
        <v>2242</v>
      </c>
      <c r="Y3000" s="1">
        <v>251000000</v>
      </c>
      <c r="Z3000" s="1">
        <v>74.010000000000005</v>
      </c>
      <c r="AA3000" t="s">
        <v>81</v>
      </c>
      <c r="AB3000" t="s">
        <v>82</v>
      </c>
      <c r="AC3000">
        <v>360</v>
      </c>
      <c r="AD3000" t="s">
        <v>132</v>
      </c>
      <c r="AE3000" t="s">
        <v>241</v>
      </c>
      <c r="AG3000" t="s">
        <v>1424</v>
      </c>
      <c r="AH3000" t="s">
        <v>54</v>
      </c>
    </row>
    <row r="3001" spans="1:34" x14ac:dyDescent="0.25">
      <c r="A3001" t="s">
        <v>33</v>
      </c>
      <c r="B3001" t="s">
        <v>34</v>
      </c>
      <c r="C3001">
        <v>84</v>
      </c>
      <c r="D3001" t="s">
        <v>194</v>
      </c>
      <c r="E3001">
        <v>28</v>
      </c>
      <c r="F3001" t="s">
        <v>74</v>
      </c>
      <c r="G3001" t="s">
        <v>74</v>
      </c>
      <c r="H3001" t="s">
        <v>75</v>
      </c>
      <c r="I3001">
        <v>20190506</v>
      </c>
      <c r="J3001" t="s">
        <v>111</v>
      </c>
      <c r="K3001" s="1">
        <v>3000000</v>
      </c>
      <c r="L3001" t="s">
        <v>130</v>
      </c>
      <c r="M3001" t="s">
        <v>97</v>
      </c>
      <c r="N3001" t="s">
        <v>251</v>
      </c>
      <c r="O3001" t="s">
        <v>36</v>
      </c>
      <c r="P3001" t="s">
        <v>36</v>
      </c>
      <c r="Q3001" t="s">
        <v>37</v>
      </c>
      <c r="R3001" s="1">
        <v>3500000</v>
      </c>
      <c r="S3001">
        <v>3638732</v>
      </c>
      <c r="T3001" s="1">
        <v>35000000</v>
      </c>
      <c r="V3001">
        <v>0</v>
      </c>
      <c r="W3001">
        <v>0</v>
      </c>
      <c r="X3001" t="s">
        <v>1812</v>
      </c>
      <c r="Y3001" s="1">
        <v>90000001</v>
      </c>
      <c r="Z3001" s="1">
        <v>28</v>
      </c>
      <c r="AA3001" t="s">
        <v>164</v>
      </c>
      <c r="AB3001" t="s">
        <v>82</v>
      </c>
      <c r="AC3001">
        <v>180</v>
      </c>
      <c r="AD3001" t="s">
        <v>93</v>
      </c>
      <c r="AE3001" t="s">
        <v>41</v>
      </c>
      <c r="AG3001" t="s">
        <v>1824</v>
      </c>
      <c r="AH3001" t="s">
        <v>54</v>
      </c>
    </row>
    <row r="3002" spans="1:34" x14ac:dyDescent="0.25">
      <c r="A3002" t="s">
        <v>33</v>
      </c>
      <c r="B3002" t="s">
        <v>34</v>
      </c>
      <c r="C3002">
        <v>4077</v>
      </c>
      <c r="D3002" t="s">
        <v>73</v>
      </c>
      <c r="E3002">
        <v>28</v>
      </c>
      <c r="F3002" t="s">
        <v>74</v>
      </c>
      <c r="G3002" t="s">
        <v>74</v>
      </c>
      <c r="H3002" t="s">
        <v>75</v>
      </c>
      <c r="I3002">
        <v>20190414</v>
      </c>
      <c r="K3002" s="1">
        <v>1458700</v>
      </c>
      <c r="L3002" t="s">
        <v>76</v>
      </c>
      <c r="M3002" t="s">
        <v>77</v>
      </c>
      <c r="N3002" t="s">
        <v>78</v>
      </c>
      <c r="O3002" t="s">
        <v>36</v>
      </c>
      <c r="P3002" t="s">
        <v>36</v>
      </c>
      <c r="Q3002" t="s">
        <v>37</v>
      </c>
      <c r="R3002" s="1">
        <v>1458700</v>
      </c>
      <c r="S3002">
        <v>21418</v>
      </c>
      <c r="T3002" s="1">
        <v>20310280</v>
      </c>
      <c r="U3002" t="s">
        <v>604</v>
      </c>
      <c r="V3002">
        <v>20310280</v>
      </c>
      <c r="W3002">
        <v>1</v>
      </c>
      <c r="X3002" t="s">
        <v>1587</v>
      </c>
      <c r="Y3002" s="1">
        <v>111795000</v>
      </c>
      <c r="Z3002" s="1">
        <v>18.170000000000002</v>
      </c>
      <c r="AA3002" t="s">
        <v>81</v>
      </c>
      <c r="AB3002" t="s">
        <v>82</v>
      </c>
      <c r="AC3002">
        <v>144</v>
      </c>
      <c r="AD3002" t="s">
        <v>83</v>
      </c>
      <c r="AE3002" t="s">
        <v>84</v>
      </c>
      <c r="AF3002" t="s">
        <v>124</v>
      </c>
      <c r="AG3002" t="s">
        <v>503</v>
      </c>
      <c r="AH3002" t="s">
        <v>54</v>
      </c>
    </row>
    <row r="3003" spans="1:34" x14ac:dyDescent="0.25">
      <c r="A3003" t="s">
        <v>33</v>
      </c>
      <c r="B3003" t="s">
        <v>34</v>
      </c>
      <c r="C3003">
        <v>4077</v>
      </c>
      <c r="D3003" t="s">
        <v>73</v>
      </c>
      <c r="E3003">
        <v>28</v>
      </c>
      <c r="F3003" t="s">
        <v>74</v>
      </c>
      <c r="G3003" t="s">
        <v>74</v>
      </c>
      <c r="H3003" t="s">
        <v>75</v>
      </c>
      <c r="I3003">
        <v>20191018</v>
      </c>
      <c r="K3003" s="1">
        <v>2299000</v>
      </c>
      <c r="L3003" t="s">
        <v>76</v>
      </c>
      <c r="M3003" t="s">
        <v>77</v>
      </c>
      <c r="N3003" t="s">
        <v>78</v>
      </c>
      <c r="O3003" t="s">
        <v>36</v>
      </c>
      <c r="P3003" t="s">
        <v>36</v>
      </c>
      <c r="Q3003" t="s">
        <v>37</v>
      </c>
      <c r="R3003" s="1">
        <v>2299000</v>
      </c>
      <c r="S3003">
        <v>8608</v>
      </c>
      <c r="T3003" s="1">
        <v>86951900</v>
      </c>
      <c r="U3003" t="s">
        <v>123</v>
      </c>
      <c r="V3003">
        <v>86951900</v>
      </c>
      <c r="W3003">
        <v>1</v>
      </c>
      <c r="X3003" t="s">
        <v>2883</v>
      </c>
      <c r="Y3003" s="1">
        <v>123717000</v>
      </c>
      <c r="Z3003" s="1">
        <v>70</v>
      </c>
      <c r="AA3003" t="s">
        <v>81</v>
      </c>
      <c r="AB3003" t="s">
        <v>82</v>
      </c>
      <c r="AC3003">
        <v>312</v>
      </c>
      <c r="AD3003" t="s">
        <v>93</v>
      </c>
      <c r="AE3003" t="s">
        <v>84</v>
      </c>
      <c r="AF3003" t="s">
        <v>82</v>
      </c>
      <c r="AG3003" t="s">
        <v>2165</v>
      </c>
      <c r="AH3003" t="s">
        <v>54</v>
      </c>
    </row>
    <row r="3004" spans="1:34" x14ac:dyDescent="0.25">
      <c r="A3004" t="s">
        <v>33</v>
      </c>
      <c r="B3004" t="s">
        <v>34</v>
      </c>
      <c r="C3004">
        <v>4077</v>
      </c>
      <c r="D3004" t="s">
        <v>73</v>
      </c>
      <c r="E3004">
        <v>28</v>
      </c>
      <c r="F3004" t="s">
        <v>74</v>
      </c>
      <c r="G3004" t="s">
        <v>74</v>
      </c>
      <c r="H3004" t="s">
        <v>1978</v>
      </c>
      <c r="I3004">
        <v>20190606</v>
      </c>
      <c r="K3004" s="1">
        <v>4048991</v>
      </c>
      <c r="L3004" t="s">
        <v>76</v>
      </c>
      <c r="M3004" t="s">
        <v>77</v>
      </c>
      <c r="N3004" t="s">
        <v>85</v>
      </c>
      <c r="O3004" t="s">
        <v>36</v>
      </c>
      <c r="P3004" t="s">
        <v>36</v>
      </c>
      <c r="Q3004" t="s">
        <v>37</v>
      </c>
      <c r="R3004" s="1">
        <v>4048991</v>
      </c>
      <c r="S3004">
        <v>158657</v>
      </c>
      <c r="T3004" s="1">
        <v>89999000</v>
      </c>
      <c r="U3004" t="s">
        <v>1591</v>
      </c>
      <c r="V3004">
        <v>89999000</v>
      </c>
      <c r="W3004">
        <v>1</v>
      </c>
      <c r="X3004" t="s">
        <v>2027</v>
      </c>
      <c r="Y3004" s="1">
        <v>128570000</v>
      </c>
      <c r="Z3004" s="1">
        <v>70</v>
      </c>
      <c r="AA3004" t="s">
        <v>81</v>
      </c>
      <c r="AB3004" t="s">
        <v>124</v>
      </c>
      <c r="AC3004">
        <v>240</v>
      </c>
      <c r="AD3004" t="s">
        <v>132</v>
      </c>
      <c r="AE3004" t="s">
        <v>41</v>
      </c>
      <c r="AG3004" t="s">
        <v>1766</v>
      </c>
      <c r="AH3004" t="s">
        <v>54</v>
      </c>
    </row>
    <row r="3005" spans="1:34" x14ac:dyDescent="0.25">
      <c r="A3005" t="s">
        <v>33</v>
      </c>
      <c r="B3005" t="s">
        <v>34</v>
      </c>
      <c r="C3005">
        <v>4077</v>
      </c>
      <c r="D3005" t="s">
        <v>73</v>
      </c>
      <c r="E3005">
        <v>28</v>
      </c>
      <c r="F3005" t="s">
        <v>74</v>
      </c>
      <c r="G3005" t="s">
        <v>74</v>
      </c>
      <c r="H3005" t="s">
        <v>538</v>
      </c>
      <c r="I3005">
        <v>20190830</v>
      </c>
      <c r="K3005" s="1">
        <v>1900000</v>
      </c>
      <c r="L3005" t="s">
        <v>76</v>
      </c>
      <c r="M3005" t="s">
        <v>77</v>
      </c>
      <c r="N3005" t="s">
        <v>78</v>
      </c>
      <c r="O3005" t="s">
        <v>36</v>
      </c>
      <c r="P3005" t="s">
        <v>36</v>
      </c>
      <c r="Q3005" t="s">
        <v>37</v>
      </c>
      <c r="R3005" s="1">
        <v>1900000</v>
      </c>
      <c r="S3005">
        <v>171159</v>
      </c>
      <c r="T3005" s="1">
        <v>66000000</v>
      </c>
      <c r="U3005" t="s">
        <v>79</v>
      </c>
      <c r="V3005">
        <v>66000000</v>
      </c>
      <c r="W3005">
        <v>1</v>
      </c>
      <c r="X3005" t="s">
        <v>2511</v>
      </c>
      <c r="Y3005" s="1">
        <v>100000000</v>
      </c>
      <c r="Z3005" s="1">
        <v>66</v>
      </c>
      <c r="AA3005" t="s">
        <v>81</v>
      </c>
      <c r="AB3005" t="s">
        <v>82</v>
      </c>
      <c r="AC3005">
        <v>240</v>
      </c>
      <c r="AD3005" t="s">
        <v>83</v>
      </c>
      <c r="AE3005" t="s">
        <v>84</v>
      </c>
      <c r="AF3005" t="s">
        <v>82</v>
      </c>
      <c r="AG3005" t="s">
        <v>138</v>
      </c>
      <c r="AH3005" t="s">
        <v>42</v>
      </c>
    </row>
    <row r="3006" spans="1:34" x14ac:dyDescent="0.25">
      <c r="A3006" t="s">
        <v>33</v>
      </c>
      <c r="B3006" t="s">
        <v>34</v>
      </c>
      <c r="C3006">
        <v>24</v>
      </c>
      <c r="D3006" t="s">
        <v>247</v>
      </c>
      <c r="E3006">
        <v>28</v>
      </c>
      <c r="F3006" t="s">
        <v>74</v>
      </c>
      <c r="G3006" t="s">
        <v>74</v>
      </c>
      <c r="H3006" t="s">
        <v>75</v>
      </c>
      <c r="I3006">
        <v>20191204</v>
      </c>
      <c r="K3006" s="1">
        <v>5039809</v>
      </c>
      <c r="L3006" t="s">
        <v>76</v>
      </c>
      <c r="M3006" t="s">
        <v>97</v>
      </c>
      <c r="N3006" t="s">
        <v>85</v>
      </c>
      <c r="O3006" t="s">
        <v>36</v>
      </c>
      <c r="P3006" t="s">
        <v>36</v>
      </c>
      <c r="Q3006" t="s">
        <v>37</v>
      </c>
      <c r="R3006" s="1">
        <v>5039809</v>
      </c>
      <c r="S3006">
        <v>268172</v>
      </c>
      <c r="T3006" s="1">
        <v>105400000</v>
      </c>
      <c r="U3006" t="s">
        <v>2947</v>
      </c>
      <c r="V3006">
        <v>105400000</v>
      </c>
      <c r="W3006">
        <v>1</v>
      </c>
      <c r="X3006" t="s">
        <v>3141</v>
      </c>
      <c r="Y3006" s="1">
        <v>150670000</v>
      </c>
      <c r="Z3006" s="1">
        <v>69.95</v>
      </c>
      <c r="AA3006" t="s">
        <v>81</v>
      </c>
      <c r="AB3006" t="s">
        <v>82</v>
      </c>
      <c r="AC3006">
        <v>144</v>
      </c>
      <c r="AD3006" t="s">
        <v>93</v>
      </c>
      <c r="AE3006" t="s">
        <v>41</v>
      </c>
      <c r="AG3006" t="s">
        <v>3152</v>
      </c>
      <c r="AH3006" t="s">
        <v>42</v>
      </c>
    </row>
    <row r="3007" spans="1:34" x14ac:dyDescent="0.25">
      <c r="A3007" t="s">
        <v>33</v>
      </c>
      <c r="B3007" t="s">
        <v>34</v>
      </c>
      <c r="C3007">
        <v>4077</v>
      </c>
      <c r="D3007" t="s">
        <v>73</v>
      </c>
      <c r="E3007">
        <v>28</v>
      </c>
      <c r="F3007" t="s">
        <v>74</v>
      </c>
      <c r="G3007" t="s">
        <v>74</v>
      </c>
      <c r="H3007" t="s">
        <v>75</v>
      </c>
      <c r="I3007">
        <v>20190822</v>
      </c>
      <c r="K3007" s="1">
        <v>3090000</v>
      </c>
      <c r="L3007" t="s">
        <v>76</v>
      </c>
      <c r="M3007" t="s">
        <v>77</v>
      </c>
      <c r="N3007" t="s">
        <v>85</v>
      </c>
      <c r="O3007" t="s">
        <v>36</v>
      </c>
      <c r="P3007" t="s">
        <v>36</v>
      </c>
      <c r="Q3007" t="s">
        <v>37</v>
      </c>
      <c r="R3007" s="1">
        <v>3090000</v>
      </c>
      <c r="S3007">
        <v>116070</v>
      </c>
      <c r="T3007" s="1">
        <v>69800000</v>
      </c>
      <c r="U3007" t="s">
        <v>71</v>
      </c>
      <c r="V3007">
        <v>69800000</v>
      </c>
      <c r="W3007">
        <v>1</v>
      </c>
      <c r="X3007" t="s">
        <v>2511</v>
      </c>
      <c r="Y3007" s="1">
        <v>139600000</v>
      </c>
      <c r="Z3007" s="1">
        <v>50</v>
      </c>
      <c r="AA3007" t="s">
        <v>81</v>
      </c>
      <c r="AB3007" t="s">
        <v>82</v>
      </c>
      <c r="AC3007">
        <v>180</v>
      </c>
      <c r="AD3007" t="s">
        <v>93</v>
      </c>
      <c r="AE3007" t="s">
        <v>41</v>
      </c>
      <c r="AG3007" t="s">
        <v>1031</v>
      </c>
      <c r="AH3007" t="s">
        <v>42</v>
      </c>
    </row>
    <row r="3008" spans="1:34" x14ac:dyDescent="0.25">
      <c r="A3008" t="s">
        <v>33</v>
      </c>
      <c r="B3008" t="s">
        <v>34</v>
      </c>
      <c r="C3008">
        <v>4077</v>
      </c>
      <c r="D3008" t="s">
        <v>73</v>
      </c>
      <c r="E3008">
        <v>28</v>
      </c>
      <c r="F3008" t="s">
        <v>74</v>
      </c>
      <c r="G3008" t="s">
        <v>74</v>
      </c>
      <c r="H3008" t="s">
        <v>75</v>
      </c>
      <c r="I3008">
        <v>20190508</v>
      </c>
      <c r="K3008" s="1">
        <v>2530993</v>
      </c>
      <c r="L3008" t="s">
        <v>76</v>
      </c>
      <c r="M3008" t="s">
        <v>97</v>
      </c>
      <c r="N3008" t="s">
        <v>85</v>
      </c>
      <c r="O3008" t="s">
        <v>36</v>
      </c>
      <c r="P3008" t="s">
        <v>36</v>
      </c>
      <c r="Q3008" t="s">
        <v>37</v>
      </c>
      <c r="R3008" s="1">
        <v>2530993</v>
      </c>
      <c r="S3008">
        <v>0</v>
      </c>
      <c r="T3008" s="1">
        <v>67100000</v>
      </c>
      <c r="U3008" t="s">
        <v>71</v>
      </c>
      <c r="V3008">
        <v>67100000</v>
      </c>
      <c r="W3008">
        <v>1</v>
      </c>
      <c r="X3008" t="s">
        <v>1812</v>
      </c>
      <c r="Y3008" s="1">
        <v>140000000</v>
      </c>
      <c r="Z3008" s="1">
        <v>47.93</v>
      </c>
      <c r="AA3008" t="s">
        <v>81</v>
      </c>
      <c r="AB3008" t="s">
        <v>82</v>
      </c>
      <c r="AC3008">
        <v>240</v>
      </c>
      <c r="AD3008" t="s">
        <v>93</v>
      </c>
      <c r="AE3008" t="s">
        <v>41</v>
      </c>
      <c r="AG3008" t="s">
        <v>257</v>
      </c>
      <c r="AH3008" t="s">
        <v>54</v>
      </c>
    </row>
    <row r="3009" spans="1:34" x14ac:dyDescent="0.25">
      <c r="A3009" t="s">
        <v>33</v>
      </c>
      <c r="B3009" t="s">
        <v>34</v>
      </c>
      <c r="C3009">
        <v>4077</v>
      </c>
      <c r="D3009" t="s">
        <v>73</v>
      </c>
      <c r="E3009">
        <v>28</v>
      </c>
      <c r="F3009" t="s">
        <v>74</v>
      </c>
      <c r="G3009" t="s">
        <v>74</v>
      </c>
      <c r="H3009" t="s">
        <v>75</v>
      </c>
      <c r="I3009">
        <v>20190313</v>
      </c>
      <c r="K3009" s="1">
        <v>2380000</v>
      </c>
      <c r="L3009" t="s">
        <v>76</v>
      </c>
      <c r="M3009" t="s">
        <v>77</v>
      </c>
      <c r="N3009" t="s">
        <v>78</v>
      </c>
      <c r="O3009" t="s">
        <v>36</v>
      </c>
      <c r="P3009" t="s">
        <v>36</v>
      </c>
      <c r="Q3009" t="s">
        <v>37</v>
      </c>
      <c r="R3009" s="1">
        <v>2380000</v>
      </c>
      <c r="S3009">
        <v>781822</v>
      </c>
      <c r="T3009" s="1">
        <v>70000000</v>
      </c>
      <c r="U3009" t="s">
        <v>635</v>
      </c>
      <c r="V3009">
        <v>70000000</v>
      </c>
      <c r="W3009">
        <v>1</v>
      </c>
      <c r="X3009" t="s">
        <v>1359</v>
      </c>
      <c r="Y3009" s="1">
        <v>100000000</v>
      </c>
      <c r="Z3009" s="1">
        <v>70</v>
      </c>
      <c r="AA3009" t="s">
        <v>81</v>
      </c>
      <c r="AB3009" t="s">
        <v>82</v>
      </c>
      <c r="AC3009">
        <v>240</v>
      </c>
      <c r="AD3009" t="s">
        <v>83</v>
      </c>
      <c r="AE3009" t="s">
        <v>84</v>
      </c>
      <c r="AF3009" t="s">
        <v>82</v>
      </c>
      <c r="AG3009" t="s">
        <v>138</v>
      </c>
      <c r="AH3009" t="s">
        <v>54</v>
      </c>
    </row>
    <row r="3010" spans="1:34" x14ac:dyDescent="0.25">
      <c r="A3010" t="s">
        <v>33</v>
      </c>
      <c r="B3010" t="s">
        <v>34</v>
      </c>
      <c r="C3010">
        <v>4077</v>
      </c>
      <c r="D3010" t="s">
        <v>73</v>
      </c>
      <c r="E3010">
        <v>28</v>
      </c>
      <c r="F3010" t="s">
        <v>74</v>
      </c>
      <c r="G3010" t="s">
        <v>74</v>
      </c>
      <c r="H3010" t="s">
        <v>75</v>
      </c>
      <c r="I3010">
        <v>20191002</v>
      </c>
      <c r="K3010" s="1">
        <v>3200000</v>
      </c>
      <c r="L3010" t="s">
        <v>76</v>
      </c>
      <c r="M3010" t="s">
        <v>97</v>
      </c>
      <c r="N3010" t="s">
        <v>85</v>
      </c>
      <c r="O3010" t="s">
        <v>36</v>
      </c>
      <c r="P3010" t="s">
        <v>36</v>
      </c>
      <c r="Q3010" t="s">
        <v>37</v>
      </c>
      <c r="R3010" s="1">
        <v>3200000</v>
      </c>
      <c r="S3010">
        <v>694257</v>
      </c>
      <c r="T3010" s="1">
        <v>118246000</v>
      </c>
      <c r="U3010" t="s">
        <v>1740</v>
      </c>
      <c r="V3010">
        <v>118246000</v>
      </c>
      <c r="W3010">
        <v>1</v>
      </c>
      <c r="X3010" t="s">
        <v>2883</v>
      </c>
      <c r="Y3010" s="1">
        <v>168950000</v>
      </c>
      <c r="Z3010" s="1">
        <v>69.989999999999995</v>
      </c>
      <c r="AA3010" t="s">
        <v>81</v>
      </c>
      <c r="AB3010" t="s">
        <v>82</v>
      </c>
      <c r="AC3010">
        <v>180</v>
      </c>
      <c r="AD3010" t="s">
        <v>132</v>
      </c>
      <c r="AE3010" t="s">
        <v>41</v>
      </c>
      <c r="AG3010" t="s">
        <v>2896</v>
      </c>
      <c r="AH3010" t="s">
        <v>42</v>
      </c>
    </row>
    <row r="3011" spans="1:34" x14ac:dyDescent="0.25">
      <c r="A3011" t="s">
        <v>33</v>
      </c>
      <c r="B3011" t="s">
        <v>34</v>
      </c>
      <c r="C3011">
        <v>4077</v>
      </c>
      <c r="D3011" t="s">
        <v>73</v>
      </c>
      <c r="E3011">
        <v>28</v>
      </c>
      <c r="F3011" t="s">
        <v>74</v>
      </c>
      <c r="G3011" t="s">
        <v>74</v>
      </c>
      <c r="H3011" t="s">
        <v>75</v>
      </c>
      <c r="I3011">
        <v>20190823</v>
      </c>
      <c r="K3011" s="1">
        <v>3321113</v>
      </c>
      <c r="L3011" t="s">
        <v>76</v>
      </c>
      <c r="M3011" t="s">
        <v>77</v>
      </c>
      <c r="N3011" t="s">
        <v>85</v>
      </c>
      <c r="O3011" t="s">
        <v>36</v>
      </c>
      <c r="P3011" t="s">
        <v>36</v>
      </c>
      <c r="Q3011" t="s">
        <v>45</v>
      </c>
      <c r="R3011" s="1">
        <v>5000000</v>
      </c>
      <c r="S3011">
        <v>579599</v>
      </c>
      <c r="T3011" s="1">
        <v>97720000</v>
      </c>
      <c r="U3011" t="s">
        <v>71</v>
      </c>
      <c r="V3011">
        <v>97720000</v>
      </c>
      <c r="W3011">
        <v>1</v>
      </c>
      <c r="X3011" t="s">
        <v>2511</v>
      </c>
      <c r="Y3011" s="1">
        <v>139600000</v>
      </c>
      <c r="Z3011" s="1">
        <v>70</v>
      </c>
      <c r="AA3011" t="s">
        <v>81</v>
      </c>
      <c r="AB3011" t="s">
        <v>82</v>
      </c>
      <c r="AC3011">
        <v>240</v>
      </c>
      <c r="AD3011" t="s">
        <v>93</v>
      </c>
      <c r="AE3011" t="s">
        <v>41</v>
      </c>
      <c r="AG3011" t="s">
        <v>1031</v>
      </c>
      <c r="AH3011" t="s">
        <v>42</v>
      </c>
    </row>
    <row r="3012" spans="1:34" x14ac:dyDescent="0.25">
      <c r="A3012" t="s">
        <v>33</v>
      </c>
      <c r="B3012" t="s">
        <v>34</v>
      </c>
      <c r="C3012">
        <v>4077</v>
      </c>
      <c r="D3012" t="s">
        <v>73</v>
      </c>
      <c r="E3012">
        <v>28</v>
      </c>
      <c r="F3012" t="s">
        <v>74</v>
      </c>
      <c r="G3012" t="s">
        <v>74</v>
      </c>
      <c r="H3012" t="s">
        <v>75</v>
      </c>
      <c r="I3012">
        <v>20191118</v>
      </c>
      <c r="K3012" s="1">
        <v>2509650</v>
      </c>
      <c r="L3012" t="s">
        <v>76</v>
      </c>
      <c r="M3012" t="s">
        <v>77</v>
      </c>
      <c r="N3012" t="s">
        <v>78</v>
      </c>
      <c r="O3012" t="s">
        <v>36</v>
      </c>
      <c r="P3012" t="s">
        <v>36</v>
      </c>
      <c r="Q3012" t="s">
        <v>37</v>
      </c>
      <c r="R3012" s="1">
        <v>2509650</v>
      </c>
      <c r="S3012">
        <v>336730</v>
      </c>
      <c r="T3012" s="1">
        <v>82773250</v>
      </c>
      <c r="U3012" t="s">
        <v>79</v>
      </c>
      <c r="V3012">
        <v>82773250</v>
      </c>
      <c r="W3012">
        <v>1</v>
      </c>
      <c r="X3012" t="s">
        <v>3021</v>
      </c>
      <c r="Y3012" s="1">
        <v>118247500</v>
      </c>
      <c r="Z3012" s="1">
        <v>70</v>
      </c>
      <c r="AA3012" t="s">
        <v>81</v>
      </c>
      <c r="AB3012" t="s">
        <v>82</v>
      </c>
      <c r="AC3012">
        <v>264</v>
      </c>
      <c r="AD3012" t="s">
        <v>83</v>
      </c>
      <c r="AE3012" t="s">
        <v>84</v>
      </c>
      <c r="AF3012" t="s">
        <v>82</v>
      </c>
      <c r="AG3012" t="s">
        <v>2908</v>
      </c>
      <c r="AH3012" t="s">
        <v>42</v>
      </c>
    </row>
    <row r="3013" spans="1:34" x14ac:dyDescent="0.25">
      <c r="A3013" t="s">
        <v>33</v>
      </c>
      <c r="B3013" t="s">
        <v>34</v>
      </c>
      <c r="C3013">
        <v>4077</v>
      </c>
      <c r="D3013" t="s">
        <v>73</v>
      </c>
      <c r="E3013">
        <v>28</v>
      </c>
      <c r="F3013" t="s">
        <v>74</v>
      </c>
      <c r="G3013" t="s">
        <v>74</v>
      </c>
      <c r="H3013" t="s">
        <v>75</v>
      </c>
      <c r="I3013">
        <v>20190812</v>
      </c>
      <c r="K3013" s="1">
        <v>4356000</v>
      </c>
      <c r="L3013" t="s">
        <v>76</v>
      </c>
      <c r="M3013" t="s">
        <v>97</v>
      </c>
      <c r="N3013" t="s">
        <v>85</v>
      </c>
      <c r="O3013" t="s">
        <v>36</v>
      </c>
      <c r="P3013" t="s">
        <v>36</v>
      </c>
      <c r="Q3013" t="s">
        <v>37</v>
      </c>
      <c r="R3013" s="1">
        <v>4356000</v>
      </c>
      <c r="S3013">
        <v>50406</v>
      </c>
      <c r="T3013" s="1">
        <v>83700000</v>
      </c>
      <c r="U3013" t="s">
        <v>71</v>
      </c>
      <c r="V3013">
        <v>83700000</v>
      </c>
      <c r="W3013">
        <v>1</v>
      </c>
      <c r="X3013" t="s">
        <v>2511</v>
      </c>
      <c r="Y3013" s="1">
        <v>139600000</v>
      </c>
      <c r="Z3013" s="1">
        <v>59.96</v>
      </c>
      <c r="AA3013" t="s">
        <v>81</v>
      </c>
      <c r="AB3013" t="s">
        <v>82</v>
      </c>
      <c r="AC3013">
        <v>120</v>
      </c>
      <c r="AD3013" t="s">
        <v>93</v>
      </c>
      <c r="AE3013" t="s">
        <v>41</v>
      </c>
      <c r="AG3013" t="s">
        <v>1031</v>
      </c>
      <c r="AH3013" t="s">
        <v>42</v>
      </c>
    </row>
    <row r="3014" spans="1:34" x14ac:dyDescent="0.25">
      <c r="A3014" t="s">
        <v>33</v>
      </c>
      <c r="B3014" t="s">
        <v>34</v>
      </c>
      <c r="C3014">
        <v>4570</v>
      </c>
      <c r="D3014" t="s">
        <v>143</v>
      </c>
      <c r="E3014">
        <v>28</v>
      </c>
      <c r="F3014" t="s">
        <v>74</v>
      </c>
      <c r="G3014" t="s">
        <v>74</v>
      </c>
      <c r="H3014" t="s">
        <v>1978</v>
      </c>
      <c r="I3014">
        <v>20190621</v>
      </c>
      <c r="K3014" s="1">
        <v>2219880</v>
      </c>
      <c r="L3014" t="s">
        <v>76</v>
      </c>
      <c r="M3014" t="s">
        <v>77</v>
      </c>
      <c r="N3014" t="s">
        <v>85</v>
      </c>
      <c r="O3014" t="s">
        <v>36</v>
      </c>
      <c r="P3014" t="s">
        <v>36</v>
      </c>
      <c r="Q3014" t="s">
        <v>37</v>
      </c>
      <c r="R3014" s="1">
        <v>3119880</v>
      </c>
      <c r="S3014">
        <v>602958</v>
      </c>
      <c r="T3014" s="1">
        <v>72000000</v>
      </c>
      <c r="U3014" t="s">
        <v>123</v>
      </c>
      <c r="V3014">
        <v>72000000</v>
      </c>
      <c r="W3014">
        <v>1</v>
      </c>
      <c r="X3014" t="s">
        <v>2027</v>
      </c>
      <c r="Y3014" s="1">
        <v>110845000</v>
      </c>
      <c r="Z3014" s="1">
        <v>64.959999999999994</v>
      </c>
      <c r="AA3014" t="s">
        <v>81</v>
      </c>
      <c r="AB3014" t="s">
        <v>124</v>
      </c>
      <c r="AC3014">
        <v>180</v>
      </c>
      <c r="AD3014" t="s">
        <v>89</v>
      </c>
      <c r="AE3014" t="s">
        <v>41</v>
      </c>
      <c r="AF3014" t="s">
        <v>124</v>
      </c>
      <c r="AG3014" t="s">
        <v>429</v>
      </c>
      <c r="AH3014" t="s">
        <v>54</v>
      </c>
    </row>
    <row r="3015" spans="1:34" x14ac:dyDescent="0.25">
      <c r="A3015" t="s">
        <v>33</v>
      </c>
      <c r="B3015" t="s">
        <v>34</v>
      </c>
      <c r="C3015">
        <v>4077</v>
      </c>
      <c r="D3015" t="s">
        <v>73</v>
      </c>
      <c r="E3015">
        <v>28</v>
      </c>
      <c r="F3015" t="s">
        <v>74</v>
      </c>
      <c r="G3015" t="s">
        <v>74</v>
      </c>
      <c r="H3015" t="s">
        <v>75</v>
      </c>
      <c r="I3015">
        <v>20191113</v>
      </c>
      <c r="K3015" s="1">
        <v>1888472</v>
      </c>
      <c r="L3015" t="s">
        <v>76</v>
      </c>
      <c r="M3015" t="s">
        <v>77</v>
      </c>
      <c r="N3015" t="s">
        <v>78</v>
      </c>
      <c r="O3015" t="s">
        <v>36</v>
      </c>
      <c r="P3015" t="s">
        <v>36</v>
      </c>
      <c r="Q3015" t="s">
        <v>37</v>
      </c>
      <c r="R3015" s="1">
        <v>1888472</v>
      </c>
      <c r="S3015">
        <v>771352</v>
      </c>
      <c r="T3015" s="1">
        <v>52187580</v>
      </c>
      <c r="U3015" t="s">
        <v>618</v>
      </c>
      <c r="V3015">
        <v>52187580</v>
      </c>
      <c r="W3015">
        <v>1</v>
      </c>
      <c r="X3015" t="s">
        <v>3021</v>
      </c>
      <c r="Y3015" s="1">
        <v>111795660</v>
      </c>
      <c r="Z3015" s="1">
        <v>46.68</v>
      </c>
      <c r="AA3015" t="s">
        <v>81</v>
      </c>
      <c r="AB3015" t="s">
        <v>82</v>
      </c>
      <c r="AC3015">
        <v>360</v>
      </c>
      <c r="AD3015" t="s">
        <v>89</v>
      </c>
      <c r="AE3015" t="s">
        <v>84</v>
      </c>
      <c r="AF3015" t="s">
        <v>82</v>
      </c>
      <c r="AG3015" t="s">
        <v>503</v>
      </c>
      <c r="AH3015" t="s">
        <v>54</v>
      </c>
    </row>
    <row r="3016" spans="1:34" x14ac:dyDescent="0.25">
      <c r="A3016" t="s">
        <v>33</v>
      </c>
      <c r="B3016" t="s">
        <v>34</v>
      </c>
      <c r="C3016">
        <v>4077</v>
      </c>
      <c r="D3016" t="s">
        <v>73</v>
      </c>
      <c r="E3016">
        <v>28</v>
      </c>
      <c r="F3016" t="s">
        <v>74</v>
      </c>
      <c r="G3016" t="s">
        <v>74</v>
      </c>
      <c r="H3016" t="s">
        <v>75</v>
      </c>
      <c r="I3016">
        <v>20190827</v>
      </c>
      <c r="K3016" s="1">
        <v>11582000</v>
      </c>
      <c r="L3016" t="s">
        <v>76</v>
      </c>
      <c r="M3016" t="s">
        <v>97</v>
      </c>
      <c r="N3016" t="s">
        <v>85</v>
      </c>
      <c r="O3016" t="s">
        <v>44</v>
      </c>
      <c r="P3016" t="s">
        <v>44</v>
      </c>
      <c r="Q3016" t="s">
        <v>37</v>
      </c>
      <c r="R3016" s="1">
        <v>11582885</v>
      </c>
      <c r="S3016">
        <v>424615</v>
      </c>
      <c r="T3016" s="1">
        <v>163453000</v>
      </c>
      <c r="U3016" t="s">
        <v>71</v>
      </c>
      <c r="V3016">
        <v>163453000</v>
      </c>
      <c r="W3016">
        <v>1</v>
      </c>
      <c r="X3016" t="s">
        <v>2511</v>
      </c>
      <c r="Y3016" s="1">
        <v>312170000</v>
      </c>
      <c r="Z3016" s="1">
        <v>52.36</v>
      </c>
      <c r="AA3016" t="s">
        <v>81</v>
      </c>
      <c r="AB3016" t="s">
        <v>82</v>
      </c>
      <c r="AC3016">
        <v>240</v>
      </c>
      <c r="AD3016" t="s">
        <v>93</v>
      </c>
      <c r="AE3016" t="s">
        <v>41</v>
      </c>
      <c r="AG3016" t="s">
        <v>2670</v>
      </c>
      <c r="AH3016" t="s">
        <v>54</v>
      </c>
    </row>
    <row r="3017" spans="1:34" x14ac:dyDescent="0.25">
      <c r="A3017" t="s">
        <v>33</v>
      </c>
      <c r="B3017" t="s">
        <v>34</v>
      </c>
      <c r="C3017">
        <v>4077</v>
      </c>
      <c r="D3017" t="s">
        <v>73</v>
      </c>
      <c r="E3017">
        <v>27</v>
      </c>
      <c r="F3017" t="s">
        <v>74</v>
      </c>
      <c r="G3017" t="s">
        <v>74</v>
      </c>
      <c r="H3017" t="s">
        <v>75</v>
      </c>
      <c r="I3017">
        <v>20190717</v>
      </c>
      <c r="K3017" s="1">
        <v>1200000</v>
      </c>
      <c r="L3017" t="s">
        <v>76</v>
      </c>
      <c r="M3017" t="s">
        <v>77</v>
      </c>
      <c r="N3017" t="s">
        <v>78</v>
      </c>
      <c r="O3017" t="s">
        <v>36</v>
      </c>
      <c r="P3017" t="s">
        <v>36</v>
      </c>
      <c r="Q3017" t="s">
        <v>37</v>
      </c>
      <c r="R3017" s="1">
        <v>2010000</v>
      </c>
      <c r="S3017">
        <v>563389</v>
      </c>
      <c r="T3017" s="1">
        <v>75700000</v>
      </c>
      <c r="U3017" t="s">
        <v>635</v>
      </c>
      <c r="V3017">
        <v>75700000</v>
      </c>
      <c r="W3017">
        <v>1</v>
      </c>
      <c r="X3017" t="s">
        <v>2242</v>
      </c>
      <c r="Y3017" s="1">
        <v>116400000</v>
      </c>
      <c r="Z3017" s="1">
        <v>65.03</v>
      </c>
      <c r="AA3017" t="s">
        <v>81</v>
      </c>
      <c r="AB3017" t="s">
        <v>82</v>
      </c>
      <c r="AC3017">
        <v>300</v>
      </c>
      <c r="AD3017" t="s">
        <v>93</v>
      </c>
      <c r="AE3017" t="s">
        <v>84</v>
      </c>
      <c r="AG3017" t="s">
        <v>350</v>
      </c>
      <c r="AH3017" t="s">
        <v>54</v>
      </c>
    </row>
    <row r="3018" spans="1:34" x14ac:dyDescent="0.25">
      <c r="A3018" t="s">
        <v>33</v>
      </c>
      <c r="B3018" t="s">
        <v>34</v>
      </c>
      <c r="C3018">
        <v>4077</v>
      </c>
      <c r="D3018" t="s">
        <v>73</v>
      </c>
      <c r="E3018">
        <v>27</v>
      </c>
      <c r="F3018" t="s">
        <v>74</v>
      </c>
      <c r="G3018" t="s">
        <v>74</v>
      </c>
      <c r="H3018" t="s">
        <v>538</v>
      </c>
      <c r="I3018">
        <v>20190704</v>
      </c>
      <c r="K3018" s="1">
        <v>1784134</v>
      </c>
      <c r="L3018" t="s">
        <v>76</v>
      </c>
      <c r="M3018" t="s">
        <v>77</v>
      </c>
      <c r="N3018" t="s">
        <v>78</v>
      </c>
      <c r="O3018" t="s">
        <v>36</v>
      </c>
      <c r="P3018" t="s">
        <v>36</v>
      </c>
      <c r="Q3018" t="s">
        <v>37</v>
      </c>
      <c r="R3018" s="1">
        <v>2019500</v>
      </c>
      <c r="S3018">
        <v>111000</v>
      </c>
      <c r="T3018" s="1">
        <v>78610000</v>
      </c>
      <c r="U3018" t="s">
        <v>128</v>
      </c>
      <c r="V3018">
        <v>78610000</v>
      </c>
      <c r="W3018">
        <v>1</v>
      </c>
      <c r="X3018" t="s">
        <v>2242</v>
      </c>
      <c r="Y3018" s="1">
        <v>112300000</v>
      </c>
      <c r="Z3018" s="1">
        <v>70</v>
      </c>
      <c r="AA3018" t="s">
        <v>81</v>
      </c>
      <c r="AB3018" t="s">
        <v>82</v>
      </c>
      <c r="AC3018">
        <v>360</v>
      </c>
      <c r="AD3018" t="s">
        <v>83</v>
      </c>
      <c r="AE3018" t="s">
        <v>84</v>
      </c>
      <c r="AF3018" t="s">
        <v>82</v>
      </c>
      <c r="AG3018" t="s">
        <v>1211</v>
      </c>
      <c r="AH3018" t="s">
        <v>54</v>
      </c>
    </row>
    <row r="3019" spans="1:34" x14ac:dyDescent="0.25">
      <c r="A3019" t="s">
        <v>33</v>
      </c>
      <c r="B3019" t="s">
        <v>34</v>
      </c>
      <c r="C3019">
        <v>4077</v>
      </c>
      <c r="D3019" t="s">
        <v>73</v>
      </c>
      <c r="E3019">
        <v>27</v>
      </c>
      <c r="F3019" t="s">
        <v>74</v>
      </c>
      <c r="G3019" t="s">
        <v>74</v>
      </c>
      <c r="H3019" t="s">
        <v>75</v>
      </c>
      <c r="I3019">
        <v>20190425</v>
      </c>
      <c r="K3019" s="1">
        <v>4750280</v>
      </c>
      <c r="L3019" t="s">
        <v>76</v>
      </c>
      <c r="M3019" t="s">
        <v>77</v>
      </c>
      <c r="N3019" t="s">
        <v>85</v>
      </c>
      <c r="O3019" t="s">
        <v>36</v>
      </c>
      <c r="P3019" t="s">
        <v>36</v>
      </c>
      <c r="Q3019" t="s">
        <v>37</v>
      </c>
      <c r="R3019" s="1">
        <v>4750280</v>
      </c>
      <c r="S3019">
        <v>82604</v>
      </c>
      <c r="T3019" s="1">
        <v>83860000</v>
      </c>
      <c r="U3019" t="s">
        <v>117</v>
      </c>
      <c r="V3019">
        <v>83860000</v>
      </c>
      <c r="W3019">
        <v>1</v>
      </c>
      <c r="X3019" t="s">
        <v>1587</v>
      </c>
      <c r="Y3019" s="1">
        <v>119800000</v>
      </c>
      <c r="Z3019" s="1">
        <v>70</v>
      </c>
      <c r="AA3019" t="s">
        <v>81</v>
      </c>
      <c r="AB3019" t="s">
        <v>82</v>
      </c>
      <c r="AC3019">
        <v>120</v>
      </c>
      <c r="AD3019" t="s">
        <v>376</v>
      </c>
      <c r="AE3019" t="s">
        <v>41</v>
      </c>
      <c r="AG3019" t="s">
        <v>829</v>
      </c>
      <c r="AH3019" t="s">
        <v>42</v>
      </c>
    </row>
    <row r="3020" spans="1:34" x14ac:dyDescent="0.25">
      <c r="A3020" t="s">
        <v>33</v>
      </c>
      <c r="B3020" t="s">
        <v>34</v>
      </c>
      <c r="C3020">
        <v>4077</v>
      </c>
      <c r="D3020" t="s">
        <v>73</v>
      </c>
      <c r="E3020">
        <v>27</v>
      </c>
      <c r="F3020" t="s">
        <v>74</v>
      </c>
      <c r="G3020" t="s">
        <v>74</v>
      </c>
      <c r="H3020" t="s">
        <v>75</v>
      </c>
      <c r="I3020">
        <v>20190812</v>
      </c>
      <c r="K3020" s="1">
        <v>6929325</v>
      </c>
      <c r="L3020" t="s">
        <v>76</v>
      </c>
      <c r="M3020" t="s">
        <v>97</v>
      </c>
      <c r="N3020" t="s">
        <v>85</v>
      </c>
      <c r="O3020" t="s">
        <v>36</v>
      </c>
      <c r="P3020" t="s">
        <v>36</v>
      </c>
      <c r="Q3020" t="s">
        <v>37</v>
      </c>
      <c r="R3020" s="1">
        <v>6929325</v>
      </c>
      <c r="S3020">
        <v>0</v>
      </c>
      <c r="T3020" s="1">
        <v>149900000</v>
      </c>
      <c r="U3020" t="s">
        <v>1740</v>
      </c>
      <c r="V3020">
        <v>149900000</v>
      </c>
      <c r="W3020">
        <v>1</v>
      </c>
      <c r="X3020" t="s">
        <v>2511</v>
      </c>
      <c r="Y3020" s="1">
        <v>214200000</v>
      </c>
      <c r="Z3020" s="1">
        <v>69.98</v>
      </c>
      <c r="AA3020" t="s">
        <v>81</v>
      </c>
      <c r="AB3020" t="s">
        <v>82</v>
      </c>
      <c r="AC3020">
        <v>180</v>
      </c>
      <c r="AD3020" t="s">
        <v>132</v>
      </c>
      <c r="AE3020" t="s">
        <v>41</v>
      </c>
      <c r="AG3020" t="s">
        <v>1874</v>
      </c>
      <c r="AH3020" t="s">
        <v>54</v>
      </c>
    </row>
    <row r="3021" spans="1:34" x14ac:dyDescent="0.25">
      <c r="A3021" t="s">
        <v>33</v>
      </c>
      <c r="B3021" t="s">
        <v>34</v>
      </c>
      <c r="C3021">
        <v>4077</v>
      </c>
      <c r="D3021" t="s">
        <v>73</v>
      </c>
      <c r="E3021">
        <v>27</v>
      </c>
      <c r="F3021" t="s">
        <v>74</v>
      </c>
      <c r="G3021" t="s">
        <v>74</v>
      </c>
      <c r="H3021" t="s">
        <v>75</v>
      </c>
      <c r="I3021">
        <v>20190826</v>
      </c>
      <c r="K3021" s="1">
        <v>2093000</v>
      </c>
      <c r="L3021" t="s">
        <v>76</v>
      </c>
      <c r="M3021" t="s">
        <v>77</v>
      </c>
      <c r="N3021" t="s">
        <v>78</v>
      </c>
      <c r="O3021" t="s">
        <v>36</v>
      </c>
      <c r="P3021" t="s">
        <v>36</v>
      </c>
      <c r="Q3021" t="s">
        <v>37</v>
      </c>
      <c r="R3021" s="1">
        <v>2093000</v>
      </c>
      <c r="S3021">
        <v>21683</v>
      </c>
      <c r="T3021" s="1">
        <v>83000000</v>
      </c>
      <c r="U3021" t="s">
        <v>71</v>
      </c>
      <c r="V3021">
        <v>83000000</v>
      </c>
      <c r="W3021">
        <v>1</v>
      </c>
      <c r="X3021" t="s">
        <v>2511</v>
      </c>
      <c r="Y3021" s="1">
        <v>140000000</v>
      </c>
      <c r="Z3021" s="1">
        <v>59.29</v>
      </c>
      <c r="AA3021" t="s">
        <v>81</v>
      </c>
      <c r="AB3021" t="s">
        <v>82</v>
      </c>
      <c r="AC3021">
        <v>360</v>
      </c>
      <c r="AD3021" t="s">
        <v>93</v>
      </c>
      <c r="AE3021" t="s">
        <v>84</v>
      </c>
      <c r="AG3021" t="s">
        <v>257</v>
      </c>
      <c r="AH3021" t="s">
        <v>54</v>
      </c>
    </row>
    <row r="3022" spans="1:34" x14ac:dyDescent="0.25">
      <c r="A3022" t="s">
        <v>33</v>
      </c>
      <c r="B3022" t="s">
        <v>34</v>
      </c>
      <c r="C3022">
        <v>4581</v>
      </c>
      <c r="D3022" t="s">
        <v>160</v>
      </c>
      <c r="E3022">
        <v>27</v>
      </c>
      <c r="F3022" t="s">
        <v>74</v>
      </c>
      <c r="G3022" t="s">
        <v>74</v>
      </c>
      <c r="H3022" t="s">
        <v>75</v>
      </c>
      <c r="I3022">
        <v>20190910</v>
      </c>
      <c r="K3022" s="1">
        <v>5914560</v>
      </c>
      <c r="L3022" t="s">
        <v>130</v>
      </c>
      <c r="M3022" t="s">
        <v>97</v>
      </c>
      <c r="N3022" t="s">
        <v>149</v>
      </c>
      <c r="O3022" t="s">
        <v>36</v>
      </c>
      <c r="P3022" t="s">
        <v>112</v>
      </c>
      <c r="Q3022" t="s">
        <v>45</v>
      </c>
      <c r="R3022" s="1">
        <v>20000000</v>
      </c>
      <c r="S3022">
        <v>619856</v>
      </c>
      <c r="T3022" s="1">
        <v>287000000</v>
      </c>
      <c r="V3022">
        <v>287000000</v>
      </c>
      <c r="W3022">
        <v>1</v>
      </c>
      <c r="X3022" t="s">
        <v>2709</v>
      </c>
      <c r="Y3022" s="1">
        <v>410000000</v>
      </c>
      <c r="Z3022" s="1">
        <v>70</v>
      </c>
      <c r="AA3022" t="s">
        <v>81</v>
      </c>
      <c r="AB3022" t="s">
        <v>82</v>
      </c>
      <c r="AC3022">
        <v>240</v>
      </c>
      <c r="AD3022" t="s">
        <v>93</v>
      </c>
      <c r="AE3022" t="s">
        <v>151</v>
      </c>
      <c r="AG3022" t="s">
        <v>2636</v>
      </c>
      <c r="AH3022" t="s">
        <v>42</v>
      </c>
    </row>
    <row r="3023" spans="1:34" x14ac:dyDescent="0.25">
      <c r="A3023" t="s">
        <v>33</v>
      </c>
      <c r="B3023" t="s">
        <v>34</v>
      </c>
      <c r="C3023">
        <v>4077</v>
      </c>
      <c r="D3023" t="s">
        <v>73</v>
      </c>
      <c r="E3023">
        <v>27</v>
      </c>
      <c r="F3023" t="s">
        <v>74</v>
      </c>
      <c r="G3023" t="s">
        <v>74</v>
      </c>
      <c r="H3023" t="s">
        <v>75</v>
      </c>
      <c r="I3023">
        <v>20190305</v>
      </c>
      <c r="K3023" s="1">
        <v>2830464</v>
      </c>
      <c r="L3023" t="s">
        <v>76</v>
      </c>
      <c r="M3023" t="s">
        <v>77</v>
      </c>
      <c r="N3023" t="s">
        <v>78</v>
      </c>
      <c r="O3023" t="s">
        <v>36</v>
      </c>
      <c r="P3023" t="s">
        <v>36</v>
      </c>
      <c r="Q3023" t="s">
        <v>37</v>
      </c>
      <c r="R3023" s="1">
        <v>2830464</v>
      </c>
      <c r="S3023">
        <v>0</v>
      </c>
      <c r="T3023" s="1">
        <v>84000000</v>
      </c>
      <c r="U3023" t="s">
        <v>1321</v>
      </c>
      <c r="V3023">
        <v>84000000</v>
      </c>
      <c r="W3023">
        <v>1</v>
      </c>
      <c r="X3023" t="s">
        <v>1359</v>
      </c>
      <c r="Y3023" s="1">
        <v>120000001</v>
      </c>
      <c r="Z3023" s="1">
        <v>70</v>
      </c>
      <c r="AA3023" t="s">
        <v>81</v>
      </c>
      <c r="AB3023" t="s">
        <v>82</v>
      </c>
      <c r="AC3023">
        <v>240</v>
      </c>
      <c r="AD3023" t="s">
        <v>93</v>
      </c>
      <c r="AE3023" t="s">
        <v>84</v>
      </c>
      <c r="AF3023" t="s">
        <v>82</v>
      </c>
      <c r="AG3023" t="s">
        <v>119</v>
      </c>
      <c r="AH3023" t="s">
        <v>54</v>
      </c>
    </row>
    <row r="3024" spans="1:34" x14ac:dyDescent="0.25">
      <c r="A3024" t="s">
        <v>33</v>
      </c>
      <c r="B3024" t="s">
        <v>34</v>
      </c>
      <c r="C3024">
        <v>4077</v>
      </c>
      <c r="D3024" t="s">
        <v>73</v>
      </c>
      <c r="E3024">
        <v>27</v>
      </c>
      <c r="F3024" t="s">
        <v>74</v>
      </c>
      <c r="G3024" t="s">
        <v>74</v>
      </c>
      <c r="H3024" t="s">
        <v>75</v>
      </c>
      <c r="I3024">
        <v>20190613</v>
      </c>
      <c r="K3024" s="1">
        <v>2500000</v>
      </c>
      <c r="L3024" t="s">
        <v>76</v>
      </c>
      <c r="M3024" t="s">
        <v>97</v>
      </c>
      <c r="N3024" t="s">
        <v>85</v>
      </c>
      <c r="O3024" t="s">
        <v>36</v>
      </c>
      <c r="P3024" t="s">
        <v>36</v>
      </c>
      <c r="Q3024" t="s">
        <v>37</v>
      </c>
      <c r="R3024" s="1">
        <v>2500000</v>
      </c>
      <c r="S3024">
        <v>33215</v>
      </c>
      <c r="T3024" s="1">
        <v>70000000</v>
      </c>
      <c r="U3024" t="s">
        <v>71</v>
      </c>
      <c r="V3024">
        <v>70000000</v>
      </c>
      <c r="W3024">
        <v>1</v>
      </c>
      <c r="X3024" t="s">
        <v>2027</v>
      </c>
      <c r="Y3024" s="1">
        <v>139600000</v>
      </c>
      <c r="Z3024" s="1">
        <v>50.14</v>
      </c>
      <c r="AA3024" t="s">
        <v>81</v>
      </c>
      <c r="AB3024" t="s">
        <v>82</v>
      </c>
      <c r="AC3024">
        <v>240</v>
      </c>
      <c r="AD3024" t="s">
        <v>93</v>
      </c>
      <c r="AE3024" t="s">
        <v>41</v>
      </c>
      <c r="AG3024" t="s">
        <v>1031</v>
      </c>
      <c r="AH3024" t="s">
        <v>54</v>
      </c>
    </row>
    <row r="3025" spans="1:34" x14ac:dyDescent="0.25">
      <c r="A3025" t="s">
        <v>33</v>
      </c>
      <c r="B3025" t="s">
        <v>34</v>
      </c>
      <c r="C3025">
        <v>4077</v>
      </c>
      <c r="D3025" t="s">
        <v>73</v>
      </c>
      <c r="E3025">
        <v>27</v>
      </c>
      <c r="F3025" t="s">
        <v>74</v>
      </c>
      <c r="G3025" t="s">
        <v>74</v>
      </c>
      <c r="H3025" t="s">
        <v>75</v>
      </c>
      <c r="I3025">
        <v>20191212</v>
      </c>
      <c r="K3025" s="1">
        <v>2707849</v>
      </c>
      <c r="L3025" t="s">
        <v>76</v>
      </c>
      <c r="M3025" t="s">
        <v>77</v>
      </c>
      <c r="N3025" t="s">
        <v>78</v>
      </c>
      <c r="O3025" t="s">
        <v>36</v>
      </c>
      <c r="P3025" t="s">
        <v>36</v>
      </c>
      <c r="Q3025" t="s">
        <v>37</v>
      </c>
      <c r="R3025" s="1">
        <v>2707849</v>
      </c>
      <c r="S3025">
        <v>59473</v>
      </c>
      <c r="T3025" s="1">
        <v>80917000</v>
      </c>
      <c r="U3025" t="s">
        <v>635</v>
      </c>
      <c r="V3025">
        <v>80917000</v>
      </c>
      <c r="W3025">
        <v>1</v>
      </c>
      <c r="X3025" t="s">
        <v>3141</v>
      </c>
      <c r="Y3025" s="1">
        <v>117000000</v>
      </c>
      <c r="Z3025" s="1">
        <v>69.16</v>
      </c>
      <c r="AA3025" t="s">
        <v>81</v>
      </c>
      <c r="AB3025" t="s">
        <v>82</v>
      </c>
      <c r="AC3025">
        <v>204</v>
      </c>
      <c r="AD3025" t="s">
        <v>83</v>
      </c>
      <c r="AE3025" t="s">
        <v>84</v>
      </c>
      <c r="AF3025" t="s">
        <v>82</v>
      </c>
      <c r="AG3025" t="s">
        <v>650</v>
      </c>
      <c r="AH3025" t="s">
        <v>54</v>
      </c>
    </row>
    <row r="3026" spans="1:34" x14ac:dyDescent="0.25">
      <c r="A3026" t="s">
        <v>33</v>
      </c>
      <c r="B3026" t="s">
        <v>34</v>
      </c>
      <c r="C3026">
        <v>95</v>
      </c>
      <c r="D3026" t="s">
        <v>415</v>
      </c>
      <c r="E3026">
        <v>27</v>
      </c>
      <c r="F3026" t="s">
        <v>74</v>
      </c>
      <c r="G3026" t="s">
        <v>74</v>
      </c>
      <c r="H3026" t="s">
        <v>75</v>
      </c>
      <c r="I3026">
        <v>20190527</v>
      </c>
      <c r="K3026" s="1">
        <v>2194000</v>
      </c>
      <c r="L3026" t="s">
        <v>76</v>
      </c>
      <c r="M3026" t="s">
        <v>97</v>
      </c>
      <c r="N3026" t="s">
        <v>78</v>
      </c>
      <c r="O3026" t="s">
        <v>36</v>
      </c>
      <c r="P3026" t="s">
        <v>36</v>
      </c>
      <c r="Q3026" t="s">
        <v>37</v>
      </c>
      <c r="R3026" s="1">
        <v>2494000</v>
      </c>
      <c r="S3026">
        <v>0</v>
      </c>
      <c r="T3026" s="1">
        <v>81000000</v>
      </c>
      <c r="U3026" t="s">
        <v>240</v>
      </c>
      <c r="V3026">
        <v>81000000</v>
      </c>
      <c r="W3026">
        <v>1</v>
      </c>
      <c r="X3026" t="s">
        <v>1812</v>
      </c>
      <c r="Y3026" s="1">
        <v>120000000</v>
      </c>
      <c r="Z3026" s="1">
        <v>67.5</v>
      </c>
      <c r="AA3026" t="s">
        <v>81</v>
      </c>
      <c r="AB3026" t="s">
        <v>82</v>
      </c>
      <c r="AC3026">
        <v>360</v>
      </c>
      <c r="AD3026" t="s">
        <v>93</v>
      </c>
      <c r="AE3026" t="s">
        <v>84</v>
      </c>
      <c r="AG3026" t="s">
        <v>119</v>
      </c>
      <c r="AH3026" t="s">
        <v>54</v>
      </c>
    </row>
    <row r="3027" spans="1:34" x14ac:dyDescent="0.25">
      <c r="A3027" t="s">
        <v>33</v>
      </c>
      <c r="B3027" t="s">
        <v>34</v>
      </c>
      <c r="C3027">
        <v>80</v>
      </c>
      <c r="D3027" t="s">
        <v>404</v>
      </c>
      <c r="E3027">
        <v>27</v>
      </c>
      <c r="F3027" t="s">
        <v>74</v>
      </c>
      <c r="G3027" t="s">
        <v>74</v>
      </c>
      <c r="H3027" t="s">
        <v>75</v>
      </c>
      <c r="I3027">
        <v>20190204</v>
      </c>
      <c r="K3027" s="1">
        <v>3600000</v>
      </c>
      <c r="L3027" t="s">
        <v>76</v>
      </c>
      <c r="M3027" t="s">
        <v>97</v>
      </c>
      <c r="N3027" t="s">
        <v>220</v>
      </c>
      <c r="O3027" t="s">
        <v>36</v>
      </c>
      <c r="P3027" t="s">
        <v>36</v>
      </c>
      <c r="Q3027" t="s">
        <v>37</v>
      </c>
      <c r="R3027" s="1">
        <v>3600000</v>
      </c>
      <c r="S3027">
        <v>3385035</v>
      </c>
      <c r="T3027" s="1">
        <v>256408000</v>
      </c>
      <c r="U3027" t="s">
        <v>549</v>
      </c>
      <c r="V3027">
        <v>256408000</v>
      </c>
      <c r="W3027">
        <v>1</v>
      </c>
      <c r="X3027" t="s">
        <v>1037</v>
      </c>
      <c r="Y3027" s="1">
        <v>320510000</v>
      </c>
      <c r="Z3027" s="1">
        <v>80</v>
      </c>
      <c r="AA3027" t="s">
        <v>81</v>
      </c>
      <c r="AB3027" t="s">
        <v>82</v>
      </c>
      <c r="AC3027">
        <v>180</v>
      </c>
      <c r="AD3027" t="s">
        <v>93</v>
      </c>
      <c r="AE3027" t="s">
        <v>151</v>
      </c>
      <c r="AG3027" t="s">
        <v>1057</v>
      </c>
      <c r="AH3027" t="s">
        <v>42</v>
      </c>
    </row>
    <row r="3028" spans="1:34" x14ac:dyDescent="0.25">
      <c r="A3028" t="s">
        <v>33</v>
      </c>
      <c r="B3028" t="s">
        <v>34</v>
      </c>
      <c r="C3028">
        <v>4563</v>
      </c>
      <c r="D3028" t="s">
        <v>166</v>
      </c>
      <c r="E3028">
        <v>27</v>
      </c>
      <c r="F3028" t="s">
        <v>74</v>
      </c>
      <c r="G3028" t="s">
        <v>74</v>
      </c>
      <c r="H3028" t="s">
        <v>161</v>
      </c>
      <c r="I3028">
        <v>20190204</v>
      </c>
      <c r="K3028" s="1">
        <v>3479000</v>
      </c>
      <c r="L3028" t="s">
        <v>76</v>
      </c>
      <c r="M3028" t="s">
        <v>77</v>
      </c>
      <c r="N3028" t="s">
        <v>85</v>
      </c>
      <c r="O3028" t="s">
        <v>36</v>
      </c>
      <c r="P3028" t="s">
        <v>36</v>
      </c>
      <c r="Q3028" t="s">
        <v>37</v>
      </c>
      <c r="R3028" s="1">
        <v>3479000</v>
      </c>
      <c r="S3028">
        <v>86210</v>
      </c>
      <c r="T3028" s="1">
        <v>99000000</v>
      </c>
      <c r="U3028" t="s">
        <v>549</v>
      </c>
      <c r="V3028">
        <v>99000000</v>
      </c>
      <c r="W3028">
        <v>1</v>
      </c>
      <c r="X3028" t="s">
        <v>1037</v>
      </c>
      <c r="Y3028" s="1">
        <v>165000000</v>
      </c>
      <c r="Z3028" s="1">
        <v>60</v>
      </c>
      <c r="AA3028" t="s">
        <v>81</v>
      </c>
      <c r="AB3028" t="s">
        <v>82</v>
      </c>
      <c r="AC3028">
        <v>180</v>
      </c>
      <c r="AD3028" t="s">
        <v>93</v>
      </c>
      <c r="AE3028" t="s">
        <v>41</v>
      </c>
      <c r="AG3028" t="s">
        <v>321</v>
      </c>
      <c r="AH3028" t="s">
        <v>54</v>
      </c>
    </row>
    <row r="3029" spans="1:34" x14ac:dyDescent="0.25">
      <c r="A3029" t="s">
        <v>33</v>
      </c>
      <c r="B3029" t="s">
        <v>34</v>
      </c>
      <c r="C3029">
        <v>4550</v>
      </c>
      <c r="D3029" t="s">
        <v>341</v>
      </c>
      <c r="E3029">
        <v>27</v>
      </c>
      <c r="F3029" t="s">
        <v>74</v>
      </c>
      <c r="G3029" t="s">
        <v>74</v>
      </c>
      <c r="H3029" t="s">
        <v>75</v>
      </c>
      <c r="I3029">
        <v>20190506</v>
      </c>
      <c r="J3029" t="s">
        <v>96</v>
      </c>
      <c r="K3029" s="1">
        <v>13085000</v>
      </c>
      <c r="L3029" t="s">
        <v>130</v>
      </c>
      <c r="M3029" t="s">
        <v>97</v>
      </c>
      <c r="N3029" t="s">
        <v>251</v>
      </c>
      <c r="O3029" t="s">
        <v>44</v>
      </c>
      <c r="P3029" t="s">
        <v>44</v>
      </c>
      <c r="Q3029" t="s">
        <v>37</v>
      </c>
      <c r="R3029" s="1">
        <v>13085734</v>
      </c>
      <c r="S3029">
        <v>1359047</v>
      </c>
      <c r="T3029" s="1">
        <v>245000000</v>
      </c>
      <c r="V3029">
        <v>0</v>
      </c>
      <c r="W3029">
        <v>0</v>
      </c>
      <c r="X3029" t="s">
        <v>1812</v>
      </c>
      <c r="Y3029" s="1">
        <v>105000001</v>
      </c>
      <c r="Z3029" s="1">
        <v>70</v>
      </c>
      <c r="AA3029" t="s">
        <v>81</v>
      </c>
      <c r="AB3029" t="s">
        <v>82</v>
      </c>
      <c r="AC3029">
        <v>120</v>
      </c>
      <c r="AD3029" t="s">
        <v>93</v>
      </c>
      <c r="AE3029" t="s">
        <v>41</v>
      </c>
      <c r="AG3029" t="s">
        <v>1846</v>
      </c>
      <c r="AH3029" t="s">
        <v>42</v>
      </c>
    </row>
    <row r="3030" spans="1:34" x14ac:dyDescent="0.25">
      <c r="A3030" t="s">
        <v>33</v>
      </c>
      <c r="B3030" t="s">
        <v>34</v>
      </c>
      <c r="C3030">
        <v>53</v>
      </c>
      <c r="D3030" t="s">
        <v>172</v>
      </c>
      <c r="E3030">
        <v>27</v>
      </c>
      <c r="F3030" t="s">
        <v>74</v>
      </c>
      <c r="G3030" t="s">
        <v>74</v>
      </c>
      <c r="H3030" t="s">
        <v>75</v>
      </c>
      <c r="I3030">
        <v>20191205</v>
      </c>
      <c r="K3030" s="1">
        <v>1240000</v>
      </c>
      <c r="L3030" t="s">
        <v>76</v>
      </c>
      <c r="M3030" t="s">
        <v>77</v>
      </c>
      <c r="N3030" t="s">
        <v>85</v>
      </c>
      <c r="O3030" t="s">
        <v>36</v>
      </c>
      <c r="P3030" t="s">
        <v>36</v>
      </c>
      <c r="Q3030" t="s">
        <v>37</v>
      </c>
      <c r="R3030" s="1">
        <v>1240000</v>
      </c>
      <c r="S3030">
        <v>0</v>
      </c>
      <c r="T3030" s="1">
        <v>77700000</v>
      </c>
      <c r="U3030" t="s">
        <v>3100</v>
      </c>
      <c r="V3030">
        <v>77700000</v>
      </c>
      <c r="W3030">
        <v>1</v>
      </c>
      <c r="X3030" t="s">
        <v>3141</v>
      </c>
      <c r="Y3030" s="1">
        <v>117380000</v>
      </c>
      <c r="Z3030" s="1">
        <v>66.2</v>
      </c>
      <c r="AA3030" t="s">
        <v>81</v>
      </c>
      <c r="AB3030" t="s">
        <v>82</v>
      </c>
      <c r="AC3030">
        <v>240</v>
      </c>
      <c r="AD3030" t="s">
        <v>411</v>
      </c>
      <c r="AE3030" t="s">
        <v>41</v>
      </c>
      <c r="AG3030" t="s">
        <v>2173</v>
      </c>
      <c r="AH3030" t="s">
        <v>54</v>
      </c>
    </row>
    <row r="3031" spans="1:34" x14ac:dyDescent="0.25">
      <c r="A3031" t="s">
        <v>33</v>
      </c>
      <c r="B3031" t="s">
        <v>34</v>
      </c>
      <c r="C3031">
        <v>4077</v>
      </c>
      <c r="D3031" t="s">
        <v>73</v>
      </c>
      <c r="E3031">
        <v>27</v>
      </c>
      <c r="F3031" t="s">
        <v>74</v>
      </c>
      <c r="G3031" t="s">
        <v>74</v>
      </c>
      <c r="H3031" t="s">
        <v>75</v>
      </c>
      <c r="I3031">
        <v>20190514</v>
      </c>
      <c r="K3031" s="1">
        <v>2500000</v>
      </c>
      <c r="L3031" t="s">
        <v>76</v>
      </c>
      <c r="M3031" t="s">
        <v>77</v>
      </c>
      <c r="N3031" t="s">
        <v>85</v>
      </c>
      <c r="O3031" t="s">
        <v>36</v>
      </c>
      <c r="P3031" t="s">
        <v>36</v>
      </c>
      <c r="Q3031" t="s">
        <v>45</v>
      </c>
      <c r="R3031" s="1">
        <v>2500000</v>
      </c>
      <c r="S3031">
        <v>250015</v>
      </c>
      <c r="T3031" s="1">
        <v>98000000</v>
      </c>
      <c r="U3031" t="s">
        <v>71</v>
      </c>
      <c r="V3031">
        <v>98000000</v>
      </c>
      <c r="W3031">
        <v>1</v>
      </c>
      <c r="X3031" t="s">
        <v>1812</v>
      </c>
      <c r="Y3031" s="1">
        <v>140000000</v>
      </c>
      <c r="Z3031" s="1">
        <v>70</v>
      </c>
      <c r="AA3031" t="s">
        <v>81</v>
      </c>
      <c r="AB3031" t="s">
        <v>82</v>
      </c>
      <c r="AC3031">
        <v>120</v>
      </c>
      <c r="AD3031" t="s">
        <v>93</v>
      </c>
      <c r="AE3031" t="s">
        <v>41</v>
      </c>
      <c r="AG3031" t="s">
        <v>257</v>
      </c>
      <c r="AH3031" t="s">
        <v>54</v>
      </c>
    </row>
    <row r="3032" spans="1:34" x14ac:dyDescent="0.25">
      <c r="A3032" t="s">
        <v>33</v>
      </c>
      <c r="B3032" t="s">
        <v>34</v>
      </c>
      <c r="C3032">
        <v>4077</v>
      </c>
      <c r="D3032" t="s">
        <v>73</v>
      </c>
      <c r="E3032">
        <v>27</v>
      </c>
      <c r="F3032" t="s">
        <v>74</v>
      </c>
      <c r="G3032" t="s">
        <v>74</v>
      </c>
      <c r="H3032" t="s">
        <v>612</v>
      </c>
      <c r="I3032">
        <v>20190723</v>
      </c>
      <c r="K3032" s="1">
        <v>1528116</v>
      </c>
      <c r="L3032" t="s">
        <v>76</v>
      </c>
      <c r="M3032" t="s">
        <v>77</v>
      </c>
      <c r="N3032" t="s">
        <v>85</v>
      </c>
      <c r="O3032" t="s">
        <v>36</v>
      </c>
      <c r="P3032" t="s">
        <v>36</v>
      </c>
      <c r="Q3032" t="s">
        <v>37</v>
      </c>
      <c r="R3032" s="1">
        <v>1528116</v>
      </c>
      <c r="S3032">
        <v>61192</v>
      </c>
      <c r="T3032" s="1">
        <v>81300000</v>
      </c>
      <c r="U3032" t="s">
        <v>1684</v>
      </c>
      <c r="V3032">
        <v>81300000</v>
      </c>
      <c r="W3032">
        <v>1</v>
      </c>
      <c r="X3032" t="s">
        <v>2242</v>
      </c>
      <c r="Y3032" s="1">
        <v>116400000</v>
      </c>
      <c r="Z3032" s="1">
        <v>69.849999999999994</v>
      </c>
      <c r="AA3032" t="s">
        <v>81</v>
      </c>
      <c r="AB3032" t="s">
        <v>82</v>
      </c>
      <c r="AC3032">
        <v>180</v>
      </c>
      <c r="AD3032" t="s">
        <v>93</v>
      </c>
      <c r="AE3032" t="s">
        <v>41</v>
      </c>
      <c r="AF3032" t="s">
        <v>82</v>
      </c>
      <c r="AG3032" t="s">
        <v>350</v>
      </c>
      <c r="AH3032" t="s">
        <v>42</v>
      </c>
    </row>
    <row r="3033" spans="1:34" x14ac:dyDescent="0.25">
      <c r="A3033" t="s">
        <v>33</v>
      </c>
      <c r="B3033" t="s">
        <v>34</v>
      </c>
      <c r="C3033">
        <v>4077</v>
      </c>
      <c r="D3033" t="s">
        <v>73</v>
      </c>
      <c r="E3033">
        <v>27</v>
      </c>
      <c r="F3033" t="s">
        <v>74</v>
      </c>
      <c r="G3033" t="s">
        <v>74</v>
      </c>
      <c r="H3033" t="s">
        <v>3050</v>
      </c>
      <c r="I3033">
        <v>20191205</v>
      </c>
      <c r="K3033" s="1">
        <v>2850000</v>
      </c>
      <c r="L3033" t="s">
        <v>76</v>
      </c>
      <c r="M3033" t="s">
        <v>77</v>
      </c>
      <c r="N3033" t="s">
        <v>85</v>
      </c>
      <c r="O3033" t="s">
        <v>36</v>
      </c>
      <c r="P3033" t="s">
        <v>36</v>
      </c>
      <c r="Q3033" t="s">
        <v>37</v>
      </c>
      <c r="R3033" s="1">
        <v>2850000</v>
      </c>
      <c r="S3033">
        <v>1447915</v>
      </c>
      <c r="T3033" s="1">
        <v>69600000</v>
      </c>
      <c r="U3033" t="s">
        <v>613</v>
      </c>
      <c r="V3033">
        <v>69600000</v>
      </c>
      <c r="W3033">
        <v>1</v>
      </c>
      <c r="X3033" t="s">
        <v>3141</v>
      </c>
      <c r="Y3033" s="1">
        <v>118503400</v>
      </c>
      <c r="Z3033" s="1">
        <v>58.73</v>
      </c>
      <c r="AA3033" t="s">
        <v>81</v>
      </c>
      <c r="AB3033" t="s">
        <v>82</v>
      </c>
      <c r="AC3033">
        <v>180</v>
      </c>
      <c r="AD3033" t="s">
        <v>93</v>
      </c>
      <c r="AE3033" t="s">
        <v>41</v>
      </c>
      <c r="AG3033" t="s">
        <v>1662</v>
      </c>
      <c r="AH3033" t="s">
        <v>54</v>
      </c>
    </row>
    <row r="3034" spans="1:34" x14ac:dyDescent="0.25">
      <c r="A3034" t="s">
        <v>33</v>
      </c>
      <c r="B3034" t="s">
        <v>34</v>
      </c>
      <c r="C3034">
        <v>4582</v>
      </c>
      <c r="D3034" t="s">
        <v>155</v>
      </c>
      <c r="E3034">
        <v>27</v>
      </c>
      <c r="F3034" t="s">
        <v>74</v>
      </c>
      <c r="G3034" t="s">
        <v>74</v>
      </c>
      <c r="H3034" t="s">
        <v>75</v>
      </c>
      <c r="I3034">
        <v>20190815</v>
      </c>
      <c r="K3034" s="1">
        <v>2912000</v>
      </c>
      <c r="L3034" t="s">
        <v>76</v>
      </c>
      <c r="M3034" t="s">
        <v>77</v>
      </c>
      <c r="N3034" t="s">
        <v>85</v>
      </c>
      <c r="O3034" t="s">
        <v>36</v>
      </c>
      <c r="P3034" t="s">
        <v>36</v>
      </c>
      <c r="Q3034" t="s">
        <v>37</v>
      </c>
      <c r="R3034" s="1">
        <v>2912000</v>
      </c>
      <c r="S3034">
        <v>0</v>
      </c>
      <c r="T3034" s="1">
        <v>60000000</v>
      </c>
      <c r="U3034" t="s">
        <v>1074</v>
      </c>
      <c r="V3034">
        <v>60000000</v>
      </c>
      <c r="W3034">
        <v>1</v>
      </c>
      <c r="X3034" t="s">
        <v>2511</v>
      </c>
      <c r="Y3034" s="1">
        <v>98347546</v>
      </c>
      <c r="Z3034" s="1">
        <v>61.01</v>
      </c>
      <c r="AA3034" t="s">
        <v>81</v>
      </c>
      <c r="AB3034" t="s">
        <v>82</v>
      </c>
      <c r="AC3034">
        <v>240</v>
      </c>
      <c r="AD3034" t="s">
        <v>93</v>
      </c>
      <c r="AE3034" t="s">
        <v>41</v>
      </c>
      <c r="AF3034" t="s">
        <v>82</v>
      </c>
      <c r="AG3034" t="s">
        <v>2587</v>
      </c>
      <c r="AH3034" t="s">
        <v>54</v>
      </c>
    </row>
    <row r="3035" spans="1:34" x14ac:dyDescent="0.25">
      <c r="A3035" t="s">
        <v>33</v>
      </c>
      <c r="B3035" t="s">
        <v>34</v>
      </c>
      <c r="C3035">
        <v>4077</v>
      </c>
      <c r="D3035" t="s">
        <v>73</v>
      </c>
      <c r="E3035">
        <v>27</v>
      </c>
      <c r="F3035" t="s">
        <v>74</v>
      </c>
      <c r="G3035" t="s">
        <v>74</v>
      </c>
      <c r="H3035" t="s">
        <v>75</v>
      </c>
      <c r="I3035">
        <v>20190410</v>
      </c>
      <c r="J3035" t="s">
        <v>105</v>
      </c>
      <c r="K3035" s="1">
        <v>1228000</v>
      </c>
      <c r="L3035" t="s">
        <v>76</v>
      </c>
      <c r="M3035" t="s">
        <v>77</v>
      </c>
      <c r="N3035" t="s">
        <v>78</v>
      </c>
      <c r="O3035" t="s">
        <v>36</v>
      </c>
      <c r="P3035" t="s">
        <v>36</v>
      </c>
      <c r="Q3035" t="s">
        <v>37</v>
      </c>
      <c r="R3035" s="1">
        <v>1228000</v>
      </c>
      <c r="S3035">
        <v>24002</v>
      </c>
      <c r="T3035" s="1">
        <v>78256962</v>
      </c>
      <c r="U3035" t="s">
        <v>605</v>
      </c>
      <c r="V3035">
        <v>0</v>
      </c>
      <c r="W3035">
        <v>0</v>
      </c>
      <c r="X3035" t="s">
        <v>1587</v>
      </c>
      <c r="Y3035" s="1">
        <v>33538699</v>
      </c>
      <c r="Z3035" s="1">
        <v>70</v>
      </c>
      <c r="AA3035" t="s">
        <v>81</v>
      </c>
      <c r="AB3035" t="s">
        <v>82</v>
      </c>
      <c r="AC3035">
        <v>360</v>
      </c>
      <c r="AD3035" t="s">
        <v>93</v>
      </c>
      <c r="AE3035" t="s">
        <v>84</v>
      </c>
      <c r="AF3035" t="s">
        <v>82</v>
      </c>
      <c r="AG3035" t="s">
        <v>503</v>
      </c>
      <c r="AH3035" t="s">
        <v>42</v>
      </c>
    </row>
    <row r="3036" spans="1:34" x14ac:dyDescent="0.25">
      <c r="A3036" t="s">
        <v>33</v>
      </c>
      <c r="B3036" t="s">
        <v>34</v>
      </c>
      <c r="C3036">
        <v>4077</v>
      </c>
      <c r="D3036" t="s">
        <v>73</v>
      </c>
      <c r="E3036">
        <v>27</v>
      </c>
      <c r="F3036" t="s">
        <v>74</v>
      </c>
      <c r="G3036" t="s">
        <v>74</v>
      </c>
      <c r="H3036" t="s">
        <v>75</v>
      </c>
      <c r="I3036">
        <v>20190421</v>
      </c>
      <c r="J3036" t="s">
        <v>105</v>
      </c>
      <c r="K3036" s="1">
        <v>6000000</v>
      </c>
      <c r="L3036" t="s">
        <v>76</v>
      </c>
      <c r="M3036" t="s">
        <v>77</v>
      </c>
      <c r="N3036" t="s">
        <v>85</v>
      </c>
      <c r="O3036" t="s">
        <v>36</v>
      </c>
      <c r="P3036" t="s">
        <v>36</v>
      </c>
      <c r="Q3036" t="s">
        <v>49</v>
      </c>
      <c r="R3036" s="1">
        <v>6000000</v>
      </c>
      <c r="S3036">
        <v>1151397</v>
      </c>
      <c r="T3036" s="1">
        <v>84000000</v>
      </c>
      <c r="U3036" t="s">
        <v>86</v>
      </c>
      <c r="V3036">
        <v>0</v>
      </c>
      <c r="W3036">
        <v>0</v>
      </c>
      <c r="X3036" t="s">
        <v>1587</v>
      </c>
      <c r="Y3036" s="1">
        <v>36000001</v>
      </c>
      <c r="Z3036" s="1">
        <v>70</v>
      </c>
      <c r="AA3036" t="s">
        <v>81</v>
      </c>
      <c r="AB3036" t="s">
        <v>82</v>
      </c>
      <c r="AC3036">
        <v>120</v>
      </c>
      <c r="AD3036" t="s">
        <v>132</v>
      </c>
      <c r="AE3036" t="s">
        <v>41</v>
      </c>
      <c r="AG3036" t="s">
        <v>119</v>
      </c>
      <c r="AH3036" t="s">
        <v>42</v>
      </c>
    </row>
    <row r="3037" spans="1:34" x14ac:dyDescent="0.25">
      <c r="A3037" t="s">
        <v>33</v>
      </c>
      <c r="B3037" t="s">
        <v>34</v>
      </c>
      <c r="C3037">
        <v>68</v>
      </c>
      <c r="D3037" t="s">
        <v>187</v>
      </c>
      <c r="E3037">
        <v>27</v>
      </c>
      <c r="F3037" t="s">
        <v>74</v>
      </c>
      <c r="G3037" t="s">
        <v>74</v>
      </c>
      <c r="H3037" t="s">
        <v>75</v>
      </c>
      <c r="I3037">
        <v>20190916</v>
      </c>
      <c r="K3037" s="1">
        <v>1180000</v>
      </c>
      <c r="L3037" t="s">
        <v>76</v>
      </c>
      <c r="M3037" t="s">
        <v>97</v>
      </c>
      <c r="N3037" t="s">
        <v>85</v>
      </c>
      <c r="O3037" t="s">
        <v>36</v>
      </c>
      <c r="P3037" t="s">
        <v>36</v>
      </c>
      <c r="Q3037" t="s">
        <v>49</v>
      </c>
      <c r="R3037" s="1">
        <v>5000000</v>
      </c>
      <c r="S3037">
        <v>24666</v>
      </c>
      <c r="T3037" s="1">
        <v>112000000</v>
      </c>
      <c r="U3037" t="s">
        <v>38</v>
      </c>
      <c r="V3037">
        <v>112000000</v>
      </c>
      <c r="W3037">
        <v>1</v>
      </c>
      <c r="X3037" t="s">
        <v>2709</v>
      </c>
      <c r="Y3037" s="1">
        <v>160000000</v>
      </c>
      <c r="Z3037" s="1">
        <v>70</v>
      </c>
      <c r="AA3037" t="s">
        <v>81</v>
      </c>
      <c r="AB3037" t="s">
        <v>82</v>
      </c>
      <c r="AC3037">
        <v>240</v>
      </c>
      <c r="AD3037" t="s">
        <v>376</v>
      </c>
      <c r="AE3037" t="s">
        <v>41</v>
      </c>
      <c r="AG3037" t="s">
        <v>319</v>
      </c>
      <c r="AH3037" t="s">
        <v>42</v>
      </c>
    </row>
    <row r="3038" spans="1:34" x14ac:dyDescent="0.25">
      <c r="A3038" t="s">
        <v>33</v>
      </c>
      <c r="B3038" t="s">
        <v>34</v>
      </c>
      <c r="C3038">
        <v>4766</v>
      </c>
      <c r="D3038" t="s">
        <v>199</v>
      </c>
      <c r="E3038">
        <v>27</v>
      </c>
      <c r="F3038" t="s">
        <v>74</v>
      </c>
      <c r="G3038" t="s">
        <v>74</v>
      </c>
      <c r="H3038" t="s">
        <v>75</v>
      </c>
      <c r="I3038">
        <v>20190925</v>
      </c>
      <c r="K3038" s="1">
        <v>12652246</v>
      </c>
      <c r="L3038" t="s">
        <v>76</v>
      </c>
      <c r="M3038" t="s">
        <v>97</v>
      </c>
      <c r="N3038" t="s">
        <v>251</v>
      </c>
      <c r="O3038" t="s">
        <v>44</v>
      </c>
      <c r="P3038" t="s">
        <v>44</v>
      </c>
      <c r="Q3038" t="s">
        <v>45</v>
      </c>
      <c r="R3038" s="1">
        <v>13000000</v>
      </c>
      <c r="S3038">
        <v>77402</v>
      </c>
      <c r="T3038" s="1">
        <v>200000000</v>
      </c>
      <c r="U3038" t="s">
        <v>2847</v>
      </c>
      <c r="V3038">
        <v>200000000</v>
      </c>
      <c r="W3038">
        <v>1</v>
      </c>
      <c r="X3038" t="s">
        <v>2709</v>
      </c>
      <c r="Y3038" s="1">
        <v>286000000</v>
      </c>
      <c r="Z3038" s="1">
        <v>69.930000000000007</v>
      </c>
      <c r="AA3038" t="s">
        <v>81</v>
      </c>
      <c r="AB3038" t="s">
        <v>82</v>
      </c>
      <c r="AC3038">
        <v>240</v>
      </c>
      <c r="AD3038" t="s">
        <v>93</v>
      </c>
      <c r="AE3038" t="s">
        <v>41</v>
      </c>
      <c r="AG3038" t="s">
        <v>2848</v>
      </c>
      <c r="AH3038" t="s">
        <v>42</v>
      </c>
    </row>
    <row r="3039" spans="1:34" x14ac:dyDescent="0.25">
      <c r="A3039" t="s">
        <v>33</v>
      </c>
      <c r="B3039" t="s">
        <v>34</v>
      </c>
      <c r="C3039">
        <v>4077</v>
      </c>
      <c r="D3039" t="s">
        <v>73</v>
      </c>
      <c r="E3039">
        <v>27</v>
      </c>
      <c r="F3039" t="s">
        <v>74</v>
      </c>
      <c r="G3039" t="s">
        <v>74</v>
      </c>
      <c r="H3039" t="s">
        <v>75</v>
      </c>
      <c r="I3039">
        <v>20191017</v>
      </c>
      <c r="K3039" s="1">
        <v>2500000</v>
      </c>
      <c r="L3039" t="s">
        <v>76</v>
      </c>
      <c r="M3039" t="s">
        <v>77</v>
      </c>
      <c r="N3039" t="s">
        <v>85</v>
      </c>
      <c r="O3039" t="s">
        <v>36</v>
      </c>
      <c r="P3039" t="s">
        <v>36</v>
      </c>
      <c r="Q3039" t="s">
        <v>37</v>
      </c>
      <c r="R3039" s="1">
        <v>2500000</v>
      </c>
      <c r="S3039">
        <v>0</v>
      </c>
      <c r="T3039" s="1">
        <v>60000000</v>
      </c>
      <c r="U3039" t="s">
        <v>71</v>
      </c>
      <c r="V3039">
        <v>60000000</v>
      </c>
      <c r="W3039">
        <v>1</v>
      </c>
      <c r="X3039" t="s">
        <v>2883</v>
      </c>
      <c r="Y3039" s="1">
        <v>119700000</v>
      </c>
      <c r="Z3039" s="1">
        <v>50.13</v>
      </c>
      <c r="AA3039" t="s">
        <v>81</v>
      </c>
      <c r="AB3039" t="s">
        <v>82</v>
      </c>
      <c r="AC3039">
        <v>180</v>
      </c>
      <c r="AD3039" t="s">
        <v>152</v>
      </c>
      <c r="AE3039" t="s">
        <v>41</v>
      </c>
      <c r="AF3039" t="s">
        <v>82</v>
      </c>
      <c r="AG3039" t="s">
        <v>115</v>
      </c>
      <c r="AH3039" t="s">
        <v>54</v>
      </c>
    </row>
    <row r="3040" spans="1:34" x14ac:dyDescent="0.25">
      <c r="A3040" t="s">
        <v>33</v>
      </c>
      <c r="B3040" t="s">
        <v>34</v>
      </c>
      <c r="C3040">
        <v>4077</v>
      </c>
      <c r="D3040" t="s">
        <v>73</v>
      </c>
      <c r="E3040">
        <v>27</v>
      </c>
      <c r="F3040" t="s">
        <v>74</v>
      </c>
      <c r="G3040" t="s">
        <v>74</v>
      </c>
      <c r="H3040" t="s">
        <v>75</v>
      </c>
      <c r="I3040">
        <v>20190829</v>
      </c>
      <c r="K3040" s="1">
        <v>2767422</v>
      </c>
      <c r="L3040" t="s">
        <v>76</v>
      </c>
      <c r="M3040" t="s">
        <v>77</v>
      </c>
      <c r="N3040" t="s">
        <v>78</v>
      </c>
      <c r="O3040" t="s">
        <v>36</v>
      </c>
      <c r="P3040" t="s">
        <v>36</v>
      </c>
      <c r="Q3040" t="s">
        <v>37</v>
      </c>
      <c r="R3040" s="1">
        <v>2767422</v>
      </c>
      <c r="S3040">
        <v>32235</v>
      </c>
      <c r="T3040" s="1">
        <v>77000000</v>
      </c>
      <c r="U3040" t="s">
        <v>123</v>
      </c>
      <c r="V3040">
        <v>77000000</v>
      </c>
      <c r="W3040">
        <v>1</v>
      </c>
      <c r="X3040" t="s">
        <v>2511</v>
      </c>
      <c r="Y3040" s="1">
        <v>116746930</v>
      </c>
      <c r="Z3040" s="1">
        <v>65.95</v>
      </c>
      <c r="AA3040" t="s">
        <v>81</v>
      </c>
      <c r="AB3040" t="s">
        <v>82</v>
      </c>
      <c r="AC3040">
        <v>180</v>
      </c>
      <c r="AD3040" t="s">
        <v>93</v>
      </c>
      <c r="AE3040" t="s">
        <v>84</v>
      </c>
      <c r="AG3040" t="s">
        <v>2692</v>
      </c>
      <c r="AH3040" t="s">
        <v>42</v>
      </c>
    </row>
    <row r="3041" spans="1:34" x14ac:dyDescent="0.25">
      <c r="A3041" t="s">
        <v>33</v>
      </c>
      <c r="B3041" t="s">
        <v>34</v>
      </c>
      <c r="C3041">
        <v>18</v>
      </c>
      <c r="D3041" t="s">
        <v>1818</v>
      </c>
      <c r="E3041">
        <v>27</v>
      </c>
      <c r="F3041" t="s">
        <v>74</v>
      </c>
      <c r="G3041" t="s">
        <v>74</v>
      </c>
      <c r="H3041" t="s">
        <v>218</v>
      </c>
      <c r="I3041">
        <v>20190903</v>
      </c>
      <c r="K3041" s="1">
        <v>3500000</v>
      </c>
      <c r="L3041" t="s">
        <v>76</v>
      </c>
      <c r="M3041" t="s">
        <v>97</v>
      </c>
      <c r="N3041" t="s">
        <v>85</v>
      </c>
      <c r="O3041" t="s">
        <v>36</v>
      </c>
      <c r="P3041" t="s">
        <v>36</v>
      </c>
      <c r="Q3041" t="s">
        <v>37</v>
      </c>
      <c r="R3041" s="1">
        <v>3500000</v>
      </c>
      <c r="S3041">
        <v>1092405</v>
      </c>
      <c r="T3041" s="1">
        <v>156900000</v>
      </c>
      <c r="U3041" t="s">
        <v>613</v>
      </c>
      <c r="V3041">
        <v>156900000</v>
      </c>
      <c r="W3041">
        <v>1</v>
      </c>
      <c r="X3041" t="s">
        <v>2709</v>
      </c>
      <c r="Y3041" s="1">
        <v>224191000</v>
      </c>
      <c r="Z3041" s="1">
        <v>69.98</v>
      </c>
      <c r="AA3041" t="s">
        <v>81</v>
      </c>
      <c r="AB3041" t="s">
        <v>82</v>
      </c>
      <c r="AC3041">
        <v>240</v>
      </c>
      <c r="AD3041" t="s">
        <v>93</v>
      </c>
      <c r="AE3041" t="s">
        <v>41</v>
      </c>
      <c r="AG3041" t="s">
        <v>2722</v>
      </c>
      <c r="AH3041" t="s">
        <v>42</v>
      </c>
    </row>
    <row r="3042" spans="1:34" x14ac:dyDescent="0.25">
      <c r="A3042" t="s">
        <v>33</v>
      </c>
      <c r="B3042" t="s">
        <v>34</v>
      </c>
      <c r="C3042">
        <v>4695</v>
      </c>
      <c r="D3042" t="s">
        <v>203</v>
      </c>
      <c r="E3042">
        <v>27</v>
      </c>
      <c r="F3042" t="s">
        <v>74</v>
      </c>
      <c r="G3042" t="s">
        <v>74</v>
      </c>
      <c r="H3042" t="s">
        <v>75</v>
      </c>
      <c r="I3042">
        <v>20191218</v>
      </c>
      <c r="K3042" s="1">
        <v>4395000</v>
      </c>
      <c r="L3042" t="s">
        <v>130</v>
      </c>
      <c r="M3042" t="s">
        <v>97</v>
      </c>
      <c r="N3042" t="s">
        <v>251</v>
      </c>
      <c r="O3042" t="s">
        <v>36</v>
      </c>
      <c r="P3042" t="s">
        <v>36</v>
      </c>
      <c r="Q3042" t="s">
        <v>37</v>
      </c>
      <c r="R3042" s="1">
        <v>4395000</v>
      </c>
      <c r="S3042">
        <v>0</v>
      </c>
      <c r="T3042" s="1">
        <v>102700000</v>
      </c>
      <c r="V3042">
        <v>102700000</v>
      </c>
      <c r="W3042">
        <v>1</v>
      </c>
      <c r="X3042" t="s">
        <v>3141</v>
      </c>
      <c r="Y3042" s="1">
        <v>158000000</v>
      </c>
      <c r="Z3042" s="1">
        <v>65</v>
      </c>
      <c r="AA3042" t="s">
        <v>81</v>
      </c>
      <c r="AB3042" t="s">
        <v>82</v>
      </c>
      <c r="AC3042">
        <v>180</v>
      </c>
      <c r="AD3042" t="s">
        <v>93</v>
      </c>
      <c r="AE3042" t="s">
        <v>41</v>
      </c>
      <c r="AG3042" t="s">
        <v>3200</v>
      </c>
      <c r="AH3042" t="s">
        <v>54</v>
      </c>
    </row>
    <row r="3043" spans="1:34" x14ac:dyDescent="0.25">
      <c r="A3043" t="s">
        <v>33</v>
      </c>
      <c r="B3043" t="s">
        <v>34</v>
      </c>
      <c r="C3043">
        <v>68</v>
      </c>
      <c r="D3043" t="s">
        <v>187</v>
      </c>
      <c r="E3043">
        <v>27</v>
      </c>
      <c r="F3043" t="s">
        <v>451</v>
      </c>
      <c r="G3043" t="s">
        <v>74</v>
      </c>
      <c r="H3043" t="s">
        <v>1256</v>
      </c>
      <c r="I3043">
        <v>20190626</v>
      </c>
      <c r="K3043" s="1">
        <v>1483000</v>
      </c>
      <c r="L3043" t="s">
        <v>76</v>
      </c>
      <c r="M3043" t="s">
        <v>77</v>
      </c>
      <c r="N3043" t="s">
        <v>85</v>
      </c>
      <c r="O3043" t="s">
        <v>36</v>
      </c>
      <c r="P3043" t="s">
        <v>36</v>
      </c>
      <c r="Q3043" t="s">
        <v>37</v>
      </c>
      <c r="R3043" s="1">
        <v>1483000</v>
      </c>
      <c r="S3043">
        <v>134986</v>
      </c>
      <c r="T3043" s="1">
        <v>45356520</v>
      </c>
      <c r="U3043" t="s">
        <v>79</v>
      </c>
      <c r="V3043">
        <v>45356520</v>
      </c>
      <c r="W3043">
        <v>1</v>
      </c>
      <c r="X3043" t="s">
        <v>2027</v>
      </c>
      <c r="Y3043" s="1">
        <v>78000000</v>
      </c>
      <c r="Z3043" s="1">
        <v>58.15</v>
      </c>
      <c r="AA3043" t="s">
        <v>81</v>
      </c>
      <c r="AB3043" t="s">
        <v>124</v>
      </c>
      <c r="AC3043">
        <v>180</v>
      </c>
      <c r="AD3043" t="s">
        <v>93</v>
      </c>
      <c r="AE3043" t="s">
        <v>41</v>
      </c>
      <c r="AF3043" t="s">
        <v>82</v>
      </c>
      <c r="AG3043" t="s">
        <v>2214</v>
      </c>
      <c r="AH3043" t="s">
        <v>54</v>
      </c>
    </row>
    <row r="3044" spans="1:34" x14ac:dyDescent="0.25">
      <c r="A3044" t="s">
        <v>33</v>
      </c>
      <c r="B3044" t="s">
        <v>34</v>
      </c>
      <c r="C3044">
        <v>4077</v>
      </c>
      <c r="D3044" t="s">
        <v>73</v>
      </c>
      <c r="E3044">
        <v>27</v>
      </c>
      <c r="F3044" t="s">
        <v>74</v>
      </c>
      <c r="G3044" t="s">
        <v>74</v>
      </c>
      <c r="H3044" t="s">
        <v>75</v>
      </c>
      <c r="I3044">
        <v>20191230</v>
      </c>
      <c r="K3044" s="1">
        <v>2076000</v>
      </c>
      <c r="L3044" t="s">
        <v>76</v>
      </c>
      <c r="M3044" t="s">
        <v>77</v>
      </c>
      <c r="N3044" t="s">
        <v>85</v>
      </c>
      <c r="O3044" t="s">
        <v>36</v>
      </c>
      <c r="P3044" t="s">
        <v>36</v>
      </c>
      <c r="Q3044" t="s">
        <v>37</v>
      </c>
      <c r="R3044" s="1">
        <v>2076000</v>
      </c>
      <c r="S3044">
        <v>73082</v>
      </c>
      <c r="T3044" s="1">
        <v>97700000</v>
      </c>
      <c r="U3044" t="s">
        <v>2612</v>
      </c>
      <c r="V3044">
        <v>97700000</v>
      </c>
      <c r="W3044">
        <v>1</v>
      </c>
      <c r="X3044" t="s">
        <v>3141</v>
      </c>
      <c r="Y3044" s="1">
        <v>139600000</v>
      </c>
      <c r="Z3044" s="1">
        <v>69.989999999999995</v>
      </c>
      <c r="AA3044" t="s">
        <v>81</v>
      </c>
      <c r="AB3044" t="s">
        <v>82</v>
      </c>
      <c r="AC3044">
        <v>240</v>
      </c>
      <c r="AD3044" t="s">
        <v>93</v>
      </c>
      <c r="AE3044" t="s">
        <v>41</v>
      </c>
      <c r="AG3044" t="s">
        <v>1031</v>
      </c>
      <c r="AH3044" t="s">
        <v>54</v>
      </c>
    </row>
    <row r="3045" spans="1:34" x14ac:dyDescent="0.25">
      <c r="A3045" t="s">
        <v>33</v>
      </c>
      <c r="B3045" t="s">
        <v>34</v>
      </c>
      <c r="C3045">
        <v>51</v>
      </c>
      <c r="D3045" t="s">
        <v>209</v>
      </c>
      <c r="E3045">
        <v>27</v>
      </c>
      <c r="F3045" t="s">
        <v>74</v>
      </c>
      <c r="G3045" t="s">
        <v>74</v>
      </c>
      <c r="H3045" t="s">
        <v>161</v>
      </c>
      <c r="I3045">
        <v>20190429</v>
      </c>
      <c r="K3045" s="1">
        <v>2305810</v>
      </c>
      <c r="L3045" t="s">
        <v>76</v>
      </c>
      <c r="M3045" t="s">
        <v>77</v>
      </c>
      <c r="N3045" t="s">
        <v>85</v>
      </c>
      <c r="O3045" t="s">
        <v>36</v>
      </c>
      <c r="P3045" t="s">
        <v>36</v>
      </c>
      <c r="Q3045" t="s">
        <v>37</v>
      </c>
      <c r="R3045" s="1">
        <v>2484700</v>
      </c>
      <c r="S3045">
        <v>728417</v>
      </c>
      <c r="T3045" s="1">
        <v>75000000</v>
      </c>
      <c r="U3045" t="s">
        <v>212</v>
      </c>
      <c r="V3045">
        <v>75000000</v>
      </c>
      <c r="W3045">
        <v>1</v>
      </c>
      <c r="X3045" t="s">
        <v>1587</v>
      </c>
      <c r="Y3045" s="1">
        <v>111195660</v>
      </c>
      <c r="Z3045" s="1">
        <v>67.45</v>
      </c>
      <c r="AA3045" t="s">
        <v>81</v>
      </c>
      <c r="AB3045" t="s">
        <v>82</v>
      </c>
      <c r="AC3045">
        <v>180</v>
      </c>
      <c r="AD3045" t="s">
        <v>89</v>
      </c>
      <c r="AE3045" t="s">
        <v>41</v>
      </c>
      <c r="AF3045" t="s">
        <v>82</v>
      </c>
      <c r="AG3045" t="s">
        <v>1004</v>
      </c>
      <c r="AH3045" t="s">
        <v>42</v>
      </c>
    </row>
    <row r="3046" spans="1:34" x14ac:dyDescent="0.25">
      <c r="A3046" t="s">
        <v>33</v>
      </c>
      <c r="B3046" t="s">
        <v>34</v>
      </c>
      <c r="C3046">
        <v>4077</v>
      </c>
      <c r="D3046" t="s">
        <v>73</v>
      </c>
      <c r="E3046">
        <v>27</v>
      </c>
      <c r="F3046" t="s">
        <v>74</v>
      </c>
      <c r="G3046" t="s">
        <v>74</v>
      </c>
      <c r="H3046" t="s">
        <v>1978</v>
      </c>
      <c r="I3046">
        <v>20190710</v>
      </c>
      <c r="K3046" s="1">
        <v>4326300</v>
      </c>
      <c r="L3046" t="s">
        <v>76</v>
      </c>
      <c r="M3046" t="s">
        <v>77</v>
      </c>
      <c r="N3046" t="s">
        <v>85</v>
      </c>
      <c r="O3046" t="s">
        <v>36</v>
      </c>
      <c r="P3046" t="s">
        <v>36</v>
      </c>
      <c r="Q3046" t="s">
        <v>37</v>
      </c>
      <c r="R3046" s="1">
        <v>4326300</v>
      </c>
      <c r="S3046">
        <v>550985</v>
      </c>
      <c r="T3046" s="1">
        <v>63000000</v>
      </c>
      <c r="U3046" t="s">
        <v>575</v>
      </c>
      <c r="V3046">
        <v>63000000</v>
      </c>
      <c r="W3046">
        <v>1</v>
      </c>
      <c r="X3046" t="s">
        <v>2242</v>
      </c>
      <c r="Y3046" s="1">
        <v>90952500</v>
      </c>
      <c r="Z3046" s="1">
        <v>69.27</v>
      </c>
      <c r="AA3046" t="s">
        <v>81</v>
      </c>
      <c r="AB3046" t="s">
        <v>124</v>
      </c>
      <c r="AC3046">
        <v>120</v>
      </c>
      <c r="AD3046" t="s">
        <v>83</v>
      </c>
      <c r="AE3046" t="s">
        <v>41</v>
      </c>
      <c r="AF3046" t="s">
        <v>82</v>
      </c>
      <c r="AG3046" t="s">
        <v>2304</v>
      </c>
      <c r="AH3046" t="s">
        <v>54</v>
      </c>
    </row>
    <row r="3047" spans="1:34" x14ac:dyDescent="0.25">
      <c r="A3047" t="s">
        <v>33</v>
      </c>
      <c r="B3047" t="s">
        <v>34</v>
      </c>
      <c r="C3047">
        <v>4077</v>
      </c>
      <c r="D3047" t="s">
        <v>73</v>
      </c>
      <c r="E3047">
        <v>27</v>
      </c>
      <c r="F3047" t="s">
        <v>74</v>
      </c>
      <c r="G3047" t="s">
        <v>74</v>
      </c>
      <c r="H3047" t="s">
        <v>75</v>
      </c>
      <c r="I3047">
        <v>20191108</v>
      </c>
      <c r="K3047" s="1">
        <v>2183000</v>
      </c>
      <c r="L3047" t="s">
        <v>76</v>
      </c>
      <c r="M3047" t="s">
        <v>77</v>
      </c>
      <c r="N3047" t="s">
        <v>78</v>
      </c>
      <c r="O3047" t="s">
        <v>36</v>
      </c>
      <c r="P3047" t="s">
        <v>36</v>
      </c>
      <c r="Q3047" t="s">
        <v>37</v>
      </c>
      <c r="R3047" s="1">
        <v>2183000</v>
      </c>
      <c r="S3047">
        <v>0</v>
      </c>
      <c r="T3047" s="1">
        <v>86000000</v>
      </c>
      <c r="U3047" t="s">
        <v>1591</v>
      </c>
      <c r="V3047">
        <v>86000000</v>
      </c>
      <c r="W3047">
        <v>1</v>
      </c>
      <c r="X3047" t="s">
        <v>3021</v>
      </c>
      <c r="Y3047" s="1">
        <v>132500000</v>
      </c>
      <c r="Z3047" s="1">
        <v>64.91</v>
      </c>
      <c r="AA3047" t="s">
        <v>81</v>
      </c>
      <c r="AB3047" t="s">
        <v>82</v>
      </c>
      <c r="AC3047">
        <v>360</v>
      </c>
      <c r="AD3047" t="s">
        <v>132</v>
      </c>
      <c r="AE3047" t="s">
        <v>84</v>
      </c>
      <c r="AG3047" t="s">
        <v>644</v>
      </c>
      <c r="AH3047" t="s">
        <v>42</v>
      </c>
    </row>
    <row r="3048" spans="1:34" x14ac:dyDescent="0.25">
      <c r="A3048" t="s">
        <v>33</v>
      </c>
      <c r="B3048" t="s">
        <v>34</v>
      </c>
      <c r="C3048">
        <v>4077</v>
      </c>
      <c r="D3048" t="s">
        <v>73</v>
      </c>
      <c r="E3048">
        <v>27</v>
      </c>
      <c r="F3048" t="s">
        <v>74</v>
      </c>
      <c r="G3048" t="s">
        <v>74</v>
      </c>
      <c r="H3048" t="s">
        <v>538</v>
      </c>
      <c r="I3048">
        <v>20190404</v>
      </c>
      <c r="K3048" s="1">
        <v>3339145</v>
      </c>
      <c r="L3048" t="s">
        <v>76</v>
      </c>
      <c r="M3048" t="s">
        <v>77</v>
      </c>
      <c r="N3048" t="s">
        <v>85</v>
      </c>
      <c r="O3048" t="s">
        <v>36</v>
      </c>
      <c r="P3048" t="s">
        <v>36</v>
      </c>
      <c r="Q3048" t="s">
        <v>37</v>
      </c>
      <c r="R3048" s="1">
        <v>4098000</v>
      </c>
      <c r="S3048">
        <v>1159107</v>
      </c>
      <c r="T3048" s="1">
        <v>67000000</v>
      </c>
      <c r="U3048" t="s">
        <v>91</v>
      </c>
      <c r="V3048">
        <v>67000000</v>
      </c>
      <c r="W3048">
        <v>1</v>
      </c>
      <c r="X3048" t="s">
        <v>1587</v>
      </c>
      <c r="Y3048" s="1">
        <v>111700000</v>
      </c>
      <c r="Z3048" s="1">
        <v>59.98</v>
      </c>
      <c r="AA3048" t="s">
        <v>81</v>
      </c>
      <c r="AB3048" t="s">
        <v>82</v>
      </c>
      <c r="AC3048">
        <v>180</v>
      </c>
      <c r="AD3048" t="s">
        <v>93</v>
      </c>
      <c r="AE3048" t="s">
        <v>41</v>
      </c>
      <c r="AF3048" t="s">
        <v>82</v>
      </c>
      <c r="AG3048" t="s">
        <v>961</v>
      </c>
      <c r="AH3048" t="s">
        <v>42</v>
      </c>
    </row>
    <row r="3049" spans="1:34" x14ac:dyDescent="0.25">
      <c r="A3049" t="s">
        <v>33</v>
      </c>
      <c r="B3049" t="s">
        <v>34</v>
      </c>
      <c r="C3049">
        <v>4077</v>
      </c>
      <c r="D3049" t="s">
        <v>73</v>
      </c>
      <c r="E3049">
        <v>27</v>
      </c>
      <c r="F3049" t="s">
        <v>74</v>
      </c>
      <c r="G3049" t="s">
        <v>74</v>
      </c>
      <c r="H3049" t="s">
        <v>75</v>
      </c>
      <c r="I3049">
        <v>20191226</v>
      </c>
      <c r="K3049" s="1">
        <v>2418464</v>
      </c>
      <c r="L3049" t="s">
        <v>76</v>
      </c>
      <c r="M3049" t="s">
        <v>77</v>
      </c>
      <c r="N3049" t="s">
        <v>78</v>
      </c>
      <c r="O3049" t="s">
        <v>36</v>
      </c>
      <c r="P3049" t="s">
        <v>36</v>
      </c>
      <c r="Q3049" t="s">
        <v>37</v>
      </c>
      <c r="R3049" s="1">
        <v>2418464</v>
      </c>
      <c r="S3049">
        <v>0</v>
      </c>
      <c r="T3049" s="1">
        <v>73500000</v>
      </c>
      <c r="U3049" t="s">
        <v>3226</v>
      </c>
      <c r="V3049">
        <v>73500000</v>
      </c>
      <c r="W3049">
        <v>1</v>
      </c>
      <c r="X3049" t="s">
        <v>3141</v>
      </c>
      <c r="Y3049" s="1">
        <v>105000000</v>
      </c>
      <c r="Z3049" s="1">
        <v>70</v>
      </c>
      <c r="AA3049" t="s">
        <v>81</v>
      </c>
      <c r="AB3049" t="s">
        <v>82</v>
      </c>
      <c r="AC3049">
        <v>180</v>
      </c>
      <c r="AD3049" t="s">
        <v>93</v>
      </c>
      <c r="AE3049" t="s">
        <v>84</v>
      </c>
      <c r="AF3049" t="s">
        <v>82</v>
      </c>
      <c r="AG3049" t="s">
        <v>88</v>
      </c>
      <c r="AH3049" t="s">
        <v>54</v>
      </c>
    </row>
    <row r="3050" spans="1:34" x14ac:dyDescent="0.25">
      <c r="A3050" t="s">
        <v>33</v>
      </c>
      <c r="B3050" t="s">
        <v>34</v>
      </c>
      <c r="C3050">
        <v>87</v>
      </c>
      <c r="D3050" t="s">
        <v>408</v>
      </c>
      <c r="E3050">
        <v>27</v>
      </c>
      <c r="F3050" t="s">
        <v>74</v>
      </c>
      <c r="G3050" t="s">
        <v>74</v>
      </c>
      <c r="H3050" t="s">
        <v>1978</v>
      </c>
      <c r="I3050">
        <v>20190721</v>
      </c>
      <c r="K3050" s="1">
        <v>4727000</v>
      </c>
      <c r="L3050" t="s">
        <v>76</v>
      </c>
      <c r="M3050" t="s">
        <v>97</v>
      </c>
      <c r="N3050" t="s">
        <v>220</v>
      </c>
      <c r="O3050" t="s">
        <v>36</v>
      </c>
      <c r="P3050" t="s">
        <v>36</v>
      </c>
      <c r="Q3050" t="s">
        <v>37</v>
      </c>
      <c r="R3050" s="1">
        <v>4727000</v>
      </c>
      <c r="S3050">
        <v>2730531</v>
      </c>
      <c r="T3050" s="1">
        <v>256000000</v>
      </c>
      <c r="U3050" t="s">
        <v>117</v>
      </c>
      <c r="V3050">
        <v>256000000</v>
      </c>
      <c r="W3050">
        <v>1</v>
      </c>
      <c r="X3050" t="s">
        <v>2242</v>
      </c>
      <c r="Y3050" s="1">
        <v>321877000</v>
      </c>
      <c r="Z3050" s="1">
        <v>79.53</v>
      </c>
      <c r="AA3050" t="s">
        <v>81</v>
      </c>
      <c r="AB3050" t="s">
        <v>124</v>
      </c>
      <c r="AC3050">
        <v>240</v>
      </c>
      <c r="AD3050" t="s">
        <v>93</v>
      </c>
      <c r="AE3050" t="s">
        <v>151</v>
      </c>
      <c r="AG3050" t="s">
        <v>2409</v>
      </c>
      <c r="AH3050" t="s">
        <v>54</v>
      </c>
    </row>
    <row r="3051" spans="1:34" x14ac:dyDescent="0.25">
      <c r="A3051" t="s">
        <v>33</v>
      </c>
      <c r="B3051" t="s">
        <v>34</v>
      </c>
      <c r="C3051">
        <v>4077</v>
      </c>
      <c r="D3051" t="s">
        <v>73</v>
      </c>
      <c r="E3051">
        <v>27</v>
      </c>
      <c r="F3051" t="s">
        <v>74</v>
      </c>
      <c r="G3051" t="s">
        <v>74</v>
      </c>
      <c r="H3051" t="s">
        <v>75</v>
      </c>
      <c r="I3051">
        <v>20190920</v>
      </c>
      <c r="J3051" t="s">
        <v>105</v>
      </c>
      <c r="K3051" s="1">
        <v>2373000</v>
      </c>
      <c r="L3051" t="s">
        <v>76</v>
      </c>
      <c r="M3051" t="s">
        <v>77</v>
      </c>
      <c r="N3051" t="s">
        <v>78</v>
      </c>
      <c r="O3051" t="s">
        <v>36</v>
      </c>
      <c r="P3051" t="s">
        <v>36</v>
      </c>
      <c r="Q3051" t="s">
        <v>45</v>
      </c>
      <c r="R3051" s="1">
        <v>3300000</v>
      </c>
      <c r="S3051">
        <v>487691</v>
      </c>
      <c r="T3051" s="1">
        <v>88200000</v>
      </c>
      <c r="U3051" t="s">
        <v>400</v>
      </c>
      <c r="V3051">
        <v>0</v>
      </c>
      <c r="W3051">
        <v>0</v>
      </c>
      <c r="X3051" t="s">
        <v>2709</v>
      </c>
      <c r="Y3051" s="1">
        <v>37800002</v>
      </c>
      <c r="Z3051" s="1">
        <v>70</v>
      </c>
      <c r="AA3051" t="s">
        <v>81</v>
      </c>
      <c r="AB3051" t="s">
        <v>82</v>
      </c>
      <c r="AC3051">
        <v>300</v>
      </c>
      <c r="AD3051" t="s">
        <v>83</v>
      </c>
      <c r="AE3051" t="s">
        <v>84</v>
      </c>
      <c r="AF3051" t="s">
        <v>82</v>
      </c>
      <c r="AG3051" t="s">
        <v>389</v>
      </c>
      <c r="AH3051" t="s">
        <v>54</v>
      </c>
    </row>
    <row r="3052" spans="1:34" x14ac:dyDescent="0.25">
      <c r="A3052" t="s">
        <v>33</v>
      </c>
      <c r="B3052" t="s">
        <v>34</v>
      </c>
      <c r="C3052">
        <v>4077</v>
      </c>
      <c r="D3052" t="s">
        <v>73</v>
      </c>
      <c r="E3052">
        <v>27</v>
      </c>
      <c r="F3052" t="s">
        <v>74</v>
      </c>
      <c r="G3052" t="s">
        <v>74</v>
      </c>
      <c r="H3052" t="s">
        <v>1978</v>
      </c>
      <c r="I3052">
        <v>20190712</v>
      </c>
      <c r="K3052" s="1">
        <v>966065</v>
      </c>
      <c r="L3052" t="s">
        <v>76</v>
      </c>
      <c r="M3052" t="s">
        <v>77</v>
      </c>
      <c r="N3052" t="s">
        <v>78</v>
      </c>
      <c r="O3052" t="s">
        <v>36</v>
      </c>
      <c r="P3052" t="s">
        <v>36</v>
      </c>
      <c r="Q3052" t="s">
        <v>37</v>
      </c>
      <c r="R3052" s="1">
        <v>966065</v>
      </c>
      <c r="S3052">
        <v>0</v>
      </c>
      <c r="T3052" s="1">
        <v>37900000</v>
      </c>
      <c r="U3052" t="s">
        <v>1312</v>
      </c>
      <c r="V3052">
        <v>37900000</v>
      </c>
      <c r="W3052">
        <v>1</v>
      </c>
      <c r="X3052" t="s">
        <v>2242</v>
      </c>
      <c r="Y3052" s="1">
        <v>89188000</v>
      </c>
      <c r="Z3052" s="1">
        <v>42.49</v>
      </c>
      <c r="AA3052" t="s">
        <v>81</v>
      </c>
      <c r="AB3052" t="s">
        <v>124</v>
      </c>
      <c r="AC3052">
        <v>360</v>
      </c>
      <c r="AD3052" t="s">
        <v>83</v>
      </c>
      <c r="AE3052" t="s">
        <v>84</v>
      </c>
      <c r="AF3052" t="s">
        <v>82</v>
      </c>
      <c r="AG3052" t="s">
        <v>2323</v>
      </c>
      <c r="AH3052" t="s">
        <v>42</v>
      </c>
    </row>
    <row r="3053" spans="1:34" x14ac:dyDescent="0.25">
      <c r="A3053" t="s">
        <v>33</v>
      </c>
      <c r="B3053" t="s">
        <v>34</v>
      </c>
      <c r="C3053">
        <v>4077</v>
      </c>
      <c r="D3053" t="s">
        <v>73</v>
      </c>
      <c r="E3053">
        <v>27</v>
      </c>
      <c r="F3053" t="s">
        <v>74</v>
      </c>
      <c r="G3053" t="s">
        <v>74</v>
      </c>
      <c r="H3053" t="s">
        <v>75</v>
      </c>
      <c r="I3053">
        <v>20190226</v>
      </c>
      <c r="K3053" s="1">
        <v>2468950</v>
      </c>
      <c r="L3053" t="s">
        <v>76</v>
      </c>
      <c r="M3053" t="s">
        <v>77</v>
      </c>
      <c r="N3053" t="s">
        <v>78</v>
      </c>
      <c r="O3053" t="s">
        <v>36</v>
      </c>
      <c r="P3053" t="s">
        <v>36</v>
      </c>
      <c r="Q3053" t="s">
        <v>37</v>
      </c>
      <c r="R3053" s="1">
        <v>2468950</v>
      </c>
      <c r="S3053">
        <v>455158</v>
      </c>
      <c r="T3053" s="1">
        <v>83700000</v>
      </c>
      <c r="U3053" t="s">
        <v>549</v>
      </c>
      <c r="V3053">
        <v>83700000</v>
      </c>
      <c r="W3053">
        <v>1</v>
      </c>
      <c r="X3053" t="s">
        <v>1037</v>
      </c>
      <c r="Y3053" s="1">
        <v>119700000</v>
      </c>
      <c r="Z3053" s="1">
        <v>69.92</v>
      </c>
      <c r="AA3053" t="s">
        <v>81</v>
      </c>
      <c r="AB3053" t="s">
        <v>82</v>
      </c>
      <c r="AC3053">
        <v>240</v>
      </c>
      <c r="AD3053" t="s">
        <v>152</v>
      </c>
      <c r="AE3053" t="s">
        <v>84</v>
      </c>
      <c r="AG3053" t="s">
        <v>115</v>
      </c>
      <c r="AH3053" t="s">
        <v>54</v>
      </c>
    </row>
    <row r="3054" spans="1:34" x14ac:dyDescent="0.25">
      <c r="A3054" t="s">
        <v>33</v>
      </c>
      <c r="B3054" t="s">
        <v>34</v>
      </c>
      <c r="C3054">
        <v>4077</v>
      </c>
      <c r="D3054" t="s">
        <v>73</v>
      </c>
      <c r="E3054">
        <v>27</v>
      </c>
      <c r="F3054" t="s">
        <v>74</v>
      </c>
      <c r="G3054" t="s">
        <v>74</v>
      </c>
      <c r="H3054" t="s">
        <v>75</v>
      </c>
      <c r="I3054">
        <v>20190516</v>
      </c>
      <c r="K3054" s="1">
        <v>1500000</v>
      </c>
      <c r="L3054" t="s">
        <v>76</v>
      </c>
      <c r="M3054" t="s">
        <v>77</v>
      </c>
      <c r="N3054" t="s">
        <v>78</v>
      </c>
      <c r="O3054" t="s">
        <v>36</v>
      </c>
      <c r="P3054" t="s">
        <v>36</v>
      </c>
      <c r="Q3054" t="s">
        <v>37</v>
      </c>
      <c r="R3054" s="1">
        <v>1500000</v>
      </c>
      <c r="S3054">
        <v>110000</v>
      </c>
      <c r="T3054" s="1">
        <v>57300000</v>
      </c>
      <c r="U3054" t="s">
        <v>470</v>
      </c>
      <c r="V3054">
        <v>57300000</v>
      </c>
      <c r="W3054">
        <v>1</v>
      </c>
      <c r="X3054" t="s">
        <v>1812</v>
      </c>
      <c r="Y3054" s="1">
        <v>116400000</v>
      </c>
      <c r="Z3054" s="1">
        <v>49.23</v>
      </c>
      <c r="AA3054" t="s">
        <v>81</v>
      </c>
      <c r="AB3054" t="s">
        <v>82</v>
      </c>
      <c r="AC3054">
        <v>312</v>
      </c>
      <c r="AD3054" t="s">
        <v>93</v>
      </c>
      <c r="AE3054" t="s">
        <v>84</v>
      </c>
      <c r="AF3054" t="s">
        <v>82</v>
      </c>
      <c r="AG3054" t="s">
        <v>350</v>
      </c>
      <c r="AH3054" t="s">
        <v>42</v>
      </c>
    </row>
    <row r="3055" spans="1:34" x14ac:dyDescent="0.25">
      <c r="A3055" t="s">
        <v>33</v>
      </c>
      <c r="B3055" t="s">
        <v>34</v>
      </c>
      <c r="C3055">
        <v>4077</v>
      </c>
      <c r="D3055" t="s">
        <v>73</v>
      </c>
      <c r="E3055">
        <v>27</v>
      </c>
      <c r="F3055" t="s">
        <v>74</v>
      </c>
      <c r="G3055" t="s">
        <v>74</v>
      </c>
      <c r="H3055" t="s">
        <v>75</v>
      </c>
      <c r="I3055">
        <v>20190809</v>
      </c>
      <c r="K3055" s="1">
        <v>2642000</v>
      </c>
      <c r="L3055" t="s">
        <v>76</v>
      </c>
      <c r="M3055" t="s">
        <v>77</v>
      </c>
      <c r="N3055" t="s">
        <v>78</v>
      </c>
      <c r="O3055" t="s">
        <v>36</v>
      </c>
      <c r="P3055" t="s">
        <v>36</v>
      </c>
      <c r="Q3055" t="s">
        <v>37</v>
      </c>
      <c r="R3055" s="1">
        <v>2642000</v>
      </c>
      <c r="S3055">
        <v>658132</v>
      </c>
      <c r="T3055" s="1">
        <v>70000000</v>
      </c>
      <c r="U3055" t="s">
        <v>71</v>
      </c>
      <c r="V3055">
        <v>70000000</v>
      </c>
      <c r="W3055">
        <v>1</v>
      </c>
      <c r="X3055" t="s">
        <v>2511</v>
      </c>
      <c r="Y3055" s="1">
        <v>140000000</v>
      </c>
      <c r="Z3055" s="1">
        <v>50</v>
      </c>
      <c r="AA3055" t="s">
        <v>81</v>
      </c>
      <c r="AB3055" t="s">
        <v>82</v>
      </c>
      <c r="AC3055">
        <v>240</v>
      </c>
      <c r="AD3055" t="s">
        <v>93</v>
      </c>
      <c r="AE3055" t="s">
        <v>84</v>
      </c>
      <c r="AG3055" t="s">
        <v>257</v>
      </c>
      <c r="AH3055" t="s">
        <v>54</v>
      </c>
    </row>
    <row r="3056" spans="1:34" x14ac:dyDescent="0.25">
      <c r="A3056" t="s">
        <v>33</v>
      </c>
      <c r="B3056" t="s">
        <v>34</v>
      </c>
      <c r="C3056">
        <v>4077</v>
      </c>
      <c r="D3056" t="s">
        <v>73</v>
      </c>
      <c r="E3056">
        <v>26</v>
      </c>
      <c r="F3056" t="s">
        <v>74</v>
      </c>
      <c r="G3056" t="s">
        <v>74</v>
      </c>
      <c r="H3056" t="s">
        <v>161</v>
      </c>
      <c r="I3056">
        <v>20191024</v>
      </c>
      <c r="K3056" s="1">
        <v>1334883</v>
      </c>
      <c r="L3056" t="s">
        <v>76</v>
      </c>
      <c r="M3056" t="s">
        <v>77</v>
      </c>
      <c r="N3056" t="s">
        <v>85</v>
      </c>
      <c r="O3056" t="s">
        <v>36</v>
      </c>
      <c r="P3056" t="s">
        <v>36</v>
      </c>
      <c r="Q3056" t="s">
        <v>37</v>
      </c>
      <c r="R3056" s="1">
        <v>1850900</v>
      </c>
      <c r="S3056">
        <v>332823</v>
      </c>
      <c r="T3056" s="1">
        <v>53395000</v>
      </c>
      <c r="U3056" t="s">
        <v>471</v>
      </c>
      <c r="V3056">
        <v>53395000</v>
      </c>
      <c r="W3056">
        <v>1</v>
      </c>
      <c r="X3056" t="s">
        <v>2883</v>
      </c>
      <c r="Y3056" s="1">
        <v>111795660</v>
      </c>
      <c r="Z3056" s="1">
        <v>47.76</v>
      </c>
      <c r="AA3056" t="s">
        <v>81</v>
      </c>
      <c r="AB3056" t="s">
        <v>82</v>
      </c>
      <c r="AC3056">
        <v>180</v>
      </c>
      <c r="AD3056" t="s">
        <v>93</v>
      </c>
      <c r="AE3056" t="s">
        <v>716</v>
      </c>
      <c r="AF3056" t="s">
        <v>124</v>
      </c>
      <c r="AG3056" t="s">
        <v>503</v>
      </c>
      <c r="AH3056" t="s">
        <v>54</v>
      </c>
    </row>
    <row r="3057" spans="1:34" x14ac:dyDescent="0.25">
      <c r="A3057" t="s">
        <v>33</v>
      </c>
      <c r="B3057" t="s">
        <v>34</v>
      </c>
      <c r="C3057">
        <v>4077</v>
      </c>
      <c r="D3057" t="s">
        <v>73</v>
      </c>
      <c r="E3057">
        <v>26</v>
      </c>
      <c r="F3057" t="s">
        <v>74</v>
      </c>
      <c r="G3057" t="s">
        <v>74</v>
      </c>
      <c r="H3057" t="s">
        <v>75</v>
      </c>
      <c r="I3057">
        <v>20190927</v>
      </c>
      <c r="K3057" s="1">
        <v>2714174</v>
      </c>
      <c r="L3057" t="s">
        <v>76</v>
      </c>
      <c r="M3057" t="s">
        <v>77</v>
      </c>
      <c r="N3057" t="s">
        <v>85</v>
      </c>
      <c r="O3057" t="s">
        <v>36</v>
      </c>
      <c r="P3057" t="s">
        <v>36</v>
      </c>
      <c r="Q3057" t="s">
        <v>45</v>
      </c>
      <c r="R3057" s="1">
        <v>4000000</v>
      </c>
      <c r="S3057">
        <v>127547</v>
      </c>
      <c r="T3057" s="1">
        <v>81137680</v>
      </c>
      <c r="U3057" t="s">
        <v>695</v>
      </c>
      <c r="V3057">
        <v>81137680</v>
      </c>
      <c r="W3057">
        <v>1</v>
      </c>
      <c r="X3057" t="s">
        <v>2709</v>
      </c>
      <c r="Y3057" s="1">
        <v>117900000</v>
      </c>
      <c r="Z3057" s="1">
        <v>68.819999999999993</v>
      </c>
      <c r="AA3057" t="s">
        <v>81</v>
      </c>
      <c r="AB3057" t="s">
        <v>82</v>
      </c>
      <c r="AC3057">
        <v>240</v>
      </c>
      <c r="AD3057" t="s">
        <v>93</v>
      </c>
      <c r="AE3057" t="s">
        <v>41</v>
      </c>
      <c r="AG3057" t="s">
        <v>107</v>
      </c>
      <c r="AH3057" t="s">
        <v>42</v>
      </c>
    </row>
    <row r="3058" spans="1:34" x14ac:dyDescent="0.25">
      <c r="A3058" t="s">
        <v>33</v>
      </c>
      <c r="B3058" t="s">
        <v>34</v>
      </c>
      <c r="C3058">
        <v>4077</v>
      </c>
      <c r="D3058" t="s">
        <v>73</v>
      </c>
      <c r="E3058">
        <v>26</v>
      </c>
      <c r="F3058" t="s">
        <v>74</v>
      </c>
      <c r="G3058" t="s">
        <v>74</v>
      </c>
      <c r="H3058" t="s">
        <v>161</v>
      </c>
      <c r="I3058">
        <v>20190612</v>
      </c>
      <c r="K3058" s="1">
        <v>3665768</v>
      </c>
      <c r="L3058" t="s">
        <v>76</v>
      </c>
      <c r="M3058" t="s">
        <v>97</v>
      </c>
      <c r="N3058" t="s">
        <v>85</v>
      </c>
      <c r="O3058" t="s">
        <v>36</v>
      </c>
      <c r="P3058" t="s">
        <v>36</v>
      </c>
      <c r="Q3058" t="s">
        <v>37</v>
      </c>
      <c r="R3058" s="1">
        <v>4569300</v>
      </c>
      <c r="S3058">
        <v>837174</v>
      </c>
      <c r="T3058" s="1">
        <v>69800000</v>
      </c>
      <c r="U3058" t="s">
        <v>71</v>
      </c>
      <c r="V3058">
        <v>69800000</v>
      </c>
      <c r="W3058">
        <v>1</v>
      </c>
      <c r="X3058" t="s">
        <v>2027</v>
      </c>
      <c r="Y3058" s="1">
        <v>139600000</v>
      </c>
      <c r="Z3058" s="1">
        <v>50</v>
      </c>
      <c r="AA3058" t="s">
        <v>81</v>
      </c>
      <c r="AB3058" t="s">
        <v>82</v>
      </c>
      <c r="AC3058">
        <v>180</v>
      </c>
      <c r="AD3058" t="s">
        <v>93</v>
      </c>
      <c r="AE3058" t="s">
        <v>41</v>
      </c>
      <c r="AG3058" t="s">
        <v>1031</v>
      </c>
      <c r="AH3058" t="s">
        <v>54</v>
      </c>
    </row>
    <row r="3059" spans="1:34" x14ac:dyDescent="0.25">
      <c r="A3059" t="s">
        <v>33</v>
      </c>
      <c r="B3059" t="s">
        <v>34</v>
      </c>
      <c r="C3059">
        <v>4077</v>
      </c>
      <c r="D3059" t="s">
        <v>73</v>
      </c>
      <c r="E3059">
        <v>26</v>
      </c>
      <c r="F3059" t="s">
        <v>74</v>
      </c>
      <c r="G3059" t="s">
        <v>74</v>
      </c>
      <c r="H3059" t="s">
        <v>75</v>
      </c>
      <c r="I3059">
        <v>20190314</v>
      </c>
      <c r="K3059" s="1">
        <v>1200000</v>
      </c>
      <c r="L3059" t="s">
        <v>76</v>
      </c>
      <c r="M3059" t="s">
        <v>77</v>
      </c>
      <c r="N3059" t="s">
        <v>85</v>
      </c>
      <c r="O3059" t="s">
        <v>36</v>
      </c>
      <c r="P3059" t="s">
        <v>36</v>
      </c>
      <c r="Q3059" t="s">
        <v>37</v>
      </c>
      <c r="R3059" s="1">
        <v>1200000</v>
      </c>
      <c r="S3059">
        <v>51024</v>
      </c>
      <c r="T3059" s="1">
        <v>19046548</v>
      </c>
      <c r="U3059" t="s">
        <v>71</v>
      </c>
      <c r="V3059">
        <v>19046548</v>
      </c>
      <c r="W3059">
        <v>1</v>
      </c>
      <c r="X3059" t="s">
        <v>1359</v>
      </c>
      <c r="Y3059" s="1">
        <v>57968000</v>
      </c>
      <c r="Z3059" s="1">
        <v>32.86</v>
      </c>
      <c r="AA3059" t="s">
        <v>81</v>
      </c>
      <c r="AB3059" t="s">
        <v>82</v>
      </c>
      <c r="AC3059">
        <v>180</v>
      </c>
      <c r="AD3059" t="s">
        <v>93</v>
      </c>
      <c r="AE3059" t="s">
        <v>41</v>
      </c>
      <c r="AF3059" t="s">
        <v>124</v>
      </c>
      <c r="AG3059" t="s">
        <v>833</v>
      </c>
      <c r="AH3059" t="s">
        <v>54</v>
      </c>
    </row>
    <row r="3060" spans="1:34" x14ac:dyDescent="0.25">
      <c r="A3060" t="s">
        <v>33</v>
      </c>
      <c r="B3060" t="s">
        <v>34</v>
      </c>
      <c r="C3060">
        <v>4574</v>
      </c>
      <c r="D3060" t="s">
        <v>146</v>
      </c>
      <c r="E3060">
        <v>26</v>
      </c>
      <c r="F3060" t="s">
        <v>74</v>
      </c>
      <c r="G3060" t="s">
        <v>74</v>
      </c>
      <c r="H3060" t="s">
        <v>75</v>
      </c>
      <c r="I3060">
        <v>20190918</v>
      </c>
      <c r="K3060" s="1">
        <v>1229746</v>
      </c>
      <c r="L3060" t="s">
        <v>76</v>
      </c>
      <c r="M3060" t="s">
        <v>77</v>
      </c>
      <c r="N3060" t="s">
        <v>78</v>
      </c>
      <c r="O3060" t="s">
        <v>36</v>
      </c>
      <c r="P3060" t="s">
        <v>36</v>
      </c>
      <c r="Q3060" t="s">
        <v>37</v>
      </c>
      <c r="R3060" s="1">
        <v>2050000</v>
      </c>
      <c r="S3060">
        <v>134007</v>
      </c>
      <c r="T3060" s="1">
        <v>66500000</v>
      </c>
      <c r="U3060" t="s">
        <v>846</v>
      </c>
      <c r="V3060">
        <v>66500000</v>
      </c>
      <c r="W3060">
        <v>1</v>
      </c>
      <c r="X3060" t="s">
        <v>2709</v>
      </c>
      <c r="Y3060" s="1">
        <v>107709276</v>
      </c>
      <c r="Z3060" s="1">
        <v>61.74</v>
      </c>
      <c r="AA3060" t="s">
        <v>81</v>
      </c>
      <c r="AB3060" t="s">
        <v>82</v>
      </c>
      <c r="AC3060">
        <v>240</v>
      </c>
      <c r="AD3060" t="s">
        <v>93</v>
      </c>
      <c r="AE3060" t="s">
        <v>84</v>
      </c>
      <c r="AF3060" t="s">
        <v>82</v>
      </c>
      <c r="AG3060" t="s">
        <v>2793</v>
      </c>
      <c r="AH3060" t="s">
        <v>54</v>
      </c>
    </row>
    <row r="3061" spans="1:34" x14ac:dyDescent="0.25">
      <c r="A3061" t="s">
        <v>33</v>
      </c>
      <c r="B3061" t="s">
        <v>34</v>
      </c>
      <c r="C3061">
        <v>4077</v>
      </c>
      <c r="D3061" t="s">
        <v>73</v>
      </c>
      <c r="E3061">
        <v>26</v>
      </c>
      <c r="F3061" t="s">
        <v>74</v>
      </c>
      <c r="G3061" t="s">
        <v>74</v>
      </c>
      <c r="H3061" t="s">
        <v>75</v>
      </c>
      <c r="I3061">
        <v>20191125</v>
      </c>
      <c r="K3061" s="1">
        <v>2814000</v>
      </c>
      <c r="L3061" t="s">
        <v>76</v>
      </c>
      <c r="M3061" t="s">
        <v>77</v>
      </c>
      <c r="N3061" t="s">
        <v>85</v>
      </c>
      <c r="O3061" t="s">
        <v>36</v>
      </c>
      <c r="P3061" t="s">
        <v>36</v>
      </c>
      <c r="Q3061" t="s">
        <v>37</v>
      </c>
      <c r="R3061" s="1">
        <v>2814000</v>
      </c>
      <c r="S3061">
        <v>65737</v>
      </c>
      <c r="T3061" s="1">
        <v>81000000</v>
      </c>
      <c r="U3061" t="s">
        <v>695</v>
      </c>
      <c r="V3061">
        <v>81000000</v>
      </c>
      <c r="W3061">
        <v>1</v>
      </c>
      <c r="X3061" t="s">
        <v>3021</v>
      </c>
      <c r="Y3061" s="1">
        <v>107837680</v>
      </c>
      <c r="Z3061" s="1">
        <v>75.11</v>
      </c>
      <c r="AA3061" t="s">
        <v>81</v>
      </c>
      <c r="AB3061" t="s">
        <v>82</v>
      </c>
      <c r="AC3061">
        <v>240</v>
      </c>
      <c r="AD3061" t="s">
        <v>93</v>
      </c>
      <c r="AE3061" t="s">
        <v>41</v>
      </c>
      <c r="AG3061" t="s">
        <v>984</v>
      </c>
      <c r="AH3061" t="s">
        <v>54</v>
      </c>
    </row>
    <row r="3062" spans="1:34" x14ac:dyDescent="0.25">
      <c r="A3062" t="s">
        <v>33</v>
      </c>
      <c r="B3062" t="s">
        <v>34</v>
      </c>
      <c r="C3062">
        <v>71</v>
      </c>
      <c r="D3062" t="s">
        <v>183</v>
      </c>
      <c r="E3062">
        <v>26</v>
      </c>
      <c r="F3062" t="s">
        <v>74</v>
      </c>
      <c r="G3062" t="s">
        <v>74</v>
      </c>
      <c r="H3062" t="s">
        <v>75</v>
      </c>
      <c r="I3062">
        <v>20191223</v>
      </c>
      <c r="K3062" s="1">
        <v>1450000</v>
      </c>
      <c r="L3062" t="s">
        <v>76</v>
      </c>
      <c r="M3062" t="s">
        <v>77</v>
      </c>
      <c r="N3062" t="s">
        <v>85</v>
      </c>
      <c r="O3062" t="s">
        <v>36</v>
      </c>
      <c r="P3062" t="s">
        <v>36</v>
      </c>
      <c r="Q3062" t="s">
        <v>37</v>
      </c>
      <c r="R3062" s="1">
        <v>1450000</v>
      </c>
      <c r="S3062">
        <v>13691</v>
      </c>
      <c r="T3062" s="1">
        <v>31747580</v>
      </c>
      <c r="U3062" t="s">
        <v>71</v>
      </c>
      <c r="V3062">
        <v>31747580</v>
      </c>
      <c r="W3062">
        <v>1</v>
      </c>
      <c r="X3062" t="s">
        <v>3141</v>
      </c>
      <c r="Y3062" s="1">
        <v>69041000</v>
      </c>
      <c r="Z3062" s="1">
        <v>45.98</v>
      </c>
      <c r="AA3062" t="s">
        <v>81</v>
      </c>
      <c r="AB3062" t="s">
        <v>82</v>
      </c>
      <c r="AC3062">
        <v>240</v>
      </c>
      <c r="AD3062" t="s">
        <v>93</v>
      </c>
      <c r="AE3062" t="s">
        <v>41</v>
      </c>
      <c r="AF3062" t="s">
        <v>82</v>
      </c>
      <c r="AG3062" t="s">
        <v>3185</v>
      </c>
      <c r="AH3062" t="s">
        <v>54</v>
      </c>
    </row>
    <row r="3063" spans="1:34" x14ac:dyDescent="0.25">
      <c r="A3063" t="s">
        <v>33</v>
      </c>
      <c r="B3063" t="s">
        <v>34</v>
      </c>
      <c r="C3063">
        <v>4582</v>
      </c>
      <c r="D3063" t="s">
        <v>155</v>
      </c>
      <c r="E3063">
        <v>26</v>
      </c>
      <c r="F3063" t="s">
        <v>74</v>
      </c>
      <c r="G3063" t="s">
        <v>74</v>
      </c>
      <c r="H3063" t="s">
        <v>75</v>
      </c>
      <c r="I3063">
        <v>20190718</v>
      </c>
      <c r="K3063" s="1">
        <v>1400000</v>
      </c>
      <c r="L3063" t="s">
        <v>76</v>
      </c>
      <c r="M3063" t="s">
        <v>77</v>
      </c>
      <c r="N3063" t="s">
        <v>85</v>
      </c>
      <c r="O3063" t="s">
        <v>36</v>
      </c>
      <c r="P3063" t="s">
        <v>36</v>
      </c>
      <c r="Q3063" t="s">
        <v>37</v>
      </c>
      <c r="R3063" s="1">
        <v>1400000</v>
      </c>
      <c r="S3063">
        <v>18050</v>
      </c>
      <c r="T3063" s="1">
        <v>69000000</v>
      </c>
      <c r="U3063" t="s">
        <v>516</v>
      </c>
      <c r="V3063">
        <v>69000000</v>
      </c>
      <c r="W3063">
        <v>1</v>
      </c>
      <c r="X3063" t="s">
        <v>2242</v>
      </c>
      <c r="Y3063" s="1">
        <v>119000001</v>
      </c>
      <c r="Z3063" s="1">
        <v>57.98</v>
      </c>
      <c r="AA3063" t="s">
        <v>81</v>
      </c>
      <c r="AB3063" t="s">
        <v>82</v>
      </c>
      <c r="AC3063">
        <v>240</v>
      </c>
      <c r="AD3063" t="s">
        <v>344</v>
      </c>
      <c r="AE3063" t="s">
        <v>41</v>
      </c>
      <c r="AG3063" t="s">
        <v>449</v>
      </c>
      <c r="AH3063" t="s">
        <v>54</v>
      </c>
    </row>
    <row r="3064" spans="1:34" x14ac:dyDescent="0.25">
      <c r="A3064" t="s">
        <v>33</v>
      </c>
      <c r="B3064" t="s">
        <v>34</v>
      </c>
      <c r="C3064">
        <v>4077</v>
      </c>
      <c r="D3064" t="s">
        <v>73</v>
      </c>
      <c r="E3064">
        <v>26</v>
      </c>
      <c r="F3064" t="s">
        <v>74</v>
      </c>
      <c r="G3064" t="s">
        <v>74</v>
      </c>
      <c r="H3064" t="s">
        <v>75</v>
      </c>
      <c r="I3064">
        <v>20190627</v>
      </c>
      <c r="K3064" s="1">
        <v>1987964</v>
      </c>
      <c r="L3064" t="s">
        <v>76</v>
      </c>
      <c r="M3064" t="s">
        <v>97</v>
      </c>
      <c r="N3064" t="s">
        <v>78</v>
      </c>
      <c r="O3064" t="s">
        <v>36</v>
      </c>
      <c r="P3064" t="s">
        <v>36</v>
      </c>
      <c r="Q3064" t="s">
        <v>37</v>
      </c>
      <c r="R3064" s="1">
        <v>1987964</v>
      </c>
      <c r="S3064">
        <v>521045</v>
      </c>
      <c r="T3064" s="1">
        <v>56000000</v>
      </c>
      <c r="U3064" t="s">
        <v>71</v>
      </c>
      <c r="V3064">
        <v>56000000</v>
      </c>
      <c r="W3064">
        <v>1</v>
      </c>
      <c r="X3064" t="s">
        <v>2027</v>
      </c>
      <c r="Y3064" s="1">
        <v>135000000</v>
      </c>
      <c r="Z3064" s="1">
        <v>41.48</v>
      </c>
      <c r="AA3064" t="s">
        <v>81</v>
      </c>
      <c r="AB3064" t="s">
        <v>82</v>
      </c>
      <c r="AC3064">
        <v>360</v>
      </c>
      <c r="AD3064" t="s">
        <v>243</v>
      </c>
      <c r="AE3064" t="s">
        <v>84</v>
      </c>
      <c r="AG3064" t="s">
        <v>324</v>
      </c>
      <c r="AH3064" t="s">
        <v>54</v>
      </c>
    </row>
    <row r="3065" spans="1:34" x14ac:dyDescent="0.25">
      <c r="A3065" t="s">
        <v>33</v>
      </c>
      <c r="B3065" t="s">
        <v>34</v>
      </c>
      <c r="C3065">
        <v>4729</v>
      </c>
      <c r="D3065" t="s">
        <v>196</v>
      </c>
      <c r="E3065">
        <v>26</v>
      </c>
      <c r="F3065" t="s">
        <v>74</v>
      </c>
      <c r="G3065" t="s">
        <v>74</v>
      </c>
      <c r="H3065" t="s">
        <v>1978</v>
      </c>
      <c r="I3065">
        <v>20190805</v>
      </c>
      <c r="J3065" t="s">
        <v>111</v>
      </c>
      <c r="K3065" s="1">
        <v>425000</v>
      </c>
      <c r="L3065" t="s">
        <v>130</v>
      </c>
      <c r="M3065" t="s">
        <v>97</v>
      </c>
      <c r="N3065" t="s">
        <v>149</v>
      </c>
      <c r="O3065" t="s">
        <v>36</v>
      </c>
      <c r="P3065" t="s">
        <v>36</v>
      </c>
      <c r="Q3065" t="s">
        <v>45</v>
      </c>
      <c r="R3065" s="1">
        <v>4450000</v>
      </c>
      <c r="S3065">
        <v>0</v>
      </c>
      <c r="T3065" s="1">
        <v>26156000</v>
      </c>
      <c r="V3065">
        <v>0</v>
      </c>
      <c r="W3065">
        <v>0</v>
      </c>
      <c r="X3065" t="s">
        <v>2511</v>
      </c>
      <c r="Y3065" s="1">
        <v>123844001</v>
      </c>
      <c r="Z3065" s="1">
        <v>17.440000000000001</v>
      </c>
      <c r="AA3065" t="s">
        <v>81</v>
      </c>
      <c r="AB3065" t="s">
        <v>124</v>
      </c>
      <c r="AC3065">
        <v>60</v>
      </c>
      <c r="AD3065" t="s">
        <v>93</v>
      </c>
      <c r="AE3065" t="s">
        <v>151</v>
      </c>
      <c r="AG3065" t="s">
        <v>2532</v>
      </c>
      <c r="AH3065" t="s">
        <v>54</v>
      </c>
    </row>
    <row r="3066" spans="1:34" x14ac:dyDescent="0.25">
      <c r="A3066" t="s">
        <v>33</v>
      </c>
      <c r="B3066" t="s">
        <v>34</v>
      </c>
      <c r="C3066">
        <v>4077</v>
      </c>
      <c r="D3066" t="s">
        <v>73</v>
      </c>
      <c r="E3066">
        <v>26</v>
      </c>
      <c r="F3066" t="s">
        <v>74</v>
      </c>
      <c r="G3066" t="s">
        <v>74</v>
      </c>
      <c r="H3066" t="s">
        <v>75</v>
      </c>
      <c r="I3066">
        <v>20190618</v>
      </c>
      <c r="K3066" s="1">
        <v>2500000</v>
      </c>
      <c r="L3066" t="s">
        <v>76</v>
      </c>
      <c r="M3066" t="s">
        <v>77</v>
      </c>
      <c r="N3066" t="s">
        <v>85</v>
      </c>
      <c r="O3066" t="s">
        <v>36</v>
      </c>
      <c r="P3066" t="s">
        <v>36</v>
      </c>
      <c r="Q3066" t="s">
        <v>45</v>
      </c>
      <c r="R3066" s="1">
        <v>5200000</v>
      </c>
      <c r="S3066">
        <v>40807</v>
      </c>
      <c r="T3066" s="1">
        <v>98000000</v>
      </c>
      <c r="U3066" t="s">
        <v>71</v>
      </c>
      <c r="V3066">
        <v>98000000</v>
      </c>
      <c r="W3066">
        <v>1</v>
      </c>
      <c r="X3066" t="s">
        <v>2027</v>
      </c>
      <c r="Y3066" s="1">
        <v>140000000</v>
      </c>
      <c r="Z3066" s="1">
        <v>70</v>
      </c>
      <c r="AA3066" t="s">
        <v>81</v>
      </c>
      <c r="AB3066" t="s">
        <v>82</v>
      </c>
      <c r="AC3066">
        <v>180</v>
      </c>
      <c r="AD3066" t="s">
        <v>93</v>
      </c>
      <c r="AE3066" t="s">
        <v>41</v>
      </c>
      <c r="AG3066" t="s">
        <v>257</v>
      </c>
      <c r="AH3066" t="s">
        <v>42</v>
      </c>
    </row>
    <row r="3067" spans="1:34" x14ac:dyDescent="0.25">
      <c r="A3067" t="s">
        <v>33</v>
      </c>
      <c r="B3067" t="s">
        <v>34</v>
      </c>
      <c r="C3067">
        <v>99</v>
      </c>
      <c r="D3067" t="s">
        <v>390</v>
      </c>
      <c r="E3067">
        <v>26</v>
      </c>
      <c r="F3067" t="s">
        <v>74</v>
      </c>
      <c r="G3067" t="s">
        <v>74</v>
      </c>
      <c r="H3067" t="s">
        <v>75</v>
      </c>
      <c r="I3067">
        <v>20190805</v>
      </c>
      <c r="K3067" s="1">
        <v>4129640</v>
      </c>
      <c r="L3067" t="s">
        <v>76</v>
      </c>
      <c r="M3067" t="s">
        <v>97</v>
      </c>
      <c r="N3067" t="s">
        <v>85</v>
      </c>
      <c r="O3067" t="s">
        <v>36</v>
      </c>
      <c r="P3067" t="s">
        <v>36</v>
      </c>
      <c r="Q3067" t="s">
        <v>37</v>
      </c>
      <c r="R3067" s="1">
        <v>4129640</v>
      </c>
      <c r="S3067">
        <v>265818</v>
      </c>
      <c r="T3067" s="1">
        <v>114000000</v>
      </c>
      <c r="U3067" t="s">
        <v>1740</v>
      </c>
      <c r="V3067">
        <v>114000000</v>
      </c>
      <c r="W3067">
        <v>1</v>
      </c>
      <c r="X3067" t="s">
        <v>2511</v>
      </c>
      <c r="Y3067" s="1">
        <v>163000000</v>
      </c>
      <c r="Z3067" s="1">
        <v>69.94</v>
      </c>
      <c r="AA3067" t="s">
        <v>81</v>
      </c>
      <c r="AB3067" t="s">
        <v>82</v>
      </c>
      <c r="AC3067">
        <v>240</v>
      </c>
      <c r="AD3067" t="s">
        <v>132</v>
      </c>
      <c r="AE3067" t="s">
        <v>41</v>
      </c>
      <c r="AG3067" t="s">
        <v>572</v>
      </c>
      <c r="AH3067" t="s">
        <v>54</v>
      </c>
    </row>
    <row r="3068" spans="1:34" x14ac:dyDescent="0.25">
      <c r="A3068" t="s">
        <v>33</v>
      </c>
      <c r="B3068" t="s">
        <v>34</v>
      </c>
      <c r="C3068">
        <v>4077</v>
      </c>
      <c r="D3068" t="s">
        <v>73</v>
      </c>
      <c r="E3068">
        <v>26</v>
      </c>
      <c r="F3068" t="s">
        <v>74</v>
      </c>
      <c r="G3068" t="s">
        <v>74</v>
      </c>
      <c r="H3068" t="s">
        <v>75</v>
      </c>
      <c r="I3068">
        <v>20191120</v>
      </c>
      <c r="K3068" s="1">
        <v>1506000</v>
      </c>
      <c r="L3068" t="s">
        <v>76</v>
      </c>
      <c r="M3068" t="s">
        <v>77</v>
      </c>
      <c r="N3068" t="s">
        <v>78</v>
      </c>
      <c r="O3068" t="s">
        <v>36</v>
      </c>
      <c r="P3068" t="s">
        <v>36</v>
      </c>
      <c r="Q3068" t="s">
        <v>37</v>
      </c>
      <c r="R3068" s="1">
        <v>1506351</v>
      </c>
      <c r="S3068">
        <v>486000</v>
      </c>
      <c r="T3068" s="1">
        <v>50000000</v>
      </c>
      <c r="U3068" t="s">
        <v>103</v>
      </c>
      <c r="V3068">
        <v>50000000</v>
      </c>
      <c r="W3068">
        <v>1</v>
      </c>
      <c r="X3068" t="s">
        <v>3021</v>
      </c>
      <c r="Y3068" s="1">
        <v>87300000</v>
      </c>
      <c r="Z3068" s="1">
        <v>57.27</v>
      </c>
      <c r="AA3068" t="s">
        <v>81</v>
      </c>
      <c r="AB3068" t="s">
        <v>82</v>
      </c>
      <c r="AC3068">
        <v>360</v>
      </c>
      <c r="AD3068" t="s">
        <v>83</v>
      </c>
      <c r="AE3068" t="s">
        <v>84</v>
      </c>
      <c r="AF3068" t="s">
        <v>82</v>
      </c>
      <c r="AG3068" t="s">
        <v>1580</v>
      </c>
      <c r="AH3068" t="s">
        <v>54</v>
      </c>
    </row>
    <row r="3069" spans="1:34" x14ac:dyDescent="0.25">
      <c r="A3069" t="s">
        <v>33</v>
      </c>
      <c r="B3069" t="s">
        <v>34</v>
      </c>
      <c r="C3069">
        <v>49</v>
      </c>
      <c r="D3069" t="s">
        <v>202</v>
      </c>
      <c r="E3069">
        <v>26</v>
      </c>
      <c r="F3069" t="s">
        <v>74</v>
      </c>
      <c r="G3069" t="s">
        <v>74</v>
      </c>
      <c r="H3069" t="s">
        <v>1978</v>
      </c>
      <c r="I3069">
        <v>20190613</v>
      </c>
      <c r="K3069" s="1">
        <v>3200000</v>
      </c>
      <c r="L3069" t="s">
        <v>76</v>
      </c>
      <c r="M3069" t="s">
        <v>77</v>
      </c>
      <c r="N3069" t="s">
        <v>85</v>
      </c>
      <c r="O3069" t="s">
        <v>36</v>
      </c>
      <c r="P3069" t="s">
        <v>36</v>
      </c>
      <c r="Q3069" t="s">
        <v>37</v>
      </c>
      <c r="R3069" s="1">
        <v>3200000</v>
      </c>
      <c r="S3069">
        <v>56560</v>
      </c>
      <c r="T3069" s="1">
        <v>70000000</v>
      </c>
      <c r="U3069" t="s">
        <v>120</v>
      </c>
      <c r="V3069">
        <v>70000000</v>
      </c>
      <c r="W3069">
        <v>1</v>
      </c>
      <c r="X3069" t="s">
        <v>2027</v>
      </c>
      <c r="Y3069" s="1">
        <v>105600000</v>
      </c>
      <c r="Z3069" s="1">
        <v>66.290000000000006</v>
      </c>
      <c r="AA3069" t="s">
        <v>81</v>
      </c>
      <c r="AB3069" t="s">
        <v>124</v>
      </c>
      <c r="AC3069">
        <v>180</v>
      </c>
      <c r="AD3069" t="s">
        <v>83</v>
      </c>
      <c r="AE3069" t="s">
        <v>41</v>
      </c>
      <c r="AF3069" t="s">
        <v>82</v>
      </c>
      <c r="AG3069" t="s">
        <v>458</v>
      </c>
      <c r="AH3069" t="s">
        <v>54</v>
      </c>
    </row>
    <row r="3070" spans="1:34" x14ac:dyDescent="0.25">
      <c r="A3070" t="s">
        <v>33</v>
      </c>
      <c r="B3070" t="s">
        <v>34</v>
      </c>
      <c r="C3070">
        <v>4729</v>
      </c>
      <c r="D3070" t="s">
        <v>196</v>
      </c>
      <c r="E3070">
        <v>26</v>
      </c>
      <c r="F3070" t="s">
        <v>74</v>
      </c>
      <c r="G3070" t="s">
        <v>74</v>
      </c>
      <c r="H3070" t="s">
        <v>161</v>
      </c>
      <c r="I3070">
        <v>20190813</v>
      </c>
      <c r="K3070" s="1">
        <v>2044700</v>
      </c>
      <c r="L3070" t="s">
        <v>76</v>
      </c>
      <c r="M3070" t="s">
        <v>97</v>
      </c>
      <c r="N3070" t="s">
        <v>251</v>
      </c>
      <c r="O3070" t="s">
        <v>36</v>
      </c>
      <c r="P3070" t="s">
        <v>36</v>
      </c>
      <c r="Q3070" t="s">
        <v>37</v>
      </c>
      <c r="R3070" s="1">
        <v>2288899</v>
      </c>
      <c r="S3070">
        <v>1325179</v>
      </c>
      <c r="T3070" s="1">
        <v>81700000</v>
      </c>
      <c r="U3070" t="s">
        <v>2563</v>
      </c>
      <c r="V3070">
        <v>81700000</v>
      </c>
      <c r="W3070">
        <v>1</v>
      </c>
      <c r="X3070" t="s">
        <v>2511</v>
      </c>
      <c r="Y3070" s="1">
        <v>283716400</v>
      </c>
      <c r="Z3070" s="1">
        <v>28.8</v>
      </c>
      <c r="AA3070" t="s">
        <v>81</v>
      </c>
      <c r="AB3070" t="s">
        <v>124</v>
      </c>
      <c r="AC3070">
        <v>180</v>
      </c>
      <c r="AD3070" t="s">
        <v>93</v>
      </c>
      <c r="AE3070" t="s">
        <v>41</v>
      </c>
      <c r="AG3070" t="s">
        <v>2564</v>
      </c>
      <c r="AH3070" t="s">
        <v>54</v>
      </c>
    </row>
    <row r="3071" spans="1:34" x14ac:dyDescent="0.25">
      <c r="A3071" t="s">
        <v>33</v>
      </c>
      <c r="B3071" t="s">
        <v>34</v>
      </c>
      <c r="C3071">
        <v>4077</v>
      </c>
      <c r="D3071" t="s">
        <v>73</v>
      </c>
      <c r="E3071">
        <v>26</v>
      </c>
      <c r="F3071" t="s">
        <v>74</v>
      </c>
      <c r="G3071" t="s">
        <v>74</v>
      </c>
      <c r="H3071" t="s">
        <v>538</v>
      </c>
      <c r="I3071">
        <v>20190808</v>
      </c>
      <c r="K3071" s="1">
        <v>925148</v>
      </c>
      <c r="L3071" t="s">
        <v>76</v>
      </c>
      <c r="M3071" t="s">
        <v>77</v>
      </c>
      <c r="N3071" t="s">
        <v>78</v>
      </c>
      <c r="O3071" t="s">
        <v>36</v>
      </c>
      <c r="P3071" t="s">
        <v>36</v>
      </c>
      <c r="Q3071" t="s">
        <v>37</v>
      </c>
      <c r="R3071" s="1">
        <v>1275688</v>
      </c>
      <c r="S3071">
        <v>0</v>
      </c>
      <c r="T3071" s="1">
        <v>51500000</v>
      </c>
      <c r="U3071" t="s">
        <v>128</v>
      </c>
      <c r="V3071">
        <v>51500000</v>
      </c>
      <c r="W3071">
        <v>1</v>
      </c>
      <c r="X3071" t="s">
        <v>2511</v>
      </c>
      <c r="Y3071" s="1">
        <v>93000000</v>
      </c>
      <c r="Z3071" s="1">
        <v>55.38</v>
      </c>
      <c r="AA3071" t="s">
        <v>81</v>
      </c>
      <c r="AB3071" t="s">
        <v>82</v>
      </c>
      <c r="AC3071">
        <v>360</v>
      </c>
      <c r="AD3071" t="s">
        <v>83</v>
      </c>
      <c r="AE3071" t="s">
        <v>84</v>
      </c>
      <c r="AF3071" t="s">
        <v>82</v>
      </c>
      <c r="AG3071" t="s">
        <v>496</v>
      </c>
      <c r="AH3071" t="s">
        <v>42</v>
      </c>
    </row>
    <row r="3072" spans="1:34" x14ac:dyDescent="0.25">
      <c r="A3072" t="s">
        <v>33</v>
      </c>
      <c r="B3072" t="s">
        <v>34</v>
      </c>
      <c r="C3072">
        <v>4666</v>
      </c>
      <c r="D3072" t="s">
        <v>420</v>
      </c>
      <c r="E3072">
        <v>26</v>
      </c>
      <c r="F3072" t="s">
        <v>74</v>
      </c>
      <c r="G3072" t="s">
        <v>74</v>
      </c>
      <c r="H3072" t="s">
        <v>75</v>
      </c>
      <c r="I3072">
        <v>20190313</v>
      </c>
      <c r="J3072" t="s">
        <v>111</v>
      </c>
      <c r="K3072" s="1">
        <v>1500000</v>
      </c>
      <c r="L3072" t="s">
        <v>76</v>
      </c>
      <c r="M3072" t="s">
        <v>77</v>
      </c>
      <c r="N3072" t="s">
        <v>78</v>
      </c>
      <c r="O3072" t="s">
        <v>36</v>
      </c>
      <c r="P3072" t="s">
        <v>36</v>
      </c>
      <c r="Q3072" t="s">
        <v>37</v>
      </c>
      <c r="R3072" s="1">
        <v>1500000</v>
      </c>
      <c r="S3072">
        <v>456000</v>
      </c>
      <c r="T3072" s="1">
        <v>69746900</v>
      </c>
      <c r="U3072" t="s">
        <v>1458</v>
      </c>
      <c r="V3072">
        <v>0</v>
      </c>
      <c r="W3072">
        <v>0</v>
      </c>
      <c r="X3072" t="s">
        <v>1359</v>
      </c>
      <c r="Y3072" s="1">
        <v>33791101</v>
      </c>
      <c r="Z3072" s="1">
        <v>67.36</v>
      </c>
      <c r="AA3072" t="s">
        <v>81</v>
      </c>
      <c r="AB3072" t="s">
        <v>82</v>
      </c>
      <c r="AC3072">
        <v>240</v>
      </c>
      <c r="AD3072" t="s">
        <v>93</v>
      </c>
      <c r="AE3072" t="s">
        <v>84</v>
      </c>
      <c r="AG3072" t="s">
        <v>1459</v>
      </c>
      <c r="AH3072" t="s">
        <v>54</v>
      </c>
    </row>
    <row r="3073" spans="1:34" x14ac:dyDescent="0.25">
      <c r="A3073" t="s">
        <v>33</v>
      </c>
      <c r="B3073" t="s">
        <v>34</v>
      </c>
      <c r="C3073">
        <v>4077</v>
      </c>
      <c r="D3073" t="s">
        <v>73</v>
      </c>
      <c r="E3073">
        <v>26</v>
      </c>
      <c r="F3073" t="s">
        <v>74</v>
      </c>
      <c r="G3073" t="s">
        <v>74</v>
      </c>
      <c r="H3073" t="s">
        <v>75</v>
      </c>
      <c r="I3073">
        <v>20190530</v>
      </c>
      <c r="K3073" s="1">
        <v>2322850</v>
      </c>
      <c r="L3073" t="s">
        <v>76</v>
      </c>
      <c r="M3073" t="s">
        <v>77</v>
      </c>
      <c r="N3073" t="s">
        <v>78</v>
      </c>
      <c r="O3073" t="s">
        <v>36</v>
      </c>
      <c r="P3073" t="s">
        <v>36</v>
      </c>
      <c r="Q3073" t="s">
        <v>37</v>
      </c>
      <c r="R3073" s="1">
        <v>2322850</v>
      </c>
      <c r="S3073">
        <v>57000</v>
      </c>
      <c r="T3073" s="1">
        <v>70000000</v>
      </c>
      <c r="U3073" t="s">
        <v>557</v>
      </c>
      <c r="V3073">
        <v>70000000</v>
      </c>
      <c r="W3073">
        <v>1</v>
      </c>
      <c r="X3073" t="s">
        <v>1812</v>
      </c>
      <c r="Y3073" s="1">
        <v>100000000</v>
      </c>
      <c r="Z3073" s="1">
        <v>70</v>
      </c>
      <c r="AA3073" t="s">
        <v>81</v>
      </c>
      <c r="AB3073" t="s">
        <v>82</v>
      </c>
      <c r="AC3073">
        <v>240</v>
      </c>
      <c r="AD3073" t="s">
        <v>83</v>
      </c>
      <c r="AE3073" t="s">
        <v>84</v>
      </c>
      <c r="AF3073" t="s">
        <v>82</v>
      </c>
      <c r="AG3073" t="s">
        <v>138</v>
      </c>
      <c r="AH3073" t="s">
        <v>54</v>
      </c>
    </row>
    <row r="3074" spans="1:34" x14ac:dyDescent="0.25">
      <c r="A3074" t="s">
        <v>33</v>
      </c>
      <c r="B3074" t="s">
        <v>34</v>
      </c>
      <c r="C3074">
        <v>4077</v>
      </c>
      <c r="D3074" t="s">
        <v>73</v>
      </c>
      <c r="E3074">
        <v>26</v>
      </c>
      <c r="F3074" t="s">
        <v>74</v>
      </c>
      <c r="G3074" t="s">
        <v>74</v>
      </c>
      <c r="H3074" t="s">
        <v>75</v>
      </c>
      <c r="I3074">
        <v>20190424</v>
      </c>
      <c r="J3074" t="s">
        <v>245</v>
      </c>
      <c r="K3074" s="1">
        <v>2300000</v>
      </c>
      <c r="L3074" t="s">
        <v>76</v>
      </c>
      <c r="M3074" t="s">
        <v>77</v>
      </c>
      <c r="N3074" t="s">
        <v>85</v>
      </c>
      <c r="O3074" t="s">
        <v>36</v>
      </c>
      <c r="P3074" t="s">
        <v>36</v>
      </c>
      <c r="Q3074" t="s">
        <v>37</v>
      </c>
      <c r="R3074" s="1">
        <v>2300000</v>
      </c>
      <c r="S3074">
        <v>0</v>
      </c>
      <c r="T3074" s="1">
        <v>65000000</v>
      </c>
      <c r="U3074" t="s">
        <v>1758</v>
      </c>
      <c r="V3074">
        <v>0</v>
      </c>
      <c r="W3074">
        <v>0</v>
      </c>
      <c r="X3074" t="s">
        <v>1587</v>
      </c>
      <c r="Y3074" s="1">
        <v>45000001</v>
      </c>
      <c r="Z3074" s="1">
        <v>59.09</v>
      </c>
      <c r="AA3074" t="s">
        <v>81</v>
      </c>
      <c r="AB3074" t="s">
        <v>82</v>
      </c>
      <c r="AC3074">
        <v>240</v>
      </c>
      <c r="AD3074" t="s">
        <v>93</v>
      </c>
      <c r="AE3074" t="s">
        <v>41</v>
      </c>
      <c r="AG3074" t="s">
        <v>381</v>
      </c>
      <c r="AH3074" t="s">
        <v>54</v>
      </c>
    </row>
    <row r="3075" spans="1:34" x14ac:dyDescent="0.25">
      <c r="A3075" t="s">
        <v>33</v>
      </c>
      <c r="B3075" t="s">
        <v>34</v>
      </c>
      <c r="C3075">
        <v>60</v>
      </c>
      <c r="D3075" t="s">
        <v>63</v>
      </c>
      <c r="E3075">
        <v>26</v>
      </c>
      <c r="F3075" t="s">
        <v>74</v>
      </c>
      <c r="G3075" t="s">
        <v>74</v>
      </c>
      <c r="H3075" t="s">
        <v>75</v>
      </c>
      <c r="I3075">
        <v>20190515</v>
      </c>
      <c r="J3075" t="s">
        <v>111</v>
      </c>
      <c r="K3075" s="1">
        <v>7574250</v>
      </c>
      <c r="L3075" t="s">
        <v>130</v>
      </c>
      <c r="M3075" t="s">
        <v>97</v>
      </c>
      <c r="N3075" t="s">
        <v>215</v>
      </c>
      <c r="O3075" t="s">
        <v>36</v>
      </c>
      <c r="P3075" t="s">
        <v>112</v>
      </c>
      <c r="Q3075" t="s">
        <v>45</v>
      </c>
      <c r="R3075" s="1">
        <v>25046000</v>
      </c>
      <c r="S3075">
        <v>2054528</v>
      </c>
      <c r="T3075" s="1">
        <v>371000000</v>
      </c>
      <c r="V3075">
        <v>0</v>
      </c>
      <c r="W3075">
        <v>0</v>
      </c>
      <c r="X3075" t="s">
        <v>1812</v>
      </c>
      <c r="Y3075" s="1">
        <v>159000001</v>
      </c>
      <c r="Z3075" s="1">
        <v>70</v>
      </c>
      <c r="AA3075" t="s">
        <v>164</v>
      </c>
      <c r="AB3075" t="s">
        <v>82</v>
      </c>
      <c r="AC3075">
        <v>360</v>
      </c>
      <c r="AD3075" t="s">
        <v>93</v>
      </c>
      <c r="AE3075" t="s">
        <v>84</v>
      </c>
      <c r="AG3075" t="s">
        <v>1894</v>
      </c>
      <c r="AH3075" t="s">
        <v>54</v>
      </c>
    </row>
    <row r="3076" spans="1:34" x14ac:dyDescent="0.25">
      <c r="A3076" t="s">
        <v>33</v>
      </c>
      <c r="B3076" t="s">
        <v>34</v>
      </c>
      <c r="C3076">
        <v>4077</v>
      </c>
      <c r="D3076" t="s">
        <v>73</v>
      </c>
      <c r="E3076">
        <v>26</v>
      </c>
      <c r="F3076" t="s">
        <v>74</v>
      </c>
      <c r="G3076" t="s">
        <v>74</v>
      </c>
      <c r="H3076" t="s">
        <v>538</v>
      </c>
      <c r="I3076">
        <v>20190725</v>
      </c>
      <c r="K3076" s="1">
        <v>1620000</v>
      </c>
      <c r="L3076" t="s">
        <v>76</v>
      </c>
      <c r="M3076" t="s">
        <v>77</v>
      </c>
      <c r="N3076" t="s">
        <v>78</v>
      </c>
      <c r="O3076" t="s">
        <v>36</v>
      </c>
      <c r="P3076" t="s">
        <v>36</v>
      </c>
      <c r="Q3076" t="s">
        <v>37</v>
      </c>
      <c r="R3076" s="1">
        <v>1620000</v>
      </c>
      <c r="S3076">
        <v>0</v>
      </c>
      <c r="T3076" s="1">
        <v>58000000</v>
      </c>
      <c r="U3076" t="s">
        <v>79</v>
      </c>
      <c r="V3076">
        <v>58000000</v>
      </c>
      <c r="W3076">
        <v>1</v>
      </c>
      <c r="X3076" t="s">
        <v>2242</v>
      </c>
      <c r="Y3076" s="1">
        <v>101700000</v>
      </c>
      <c r="Z3076" s="1">
        <v>57.03</v>
      </c>
      <c r="AA3076" t="s">
        <v>81</v>
      </c>
      <c r="AB3076" t="s">
        <v>82</v>
      </c>
      <c r="AC3076">
        <v>240</v>
      </c>
      <c r="AD3076" t="s">
        <v>83</v>
      </c>
      <c r="AE3076" t="s">
        <v>84</v>
      </c>
      <c r="AF3076" t="s">
        <v>82</v>
      </c>
      <c r="AG3076" t="s">
        <v>1227</v>
      </c>
      <c r="AH3076" t="s">
        <v>42</v>
      </c>
    </row>
    <row r="3077" spans="1:34" x14ac:dyDescent="0.25">
      <c r="A3077" t="s">
        <v>33</v>
      </c>
      <c r="B3077" t="s">
        <v>34</v>
      </c>
      <c r="C3077">
        <v>68</v>
      </c>
      <c r="D3077" t="s">
        <v>187</v>
      </c>
      <c r="E3077">
        <v>26</v>
      </c>
      <c r="F3077" t="s">
        <v>74</v>
      </c>
      <c r="G3077" t="s">
        <v>74</v>
      </c>
      <c r="H3077" t="s">
        <v>75</v>
      </c>
      <c r="I3077">
        <v>20190925</v>
      </c>
      <c r="K3077" s="1">
        <v>7364580</v>
      </c>
      <c r="L3077" t="s">
        <v>130</v>
      </c>
      <c r="M3077" t="s">
        <v>97</v>
      </c>
      <c r="N3077" t="s">
        <v>149</v>
      </c>
      <c r="O3077" t="s">
        <v>36</v>
      </c>
      <c r="P3077" t="s">
        <v>44</v>
      </c>
      <c r="Q3077" t="s">
        <v>45</v>
      </c>
      <c r="R3077" s="1">
        <v>8500000</v>
      </c>
      <c r="S3077">
        <v>1668000</v>
      </c>
      <c r="T3077" s="1">
        <v>107487000</v>
      </c>
      <c r="V3077">
        <v>107487000</v>
      </c>
      <c r="W3077">
        <v>1</v>
      </c>
      <c r="X3077" t="s">
        <v>2709</v>
      </c>
      <c r="Y3077" s="1">
        <v>165000000</v>
      </c>
      <c r="Z3077" s="1">
        <v>65.14</v>
      </c>
      <c r="AA3077" t="s">
        <v>81</v>
      </c>
      <c r="AB3077" t="s">
        <v>82</v>
      </c>
      <c r="AC3077">
        <v>180</v>
      </c>
      <c r="AD3077" t="s">
        <v>93</v>
      </c>
      <c r="AE3077" t="s">
        <v>151</v>
      </c>
      <c r="AG3077" t="s">
        <v>2849</v>
      </c>
      <c r="AH3077" t="s">
        <v>54</v>
      </c>
    </row>
    <row r="3078" spans="1:34" x14ac:dyDescent="0.25">
      <c r="A3078" t="s">
        <v>33</v>
      </c>
      <c r="B3078" t="s">
        <v>34</v>
      </c>
      <c r="C3078">
        <v>4077</v>
      </c>
      <c r="D3078" t="s">
        <v>73</v>
      </c>
      <c r="E3078">
        <v>26</v>
      </c>
      <c r="F3078" t="s">
        <v>74</v>
      </c>
      <c r="G3078" t="s">
        <v>74</v>
      </c>
      <c r="H3078" t="s">
        <v>75</v>
      </c>
      <c r="I3078">
        <v>20190818</v>
      </c>
      <c r="K3078" s="1">
        <v>980000</v>
      </c>
      <c r="L3078" t="s">
        <v>76</v>
      </c>
      <c r="M3078" t="s">
        <v>77</v>
      </c>
      <c r="N3078" t="s">
        <v>78</v>
      </c>
      <c r="O3078" t="s">
        <v>36</v>
      </c>
      <c r="P3078" t="s">
        <v>36</v>
      </c>
      <c r="Q3078" t="s">
        <v>37</v>
      </c>
      <c r="R3078" s="1">
        <v>1077032</v>
      </c>
      <c r="S3078">
        <v>0</v>
      </c>
      <c r="T3078" s="1">
        <v>60000000</v>
      </c>
      <c r="U3078" t="s">
        <v>103</v>
      </c>
      <c r="V3078">
        <v>60000000</v>
      </c>
      <c r="W3078">
        <v>1</v>
      </c>
      <c r="X3078" t="s">
        <v>2511</v>
      </c>
      <c r="Y3078" s="1">
        <v>92800000</v>
      </c>
      <c r="Z3078" s="1">
        <v>64.66</v>
      </c>
      <c r="AA3078" t="s">
        <v>81</v>
      </c>
      <c r="AB3078" t="s">
        <v>82</v>
      </c>
      <c r="AC3078">
        <v>360</v>
      </c>
      <c r="AD3078" t="s">
        <v>83</v>
      </c>
      <c r="AE3078" t="s">
        <v>84</v>
      </c>
      <c r="AF3078" t="s">
        <v>82</v>
      </c>
      <c r="AG3078" t="s">
        <v>501</v>
      </c>
      <c r="AH3078" t="s">
        <v>54</v>
      </c>
    </row>
    <row r="3079" spans="1:34" x14ac:dyDescent="0.25">
      <c r="A3079" t="s">
        <v>33</v>
      </c>
      <c r="B3079" t="s">
        <v>34</v>
      </c>
      <c r="C3079">
        <v>4739</v>
      </c>
      <c r="D3079" t="s">
        <v>294</v>
      </c>
      <c r="E3079">
        <v>26</v>
      </c>
      <c r="F3079" t="s">
        <v>74</v>
      </c>
      <c r="G3079" t="s">
        <v>74</v>
      </c>
      <c r="H3079" t="s">
        <v>75</v>
      </c>
      <c r="I3079">
        <v>20190304</v>
      </c>
      <c r="J3079" t="s">
        <v>105</v>
      </c>
      <c r="K3079" s="1">
        <v>17655000</v>
      </c>
      <c r="L3079" t="s">
        <v>130</v>
      </c>
      <c r="M3079" t="s">
        <v>97</v>
      </c>
      <c r="N3079" t="s">
        <v>149</v>
      </c>
      <c r="O3079" t="s">
        <v>44</v>
      </c>
      <c r="P3079" t="s">
        <v>44</v>
      </c>
      <c r="Q3079" t="s">
        <v>45</v>
      </c>
      <c r="R3079" s="1">
        <v>18000000</v>
      </c>
      <c r="S3079">
        <v>0</v>
      </c>
      <c r="T3079" s="1">
        <v>183736000</v>
      </c>
      <c r="V3079">
        <v>0</v>
      </c>
      <c r="W3079">
        <v>0</v>
      </c>
      <c r="X3079" t="s">
        <v>1359</v>
      </c>
      <c r="Y3079" s="1">
        <v>61264001</v>
      </c>
      <c r="Z3079" s="1">
        <v>74.989999999999995</v>
      </c>
      <c r="AA3079" t="s">
        <v>164</v>
      </c>
      <c r="AB3079" t="s">
        <v>82</v>
      </c>
      <c r="AC3079">
        <v>240</v>
      </c>
      <c r="AD3079" t="s">
        <v>93</v>
      </c>
      <c r="AE3079" t="s">
        <v>151</v>
      </c>
      <c r="AG3079" t="s">
        <v>1376</v>
      </c>
      <c r="AH3079" t="s">
        <v>42</v>
      </c>
    </row>
    <row r="3080" spans="1:34" x14ac:dyDescent="0.25">
      <c r="A3080" t="s">
        <v>33</v>
      </c>
      <c r="B3080" t="s">
        <v>34</v>
      </c>
      <c r="C3080">
        <v>49</v>
      </c>
      <c r="D3080" t="s">
        <v>202</v>
      </c>
      <c r="E3080">
        <v>26</v>
      </c>
      <c r="F3080" t="s">
        <v>74</v>
      </c>
      <c r="G3080" t="s">
        <v>74</v>
      </c>
      <c r="H3080" t="s">
        <v>75</v>
      </c>
      <c r="I3080">
        <v>20191223</v>
      </c>
      <c r="K3080" s="1">
        <v>1625010</v>
      </c>
      <c r="L3080" t="s">
        <v>76</v>
      </c>
      <c r="M3080" t="s">
        <v>77</v>
      </c>
      <c r="N3080" t="s">
        <v>78</v>
      </c>
      <c r="O3080" t="s">
        <v>36</v>
      </c>
      <c r="P3080" t="s">
        <v>36</v>
      </c>
      <c r="Q3080" t="s">
        <v>37</v>
      </c>
      <c r="R3080" s="1">
        <v>1625010</v>
      </c>
      <c r="S3080">
        <v>404105</v>
      </c>
      <c r="T3080" s="1">
        <v>64600000</v>
      </c>
      <c r="U3080" t="s">
        <v>824</v>
      </c>
      <c r="V3080">
        <v>64600000</v>
      </c>
      <c r="W3080">
        <v>1</v>
      </c>
      <c r="X3080" t="s">
        <v>3141</v>
      </c>
      <c r="Y3080" s="1">
        <v>114900000</v>
      </c>
      <c r="Z3080" s="1">
        <v>56.22</v>
      </c>
      <c r="AA3080" t="s">
        <v>81</v>
      </c>
      <c r="AB3080" t="s">
        <v>82</v>
      </c>
      <c r="AC3080">
        <v>360</v>
      </c>
      <c r="AD3080" t="s">
        <v>83</v>
      </c>
      <c r="AE3080" t="s">
        <v>84</v>
      </c>
      <c r="AF3080" t="s">
        <v>82</v>
      </c>
      <c r="AG3080" t="s">
        <v>703</v>
      </c>
      <c r="AH3080" t="s">
        <v>54</v>
      </c>
    </row>
    <row r="3081" spans="1:34" x14ac:dyDescent="0.25">
      <c r="A3081" t="s">
        <v>33</v>
      </c>
      <c r="B3081" t="s">
        <v>34</v>
      </c>
      <c r="C3081">
        <v>92</v>
      </c>
      <c r="D3081" t="s">
        <v>280</v>
      </c>
      <c r="E3081">
        <v>26</v>
      </c>
      <c r="F3081" t="s">
        <v>74</v>
      </c>
      <c r="G3081" t="s">
        <v>74</v>
      </c>
      <c r="H3081" t="s">
        <v>75</v>
      </c>
      <c r="I3081">
        <v>20190222</v>
      </c>
      <c r="K3081" s="1">
        <v>1654516</v>
      </c>
      <c r="L3081" t="s">
        <v>76</v>
      </c>
      <c r="M3081" t="s">
        <v>77</v>
      </c>
      <c r="N3081" t="s">
        <v>78</v>
      </c>
      <c r="O3081" t="s">
        <v>36</v>
      </c>
      <c r="P3081" t="s">
        <v>36</v>
      </c>
      <c r="Q3081" t="s">
        <v>37</v>
      </c>
      <c r="R3081" s="1">
        <v>1654516</v>
      </c>
      <c r="S3081">
        <v>0</v>
      </c>
      <c r="T3081" s="1">
        <v>64600000</v>
      </c>
      <c r="U3081" t="s">
        <v>123</v>
      </c>
      <c r="V3081">
        <v>64600000</v>
      </c>
      <c r="W3081">
        <v>1</v>
      </c>
      <c r="X3081" t="s">
        <v>1037</v>
      </c>
      <c r="Y3081" s="1">
        <v>97000000</v>
      </c>
      <c r="Z3081" s="1">
        <v>66.599999999999994</v>
      </c>
      <c r="AA3081" t="s">
        <v>81</v>
      </c>
      <c r="AB3081" t="s">
        <v>82</v>
      </c>
      <c r="AC3081">
        <v>360</v>
      </c>
      <c r="AD3081" t="s">
        <v>93</v>
      </c>
      <c r="AE3081" t="s">
        <v>84</v>
      </c>
      <c r="AF3081" t="s">
        <v>82</v>
      </c>
      <c r="AG3081" t="s">
        <v>513</v>
      </c>
      <c r="AH3081" t="s">
        <v>54</v>
      </c>
    </row>
    <row r="3082" spans="1:34" x14ac:dyDescent="0.25">
      <c r="A3082" t="s">
        <v>33</v>
      </c>
      <c r="B3082" t="s">
        <v>34</v>
      </c>
      <c r="C3082">
        <v>4757</v>
      </c>
      <c r="D3082" t="s">
        <v>333</v>
      </c>
      <c r="E3082">
        <v>26</v>
      </c>
      <c r="F3082" t="s">
        <v>74</v>
      </c>
      <c r="G3082" t="s">
        <v>74</v>
      </c>
      <c r="H3082" t="s">
        <v>75</v>
      </c>
      <c r="I3082">
        <v>20190710</v>
      </c>
      <c r="J3082" t="s">
        <v>111</v>
      </c>
      <c r="K3082" s="1">
        <v>1000000</v>
      </c>
      <c r="L3082" t="s">
        <v>76</v>
      </c>
      <c r="M3082" t="s">
        <v>77</v>
      </c>
      <c r="N3082" t="s">
        <v>78</v>
      </c>
      <c r="O3082" t="s">
        <v>36</v>
      </c>
      <c r="P3082" t="s">
        <v>36</v>
      </c>
      <c r="Q3082" t="s">
        <v>37</v>
      </c>
      <c r="R3082" s="1">
        <v>1000000</v>
      </c>
      <c r="S3082">
        <v>0</v>
      </c>
      <c r="T3082" s="1">
        <v>41800000</v>
      </c>
      <c r="U3082" t="s">
        <v>618</v>
      </c>
      <c r="V3082">
        <v>0</v>
      </c>
      <c r="W3082">
        <v>0</v>
      </c>
      <c r="X3082" t="s">
        <v>2242</v>
      </c>
      <c r="Y3082" s="1">
        <v>74200002</v>
      </c>
      <c r="Z3082" s="1">
        <v>36.03</v>
      </c>
      <c r="AA3082" t="s">
        <v>81</v>
      </c>
      <c r="AB3082" t="s">
        <v>82</v>
      </c>
      <c r="AC3082">
        <v>360</v>
      </c>
      <c r="AD3082" t="s">
        <v>89</v>
      </c>
      <c r="AE3082" t="s">
        <v>84</v>
      </c>
      <c r="AG3082" t="s">
        <v>607</v>
      </c>
      <c r="AH3082" t="s">
        <v>42</v>
      </c>
    </row>
    <row r="3083" spans="1:34" x14ac:dyDescent="0.25">
      <c r="A3083" t="s">
        <v>33</v>
      </c>
      <c r="B3083" t="s">
        <v>34</v>
      </c>
      <c r="C3083">
        <v>4077</v>
      </c>
      <c r="D3083" t="s">
        <v>73</v>
      </c>
      <c r="E3083">
        <v>26</v>
      </c>
      <c r="F3083" t="s">
        <v>74</v>
      </c>
      <c r="G3083" t="s">
        <v>74</v>
      </c>
      <c r="H3083" t="s">
        <v>75</v>
      </c>
      <c r="I3083">
        <v>20190605</v>
      </c>
      <c r="K3083" s="1">
        <v>828116</v>
      </c>
      <c r="L3083" t="s">
        <v>76</v>
      </c>
      <c r="M3083" t="s">
        <v>77</v>
      </c>
      <c r="N3083" t="s">
        <v>78</v>
      </c>
      <c r="O3083" t="s">
        <v>36</v>
      </c>
      <c r="P3083" t="s">
        <v>36</v>
      </c>
      <c r="Q3083" t="s">
        <v>37</v>
      </c>
      <c r="R3083" s="1">
        <v>828116</v>
      </c>
      <c r="S3083">
        <v>62560</v>
      </c>
      <c r="T3083" s="1">
        <v>31000000</v>
      </c>
      <c r="U3083" t="s">
        <v>846</v>
      </c>
      <c r="V3083">
        <v>31000000</v>
      </c>
      <c r="W3083">
        <v>1</v>
      </c>
      <c r="X3083" t="s">
        <v>2027</v>
      </c>
      <c r="Y3083" s="1">
        <v>62611000</v>
      </c>
      <c r="Z3083" s="1">
        <v>35.450000000000003</v>
      </c>
      <c r="AA3083" t="s">
        <v>81</v>
      </c>
      <c r="AB3083" t="s">
        <v>82</v>
      </c>
      <c r="AC3083">
        <v>360</v>
      </c>
      <c r="AD3083" t="s">
        <v>93</v>
      </c>
      <c r="AE3083" t="s">
        <v>84</v>
      </c>
      <c r="AF3083" t="s">
        <v>82</v>
      </c>
      <c r="AG3083" t="s">
        <v>1238</v>
      </c>
      <c r="AH3083" t="s">
        <v>42</v>
      </c>
    </row>
    <row r="3084" spans="1:34" x14ac:dyDescent="0.25">
      <c r="A3084" t="s">
        <v>33</v>
      </c>
      <c r="B3084" t="s">
        <v>34</v>
      </c>
      <c r="C3084">
        <v>50</v>
      </c>
      <c r="D3084" t="s">
        <v>50</v>
      </c>
      <c r="E3084">
        <v>26</v>
      </c>
      <c r="F3084" t="s">
        <v>74</v>
      </c>
      <c r="G3084" t="s">
        <v>74</v>
      </c>
      <c r="H3084" t="s">
        <v>218</v>
      </c>
      <c r="I3084">
        <v>20190916</v>
      </c>
      <c r="K3084" s="1">
        <v>5511000</v>
      </c>
      <c r="L3084" t="s">
        <v>76</v>
      </c>
      <c r="M3084" t="s">
        <v>97</v>
      </c>
      <c r="N3084" t="s">
        <v>251</v>
      </c>
      <c r="O3084" t="s">
        <v>36</v>
      </c>
      <c r="P3084" t="s">
        <v>36</v>
      </c>
      <c r="Q3084" t="s">
        <v>37</v>
      </c>
      <c r="R3084" s="1">
        <v>5511000</v>
      </c>
      <c r="S3084">
        <v>481516</v>
      </c>
      <c r="T3084" s="1">
        <v>147000000</v>
      </c>
      <c r="U3084" t="s">
        <v>2777</v>
      </c>
      <c r="V3084">
        <v>147000000</v>
      </c>
      <c r="W3084">
        <v>1</v>
      </c>
      <c r="X3084" t="s">
        <v>2709</v>
      </c>
      <c r="Y3084" s="1">
        <v>212202000</v>
      </c>
      <c r="Z3084" s="1">
        <v>69.27</v>
      </c>
      <c r="AA3084" t="s">
        <v>81</v>
      </c>
      <c r="AB3084" t="s">
        <v>82</v>
      </c>
      <c r="AC3084">
        <v>240</v>
      </c>
      <c r="AD3084" t="s">
        <v>152</v>
      </c>
      <c r="AE3084" t="s">
        <v>41</v>
      </c>
      <c r="AG3084" t="s">
        <v>2778</v>
      </c>
      <c r="AH3084" t="s">
        <v>54</v>
      </c>
    </row>
    <row r="3085" spans="1:34" x14ac:dyDescent="0.25">
      <c r="A3085" t="s">
        <v>33</v>
      </c>
      <c r="B3085" t="s">
        <v>34</v>
      </c>
      <c r="C3085">
        <v>55</v>
      </c>
      <c r="D3085" t="s">
        <v>184</v>
      </c>
      <c r="E3085">
        <v>26</v>
      </c>
      <c r="F3085" t="s">
        <v>74</v>
      </c>
      <c r="G3085" t="s">
        <v>74</v>
      </c>
      <c r="H3085" t="s">
        <v>75</v>
      </c>
      <c r="I3085">
        <v>20191021</v>
      </c>
      <c r="K3085" s="1">
        <v>4570720</v>
      </c>
      <c r="L3085" t="s">
        <v>76</v>
      </c>
      <c r="M3085" t="s">
        <v>97</v>
      </c>
      <c r="N3085" t="s">
        <v>85</v>
      </c>
      <c r="O3085" t="s">
        <v>36</v>
      </c>
      <c r="P3085" t="s">
        <v>36</v>
      </c>
      <c r="Q3085" t="s">
        <v>37</v>
      </c>
      <c r="R3085" s="1">
        <v>4570720</v>
      </c>
      <c r="S3085">
        <v>27570</v>
      </c>
      <c r="T3085" s="1">
        <v>120000000</v>
      </c>
      <c r="U3085" t="s">
        <v>1202</v>
      </c>
      <c r="V3085">
        <v>120000000</v>
      </c>
      <c r="W3085">
        <v>1</v>
      </c>
      <c r="X3085" t="s">
        <v>2883</v>
      </c>
      <c r="Y3085" s="1">
        <v>262583824</v>
      </c>
      <c r="Z3085" s="1">
        <v>45.7</v>
      </c>
      <c r="AA3085" t="s">
        <v>81</v>
      </c>
      <c r="AB3085" t="s">
        <v>82</v>
      </c>
      <c r="AC3085">
        <v>180</v>
      </c>
      <c r="AD3085" t="s">
        <v>93</v>
      </c>
      <c r="AE3085" t="s">
        <v>41</v>
      </c>
      <c r="AG3085" t="s">
        <v>2965</v>
      </c>
      <c r="AH3085" t="s">
        <v>42</v>
      </c>
    </row>
    <row r="3086" spans="1:34" x14ac:dyDescent="0.25">
      <c r="A3086" t="s">
        <v>33</v>
      </c>
      <c r="B3086" t="s">
        <v>34</v>
      </c>
      <c r="C3086">
        <v>98</v>
      </c>
      <c r="D3086" t="s">
        <v>388</v>
      </c>
      <c r="E3086">
        <v>26</v>
      </c>
      <c r="F3086" t="s">
        <v>74</v>
      </c>
      <c r="G3086" t="s">
        <v>74</v>
      </c>
      <c r="H3086" t="s">
        <v>2063</v>
      </c>
      <c r="I3086">
        <v>20190719</v>
      </c>
      <c r="K3086" s="1">
        <v>6300000</v>
      </c>
      <c r="L3086" t="s">
        <v>76</v>
      </c>
      <c r="M3086" t="s">
        <v>97</v>
      </c>
      <c r="N3086" t="s">
        <v>220</v>
      </c>
      <c r="O3086" t="s">
        <v>36</v>
      </c>
      <c r="P3086" t="s">
        <v>36</v>
      </c>
      <c r="Q3086" t="s">
        <v>37</v>
      </c>
      <c r="R3086" s="1">
        <v>6300000</v>
      </c>
      <c r="S3086">
        <v>2801899</v>
      </c>
      <c r="T3086" s="1">
        <v>178500000</v>
      </c>
      <c r="U3086" t="s">
        <v>640</v>
      </c>
      <c r="V3086">
        <v>178500000</v>
      </c>
      <c r="W3086">
        <v>1</v>
      </c>
      <c r="X3086" t="s">
        <v>2242</v>
      </c>
      <c r="Y3086" s="1">
        <v>230872570</v>
      </c>
      <c r="Z3086" s="1">
        <v>77.319999999999993</v>
      </c>
      <c r="AA3086" t="s">
        <v>81</v>
      </c>
      <c r="AB3086" t="s">
        <v>124</v>
      </c>
      <c r="AC3086">
        <v>240</v>
      </c>
      <c r="AD3086" t="s">
        <v>93</v>
      </c>
      <c r="AE3086" t="s">
        <v>151</v>
      </c>
      <c r="AG3086" t="s">
        <v>2395</v>
      </c>
      <c r="AH3086" t="s">
        <v>54</v>
      </c>
    </row>
    <row r="3087" spans="1:34" x14ac:dyDescent="0.25">
      <c r="A3087" t="s">
        <v>33</v>
      </c>
      <c r="B3087" t="s">
        <v>34</v>
      </c>
      <c r="C3087">
        <v>4077</v>
      </c>
      <c r="D3087" t="s">
        <v>73</v>
      </c>
      <c r="E3087">
        <v>25</v>
      </c>
      <c r="F3087" t="s">
        <v>74</v>
      </c>
      <c r="G3087" t="s">
        <v>74</v>
      </c>
      <c r="H3087" t="s">
        <v>75</v>
      </c>
      <c r="I3087">
        <v>20190205</v>
      </c>
      <c r="K3087" s="1">
        <v>1027585</v>
      </c>
      <c r="L3087" t="s">
        <v>76</v>
      </c>
      <c r="M3087" t="s">
        <v>77</v>
      </c>
      <c r="N3087" t="s">
        <v>78</v>
      </c>
      <c r="O3087" t="s">
        <v>36</v>
      </c>
      <c r="P3087" t="s">
        <v>36</v>
      </c>
      <c r="Q3087" t="s">
        <v>37</v>
      </c>
      <c r="R3087" s="1">
        <v>1303462</v>
      </c>
      <c r="S3087">
        <v>61859</v>
      </c>
      <c r="T3087" s="1">
        <v>34000000</v>
      </c>
      <c r="U3087" t="s">
        <v>221</v>
      </c>
      <c r="V3087">
        <v>34000000</v>
      </c>
      <c r="W3087">
        <v>1</v>
      </c>
      <c r="X3087" t="s">
        <v>1037</v>
      </c>
      <c r="Y3087" s="1">
        <v>100000000</v>
      </c>
      <c r="Z3087" s="1">
        <v>34</v>
      </c>
      <c r="AA3087" t="s">
        <v>81</v>
      </c>
      <c r="AB3087" t="s">
        <v>82</v>
      </c>
      <c r="AC3087">
        <v>240</v>
      </c>
      <c r="AD3087" t="s">
        <v>83</v>
      </c>
      <c r="AE3087" t="s">
        <v>84</v>
      </c>
      <c r="AF3087" t="s">
        <v>82</v>
      </c>
      <c r="AG3087" t="s">
        <v>138</v>
      </c>
      <c r="AH3087" t="s">
        <v>42</v>
      </c>
    </row>
    <row r="3088" spans="1:34" x14ac:dyDescent="0.25">
      <c r="A3088" t="s">
        <v>33</v>
      </c>
      <c r="B3088" t="s">
        <v>34</v>
      </c>
      <c r="C3088">
        <v>48</v>
      </c>
      <c r="D3088" t="s">
        <v>208</v>
      </c>
      <c r="E3088">
        <v>25</v>
      </c>
      <c r="F3088" t="s">
        <v>74</v>
      </c>
      <c r="G3088" t="s">
        <v>74</v>
      </c>
      <c r="H3088" t="s">
        <v>75</v>
      </c>
      <c r="I3088">
        <v>20191119</v>
      </c>
      <c r="K3088" s="1">
        <v>3638615</v>
      </c>
      <c r="L3088" t="s">
        <v>76</v>
      </c>
      <c r="M3088" t="s">
        <v>77</v>
      </c>
      <c r="N3088" t="s">
        <v>85</v>
      </c>
      <c r="O3088" t="s">
        <v>36</v>
      </c>
      <c r="P3088" t="s">
        <v>36</v>
      </c>
      <c r="Q3088" t="s">
        <v>45</v>
      </c>
      <c r="R3088" s="1">
        <v>3800000</v>
      </c>
      <c r="S3088">
        <v>434434</v>
      </c>
      <c r="T3088" s="1">
        <v>81400000</v>
      </c>
      <c r="U3088" t="s">
        <v>1619</v>
      </c>
      <c r="V3088">
        <v>81400000</v>
      </c>
      <c r="W3088">
        <v>1</v>
      </c>
      <c r="X3088" t="s">
        <v>3021</v>
      </c>
      <c r="Y3088" s="1">
        <v>116400000</v>
      </c>
      <c r="Z3088" s="1">
        <v>69.930000000000007</v>
      </c>
      <c r="AA3088" t="s">
        <v>81</v>
      </c>
      <c r="AB3088" t="s">
        <v>82</v>
      </c>
      <c r="AC3088">
        <v>240</v>
      </c>
      <c r="AD3088" t="s">
        <v>93</v>
      </c>
      <c r="AE3088" t="s">
        <v>41</v>
      </c>
      <c r="AF3088" t="s">
        <v>82</v>
      </c>
      <c r="AG3088" t="s">
        <v>350</v>
      </c>
      <c r="AH3088" t="s">
        <v>42</v>
      </c>
    </row>
    <row r="3089" spans="1:34" x14ac:dyDescent="0.25">
      <c r="A3089" t="s">
        <v>33</v>
      </c>
      <c r="B3089" t="s">
        <v>34</v>
      </c>
      <c r="C3089">
        <v>4575</v>
      </c>
      <c r="D3089" t="s">
        <v>145</v>
      </c>
      <c r="E3089">
        <v>25</v>
      </c>
      <c r="F3089" t="s">
        <v>74</v>
      </c>
      <c r="G3089" t="s">
        <v>74</v>
      </c>
      <c r="H3089" t="s">
        <v>1978</v>
      </c>
      <c r="I3089">
        <v>20190624</v>
      </c>
      <c r="K3089" s="1">
        <v>14000000</v>
      </c>
      <c r="L3089" t="s">
        <v>76</v>
      </c>
      <c r="M3089" t="s">
        <v>97</v>
      </c>
      <c r="N3089" t="s">
        <v>220</v>
      </c>
      <c r="O3089" t="s">
        <v>44</v>
      </c>
      <c r="P3089" t="s">
        <v>44</v>
      </c>
      <c r="Q3089" t="s">
        <v>37</v>
      </c>
      <c r="R3089" s="1">
        <v>14000000</v>
      </c>
      <c r="S3089">
        <v>1558373</v>
      </c>
      <c r="T3089" s="1">
        <v>152250000</v>
      </c>
      <c r="U3089" t="s">
        <v>1908</v>
      </c>
      <c r="V3089">
        <v>152250000</v>
      </c>
      <c r="W3089">
        <v>1</v>
      </c>
      <c r="X3089" t="s">
        <v>2027</v>
      </c>
      <c r="Y3089" s="1">
        <v>217500000</v>
      </c>
      <c r="Z3089" s="1">
        <v>70</v>
      </c>
      <c r="AA3089" t="s">
        <v>81</v>
      </c>
      <c r="AB3089" t="s">
        <v>124</v>
      </c>
      <c r="AC3089">
        <v>120</v>
      </c>
      <c r="AD3089" t="s">
        <v>445</v>
      </c>
      <c r="AE3089" t="s">
        <v>151</v>
      </c>
      <c r="AG3089" t="s">
        <v>2190</v>
      </c>
      <c r="AH3089" t="s">
        <v>42</v>
      </c>
    </row>
    <row r="3090" spans="1:34" x14ac:dyDescent="0.25">
      <c r="A3090" t="s">
        <v>33</v>
      </c>
      <c r="B3090" t="s">
        <v>34</v>
      </c>
      <c r="C3090">
        <v>4077</v>
      </c>
      <c r="D3090" t="s">
        <v>73</v>
      </c>
      <c r="E3090">
        <v>25</v>
      </c>
      <c r="F3090" t="s">
        <v>74</v>
      </c>
      <c r="G3090" t="s">
        <v>74</v>
      </c>
      <c r="H3090" t="s">
        <v>75</v>
      </c>
      <c r="I3090">
        <v>20191219</v>
      </c>
      <c r="K3090" s="1">
        <v>2947900</v>
      </c>
      <c r="L3090" t="s">
        <v>76</v>
      </c>
      <c r="M3090" t="s">
        <v>77</v>
      </c>
      <c r="N3090" t="s">
        <v>78</v>
      </c>
      <c r="O3090" t="s">
        <v>36</v>
      </c>
      <c r="P3090" t="s">
        <v>36</v>
      </c>
      <c r="Q3090" t="s">
        <v>37</v>
      </c>
      <c r="R3090" s="1">
        <v>3300000</v>
      </c>
      <c r="S3090">
        <v>2167946</v>
      </c>
      <c r="T3090" s="1">
        <v>73827369</v>
      </c>
      <c r="U3090" t="s">
        <v>120</v>
      </c>
      <c r="V3090">
        <v>73827369</v>
      </c>
      <c r="W3090">
        <v>1</v>
      </c>
      <c r="X3090" t="s">
        <v>3141</v>
      </c>
      <c r="Y3090" s="1">
        <v>105600000</v>
      </c>
      <c r="Z3090" s="1">
        <v>69.91</v>
      </c>
      <c r="AA3090" t="s">
        <v>81</v>
      </c>
      <c r="AB3090" t="s">
        <v>82</v>
      </c>
      <c r="AC3090">
        <v>360</v>
      </c>
      <c r="AD3090" t="s">
        <v>83</v>
      </c>
      <c r="AE3090" t="s">
        <v>84</v>
      </c>
      <c r="AG3090" t="s">
        <v>458</v>
      </c>
      <c r="AH3090" t="s">
        <v>42</v>
      </c>
    </row>
    <row r="3091" spans="1:34" x14ac:dyDescent="0.25">
      <c r="A3091" t="s">
        <v>33</v>
      </c>
      <c r="B3091" t="s">
        <v>34</v>
      </c>
      <c r="C3091">
        <v>75</v>
      </c>
      <c r="D3091" t="s">
        <v>176</v>
      </c>
      <c r="E3091">
        <v>25</v>
      </c>
      <c r="F3091" t="s">
        <v>74</v>
      </c>
      <c r="G3091" t="s">
        <v>74</v>
      </c>
      <c r="H3091" t="s">
        <v>1978</v>
      </c>
      <c r="I3091">
        <v>20190821</v>
      </c>
      <c r="K3091" s="1">
        <v>15000000</v>
      </c>
      <c r="L3091" t="s">
        <v>76</v>
      </c>
      <c r="M3091" t="s">
        <v>97</v>
      </c>
      <c r="N3091" t="s">
        <v>85</v>
      </c>
      <c r="O3091" t="s">
        <v>44</v>
      </c>
      <c r="P3091" t="s">
        <v>44</v>
      </c>
      <c r="Q3091" t="s">
        <v>45</v>
      </c>
      <c r="R3091" s="1">
        <v>15000000</v>
      </c>
      <c r="S3091">
        <v>15321</v>
      </c>
      <c r="T3091" s="1">
        <v>250000000</v>
      </c>
      <c r="U3091" t="s">
        <v>343</v>
      </c>
      <c r="V3091">
        <v>250000000</v>
      </c>
      <c r="W3091">
        <v>1</v>
      </c>
      <c r="X3091" t="s">
        <v>2511</v>
      </c>
      <c r="Y3091" s="1">
        <v>383195050</v>
      </c>
      <c r="Z3091" s="1">
        <v>65.239999999999995</v>
      </c>
      <c r="AA3091" t="s">
        <v>81</v>
      </c>
      <c r="AB3091" t="s">
        <v>124</v>
      </c>
      <c r="AC3091">
        <v>240</v>
      </c>
      <c r="AD3091" t="s">
        <v>93</v>
      </c>
      <c r="AE3091" t="s">
        <v>41</v>
      </c>
      <c r="AG3091" t="s">
        <v>2621</v>
      </c>
      <c r="AH3091" t="s">
        <v>54</v>
      </c>
    </row>
    <row r="3092" spans="1:34" x14ac:dyDescent="0.25">
      <c r="A3092" t="s">
        <v>33</v>
      </c>
      <c r="B3092" t="s">
        <v>34</v>
      </c>
      <c r="C3092">
        <v>75</v>
      </c>
      <c r="D3092" t="s">
        <v>176</v>
      </c>
      <c r="E3092">
        <v>25</v>
      </c>
      <c r="F3092" t="s">
        <v>74</v>
      </c>
      <c r="G3092" t="s">
        <v>74</v>
      </c>
      <c r="H3092" t="s">
        <v>1978</v>
      </c>
      <c r="I3092">
        <v>20190614</v>
      </c>
      <c r="K3092" s="1">
        <v>1700000</v>
      </c>
      <c r="L3092" t="s">
        <v>130</v>
      </c>
      <c r="M3092" t="s">
        <v>97</v>
      </c>
      <c r="N3092" t="s">
        <v>149</v>
      </c>
      <c r="O3092" t="s">
        <v>36</v>
      </c>
      <c r="P3092" t="s">
        <v>36</v>
      </c>
      <c r="Q3092" t="s">
        <v>37</v>
      </c>
      <c r="R3092" s="1">
        <v>2200000</v>
      </c>
      <c r="S3092">
        <v>1612600</v>
      </c>
      <c r="T3092" s="1">
        <v>119000000</v>
      </c>
      <c r="V3092">
        <v>119000000</v>
      </c>
      <c r="W3092">
        <v>1</v>
      </c>
      <c r="X3092" t="s">
        <v>2027</v>
      </c>
      <c r="Y3092" s="1">
        <v>175000000</v>
      </c>
      <c r="Z3092" s="1">
        <v>68</v>
      </c>
      <c r="AA3092" t="s">
        <v>81</v>
      </c>
      <c r="AB3092" t="s">
        <v>124</v>
      </c>
      <c r="AC3092">
        <v>240</v>
      </c>
      <c r="AD3092" t="s">
        <v>93</v>
      </c>
      <c r="AE3092" t="s">
        <v>151</v>
      </c>
      <c r="AG3092" t="s">
        <v>2137</v>
      </c>
      <c r="AH3092" t="s">
        <v>54</v>
      </c>
    </row>
    <row r="3093" spans="1:34" x14ac:dyDescent="0.25">
      <c r="A3093" t="s">
        <v>33</v>
      </c>
      <c r="B3093" t="s">
        <v>34</v>
      </c>
      <c r="C3093">
        <v>4563</v>
      </c>
      <c r="D3093" t="s">
        <v>166</v>
      </c>
      <c r="E3093">
        <v>25</v>
      </c>
      <c r="F3093" t="s">
        <v>74</v>
      </c>
      <c r="G3093" t="s">
        <v>74</v>
      </c>
      <c r="H3093" t="s">
        <v>345</v>
      </c>
      <c r="I3093">
        <v>20190208</v>
      </c>
      <c r="K3093" s="1">
        <v>3479800</v>
      </c>
      <c r="L3093" t="s">
        <v>130</v>
      </c>
      <c r="M3093" t="s">
        <v>97</v>
      </c>
      <c r="N3093" t="s">
        <v>149</v>
      </c>
      <c r="O3093" t="s">
        <v>36</v>
      </c>
      <c r="P3093" t="s">
        <v>36</v>
      </c>
      <c r="Q3093" t="s">
        <v>37</v>
      </c>
      <c r="R3093" s="1">
        <v>3479800</v>
      </c>
      <c r="S3093">
        <v>192018</v>
      </c>
      <c r="T3093" s="1">
        <v>122000000</v>
      </c>
      <c r="V3093">
        <v>122000000</v>
      </c>
      <c r="W3093">
        <v>1</v>
      </c>
      <c r="X3093" t="s">
        <v>1037</v>
      </c>
      <c r="Y3093" s="1">
        <v>190000000</v>
      </c>
      <c r="Z3093" s="1">
        <v>64.209999999999994</v>
      </c>
      <c r="AA3093" t="s">
        <v>164</v>
      </c>
      <c r="AB3093" t="s">
        <v>82</v>
      </c>
      <c r="AC3093">
        <v>180</v>
      </c>
      <c r="AD3093" t="s">
        <v>303</v>
      </c>
      <c r="AE3093" t="s">
        <v>151</v>
      </c>
      <c r="AG3093" t="s">
        <v>851</v>
      </c>
      <c r="AH3093" t="s">
        <v>54</v>
      </c>
    </row>
    <row r="3094" spans="1:34" x14ac:dyDescent="0.25">
      <c r="A3094" t="s">
        <v>33</v>
      </c>
      <c r="B3094" t="s">
        <v>34</v>
      </c>
      <c r="C3094">
        <v>4077</v>
      </c>
      <c r="D3094" t="s">
        <v>73</v>
      </c>
      <c r="E3094">
        <v>25</v>
      </c>
      <c r="F3094" t="s">
        <v>74</v>
      </c>
      <c r="G3094" t="s">
        <v>74</v>
      </c>
      <c r="H3094" t="s">
        <v>75</v>
      </c>
      <c r="I3094">
        <v>20190124</v>
      </c>
      <c r="K3094" s="1">
        <v>1523151</v>
      </c>
      <c r="L3094" t="s">
        <v>76</v>
      </c>
      <c r="M3094" t="s">
        <v>77</v>
      </c>
      <c r="N3094" t="s">
        <v>78</v>
      </c>
      <c r="O3094" t="s">
        <v>36</v>
      </c>
      <c r="P3094" t="s">
        <v>36</v>
      </c>
      <c r="Q3094" t="s">
        <v>37</v>
      </c>
      <c r="R3094" s="1">
        <v>1523151</v>
      </c>
      <c r="S3094">
        <v>489101</v>
      </c>
      <c r="T3094" s="1">
        <v>45889780</v>
      </c>
      <c r="U3094" t="s">
        <v>79</v>
      </c>
      <c r="V3094">
        <v>45889780</v>
      </c>
      <c r="W3094">
        <v>1</v>
      </c>
      <c r="X3094" t="s">
        <v>39</v>
      </c>
      <c r="Y3094" s="1">
        <v>78593000</v>
      </c>
      <c r="Z3094" s="1">
        <v>58.39</v>
      </c>
      <c r="AA3094" t="s">
        <v>81</v>
      </c>
      <c r="AB3094" t="s">
        <v>82</v>
      </c>
      <c r="AC3094">
        <v>240</v>
      </c>
      <c r="AD3094" t="s">
        <v>83</v>
      </c>
      <c r="AE3094" t="s">
        <v>84</v>
      </c>
      <c r="AF3094" t="s">
        <v>124</v>
      </c>
      <c r="AG3094" t="s">
        <v>958</v>
      </c>
      <c r="AH3094" t="s">
        <v>54</v>
      </c>
    </row>
    <row r="3095" spans="1:34" x14ac:dyDescent="0.25">
      <c r="A3095" t="s">
        <v>33</v>
      </c>
      <c r="B3095" t="s">
        <v>34</v>
      </c>
      <c r="C3095">
        <v>4077</v>
      </c>
      <c r="D3095" t="s">
        <v>73</v>
      </c>
      <c r="E3095">
        <v>25</v>
      </c>
      <c r="F3095" t="s">
        <v>74</v>
      </c>
      <c r="G3095" t="s">
        <v>74</v>
      </c>
      <c r="H3095" t="s">
        <v>612</v>
      </c>
      <c r="I3095">
        <v>20190502</v>
      </c>
      <c r="K3095" s="1">
        <v>828128</v>
      </c>
      <c r="L3095" t="s">
        <v>76</v>
      </c>
      <c r="M3095" t="s">
        <v>97</v>
      </c>
      <c r="N3095" t="s">
        <v>85</v>
      </c>
      <c r="O3095" t="s">
        <v>36</v>
      </c>
      <c r="P3095" t="s">
        <v>36</v>
      </c>
      <c r="Q3095" t="s">
        <v>49</v>
      </c>
      <c r="R3095" s="1">
        <v>1656000</v>
      </c>
      <c r="S3095">
        <v>887715</v>
      </c>
      <c r="T3095" s="1">
        <v>81400000</v>
      </c>
      <c r="U3095" t="s">
        <v>1706</v>
      </c>
      <c r="V3095">
        <v>81400000</v>
      </c>
      <c r="W3095">
        <v>1</v>
      </c>
      <c r="X3095" t="s">
        <v>1812</v>
      </c>
      <c r="Y3095" s="1">
        <v>116400000</v>
      </c>
      <c r="Z3095" s="1">
        <v>69.930000000000007</v>
      </c>
      <c r="AA3095" t="s">
        <v>81</v>
      </c>
      <c r="AB3095" t="s">
        <v>82</v>
      </c>
      <c r="AC3095">
        <v>180</v>
      </c>
      <c r="AD3095" t="s">
        <v>93</v>
      </c>
      <c r="AE3095" t="s">
        <v>41</v>
      </c>
      <c r="AG3095" t="s">
        <v>350</v>
      </c>
      <c r="AH3095" t="s">
        <v>42</v>
      </c>
    </row>
    <row r="3096" spans="1:34" x14ac:dyDescent="0.25">
      <c r="A3096" t="s">
        <v>33</v>
      </c>
      <c r="B3096" t="s">
        <v>34</v>
      </c>
      <c r="C3096">
        <v>4077</v>
      </c>
      <c r="D3096" t="s">
        <v>73</v>
      </c>
      <c r="E3096">
        <v>25</v>
      </c>
      <c r="F3096" t="s">
        <v>74</v>
      </c>
      <c r="G3096" t="s">
        <v>74</v>
      </c>
      <c r="H3096" t="s">
        <v>538</v>
      </c>
      <c r="I3096">
        <v>20190621</v>
      </c>
      <c r="K3096" s="1">
        <v>2471289</v>
      </c>
      <c r="L3096" t="s">
        <v>76</v>
      </c>
      <c r="M3096" t="s">
        <v>77</v>
      </c>
      <c r="N3096" t="s">
        <v>85</v>
      </c>
      <c r="O3096" t="s">
        <v>36</v>
      </c>
      <c r="P3096" t="s">
        <v>36</v>
      </c>
      <c r="Q3096" t="s">
        <v>37</v>
      </c>
      <c r="R3096" s="1">
        <v>2471289</v>
      </c>
      <c r="S3096">
        <v>2175</v>
      </c>
      <c r="T3096" s="1">
        <v>72000000</v>
      </c>
      <c r="U3096" t="s">
        <v>240</v>
      </c>
      <c r="V3096">
        <v>72000000</v>
      </c>
      <c r="W3096">
        <v>1</v>
      </c>
      <c r="X3096" t="s">
        <v>2027</v>
      </c>
      <c r="Y3096" s="1">
        <v>103437681</v>
      </c>
      <c r="Z3096" s="1">
        <v>69.61</v>
      </c>
      <c r="AA3096" t="s">
        <v>81</v>
      </c>
      <c r="AB3096" t="s">
        <v>82</v>
      </c>
      <c r="AC3096">
        <v>240</v>
      </c>
      <c r="AD3096" t="s">
        <v>93</v>
      </c>
      <c r="AE3096" t="s">
        <v>41</v>
      </c>
      <c r="AF3096" t="s">
        <v>82</v>
      </c>
      <c r="AG3096" t="s">
        <v>119</v>
      </c>
      <c r="AH3096" t="s">
        <v>54</v>
      </c>
    </row>
    <row r="3097" spans="1:34" x14ac:dyDescent="0.25">
      <c r="A3097" t="s">
        <v>33</v>
      </c>
      <c r="B3097" t="s">
        <v>34</v>
      </c>
      <c r="C3097">
        <v>4762</v>
      </c>
      <c r="D3097" t="s">
        <v>282</v>
      </c>
      <c r="E3097">
        <v>25</v>
      </c>
      <c r="F3097" t="s">
        <v>74</v>
      </c>
      <c r="G3097" t="s">
        <v>74</v>
      </c>
      <c r="H3097" t="s">
        <v>75</v>
      </c>
      <c r="I3097">
        <v>20190327</v>
      </c>
      <c r="K3097" s="1">
        <v>1285000</v>
      </c>
      <c r="L3097" t="s">
        <v>76</v>
      </c>
      <c r="M3097" t="s">
        <v>77</v>
      </c>
      <c r="N3097" t="s">
        <v>85</v>
      </c>
      <c r="O3097" t="s">
        <v>36</v>
      </c>
      <c r="P3097" t="s">
        <v>36</v>
      </c>
      <c r="Q3097" t="s">
        <v>37</v>
      </c>
      <c r="R3097" s="1">
        <v>1285000</v>
      </c>
      <c r="S3097">
        <v>14299</v>
      </c>
      <c r="T3097" s="1">
        <v>69800000</v>
      </c>
      <c r="U3097" t="s">
        <v>1548</v>
      </c>
      <c r="V3097">
        <v>69800000</v>
      </c>
      <c r="W3097">
        <v>1</v>
      </c>
      <c r="X3097" t="s">
        <v>1359</v>
      </c>
      <c r="Y3097" s="1">
        <v>102000000</v>
      </c>
      <c r="Z3097" s="1">
        <v>68.430000000000007</v>
      </c>
      <c r="AA3097" t="s">
        <v>81</v>
      </c>
      <c r="AB3097" t="s">
        <v>82</v>
      </c>
      <c r="AC3097">
        <v>240</v>
      </c>
      <c r="AD3097" t="s">
        <v>93</v>
      </c>
      <c r="AE3097" t="s">
        <v>41</v>
      </c>
      <c r="AF3097" t="s">
        <v>82</v>
      </c>
      <c r="AG3097" t="s">
        <v>582</v>
      </c>
      <c r="AH3097" t="s">
        <v>54</v>
      </c>
    </row>
    <row r="3098" spans="1:34" x14ac:dyDescent="0.25">
      <c r="A3098" t="s">
        <v>33</v>
      </c>
      <c r="B3098" t="s">
        <v>34</v>
      </c>
      <c r="C3098">
        <v>4077</v>
      </c>
      <c r="D3098" t="s">
        <v>73</v>
      </c>
      <c r="E3098">
        <v>25</v>
      </c>
      <c r="F3098" t="s">
        <v>74</v>
      </c>
      <c r="G3098" t="s">
        <v>74</v>
      </c>
      <c r="H3098" t="s">
        <v>75</v>
      </c>
      <c r="I3098">
        <v>20191211</v>
      </c>
      <c r="K3098" s="1">
        <v>3600000</v>
      </c>
      <c r="L3098" t="s">
        <v>76</v>
      </c>
      <c r="M3098" t="s">
        <v>77</v>
      </c>
      <c r="N3098" t="s">
        <v>85</v>
      </c>
      <c r="O3098" t="s">
        <v>36</v>
      </c>
      <c r="P3098" t="s">
        <v>36</v>
      </c>
      <c r="Q3098" t="s">
        <v>37</v>
      </c>
      <c r="R3098" s="1">
        <v>4600000</v>
      </c>
      <c r="S3098">
        <v>1239019</v>
      </c>
      <c r="T3098" s="1">
        <v>78960000</v>
      </c>
      <c r="U3098" t="s">
        <v>1740</v>
      </c>
      <c r="V3098">
        <v>78960000</v>
      </c>
      <c r="W3098">
        <v>1</v>
      </c>
      <c r="X3098" t="s">
        <v>3141</v>
      </c>
      <c r="Y3098" s="1">
        <v>120000000</v>
      </c>
      <c r="Z3098" s="1">
        <v>65.8</v>
      </c>
      <c r="AA3098" t="s">
        <v>81</v>
      </c>
      <c r="AB3098" t="s">
        <v>82</v>
      </c>
      <c r="AC3098">
        <v>180</v>
      </c>
      <c r="AD3098" t="s">
        <v>132</v>
      </c>
      <c r="AE3098" t="s">
        <v>41</v>
      </c>
      <c r="AF3098" t="s">
        <v>82</v>
      </c>
      <c r="AG3098" t="s">
        <v>119</v>
      </c>
      <c r="AH3098" t="s">
        <v>42</v>
      </c>
    </row>
    <row r="3099" spans="1:34" x14ac:dyDescent="0.25">
      <c r="A3099" t="s">
        <v>33</v>
      </c>
      <c r="B3099" t="s">
        <v>34</v>
      </c>
      <c r="C3099">
        <v>48</v>
      </c>
      <c r="D3099" t="s">
        <v>208</v>
      </c>
      <c r="E3099">
        <v>25</v>
      </c>
      <c r="F3099" t="s">
        <v>74</v>
      </c>
      <c r="G3099" t="s">
        <v>74</v>
      </c>
      <c r="H3099" t="s">
        <v>75</v>
      </c>
      <c r="I3099">
        <v>20191103</v>
      </c>
      <c r="K3099" s="1">
        <v>4182000</v>
      </c>
      <c r="L3099" t="s">
        <v>76</v>
      </c>
      <c r="M3099" t="s">
        <v>97</v>
      </c>
      <c r="N3099" t="s">
        <v>85</v>
      </c>
      <c r="O3099" t="s">
        <v>36</v>
      </c>
      <c r="P3099" t="s">
        <v>36</v>
      </c>
      <c r="Q3099" t="s">
        <v>37</v>
      </c>
      <c r="R3099" s="1">
        <v>4182000</v>
      </c>
      <c r="S3099">
        <v>675250</v>
      </c>
      <c r="T3099" s="1">
        <v>130000000</v>
      </c>
      <c r="U3099" t="s">
        <v>2518</v>
      </c>
      <c r="V3099">
        <v>130000000</v>
      </c>
      <c r="W3099">
        <v>1</v>
      </c>
      <c r="X3099" t="s">
        <v>3021</v>
      </c>
      <c r="Y3099" s="1">
        <v>186400000</v>
      </c>
      <c r="Z3099" s="1">
        <v>69.739999999999995</v>
      </c>
      <c r="AA3099" t="s">
        <v>81</v>
      </c>
      <c r="AB3099" t="s">
        <v>82</v>
      </c>
      <c r="AC3099">
        <v>180</v>
      </c>
      <c r="AD3099" t="s">
        <v>132</v>
      </c>
      <c r="AE3099" t="s">
        <v>41</v>
      </c>
      <c r="AG3099" t="s">
        <v>3026</v>
      </c>
      <c r="AH3099" t="s">
        <v>42</v>
      </c>
    </row>
    <row r="3100" spans="1:34" x14ac:dyDescent="0.25">
      <c r="A3100" t="s">
        <v>33</v>
      </c>
      <c r="B3100" t="s">
        <v>34</v>
      </c>
      <c r="C3100">
        <v>4739</v>
      </c>
      <c r="D3100" t="s">
        <v>294</v>
      </c>
      <c r="E3100">
        <v>25</v>
      </c>
      <c r="F3100" t="s">
        <v>74</v>
      </c>
      <c r="G3100" t="s">
        <v>74</v>
      </c>
      <c r="H3100" t="s">
        <v>75</v>
      </c>
      <c r="I3100">
        <v>20190506</v>
      </c>
      <c r="J3100" t="s">
        <v>111</v>
      </c>
      <c r="K3100" s="1">
        <v>4816958</v>
      </c>
      <c r="L3100" t="s">
        <v>130</v>
      </c>
      <c r="M3100" t="s">
        <v>77</v>
      </c>
      <c r="N3100" t="s">
        <v>251</v>
      </c>
      <c r="O3100" t="s">
        <v>36</v>
      </c>
      <c r="P3100" t="s">
        <v>44</v>
      </c>
      <c r="Q3100" t="s">
        <v>45</v>
      </c>
      <c r="R3100" s="1">
        <v>11000000</v>
      </c>
      <c r="S3100">
        <v>4084860</v>
      </c>
      <c r="T3100" s="1">
        <v>78000000</v>
      </c>
      <c r="V3100">
        <v>0</v>
      </c>
      <c r="W3100">
        <v>0</v>
      </c>
      <c r="X3100" t="s">
        <v>1812</v>
      </c>
      <c r="Y3100" s="1">
        <v>33700001</v>
      </c>
      <c r="Z3100" s="1">
        <v>69.83</v>
      </c>
      <c r="AA3100" t="s">
        <v>81</v>
      </c>
      <c r="AB3100" t="s">
        <v>82</v>
      </c>
      <c r="AC3100">
        <v>120</v>
      </c>
      <c r="AD3100" t="s">
        <v>93</v>
      </c>
      <c r="AE3100" t="s">
        <v>41</v>
      </c>
      <c r="AG3100" t="s">
        <v>503</v>
      </c>
      <c r="AH3100" t="s">
        <v>42</v>
      </c>
    </row>
    <row r="3101" spans="1:34" x14ac:dyDescent="0.25">
      <c r="A3101" t="s">
        <v>33</v>
      </c>
      <c r="B3101" t="s">
        <v>34</v>
      </c>
      <c r="C3101">
        <v>4077</v>
      </c>
      <c r="D3101" t="s">
        <v>73</v>
      </c>
      <c r="E3101">
        <v>25</v>
      </c>
      <c r="F3101" t="s">
        <v>74</v>
      </c>
      <c r="G3101" t="s">
        <v>74</v>
      </c>
      <c r="H3101" t="s">
        <v>75</v>
      </c>
      <c r="I3101">
        <v>20190909</v>
      </c>
      <c r="K3101" s="1">
        <v>1050324</v>
      </c>
      <c r="L3101" t="s">
        <v>76</v>
      </c>
      <c r="M3101" t="s">
        <v>77</v>
      </c>
      <c r="N3101" t="s">
        <v>78</v>
      </c>
      <c r="O3101" t="s">
        <v>36</v>
      </c>
      <c r="P3101" t="s">
        <v>36</v>
      </c>
      <c r="Q3101" t="s">
        <v>37</v>
      </c>
      <c r="R3101" s="1">
        <v>1050324</v>
      </c>
      <c r="S3101">
        <v>13916</v>
      </c>
      <c r="T3101" s="1">
        <v>36100000</v>
      </c>
      <c r="U3101" t="s">
        <v>126</v>
      </c>
      <c r="V3101">
        <v>36100000</v>
      </c>
      <c r="W3101">
        <v>1</v>
      </c>
      <c r="X3101" t="s">
        <v>2709</v>
      </c>
      <c r="Y3101" s="1">
        <v>96100000</v>
      </c>
      <c r="Z3101" s="1">
        <v>37.57</v>
      </c>
      <c r="AA3101" t="s">
        <v>81</v>
      </c>
      <c r="AB3101" t="s">
        <v>82</v>
      </c>
      <c r="AC3101">
        <v>300</v>
      </c>
      <c r="AD3101" t="s">
        <v>89</v>
      </c>
      <c r="AE3101" t="s">
        <v>84</v>
      </c>
      <c r="AF3101" t="s">
        <v>82</v>
      </c>
      <c r="AG3101" t="s">
        <v>1053</v>
      </c>
      <c r="AH3101" t="s">
        <v>54</v>
      </c>
    </row>
    <row r="3102" spans="1:34" x14ac:dyDescent="0.25">
      <c r="A3102" t="s">
        <v>33</v>
      </c>
      <c r="B3102" t="s">
        <v>34</v>
      </c>
      <c r="C3102">
        <v>4667</v>
      </c>
      <c r="D3102" t="s">
        <v>141</v>
      </c>
      <c r="E3102">
        <v>25</v>
      </c>
      <c r="F3102" t="s">
        <v>74</v>
      </c>
      <c r="G3102" t="s">
        <v>74</v>
      </c>
      <c r="H3102" t="s">
        <v>217</v>
      </c>
      <c r="I3102">
        <v>20190205</v>
      </c>
      <c r="K3102" s="1">
        <v>20776000</v>
      </c>
      <c r="L3102" t="s">
        <v>130</v>
      </c>
      <c r="M3102" t="s">
        <v>97</v>
      </c>
      <c r="N3102" t="s">
        <v>149</v>
      </c>
      <c r="O3102" t="s">
        <v>112</v>
      </c>
      <c r="P3102" t="s">
        <v>112</v>
      </c>
      <c r="Q3102" t="s">
        <v>37</v>
      </c>
      <c r="R3102" s="1">
        <v>20777667</v>
      </c>
      <c r="S3102">
        <v>2003552</v>
      </c>
      <c r="T3102" s="1">
        <v>360000000</v>
      </c>
      <c r="V3102">
        <v>360000000</v>
      </c>
      <c r="W3102">
        <v>1</v>
      </c>
      <c r="X3102" t="s">
        <v>1037</v>
      </c>
      <c r="Y3102" s="1">
        <v>550000000</v>
      </c>
      <c r="Z3102" s="1">
        <v>65.45</v>
      </c>
      <c r="AA3102" t="s">
        <v>81</v>
      </c>
      <c r="AB3102" t="s">
        <v>82</v>
      </c>
      <c r="AC3102">
        <v>240</v>
      </c>
      <c r="AD3102" t="s">
        <v>93</v>
      </c>
      <c r="AE3102" t="s">
        <v>151</v>
      </c>
      <c r="AG3102" t="s">
        <v>1090</v>
      </c>
      <c r="AH3102" t="s">
        <v>42</v>
      </c>
    </row>
    <row r="3103" spans="1:34" x14ac:dyDescent="0.25">
      <c r="A3103" t="s">
        <v>33</v>
      </c>
      <c r="B3103" t="s">
        <v>34</v>
      </c>
      <c r="C3103">
        <v>4738</v>
      </c>
      <c r="D3103" t="s">
        <v>69</v>
      </c>
      <c r="E3103">
        <v>25</v>
      </c>
      <c r="F3103" t="s">
        <v>74</v>
      </c>
      <c r="G3103" t="s">
        <v>74</v>
      </c>
      <c r="H3103" t="s">
        <v>75</v>
      </c>
      <c r="I3103">
        <v>20191211</v>
      </c>
      <c r="K3103" s="1">
        <v>5300000</v>
      </c>
      <c r="L3103" t="s">
        <v>76</v>
      </c>
      <c r="M3103" t="s">
        <v>97</v>
      </c>
      <c r="N3103" t="s">
        <v>220</v>
      </c>
      <c r="O3103" t="s">
        <v>36</v>
      </c>
      <c r="P3103" t="s">
        <v>36</v>
      </c>
      <c r="Q3103" t="s">
        <v>49</v>
      </c>
      <c r="R3103" s="1">
        <v>5300000</v>
      </c>
      <c r="S3103">
        <v>64169</v>
      </c>
      <c r="T3103" s="1">
        <v>153046900</v>
      </c>
      <c r="U3103" t="s">
        <v>2342</v>
      </c>
      <c r="V3103">
        <v>153046900</v>
      </c>
      <c r="W3103">
        <v>1</v>
      </c>
      <c r="X3103" t="s">
        <v>3141</v>
      </c>
      <c r="Y3103" s="1">
        <v>218638500</v>
      </c>
      <c r="Z3103" s="1">
        <v>70</v>
      </c>
      <c r="AA3103" t="s">
        <v>81</v>
      </c>
      <c r="AB3103" t="s">
        <v>82</v>
      </c>
      <c r="AC3103">
        <v>240</v>
      </c>
      <c r="AD3103" t="s">
        <v>152</v>
      </c>
      <c r="AE3103" t="s">
        <v>151</v>
      </c>
      <c r="AG3103" t="s">
        <v>3176</v>
      </c>
      <c r="AH3103" t="s">
        <v>54</v>
      </c>
    </row>
    <row r="3104" spans="1:34" x14ac:dyDescent="0.25">
      <c r="A3104" t="s">
        <v>33</v>
      </c>
      <c r="B3104" t="s">
        <v>34</v>
      </c>
      <c r="C3104">
        <v>18</v>
      </c>
      <c r="D3104" t="s">
        <v>182</v>
      </c>
      <c r="E3104">
        <v>25</v>
      </c>
      <c r="F3104" t="s">
        <v>74</v>
      </c>
      <c r="G3104" t="s">
        <v>74</v>
      </c>
      <c r="H3104" t="s">
        <v>161</v>
      </c>
      <c r="I3104">
        <v>20190205</v>
      </c>
      <c r="K3104" s="1">
        <v>2969400</v>
      </c>
      <c r="L3104" t="s">
        <v>76</v>
      </c>
      <c r="M3104" t="s">
        <v>77</v>
      </c>
      <c r="N3104" t="s">
        <v>85</v>
      </c>
      <c r="O3104" t="s">
        <v>36</v>
      </c>
      <c r="P3104" t="s">
        <v>36</v>
      </c>
      <c r="Q3104" t="s">
        <v>37</v>
      </c>
      <c r="R3104" s="1">
        <v>2969400</v>
      </c>
      <c r="S3104">
        <v>31928</v>
      </c>
      <c r="T3104" s="1">
        <v>77350000</v>
      </c>
      <c r="U3104" t="s">
        <v>212</v>
      </c>
      <c r="V3104">
        <v>77350000</v>
      </c>
      <c r="W3104">
        <v>1</v>
      </c>
      <c r="X3104" t="s">
        <v>1037</v>
      </c>
      <c r="Y3104" s="1">
        <v>111795660</v>
      </c>
      <c r="Z3104" s="1">
        <v>69.19</v>
      </c>
      <c r="AA3104" t="s">
        <v>81</v>
      </c>
      <c r="AB3104" t="s">
        <v>82</v>
      </c>
      <c r="AC3104">
        <v>180</v>
      </c>
      <c r="AD3104" t="s">
        <v>132</v>
      </c>
      <c r="AE3104" t="s">
        <v>41</v>
      </c>
      <c r="AF3104" t="s">
        <v>82</v>
      </c>
      <c r="AG3104" t="s">
        <v>503</v>
      </c>
      <c r="AH3104" t="s">
        <v>42</v>
      </c>
    </row>
    <row r="3105" spans="1:34" x14ac:dyDescent="0.25">
      <c r="A3105" t="s">
        <v>33</v>
      </c>
      <c r="B3105" t="s">
        <v>34</v>
      </c>
      <c r="C3105">
        <v>53</v>
      </c>
      <c r="D3105" t="s">
        <v>172</v>
      </c>
      <c r="E3105">
        <v>25</v>
      </c>
      <c r="F3105" t="s">
        <v>74</v>
      </c>
      <c r="G3105" t="s">
        <v>74</v>
      </c>
      <c r="H3105" t="s">
        <v>75</v>
      </c>
      <c r="I3105">
        <v>20190311</v>
      </c>
      <c r="K3105" s="1">
        <v>5075202</v>
      </c>
      <c r="L3105" t="s">
        <v>76</v>
      </c>
      <c r="M3105" t="s">
        <v>97</v>
      </c>
      <c r="N3105" t="s">
        <v>220</v>
      </c>
      <c r="O3105" t="s">
        <v>36</v>
      </c>
      <c r="P3105" t="s">
        <v>44</v>
      </c>
      <c r="Q3105" t="s">
        <v>45</v>
      </c>
      <c r="R3105" s="1">
        <v>14930000</v>
      </c>
      <c r="S3105">
        <v>0</v>
      </c>
      <c r="T3105" s="1">
        <v>191200000</v>
      </c>
      <c r="U3105" t="s">
        <v>1438</v>
      </c>
      <c r="V3105">
        <v>191200000</v>
      </c>
      <c r="W3105">
        <v>1</v>
      </c>
      <c r="X3105" t="s">
        <v>1359</v>
      </c>
      <c r="Y3105" s="1">
        <v>239500000</v>
      </c>
      <c r="Z3105" s="1">
        <v>79.83</v>
      </c>
      <c r="AA3105" t="s">
        <v>81</v>
      </c>
      <c r="AB3105" t="s">
        <v>82</v>
      </c>
      <c r="AC3105">
        <v>360</v>
      </c>
      <c r="AD3105" t="s">
        <v>93</v>
      </c>
      <c r="AE3105" t="s">
        <v>241</v>
      </c>
      <c r="AG3105" t="s">
        <v>1439</v>
      </c>
      <c r="AH3105" t="s">
        <v>54</v>
      </c>
    </row>
    <row r="3106" spans="1:34" x14ac:dyDescent="0.25">
      <c r="A3106" t="s">
        <v>33</v>
      </c>
      <c r="B3106" t="s">
        <v>34</v>
      </c>
      <c r="C3106">
        <v>72</v>
      </c>
      <c r="D3106" t="s">
        <v>193</v>
      </c>
      <c r="E3106">
        <v>25</v>
      </c>
      <c r="F3106" t="s">
        <v>74</v>
      </c>
      <c r="G3106" t="s">
        <v>74</v>
      </c>
      <c r="H3106" t="s">
        <v>75</v>
      </c>
      <c r="I3106">
        <v>20190604</v>
      </c>
      <c r="K3106" s="1">
        <v>2500000</v>
      </c>
      <c r="L3106" t="s">
        <v>76</v>
      </c>
      <c r="M3106" t="s">
        <v>77</v>
      </c>
      <c r="N3106" t="s">
        <v>251</v>
      </c>
      <c r="O3106" t="s">
        <v>36</v>
      </c>
      <c r="P3106" t="s">
        <v>36</v>
      </c>
      <c r="Q3106" t="s">
        <v>37</v>
      </c>
      <c r="R3106" s="1">
        <v>2500000</v>
      </c>
      <c r="S3106">
        <v>181844</v>
      </c>
      <c r="T3106" s="1">
        <v>59598000</v>
      </c>
      <c r="V3106">
        <v>59598000</v>
      </c>
      <c r="W3106">
        <v>1</v>
      </c>
      <c r="X3106" t="s">
        <v>2027</v>
      </c>
      <c r="Y3106" s="1">
        <v>96000000</v>
      </c>
      <c r="Z3106" s="1">
        <v>62.08</v>
      </c>
      <c r="AA3106" t="s">
        <v>81</v>
      </c>
      <c r="AB3106" t="s">
        <v>82</v>
      </c>
      <c r="AC3106">
        <v>240</v>
      </c>
      <c r="AD3106" t="s">
        <v>93</v>
      </c>
      <c r="AE3106" t="s">
        <v>41</v>
      </c>
      <c r="AF3106" t="s">
        <v>82</v>
      </c>
      <c r="AG3106" t="s">
        <v>2035</v>
      </c>
      <c r="AH3106" t="s">
        <v>42</v>
      </c>
    </row>
    <row r="3107" spans="1:34" x14ac:dyDescent="0.25">
      <c r="A3107" t="s">
        <v>33</v>
      </c>
      <c r="B3107" t="s">
        <v>34</v>
      </c>
      <c r="C3107">
        <v>10</v>
      </c>
      <c r="D3107" t="s">
        <v>236</v>
      </c>
      <c r="E3107">
        <v>25</v>
      </c>
      <c r="F3107" t="s">
        <v>74</v>
      </c>
      <c r="G3107" t="s">
        <v>74</v>
      </c>
      <c r="H3107" t="s">
        <v>75</v>
      </c>
      <c r="I3107">
        <v>20191209</v>
      </c>
      <c r="J3107" t="s">
        <v>111</v>
      </c>
      <c r="K3107" s="1">
        <v>5184214</v>
      </c>
      <c r="L3107" t="s">
        <v>76</v>
      </c>
      <c r="M3107" t="s">
        <v>97</v>
      </c>
      <c r="N3107" t="s">
        <v>85</v>
      </c>
      <c r="O3107" t="s">
        <v>36</v>
      </c>
      <c r="P3107" t="s">
        <v>44</v>
      </c>
      <c r="Q3107" t="s">
        <v>45</v>
      </c>
      <c r="R3107" s="1">
        <v>10000000</v>
      </c>
      <c r="S3107">
        <v>1163546</v>
      </c>
      <c r="T3107" s="1">
        <v>65000000</v>
      </c>
      <c r="U3107" t="s">
        <v>237</v>
      </c>
      <c r="V3107">
        <v>0</v>
      </c>
      <c r="W3107">
        <v>0</v>
      </c>
      <c r="X3107" t="s">
        <v>3141</v>
      </c>
      <c r="Y3107" s="1">
        <v>100000001</v>
      </c>
      <c r="Z3107" s="1">
        <v>39.39</v>
      </c>
      <c r="AA3107" t="s">
        <v>81</v>
      </c>
      <c r="AB3107" t="s">
        <v>82</v>
      </c>
      <c r="AC3107">
        <v>240</v>
      </c>
      <c r="AD3107" t="s">
        <v>93</v>
      </c>
      <c r="AE3107" t="s">
        <v>41</v>
      </c>
      <c r="AG3107" t="s">
        <v>321</v>
      </c>
      <c r="AH3107" t="s">
        <v>54</v>
      </c>
    </row>
    <row r="3108" spans="1:34" x14ac:dyDescent="0.25">
      <c r="A3108" t="s">
        <v>33</v>
      </c>
      <c r="B3108" t="s">
        <v>34</v>
      </c>
      <c r="C3108">
        <v>4077</v>
      </c>
      <c r="D3108" t="s">
        <v>73</v>
      </c>
      <c r="E3108">
        <v>25</v>
      </c>
      <c r="F3108" t="s">
        <v>74</v>
      </c>
      <c r="G3108" t="s">
        <v>74</v>
      </c>
      <c r="H3108" t="s">
        <v>75</v>
      </c>
      <c r="I3108">
        <v>20190520</v>
      </c>
      <c r="K3108" s="1">
        <v>2203000</v>
      </c>
      <c r="L3108" t="s">
        <v>76</v>
      </c>
      <c r="M3108" t="s">
        <v>77</v>
      </c>
      <c r="N3108" t="s">
        <v>78</v>
      </c>
      <c r="O3108" t="s">
        <v>36</v>
      </c>
      <c r="P3108" t="s">
        <v>36</v>
      </c>
      <c r="Q3108" t="s">
        <v>37</v>
      </c>
      <c r="R3108" s="1">
        <v>2203000</v>
      </c>
      <c r="S3108">
        <v>0</v>
      </c>
      <c r="T3108" s="1">
        <v>64000000</v>
      </c>
      <c r="U3108" t="s">
        <v>473</v>
      </c>
      <c r="V3108">
        <v>64000000</v>
      </c>
      <c r="W3108">
        <v>1</v>
      </c>
      <c r="X3108" t="s">
        <v>1812</v>
      </c>
      <c r="Y3108" s="1">
        <v>97937681</v>
      </c>
      <c r="Z3108" s="1">
        <v>65.349999999999994</v>
      </c>
      <c r="AA3108" t="s">
        <v>81</v>
      </c>
      <c r="AB3108" t="s">
        <v>82</v>
      </c>
      <c r="AC3108">
        <v>204</v>
      </c>
      <c r="AD3108" t="s">
        <v>93</v>
      </c>
      <c r="AE3108" t="s">
        <v>84</v>
      </c>
      <c r="AF3108" t="s">
        <v>82</v>
      </c>
      <c r="AG3108" t="s">
        <v>744</v>
      </c>
      <c r="AH3108" t="s">
        <v>54</v>
      </c>
    </row>
    <row r="3109" spans="1:34" x14ac:dyDescent="0.25">
      <c r="A3109" t="s">
        <v>33</v>
      </c>
      <c r="B3109" t="s">
        <v>34</v>
      </c>
      <c r="C3109">
        <v>4576</v>
      </c>
      <c r="D3109" t="s">
        <v>144</v>
      </c>
      <c r="E3109">
        <v>25</v>
      </c>
      <c r="F3109" t="s">
        <v>74</v>
      </c>
      <c r="G3109" t="s">
        <v>74</v>
      </c>
      <c r="H3109" t="s">
        <v>75</v>
      </c>
      <c r="I3109">
        <v>20191230</v>
      </c>
      <c r="K3109" s="1">
        <v>9887270</v>
      </c>
      <c r="L3109" t="s">
        <v>76</v>
      </c>
      <c r="M3109" t="s">
        <v>97</v>
      </c>
      <c r="N3109" t="s">
        <v>149</v>
      </c>
      <c r="O3109" t="s">
        <v>44</v>
      </c>
      <c r="P3109" t="s">
        <v>44</v>
      </c>
      <c r="Q3109" t="s">
        <v>37</v>
      </c>
      <c r="R3109" s="1">
        <v>9887270</v>
      </c>
      <c r="S3109">
        <v>801363</v>
      </c>
      <c r="T3109" s="1">
        <v>111000000</v>
      </c>
      <c r="V3109">
        <v>111000000</v>
      </c>
      <c r="W3109">
        <v>1</v>
      </c>
      <c r="X3109" t="s">
        <v>3141</v>
      </c>
      <c r="Y3109" s="1">
        <v>254700000</v>
      </c>
      <c r="Z3109" s="1">
        <v>43.58</v>
      </c>
      <c r="AA3109" t="s">
        <v>81</v>
      </c>
      <c r="AB3109" t="s">
        <v>82</v>
      </c>
      <c r="AC3109">
        <v>180</v>
      </c>
      <c r="AD3109" t="s">
        <v>437</v>
      </c>
      <c r="AE3109" t="s">
        <v>151</v>
      </c>
      <c r="AG3109" t="s">
        <v>3248</v>
      </c>
      <c r="AH3109" t="s">
        <v>42</v>
      </c>
    </row>
    <row r="3110" spans="1:34" x14ac:dyDescent="0.25">
      <c r="A3110" t="s">
        <v>33</v>
      </c>
      <c r="B3110" t="s">
        <v>34</v>
      </c>
      <c r="C3110">
        <v>4554</v>
      </c>
      <c r="D3110" t="s">
        <v>189</v>
      </c>
      <c r="E3110">
        <v>25</v>
      </c>
      <c r="F3110" t="s">
        <v>74</v>
      </c>
      <c r="G3110" t="s">
        <v>74</v>
      </c>
      <c r="H3110" t="s">
        <v>75</v>
      </c>
      <c r="I3110">
        <v>20190221</v>
      </c>
      <c r="J3110" t="s">
        <v>105</v>
      </c>
      <c r="K3110" s="1">
        <v>3449859</v>
      </c>
      <c r="L3110" t="s">
        <v>76</v>
      </c>
      <c r="M3110" t="s">
        <v>77</v>
      </c>
      <c r="N3110" t="s">
        <v>85</v>
      </c>
      <c r="O3110" t="s">
        <v>36</v>
      </c>
      <c r="P3110" t="s">
        <v>36</v>
      </c>
      <c r="Q3110" t="s">
        <v>49</v>
      </c>
      <c r="R3110" s="1">
        <v>4000000</v>
      </c>
      <c r="S3110">
        <v>53454</v>
      </c>
      <c r="T3110" s="1">
        <v>70000000</v>
      </c>
      <c r="U3110" t="s">
        <v>343</v>
      </c>
      <c r="V3110">
        <v>0</v>
      </c>
      <c r="W3110">
        <v>0</v>
      </c>
      <c r="X3110" t="s">
        <v>1037</v>
      </c>
      <c r="Y3110" s="1">
        <v>37550001</v>
      </c>
      <c r="Z3110" s="1">
        <v>65.09</v>
      </c>
      <c r="AA3110" t="s">
        <v>81</v>
      </c>
      <c r="AB3110" t="s">
        <v>82</v>
      </c>
      <c r="AC3110">
        <v>180</v>
      </c>
      <c r="AD3110" t="s">
        <v>93</v>
      </c>
      <c r="AE3110" t="s">
        <v>41</v>
      </c>
      <c r="AG3110" t="s">
        <v>973</v>
      </c>
      <c r="AH3110" t="s">
        <v>54</v>
      </c>
    </row>
    <row r="3111" spans="1:34" x14ac:dyDescent="0.25">
      <c r="A3111" t="s">
        <v>33</v>
      </c>
      <c r="B3111" t="s">
        <v>34</v>
      </c>
      <c r="C3111">
        <v>4824</v>
      </c>
      <c r="D3111" t="s">
        <v>369</v>
      </c>
      <c r="E3111">
        <v>25</v>
      </c>
      <c r="F3111" t="s">
        <v>74</v>
      </c>
      <c r="G3111" t="s">
        <v>74</v>
      </c>
      <c r="H3111" t="s">
        <v>75</v>
      </c>
      <c r="I3111">
        <v>20190525</v>
      </c>
      <c r="J3111" t="s">
        <v>96</v>
      </c>
      <c r="K3111" s="1">
        <v>9037058</v>
      </c>
      <c r="L3111" t="s">
        <v>130</v>
      </c>
      <c r="M3111" t="s">
        <v>97</v>
      </c>
      <c r="N3111" t="s">
        <v>149</v>
      </c>
      <c r="O3111" t="s">
        <v>44</v>
      </c>
      <c r="P3111" t="s">
        <v>44</v>
      </c>
      <c r="Q3111" t="s">
        <v>45</v>
      </c>
      <c r="R3111" s="1">
        <v>9037058</v>
      </c>
      <c r="S3111">
        <v>782000</v>
      </c>
      <c r="T3111" s="1">
        <v>360000000</v>
      </c>
      <c r="V3111">
        <v>0</v>
      </c>
      <c r="W3111">
        <v>0</v>
      </c>
      <c r="X3111" t="s">
        <v>1812</v>
      </c>
      <c r="Y3111" s="1">
        <v>90000001</v>
      </c>
      <c r="Z3111" s="1">
        <v>80</v>
      </c>
      <c r="AA3111" t="s">
        <v>164</v>
      </c>
      <c r="AB3111" t="s">
        <v>82</v>
      </c>
      <c r="AC3111">
        <v>360</v>
      </c>
      <c r="AD3111" t="s">
        <v>93</v>
      </c>
      <c r="AE3111" t="s">
        <v>241</v>
      </c>
      <c r="AG3111" t="s">
        <v>1977</v>
      </c>
      <c r="AH3111" t="s">
        <v>42</v>
      </c>
    </row>
    <row r="3112" spans="1:34" x14ac:dyDescent="0.25">
      <c r="A3112" t="s">
        <v>33</v>
      </c>
      <c r="B3112" t="s">
        <v>34</v>
      </c>
      <c r="C3112">
        <v>19</v>
      </c>
      <c r="D3112" t="s">
        <v>231</v>
      </c>
      <c r="E3112">
        <v>25</v>
      </c>
      <c r="F3112" t="s">
        <v>74</v>
      </c>
      <c r="G3112" t="s">
        <v>74</v>
      </c>
      <c r="H3112" t="s">
        <v>75</v>
      </c>
      <c r="I3112">
        <v>20190424</v>
      </c>
      <c r="K3112" s="1">
        <v>13150020</v>
      </c>
      <c r="L3112" t="s">
        <v>130</v>
      </c>
      <c r="M3112" t="s">
        <v>97</v>
      </c>
      <c r="N3112" t="s">
        <v>149</v>
      </c>
      <c r="O3112" t="s">
        <v>44</v>
      </c>
      <c r="P3112" t="s">
        <v>44</v>
      </c>
      <c r="Q3112" t="s">
        <v>37</v>
      </c>
      <c r="R3112" s="1">
        <v>13150020</v>
      </c>
      <c r="S3112">
        <v>664478</v>
      </c>
      <c r="T3112" s="1">
        <v>240000000</v>
      </c>
      <c r="V3112">
        <v>240000000</v>
      </c>
      <c r="W3112">
        <v>1</v>
      </c>
      <c r="X3112" t="s">
        <v>1587</v>
      </c>
      <c r="Y3112" s="1">
        <v>325000000</v>
      </c>
      <c r="Z3112" s="1">
        <v>73.849999999999994</v>
      </c>
      <c r="AA3112" t="s">
        <v>81</v>
      </c>
      <c r="AB3112" t="s">
        <v>82</v>
      </c>
      <c r="AC3112">
        <v>240</v>
      </c>
      <c r="AD3112" t="s">
        <v>93</v>
      </c>
      <c r="AE3112" t="s">
        <v>151</v>
      </c>
      <c r="AG3112" t="s">
        <v>1759</v>
      </c>
      <c r="AH3112" t="s">
        <v>54</v>
      </c>
    </row>
    <row r="3113" spans="1:34" x14ac:dyDescent="0.25">
      <c r="A3113" t="s">
        <v>33</v>
      </c>
      <c r="B3113" t="s">
        <v>34</v>
      </c>
      <c r="C3113">
        <v>4077</v>
      </c>
      <c r="D3113" t="s">
        <v>73</v>
      </c>
      <c r="E3113">
        <v>25</v>
      </c>
      <c r="F3113" t="s">
        <v>74</v>
      </c>
      <c r="G3113" t="s">
        <v>74</v>
      </c>
      <c r="H3113" t="s">
        <v>538</v>
      </c>
      <c r="I3113">
        <v>20190722</v>
      </c>
      <c r="K3113" s="1">
        <v>1365148</v>
      </c>
      <c r="L3113" t="s">
        <v>76</v>
      </c>
      <c r="M3113" t="s">
        <v>77</v>
      </c>
      <c r="N3113" t="s">
        <v>78</v>
      </c>
      <c r="O3113" t="s">
        <v>36</v>
      </c>
      <c r="P3113" t="s">
        <v>36</v>
      </c>
      <c r="Q3113" t="s">
        <v>37</v>
      </c>
      <c r="R3113" s="1">
        <v>1365148</v>
      </c>
      <c r="S3113">
        <v>254237</v>
      </c>
      <c r="T3113" s="1">
        <v>49607500</v>
      </c>
      <c r="U3113" t="s">
        <v>128</v>
      </c>
      <c r="V3113">
        <v>49607500</v>
      </c>
      <c r="W3113">
        <v>1</v>
      </c>
      <c r="X3113" t="s">
        <v>2242</v>
      </c>
      <c r="Y3113" s="1">
        <v>86315200</v>
      </c>
      <c r="Z3113" s="1">
        <v>57.47</v>
      </c>
      <c r="AA3113" t="s">
        <v>81</v>
      </c>
      <c r="AB3113" t="s">
        <v>82</v>
      </c>
      <c r="AC3113">
        <v>360</v>
      </c>
      <c r="AD3113" t="s">
        <v>83</v>
      </c>
      <c r="AE3113" t="s">
        <v>84</v>
      </c>
      <c r="AF3113" t="s">
        <v>82</v>
      </c>
      <c r="AG3113" t="s">
        <v>2413</v>
      </c>
      <c r="AH3113" t="s">
        <v>54</v>
      </c>
    </row>
    <row r="3114" spans="1:34" x14ac:dyDescent="0.25">
      <c r="A3114" t="s">
        <v>33</v>
      </c>
      <c r="B3114" t="s">
        <v>34</v>
      </c>
      <c r="C3114">
        <v>69</v>
      </c>
      <c r="D3114" t="s">
        <v>174</v>
      </c>
      <c r="E3114">
        <v>25</v>
      </c>
      <c r="F3114" t="s">
        <v>74</v>
      </c>
      <c r="G3114" t="s">
        <v>74</v>
      </c>
      <c r="H3114" t="s">
        <v>75</v>
      </c>
      <c r="I3114">
        <v>20191219</v>
      </c>
      <c r="K3114" s="1">
        <v>5996875</v>
      </c>
      <c r="L3114" t="s">
        <v>130</v>
      </c>
      <c r="M3114" t="s">
        <v>97</v>
      </c>
      <c r="N3114" t="s">
        <v>149</v>
      </c>
      <c r="O3114" t="s">
        <v>36</v>
      </c>
      <c r="P3114" t="s">
        <v>44</v>
      </c>
      <c r="Q3114" t="s">
        <v>49</v>
      </c>
      <c r="R3114" s="1">
        <v>12000000</v>
      </c>
      <c r="S3114">
        <v>3332249</v>
      </c>
      <c r="T3114" s="1">
        <v>295000000</v>
      </c>
      <c r="V3114">
        <v>295000000</v>
      </c>
      <c r="W3114">
        <v>1</v>
      </c>
      <c r="X3114" t="s">
        <v>3141</v>
      </c>
      <c r="Y3114" s="1">
        <v>755000000</v>
      </c>
      <c r="Z3114" s="1">
        <v>39.07</v>
      </c>
      <c r="AA3114" t="s">
        <v>81</v>
      </c>
      <c r="AB3114" t="s">
        <v>82</v>
      </c>
      <c r="AC3114">
        <v>360</v>
      </c>
      <c r="AD3114" t="s">
        <v>93</v>
      </c>
      <c r="AE3114" t="s">
        <v>241</v>
      </c>
      <c r="AG3114" t="s">
        <v>3208</v>
      </c>
      <c r="AH3114" t="s">
        <v>54</v>
      </c>
    </row>
    <row r="3115" spans="1:34" x14ac:dyDescent="0.25">
      <c r="A3115" t="s">
        <v>33</v>
      </c>
      <c r="B3115" t="s">
        <v>34</v>
      </c>
      <c r="C3115">
        <v>4077</v>
      </c>
      <c r="D3115" t="s">
        <v>73</v>
      </c>
      <c r="E3115">
        <v>25</v>
      </c>
      <c r="F3115" t="s">
        <v>74</v>
      </c>
      <c r="G3115" t="s">
        <v>74</v>
      </c>
      <c r="H3115" t="s">
        <v>3050</v>
      </c>
      <c r="I3115">
        <v>20191129</v>
      </c>
      <c r="K3115" s="1">
        <v>1252000</v>
      </c>
      <c r="L3115" t="s">
        <v>76</v>
      </c>
      <c r="M3115" t="s">
        <v>77</v>
      </c>
      <c r="N3115" t="s">
        <v>85</v>
      </c>
      <c r="O3115" t="s">
        <v>36</v>
      </c>
      <c r="P3115" t="s">
        <v>36</v>
      </c>
      <c r="Q3115" t="s">
        <v>37</v>
      </c>
      <c r="R3115" s="1">
        <v>2375205</v>
      </c>
      <c r="S3115">
        <v>408464</v>
      </c>
      <c r="T3115" s="1">
        <v>63271176</v>
      </c>
      <c r="U3115" t="s">
        <v>613</v>
      </c>
      <c r="V3115">
        <v>63271176</v>
      </c>
      <c r="W3115">
        <v>1</v>
      </c>
      <c r="X3115" t="s">
        <v>3021</v>
      </c>
      <c r="Y3115" s="1">
        <v>118500000</v>
      </c>
      <c r="Z3115" s="1">
        <v>53.39</v>
      </c>
      <c r="AA3115" t="s">
        <v>81</v>
      </c>
      <c r="AB3115" t="s">
        <v>82</v>
      </c>
      <c r="AC3115">
        <v>240</v>
      </c>
      <c r="AD3115" t="s">
        <v>93</v>
      </c>
      <c r="AE3115" t="s">
        <v>41</v>
      </c>
      <c r="AF3115" t="s">
        <v>82</v>
      </c>
      <c r="AG3115" t="s">
        <v>548</v>
      </c>
      <c r="AH3115" t="s">
        <v>42</v>
      </c>
    </row>
    <row r="3116" spans="1:34" x14ac:dyDescent="0.25">
      <c r="A3116" t="s">
        <v>33</v>
      </c>
      <c r="B3116" t="s">
        <v>34</v>
      </c>
      <c r="C3116">
        <v>4550</v>
      </c>
      <c r="D3116" t="s">
        <v>341</v>
      </c>
      <c r="E3116">
        <v>25</v>
      </c>
      <c r="F3116" t="s">
        <v>74</v>
      </c>
      <c r="G3116" t="s">
        <v>74</v>
      </c>
      <c r="H3116" t="s">
        <v>75</v>
      </c>
      <c r="I3116">
        <v>20190425</v>
      </c>
      <c r="K3116" s="1">
        <v>4738000</v>
      </c>
      <c r="L3116" t="s">
        <v>130</v>
      </c>
      <c r="M3116" t="s">
        <v>97</v>
      </c>
      <c r="N3116" t="s">
        <v>149</v>
      </c>
      <c r="O3116" t="s">
        <v>36</v>
      </c>
      <c r="P3116" t="s">
        <v>36</v>
      </c>
      <c r="Q3116" t="s">
        <v>37</v>
      </c>
      <c r="R3116" s="1">
        <v>4738000</v>
      </c>
      <c r="S3116">
        <v>1065675</v>
      </c>
      <c r="T3116" s="1">
        <v>213441000</v>
      </c>
      <c r="V3116">
        <v>213441000</v>
      </c>
      <c r="W3116">
        <v>1</v>
      </c>
      <c r="X3116" t="s">
        <v>1587</v>
      </c>
      <c r="Y3116" s="1">
        <v>295000000</v>
      </c>
      <c r="Z3116" s="1">
        <v>72.349999999999994</v>
      </c>
      <c r="AA3116" t="s">
        <v>81</v>
      </c>
      <c r="AB3116" t="s">
        <v>82</v>
      </c>
      <c r="AC3116">
        <v>360</v>
      </c>
      <c r="AD3116" t="s">
        <v>93</v>
      </c>
      <c r="AE3116" t="s">
        <v>241</v>
      </c>
      <c r="AG3116" t="s">
        <v>1765</v>
      </c>
      <c r="AH3116" t="s">
        <v>42</v>
      </c>
    </row>
    <row r="3117" spans="1:34" x14ac:dyDescent="0.25">
      <c r="A3117" t="s">
        <v>33</v>
      </c>
      <c r="B3117" t="s">
        <v>34</v>
      </c>
      <c r="C3117">
        <v>4077</v>
      </c>
      <c r="D3117" t="s">
        <v>73</v>
      </c>
      <c r="E3117">
        <v>24</v>
      </c>
      <c r="F3117" t="s">
        <v>74</v>
      </c>
      <c r="G3117" t="s">
        <v>74</v>
      </c>
      <c r="H3117" t="s">
        <v>75</v>
      </c>
      <c r="I3117">
        <v>20191108</v>
      </c>
      <c r="K3117" s="1">
        <v>2347800</v>
      </c>
      <c r="L3117" t="s">
        <v>76</v>
      </c>
      <c r="M3117" t="s">
        <v>77</v>
      </c>
      <c r="N3117" t="s">
        <v>78</v>
      </c>
      <c r="O3117" t="s">
        <v>36</v>
      </c>
      <c r="P3117" t="s">
        <v>36</v>
      </c>
      <c r="Q3117" t="s">
        <v>37</v>
      </c>
      <c r="R3117" s="1">
        <v>2347800</v>
      </c>
      <c r="S3117">
        <v>84283</v>
      </c>
      <c r="T3117" s="1">
        <v>59710000</v>
      </c>
      <c r="U3117" t="s">
        <v>613</v>
      </c>
      <c r="V3117">
        <v>59710000</v>
      </c>
      <c r="W3117">
        <v>1</v>
      </c>
      <c r="X3117" t="s">
        <v>3021</v>
      </c>
      <c r="Y3117" s="1">
        <v>85300000</v>
      </c>
      <c r="Z3117" s="1">
        <v>70</v>
      </c>
      <c r="AA3117" t="s">
        <v>81</v>
      </c>
      <c r="AB3117" t="s">
        <v>82</v>
      </c>
      <c r="AC3117">
        <v>360</v>
      </c>
      <c r="AD3117" t="s">
        <v>93</v>
      </c>
      <c r="AE3117" t="s">
        <v>84</v>
      </c>
      <c r="AF3117" t="s">
        <v>82</v>
      </c>
      <c r="AG3117" t="s">
        <v>1040</v>
      </c>
      <c r="AH3117" t="s">
        <v>42</v>
      </c>
    </row>
    <row r="3118" spans="1:34" x14ac:dyDescent="0.25">
      <c r="A3118" t="s">
        <v>33</v>
      </c>
      <c r="B3118" t="s">
        <v>34</v>
      </c>
      <c r="C3118">
        <v>4729</v>
      </c>
      <c r="D3118" t="s">
        <v>196</v>
      </c>
      <c r="E3118">
        <v>24</v>
      </c>
      <c r="F3118" t="s">
        <v>74</v>
      </c>
      <c r="G3118" t="s">
        <v>74</v>
      </c>
      <c r="H3118" t="s">
        <v>75</v>
      </c>
      <c r="I3118">
        <v>20190823</v>
      </c>
      <c r="K3118" s="1">
        <v>5594663</v>
      </c>
      <c r="L3118" t="s">
        <v>130</v>
      </c>
      <c r="M3118" t="s">
        <v>97</v>
      </c>
      <c r="N3118" t="s">
        <v>149</v>
      </c>
      <c r="O3118" t="s">
        <v>36</v>
      </c>
      <c r="P3118" t="s">
        <v>36</v>
      </c>
      <c r="Q3118" t="s">
        <v>37</v>
      </c>
      <c r="R3118" s="1">
        <v>5594663</v>
      </c>
      <c r="S3118">
        <v>422540</v>
      </c>
      <c r="T3118" s="1">
        <v>220000000</v>
      </c>
      <c r="V3118">
        <v>220000000</v>
      </c>
      <c r="W3118">
        <v>1</v>
      </c>
      <c r="X3118" t="s">
        <v>2511</v>
      </c>
      <c r="Y3118" s="1">
        <v>290000000</v>
      </c>
      <c r="Z3118" s="1">
        <v>75.86</v>
      </c>
      <c r="AA3118" t="s">
        <v>81</v>
      </c>
      <c r="AB3118" t="s">
        <v>82</v>
      </c>
      <c r="AC3118">
        <v>180</v>
      </c>
      <c r="AD3118" t="s">
        <v>93</v>
      </c>
      <c r="AE3118" t="s">
        <v>151</v>
      </c>
      <c r="AG3118" t="s">
        <v>2647</v>
      </c>
      <c r="AH3118" t="s">
        <v>42</v>
      </c>
    </row>
    <row r="3119" spans="1:34" x14ac:dyDescent="0.25">
      <c r="A3119" t="s">
        <v>33</v>
      </c>
      <c r="B3119" t="s">
        <v>34</v>
      </c>
      <c r="C3119">
        <v>4077</v>
      </c>
      <c r="D3119" t="s">
        <v>73</v>
      </c>
      <c r="E3119">
        <v>24</v>
      </c>
      <c r="F3119" t="s">
        <v>74</v>
      </c>
      <c r="G3119" t="s">
        <v>74</v>
      </c>
      <c r="H3119" t="s">
        <v>75</v>
      </c>
      <c r="I3119">
        <v>20190531</v>
      </c>
      <c r="K3119" s="1">
        <v>4800000</v>
      </c>
      <c r="L3119" t="s">
        <v>76</v>
      </c>
      <c r="M3119" t="s">
        <v>97</v>
      </c>
      <c r="N3119" t="s">
        <v>85</v>
      </c>
      <c r="O3119" t="s">
        <v>36</v>
      </c>
      <c r="P3119" t="s">
        <v>36</v>
      </c>
      <c r="Q3119" t="s">
        <v>37</v>
      </c>
      <c r="R3119" s="1">
        <v>4800000</v>
      </c>
      <c r="S3119">
        <v>547650</v>
      </c>
      <c r="T3119" s="1">
        <v>95600000</v>
      </c>
      <c r="U3119" t="s">
        <v>1591</v>
      </c>
      <c r="V3119">
        <v>95600000</v>
      </c>
      <c r="W3119">
        <v>1</v>
      </c>
      <c r="X3119" t="s">
        <v>1812</v>
      </c>
      <c r="Y3119" s="1">
        <v>119500000</v>
      </c>
      <c r="Z3119" s="1">
        <v>80</v>
      </c>
      <c r="AA3119" t="s">
        <v>81</v>
      </c>
      <c r="AB3119" t="s">
        <v>82</v>
      </c>
      <c r="AC3119">
        <v>180</v>
      </c>
      <c r="AD3119" t="s">
        <v>132</v>
      </c>
      <c r="AE3119" t="s">
        <v>41</v>
      </c>
      <c r="AG3119" t="s">
        <v>1946</v>
      </c>
      <c r="AH3119" t="s">
        <v>54</v>
      </c>
    </row>
    <row r="3120" spans="1:34" x14ac:dyDescent="0.25">
      <c r="A3120" t="s">
        <v>33</v>
      </c>
      <c r="B3120" t="s">
        <v>34</v>
      </c>
      <c r="C3120">
        <v>4077</v>
      </c>
      <c r="D3120" t="s">
        <v>73</v>
      </c>
      <c r="E3120">
        <v>24</v>
      </c>
      <c r="F3120" t="s">
        <v>74</v>
      </c>
      <c r="G3120" t="s">
        <v>74</v>
      </c>
      <c r="H3120" t="s">
        <v>75</v>
      </c>
      <c r="I3120">
        <v>20190923</v>
      </c>
      <c r="K3120" s="1">
        <v>900000</v>
      </c>
      <c r="L3120" t="s">
        <v>76</v>
      </c>
      <c r="M3120" t="s">
        <v>77</v>
      </c>
      <c r="N3120" t="s">
        <v>78</v>
      </c>
      <c r="O3120" t="s">
        <v>36</v>
      </c>
      <c r="P3120" t="s">
        <v>36</v>
      </c>
      <c r="Q3120" t="s">
        <v>37</v>
      </c>
      <c r="R3120" s="1">
        <v>1500000</v>
      </c>
      <c r="S3120">
        <v>0</v>
      </c>
      <c r="T3120" s="1">
        <v>50000000</v>
      </c>
      <c r="U3120" t="s">
        <v>232</v>
      </c>
      <c r="V3120">
        <v>50000000</v>
      </c>
      <c r="W3120">
        <v>1</v>
      </c>
      <c r="X3120" t="s">
        <v>2709</v>
      </c>
      <c r="Y3120" s="1">
        <v>111385000</v>
      </c>
      <c r="Z3120" s="1">
        <v>44.89</v>
      </c>
      <c r="AA3120" t="s">
        <v>81</v>
      </c>
      <c r="AB3120" t="s">
        <v>82</v>
      </c>
      <c r="AC3120">
        <v>240</v>
      </c>
      <c r="AD3120" t="s">
        <v>89</v>
      </c>
      <c r="AE3120" t="s">
        <v>84</v>
      </c>
      <c r="AF3120" t="s">
        <v>124</v>
      </c>
      <c r="AG3120" t="s">
        <v>2823</v>
      </c>
      <c r="AH3120" t="s">
        <v>54</v>
      </c>
    </row>
    <row r="3121" spans="1:34" x14ac:dyDescent="0.25">
      <c r="A3121" t="s">
        <v>33</v>
      </c>
      <c r="B3121" t="s">
        <v>34</v>
      </c>
      <c r="C3121">
        <v>11</v>
      </c>
      <c r="D3121" t="s">
        <v>227</v>
      </c>
      <c r="E3121">
        <v>24</v>
      </c>
      <c r="F3121" t="s">
        <v>74</v>
      </c>
      <c r="G3121" t="s">
        <v>74</v>
      </c>
      <c r="H3121" t="s">
        <v>75</v>
      </c>
      <c r="I3121">
        <v>20191118</v>
      </c>
      <c r="K3121" s="1">
        <v>6795584</v>
      </c>
      <c r="L3121" t="s">
        <v>130</v>
      </c>
      <c r="M3121" t="s">
        <v>97</v>
      </c>
      <c r="N3121" t="s">
        <v>251</v>
      </c>
      <c r="O3121" t="s">
        <v>36</v>
      </c>
      <c r="P3121" t="s">
        <v>36</v>
      </c>
      <c r="Q3121" t="s">
        <v>37</v>
      </c>
      <c r="R3121" s="1">
        <v>6795584</v>
      </c>
      <c r="S3121">
        <v>177834</v>
      </c>
      <c r="T3121" s="1">
        <v>195000000</v>
      </c>
      <c r="V3121">
        <v>195000000</v>
      </c>
      <c r="W3121">
        <v>1</v>
      </c>
      <c r="X3121" t="s">
        <v>3021</v>
      </c>
      <c r="Y3121" s="1">
        <v>334000000</v>
      </c>
      <c r="Z3121" s="1">
        <v>58.38</v>
      </c>
      <c r="AA3121" t="s">
        <v>81</v>
      </c>
      <c r="AB3121" t="s">
        <v>82</v>
      </c>
      <c r="AC3121">
        <v>240</v>
      </c>
      <c r="AD3121" t="s">
        <v>93</v>
      </c>
      <c r="AE3121" t="s">
        <v>41</v>
      </c>
      <c r="AG3121" t="s">
        <v>3082</v>
      </c>
      <c r="AH3121" t="s">
        <v>54</v>
      </c>
    </row>
    <row r="3122" spans="1:34" x14ac:dyDescent="0.25">
      <c r="A3122" t="s">
        <v>33</v>
      </c>
      <c r="B3122" t="s">
        <v>34</v>
      </c>
      <c r="C3122">
        <v>94</v>
      </c>
      <c r="D3122" t="s">
        <v>169</v>
      </c>
      <c r="E3122">
        <v>24</v>
      </c>
      <c r="F3122" t="s">
        <v>74</v>
      </c>
      <c r="G3122" t="s">
        <v>74</v>
      </c>
      <c r="H3122" t="s">
        <v>75</v>
      </c>
      <c r="I3122">
        <v>20190415</v>
      </c>
      <c r="J3122" t="s">
        <v>111</v>
      </c>
      <c r="K3122" s="1">
        <v>1591559</v>
      </c>
      <c r="L3122" t="s">
        <v>76</v>
      </c>
      <c r="M3122" t="s">
        <v>77</v>
      </c>
      <c r="N3122" t="s">
        <v>85</v>
      </c>
      <c r="O3122" t="s">
        <v>36</v>
      </c>
      <c r="P3122" t="s">
        <v>36</v>
      </c>
      <c r="Q3122" t="s">
        <v>37</v>
      </c>
      <c r="R3122" s="1">
        <v>2707213</v>
      </c>
      <c r="S3122">
        <v>302033</v>
      </c>
      <c r="T3122" s="1">
        <v>60000000</v>
      </c>
      <c r="U3122" t="s">
        <v>618</v>
      </c>
      <c r="V3122">
        <v>0</v>
      </c>
      <c r="W3122">
        <v>0</v>
      </c>
      <c r="X3122" t="s">
        <v>1587</v>
      </c>
      <c r="Y3122" s="1">
        <v>51795661</v>
      </c>
      <c r="Z3122" s="1">
        <v>53.67</v>
      </c>
      <c r="AA3122" t="s">
        <v>81</v>
      </c>
      <c r="AB3122" t="s">
        <v>82</v>
      </c>
      <c r="AC3122">
        <v>180</v>
      </c>
      <c r="AD3122" t="s">
        <v>132</v>
      </c>
      <c r="AE3122" t="s">
        <v>41</v>
      </c>
      <c r="AF3122" t="s">
        <v>82</v>
      </c>
      <c r="AG3122" t="s">
        <v>503</v>
      </c>
      <c r="AH3122" t="s">
        <v>42</v>
      </c>
    </row>
    <row r="3123" spans="1:34" x14ac:dyDescent="0.25">
      <c r="A3123" t="s">
        <v>33</v>
      </c>
      <c r="B3123" t="s">
        <v>34</v>
      </c>
      <c r="C3123">
        <v>4758</v>
      </c>
      <c r="D3123" t="s">
        <v>338</v>
      </c>
      <c r="E3123">
        <v>24</v>
      </c>
      <c r="F3123" t="s">
        <v>74</v>
      </c>
      <c r="G3123" t="s">
        <v>74</v>
      </c>
      <c r="H3123" t="s">
        <v>75</v>
      </c>
      <c r="I3123">
        <v>20190123</v>
      </c>
      <c r="K3123" s="1">
        <v>15254364</v>
      </c>
      <c r="L3123" t="s">
        <v>76</v>
      </c>
      <c r="M3123" t="s">
        <v>97</v>
      </c>
      <c r="N3123" t="s">
        <v>85</v>
      </c>
      <c r="O3123" t="s">
        <v>44</v>
      </c>
      <c r="P3123" t="s">
        <v>112</v>
      </c>
      <c r="Q3123" t="s">
        <v>49</v>
      </c>
      <c r="R3123" s="1">
        <v>40600000</v>
      </c>
      <c r="S3123">
        <v>5655992</v>
      </c>
      <c r="T3123" s="1">
        <v>121730000</v>
      </c>
      <c r="U3123" t="s">
        <v>240</v>
      </c>
      <c r="V3123">
        <v>121730000</v>
      </c>
      <c r="W3123">
        <v>1</v>
      </c>
      <c r="X3123" t="s">
        <v>39</v>
      </c>
      <c r="Y3123" s="1">
        <v>173903000</v>
      </c>
      <c r="Z3123" s="1">
        <v>70</v>
      </c>
      <c r="AA3123" t="s">
        <v>81</v>
      </c>
      <c r="AB3123" t="s">
        <v>82</v>
      </c>
      <c r="AC3123">
        <v>180</v>
      </c>
      <c r="AD3123" t="s">
        <v>315</v>
      </c>
      <c r="AE3123" t="s">
        <v>41</v>
      </c>
      <c r="AG3123" t="s">
        <v>946</v>
      </c>
      <c r="AH3123" t="s">
        <v>42</v>
      </c>
    </row>
    <row r="3124" spans="1:34" x14ac:dyDescent="0.25">
      <c r="A3124" t="s">
        <v>33</v>
      </c>
      <c r="B3124" t="s">
        <v>34</v>
      </c>
      <c r="C3124">
        <v>53</v>
      </c>
      <c r="D3124" t="s">
        <v>172</v>
      </c>
      <c r="E3124">
        <v>24</v>
      </c>
      <c r="F3124" t="s">
        <v>74</v>
      </c>
      <c r="G3124" t="s">
        <v>74</v>
      </c>
      <c r="H3124" t="s">
        <v>75</v>
      </c>
      <c r="I3124">
        <v>20190304</v>
      </c>
      <c r="K3124" s="1">
        <v>3124968</v>
      </c>
      <c r="L3124" t="s">
        <v>76</v>
      </c>
      <c r="M3124" t="s">
        <v>77</v>
      </c>
      <c r="N3124" t="s">
        <v>85</v>
      </c>
      <c r="O3124" t="s">
        <v>36</v>
      </c>
      <c r="P3124" t="s">
        <v>36</v>
      </c>
      <c r="Q3124" t="s">
        <v>37</v>
      </c>
      <c r="R3124" s="1">
        <v>3124968</v>
      </c>
      <c r="S3124">
        <v>51984</v>
      </c>
      <c r="T3124" s="1">
        <v>78256900</v>
      </c>
      <c r="U3124" t="s">
        <v>356</v>
      </c>
      <c r="V3124">
        <v>78256900</v>
      </c>
      <c r="W3124">
        <v>1</v>
      </c>
      <c r="X3124" t="s">
        <v>1359</v>
      </c>
      <c r="Y3124" s="1">
        <v>111795600</v>
      </c>
      <c r="Z3124" s="1">
        <v>70</v>
      </c>
      <c r="AA3124" t="s">
        <v>81</v>
      </c>
      <c r="AB3124" t="s">
        <v>82</v>
      </c>
      <c r="AC3124">
        <v>240</v>
      </c>
      <c r="AD3124" t="s">
        <v>419</v>
      </c>
      <c r="AE3124" t="s">
        <v>41</v>
      </c>
      <c r="AF3124" t="s">
        <v>124</v>
      </c>
      <c r="AG3124" t="s">
        <v>746</v>
      </c>
      <c r="AH3124" t="s">
        <v>42</v>
      </c>
    </row>
    <row r="3125" spans="1:34" x14ac:dyDescent="0.25">
      <c r="A3125" t="s">
        <v>33</v>
      </c>
      <c r="B3125" t="s">
        <v>34</v>
      </c>
      <c r="C3125">
        <v>4682</v>
      </c>
      <c r="D3125" t="s">
        <v>179</v>
      </c>
      <c r="E3125">
        <v>24</v>
      </c>
      <c r="F3125" t="s">
        <v>74</v>
      </c>
      <c r="G3125" t="s">
        <v>74</v>
      </c>
      <c r="H3125" t="s">
        <v>1978</v>
      </c>
      <c r="I3125">
        <v>20190802</v>
      </c>
      <c r="K3125" s="1">
        <v>3687746</v>
      </c>
      <c r="L3125" t="s">
        <v>130</v>
      </c>
      <c r="M3125" t="s">
        <v>97</v>
      </c>
      <c r="N3125" t="s">
        <v>251</v>
      </c>
      <c r="O3125" t="s">
        <v>36</v>
      </c>
      <c r="P3125" t="s">
        <v>44</v>
      </c>
      <c r="Q3125" t="s">
        <v>45</v>
      </c>
      <c r="R3125" s="1">
        <v>10000000</v>
      </c>
      <c r="S3125">
        <v>2886724</v>
      </c>
      <c r="T3125" s="1">
        <v>393000000</v>
      </c>
      <c r="V3125">
        <v>393000000</v>
      </c>
      <c r="W3125">
        <v>1</v>
      </c>
      <c r="X3125" t="s">
        <v>2511</v>
      </c>
      <c r="Y3125" s="1">
        <v>562000000</v>
      </c>
      <c r="Z3125" s="1">
        <v>69.930000000000007</v>
      </c>
      <c r="AA3125" t="s">
        <v>81</v>
      </c>
      <c r="AB3125" t="s">
        <v>124</v>
      </c>
      <c r="AC3125">
        <v>240</v>
      </c>
      <c r="AD3125" t="s">
        <v>93</v>
      </c>
      <c r="AE3125" t="s">
        <v>41</v>
      </c>
      <c r="AG3125" t="s">
        <v>2525</v>
      </c>
      <c r="AH3125" t="s">
        <v>42</v>
      </c>
    </row>
    <row r="3126" spans="1:34" x14ac:dyDescent="0.25">
      <c r="A3126" t="s">
        <v>33</v>
      </c>
      <c r="B3126" t="s">
        <v>34</v>
      </c>
      <c r="C3126">
        <v>4077</v>
      </c>
      <c r="D3126" t="s">
        <v>73</v>
      </c>
      <c r="E3126">
        <v>24</v>
      </c>
      <c r="F3126" t="s">
        <v>74</v>
      </c>
      <c r="G3126" t="s">
        <v>74</v>
      </c>
      <c r="H3126" t="s">
        <v>75</v>
      </c>
      <c r="I3126">
        <v>20190311</v>
      </c>
      <c r="K3126" s="1">
        <v>889000</v>
      </c>
      <c r="L3126" t="s">
        <v>76</v>
      </c>
      <c r="M3126" t="s">
        <v>97</v>
      </c>
      <c r="N3126" t="s">
        <v>78</v>
      </c>
      <c r="O3126" t="s">
        <v>36</v>
      </c>
      <c r="P3126" t="s">
        <v>36</v>
      </c>
      <c r="Q3126" t="s">
        <v>37</v>
      </c>
      <c r="R3126" s="1">
        <v>889000</v>
      </c>
      <c r="S3126">
        <v>58517</v>
      </c>
      <c r="T3126" s="1">
        <v>59817398</v>
      </c>
      <c r="U3126" t="s">
        <v>123</v>
      </c>
      <c r="V3126">
        <v>59817398</v>
      </c>
      <c r="W3126">
        <v>1</v>
      </c>
      <c r="X3126" t="s">
        <v>1359</v>
      </c>
      <c r="Y3126" s="1">
        <v>114950459</v>
      </c>
      <c r="Z3126" s="1">
        <v>52.04</v>
      </c>
      <c r="AA3126" t="s">
        <v>81</v>
      </c>
      <c r="AB3126" t="s">
        <v>82</v>
      </c>
      <c r="AC3126">
        <v>240</v>
      </c>
      <c r="AD3126" t="s">
        <v>89</v>
      </c>
      <c r="AE3126" t="s">
        <v>84</v>
      </c>
      <c r="AG3126" t="s">
        <v>934</v>
      </c>
      <c r="AH3126" t="s">
        <v>54</v>
      </c>
    </row>
    <row r="3127" spans="1:34" x14ac:dyDescent="0.25">
      <c r="A3127" t="s">
        <v>33</v>
      </c>
      <c r="B3127" t="s">
        <v>34</v>
      </c>
      <c r="C3127">
        <v>4077</v>
      </c>
      <c r="D3127" t="s">
        <v>73</v>
      </c>
      <c r="E3127">
        <v>24</v>
      </c>
      <c r="F3127" t="s">
        <v>74</v>
      </c>
      <c r="G3127" t="s">
        <v>74</v>
      </c>
      <c r="H3127" t="s">
        <v>75</v>
      </c>
      <c r="I3127">
        <v>20190515</v>
      </c>
      <c r="K3127" s="1">
        <v>1565486</v>
      </c>
      <c r="L3127" t="s">
        <v>76</v>
      </c>
      <c r="M3127" t="s">
        <v>77</v>
      </c>
      <c r="N3127" t="s">
        <v>78</v>
      </c>
      <c r="O3127" t="s">
        <v>36</v>
      </c>
      <c r="P3127" t="s">
        <v>36</v>
      </c>
      <c r="Q3127" t="s">
        <v>37</v>
      </c>
      <c r="R3127" s="1">
        <v>1650000</v>
      </c>
      <c r="S3127">
        <v>0</v>
      </c>
      <c r="T3127" s="1">
        <v>61400000</v>
      </c>
      <c r="U3127" t="s">
        <v>103</v>
      </c>
      <c r="V3127">
        <v>61400000</v>
      </c>
      <c r="W3127">
        <v>1</v>
      </c>
      <c r="X3127" t="s">
        <v>1812</v>
      </c>
      <c r="Y3127" s="1">
        <v>95000000</v>
      </c>
      <c r="Z3127" s="1">
        <v>64.63</v>
      </c>
      <c r="AA3127" t="s">
        <v>81</v>
      </c>
      <c r="AB3127" t="s">
        <v>82</v>
      </c>
      <c r="AC3127">
        <v>360</v>
      </c>
      <c r="AD3127" t="s">
        <v>83</v>
      </c>
      <c r="AE3127" t="s">
        <v>84</v>
      </c>
      <c r="AF3127" t="s">
        <v>82</v>
      </c>
      <c r="AG3127" t="s">
        <v>216</v>
      </c>
      <c r="AH3127" t="s">
        <v>42</v>
      </c>
    </row>
    <row r="3128" spans="1:34" x14ac:dyDescent="0.25">
      <c r="A3128" t="s">
        <v>33</v>
      </c>
      <c r="B3128" t="s">
        <v>34</v>
      </c>
      <c r="C3128">
        <v>4077</v>
      </c>
      <c r="D3128" t="s">
        <v>73</v>
      </c>
      <c r="E3128">
        <v>24</v>
      </c>
      <c r="F3128" t="s">
        <v>74</v>
      </c>
      <c r="G3128" t="s">
        <v>74</v>
      </c>
      <c r="H3128" t="s">
        <v>75</v>
      </c>
      <c r="I3128">
        <v>20190718</v>
      </c>
      <c r="K3128" s="1">
        <v>4200000</v>
      </c>
      <c r="L3128" t="s">
        <v>76</v>
      </c>
      <c r="M3128" t="s">
        <v>77</v>
      </c>
      <c r="N3128" t="s">
        <v>85</v>
      </c>
      <c r="O3128" t="s">
        <v>36</v>
      </c>
      <c r="P3128" t="s">
        <v>36</v>
      </c>
      <c r="Q3128" t="s">
        <v>37</v>
      </c>
      <c r="R3128" s="1">
        <v>4240000</v>
      </c>
      <c r="S3128">
        <v>1128000</v>
      </c>
      <c r="T3128" s="1">
        <v>83300000</v>
      </c>
      <c r="U3128" t="s">
        <v>516</v>
      </c>
      <c r="V3128">
        <v>83300000</v>
      </c>
      <c r="W3128">
        <v>1</v>
      </c>
      <c r="X3128" t="s">
        <v>2242</v>
      </c>
      <c r="Y3128" s="1">
        <v>119000000</v>
      </c>
      <c r="Z3128" s="1">
        <v>70</v>
      </c>
      <c r="AA3128" t="s">
        <v>81</v>
      </c>
      <c r="AB3128" t="s">
        <v>82</v>
      </c>
      <c r="AC3128">
        <v>180</v>
      </c>
      <c r="AD3128" t="s">
        <v>344</v>
      </c>
      <c r="AE3128" t="s">
        <v>41</v>
      </c>
      <c r="AG3128" t="s">
        <v>449</v>
      </c>
      <c r="AH3128" t="s">
        <v>54</v>
      </c>
    </row>
    <row r="3129" spans="1:34" x14ac:dyDescent="0.25">
      <c r="A3129" t="s">
        <v>33</v>
      </c>
      <c r="B3129" t="s">
        <v>34</v>
      </c>
      <c r="C3129">
        <v>4554</v>
      </c>
      <c r="D3129" t="s">
        <v>189</v>
      </c>
      <c r="E3129">
        <v>24</v>
      </c>
      <c r="F3129" t="s">
        <v>74</v>
      </c>
      <c r="G3129" t="s">
        <v>74</v>
      </c>
      <c r="H3129" t="s">
        <v>161</v>
      </c>
      <c r="I3129">
        <v>20190205</v>
      </c>
      <c r="K3129" s="1">
        <v>2504026</v>
      </c>
      <c r="L3129" t="s">
        <v>76</v>
      </c>
      <c r="M3129" t="s">
        <v>77</v>
      </c>
      <c r="N3129" t="s">
        <v>85</v>
      </c>
      <c r="O3129" t="s">
        <v>36</v>
      </c>
      <c r="P3129" t="s">
        <v>36</v>
      </c>
      <c r="Q3129" t="s">
        <v>37</v>
      </c>
      <c r="R3129" s="1">
        <v>3107981</v>
      </c>
      <c r="S3129">
        <v>983953</v>
      </c>
      <c r="T3129" s="1">
        <v>60000000</v>
      </c>
      <c r="U3129" t="s">
        <v>1021</v>
      </c>
      <c r="V3129">
        <v>60000000</v>
      </c>
      <c r="W3129">
        <v>1</v>
      </c>
      <c r="X3129" t="s">
        <v>1037</v>
      </c>
      <c r="Y3129" s="1">
        <v>111195660</v>
      </c>
      <c r="Z3129" s="1">
        <v>53.96</v>
      </c>
      <c r="AA3129" t="s">
        <v>81</v>
      </c>
      <c r="AB3129" t="s">
        <v>82</v>
      </c>
      <c r="AC3129">
        <v>180</v>
      </c>
      <c r="AD3129" t="s">
        <v>93</v>
      </c>
      <c r="AE3129" t="s">
        <v>41</v>
      </c>
      <c r="AF3129" t="s">
        <v>82</v>
      </c>
      <c r="AG3129" t="s">
        <v>1004</v>
      </c>
      <c r="AH3129" t="s">
        <v>54</v>
      </c>
    </row>
    <row r="3130" spans="1:34" x14ac:dyDescent="0.25">
      <c r="A3130" t="s">
        <v>33</v>
      </c>
      <c r="B3130" t="s">
        <v>34</v>
      </c>
      <c r="C3130">
        <v>4077</v>
      </c>
      <c r="D3130" t="s">
        <v>73</v>
      </c>
      <c r="E3130">
        <v>24</v>
      </c>
      <c r="F3130" t="s">
        <v>74</v>
      </c>
      <c r="G3130" t="s">
        <v>74</v>
      </c>
      <c r="H3130" t="s">
        <v>75</v>
      </c>
      <c r="I3130">
        <v>20190528</v>
      </c>
      <c r="K3130" s="1">
        <v>6000000</v>
      </c>
      <c r="L3130" t="s">
        <v>76</v>
      </c>
      <c r="M3130" t="s">
        <v>97</v>
      </c>
      <c r="N3130" t="s">
        <v>85</v>
      </c>
      <c r="O3130" t="s">
        <v>36</v>
      </c>
      <c r="P3130" t="s">
        <v>36</v>
      </c>
      <c r="Q3130" t="s">
        <v>37</v>
      </c>
      <c r="R3130" s="1">
        <v>6000148</v>
      </c>
      <c r="S3130">
        <v>28000</v>
      </c>
      <c r="T3130" s="1">
        <v>98000000</v>
      </c>
      <c r="U3130" t="s">
        <v>71</v>
      </c>
      <c r="V3130">
        <v>98000000</v>
      </c>
      <c r="W3130">
        <v>1</v>
      </c>
      <c r="X3130" t="s">
        <v>1812</v>
      </c>
      <c r="Y3130" s="1">
        <v>140000000</v>
      </c>
      <c r="Z3130" s="1">
        <v>70</v>
      </c>
      <c r="AA3130" t="s">
        <v>81</v>
      </c>
      <c r="AB3130" t="s">
        <v>82</v>
      </c>
      <c r="AC3130">
        <v>180</v>
      </c>
      <c r="AD3130" t="s">
        <v>93</v>
      </c>
      <c r="AE3130" t="s">
        <v>41</v>
      </c>
      <c r="AG3130" t="s">
        <v>257</v>
      </c>
      <c r="AH3130" t="s">
        <v>54</v>
      </c>
    </row>
    <row r="3131" spans="1:34" x14ac:dyDescent="0.25">
      <c r="A3131" t="s">
        <v>33</v>
      </c>
      <c r="B3131" t="s">
        <v>34</v>
      </c>
      <c r="C3131">
        <v>4508</v>
      </c>
      <c r="D3131" t="s">
        <v>186</v>
      </c>
      <c r="E3131">
        <v>24</v>
      </c>
      <c r="F3131" t="s">
        <v>74</v>
      </c>
      <c r="G3131" t="s">
        <v>74</v>
      </c>
      <c r="H3131" t="s">
        <v>1978</v>
      </c>
      <c r="I3131">
        <v>20190809</v>
      </c>
      <c r="K3131" s="1">
        <v>3651758</v>
      </c>
      <c r="L3131" t="s">
        <v>130</v>
      </c>
      <c r="M3131" t="s">
        <v>97</v>
      </c>
      <c r="N3131" t="s">
        <v>149</v>
      </c>
      <c r="O3131" t="s">
        <v>36</v>
      </c>
      <c r="P3131" t="s">
        <v>36</v>
      </c>
      <c r="Q3131" t="s">
        <v>45</v>
      </c>
      <c r="R3131" s="1">
        <v>7519228</v>
      </c>
      <c r="S3131">
        <v>82794</v>
      </c>
      <c r="T3131" s="1">
        <v>202100000</v>
      </c>
      <c r="V3131">
        <v>202100000</v>
      </c>
      <c r="W3131">
        <v>1</v>
      </c>
      <c r="X3131" t="s">
        <v>2511</v>
      </c>
      <c r="Y3131" s="1">
        <v>279000000</v>
      </c>
      <c r="Z3131" s="1">
        <v>72.44</v>
      </c>
      <c r="AA3131" t="s">
        <v>81</v>
      </c>
      <c r="AB3131" t="s">
        <v>124</v>
      </c>
      <c r="AC3131">
        <v>240</v>
      </c>
      <c r="AD3131" t="s">
        <v>93</v>
      </c>
      <c r="AE3131" t="s">
        <v>151</v>
      </c>
      <c r="AG3131" t="s">
        <v>2549</v>
      </c>
      <c r="AH3131" t="s">
        <v>42</v>
      </c>
    </row>
    <row r="3132" spans="1:34" x14ac:dyDescent="0.25">
      <c r="A3132" t="s">
        <v>33</v>
      </c>
      <c r="B3132" t="s">
        <v>34</v>
      </c>
      <c r="C3132">
        <v>60</v>
      </c>
      <c r="D3132" t="s">
        <v>63</v>
      </c>
      <c r="E3132">
        <v>24</v>
      </c>
      <c r="F3132" t="s">
        <v>74</v>
      </c>
      <c r="G3132" t="s">
        <v>74</v>
      </c>
      <c r="H3132" t="s">
        <v>1978</v>
      </c>
      <c r="I3132">
        <v>20190620</v>
      </c>
      <c r="K3132" s="1">
        <v>1189670</v>
      </c>
      <c r="L3132" t="s">
        <v>76</v>
      </c>
      <c r="M3132" t="s">
        <v>77</v>
      </c>
      <c r="N3132" t="s">
        <v>78</v>
      </c>
      <c r="O3132" t="s">
        <v>36</v>
      </c>
      <c r="P3132" t="s">
        <v>36</v>
      </c>
      <c r="Q3132" t="s">
        <v>37</v>
      </c>
      <c r="R3132" s="1">
        <v>1189670</v>
      </c>
      <c r="S3132">
        <v>93000</v>
      </c>
      <c r="T3132" s="1">
        <v>63000000</v>
      </c>
      <c r="U3132" t="s">
        <v>646</v>
      </c>
      <c r="V3132">
        <v>63000000</v>
      </c>
      <c r="W3132">
        <v>1</v>
      </c>
      <c r="X3132" t="s">
        <v>2027</v>
      </c>
      <c r="Y3132" s="1">
        <v>111000000</v>
      </c>
      <c r="Z3132" s="1">
        <v>56.76</v>
      </c>
      <c r="AA3132" t="s">
        <v>164</v>
      </c>
      <c r="AB3132" t="s">
        <v>124</v>
      </c>
      <c r="AC3132">
        <v>360</v>
      </c>
      <c r="AD3132" t="s">
        <v>83</v>
      </c>
      <c r="AE3132" t="s">
        <v>84</v>
      </c>
      <c r="AF3132" t="s">
        <v>82</v>
      </c>
      <c r="AG3132" t="s">
        <v>244</v>
      </c>
      <c r="AH3132" t="s">
        <v>42</v>
      </c>
    </row>
    <row r="3133" spans="1:34" x14ac:dyDescent="0.25">
      <c r="A3133" t="s">
        <v>33</v>
      </c>
      <c r="B3133" t="s">
        <v>34</v>
      </c>
      <c r="C3133">
        <v>49</v>
      </c>
      <c r="D3133" t="s">
        <v>202</v>
      </c>
      <c r="E3133">
        <v>24</v>
      </c>
      <c r="F3133" t="s">
        <v>74</v>
      </c>
      <c r="G3133" t="s">
        <v>74</v>
      </c>
      <c r="H3133" t="s">
        <v>75</v>
      </c>
      <c r="I3133">
        <v>20190903</v>
      </c>
      <c r="K3133" s="1">
        <v>2039000</v>
      </c>
      <c r="L3133" t="s">
        <v>76</v>
      </c>
      <c r="M3133" t="s">
        <v>97</v>
      </c>
      <c r="N3133" t="s">
        <v>85</v>
      </c>
      <c r="O3133" t="s">
        <v>36</v>
      </c>
      <c r="P3133" t="s">
        <v>36</v>
      </c>
      <c r="Q3133" t="s">
        <v>37</v>
      </c>
      <c r="R3133" s="1">
        <v>4014000</v>
      </c>
      <c r="S3133">
        <v>328505</v>
      </c>
      <c r="T3133" s="1">
        <v>84000000</v>
      </c>
      <c r="U3133" t="s">
        <v>1740</v>
      </c>
      <c r="V3133">
        <v>84000000</v>
      </c>
      <c r="W3133">
        <v>1</v>
      </c>
      <c r="X3133" t="s">
        <v>2709</v>
      </c>
      <c r="Y3133" s="1">
        <v>120000000</v>
      </c>
      <c r="Z3133" s="1">
        <v>70</v>
      </c>
      <c r="AA3133" t="s">
        <v>81</v>
      </c>
      <c r="AB3133" t="s">
        <v>82</v>
      </c>
      <c r="AC3133">
        <v>180</v>
      </c>
      <c r="AD3133" t="s">
        <v>132</v>
      </c>
      <c r="AE3133" t="s">
        <v>41</v>
      </c>
      <c r="AG3133" t="s">
        <v>119</v>
      </c>
      <c r="AH3133" t="s">
        <v>42</v>
      </c>
    </row>
    <row r="3134" spans="1:34" x14ac:dyDescent="0.25">
      <c r="A3134" t="s">
        <v>33</v>
      </c>
      <c r="B3134" t="s">
        <v>34</v>
      </c>
      <c r="C3134">
        <v>4077</v>
      </c>
      <c r="D3134" t="s">
        <v>73</v>
      </c>
      <c r="E3134">
        <v>24</v>
      </c>
      <c r="F3134" t="s">
        <v>74</v>
      </c>
      <c r="G3134" t="s">
        <v>74</v>
      </c>
      <c r="H3134" t="s">
        <v>75</v>
      </c>
      <c r="I3134">
        <v>20190916</v>
      </c>
      <c r="K3134" s="1">
        <v>1977438</v>
      </c>
      <c r="L3134" t="s">
        <v>76</v>
      </c>
      <c r="M3134" t="s">
        <v>77</v>
      </c>
      <c r="N3134" t="s">
        <v>78</v>
      </c>
      <c r="O3134" t="s">
        <v>36</v>
      </c>
      <c r="P3134" t="s">
        <v>36</v>
      </c>
      <c r="Q3134" t="s">
        <v>37</v>
      </c>
      <c r="R3134" s="1">
        <v>1977438</v>
      </c>
      <c r="S3134">
        <v>355716</v>
      </c>
      <c r="T3134" s="1">
        <v>72200000</v>
      </c>
      <c r="V3134">
        <v>72200000</v>
      </c>
      <c r="W3134">
        <v>1</v>
      </c>
      <c r="X3134" t="s">
        <v>2709</v>
      </c>
      <c r="Y3134" s="1">
        <v>111795000</v>
      </c>
      <c r="Z3134" s="1">
        <v>64.58</v>
      </c>
      <c r="AA3134" t="s">
        <v>81</v>
      </c>
      <c r="AB3134" t="s">
        <v>82</v>
      </c>
      <c r="AC3134">
        <v>240</v>
      </c>
      <c r="AD3134" t="s">
        <v>93</v>
      </c>
      <c r="AE3134" t="s">
        <v>84</v>
      </c>
      <c r="AF3134" t="s">
        <v>124</v>
      </c>
      <c r="AG3134" t="s">
        <v>455</v>
      </c>
      <c r="AH3134" t="s">
        <v>54</v>
      </c>
    </row>
    <row r="3135" spans="1:34" x14ac:dyDescent="0.25">
      <c r="A3135" t="s">
        <v>33</v>
      </c>
      <c r="B3135" t="s">
        <v>34</v>
      </c>
      <c r="C3135">
        <v>3230</v>
      </c>
      <c r="D3135" t="s">
        <v>66</v>
      </c>
      <c r="E3135">
        <v>24</v>
      </c>
      <c r="F3135" t="s">
        <v>74</v>
      </c>
      <c r="G3135" t="s">
        <v>74</v>
      </c>
      <c r="H3135" t="s">
        <v>1978</v>
      </c>
      <c r="I3135">
        <v>20191007</v>
      </c>
      <c r="J3135" t="s">
        <v>105</v>
      </c>
      <c r="K3135" s="1">
        <v>3418076</v>
      </c>
      <c r="L3135" t="s">
        <v>130</v>
      </c>
      <c r="M3135" t="s">
        <v>97</v>
      </c>
      <c r="N3135" t="s">
        <v>149</v>
      </c>
      <c r="O3135" t="s">
        <v>36</v>
      </c>
      <c r="P3135" t="s">
        <v>36</v>
      </c>
      <c r="Q3135" t="s">
        <v>45</v>
      </c>
      <c r="R3135" s="1">
        <v>4000000</v>
      </c>
      <c r="S3135">
        <v>7356983</v>
      </c>
      <c r="T3135" s="1">
        <v>160000000</v>
      </c>
      <c r="V3135">
        <v>0</v>
      </c>
      <c r="W3135">
        <v>0</v>
      </c>
      <c r="X3135" t="s">
        <v>2883</v>
      </c>
      <c r="Y3135" s="1">
        <v>60000001</v>
      </c>
      <c r="Z3135" s="1">
        <v>72.73</v>
      </c>
      <c r="AA3135" t="s">
        <v>81</v>
      </c>
      <c r="AB3135" t="s">
        <v>124</v>
      </c>
      <c r="AC3135">
        <v>360</v>
      </c>
      <c r="AD3135" t="s">
        <v>93</v>
      </c>
      <c r="AE3135" t="s">
        <v>241</v>
      </c>
      <c r="AG3135" t="s">
        <v>2911</v>
      </c>
      <c r="AH3135" t="s">
        <v>54</v>
      </c>
    </row>
    <row r="3136" spans="1:34" x14ac:dyDescent="0.25">
      <c r="A3136" t="s">
        <v>33</v>
      </c>
      <c r="B3136" t="s">
        <v>34</v>
      </c>
      <c r="C3136">
        <v>4077</v>
      </c>
      <c r="D3136" t="s">
        <v>73</v>
      </c>
      <c r="E3136">
        <v>24</v>
      </c>
      <c r="F3136" t="s">
        <v>74</v>
      </c>
      <c r="G3136" t="s">
        <v>74</v>
      </c>
      <c r="H3136" t="s">
        <v>75</v>
      </c>
      <c r="I3136">
        <v>20190911</v>
      </c>
      <c r="K3136" s="1">
        <v>2181072</v>
      </c>
      <c r="L3136" t="s">
        <v>76</v>
      </c>
      <c r="M3136" t="s">
        <v>77</v>
      </c>
      <c r="N3136" t="s">
        <v>78</v>
      </c>
      <c r="O3136" t="s">
        <v>36</v>
      </c>
      <c r="P3136" t="s">
        <v>36</v>
      </c>
      <c r="Q3136" t="s">
        <v>37</v>
      </c>
      <c r="R3136" s="1">
        <v>2181072</v>
      </c>
      <c r="S3136">
        <v>0</v>
      </c>
      <c r="T3136" s="1">
        <v>84000000</v>
      </c>
      <c r="U3136" t="s">
        <v>71</v>
      </c>
      <c r="V3136">
        <v>84000000</v>
      </c>
      <c r="W3136">
        <v>1</v>
      </c>
      <c r="X3136" t="s">
        <v>2709</v>
      </c>
      <c r="Y3136" s="1">
        <v>140000000</v>
      </c>
      <c r="Z3136" s="1">
        <v>60</v>
      </c>
      <c r="AA3136" t="s">
        <v>81</v>
      </c>
      <c r="AB3136" t="s">
        <v>82</v>
      </c>
      <c r="AC3136">
        <v>360</v>
      </c>
      <c r="AD3136" t="s">
        <v>93</v>
      </c>
      <c r="AE3136" t="s">
        <v>84</v>
      </c>
      <c r="AG3136" t="s">
        <v>257</v>
      </c>
      <c r="AH3136" t="s">
        <v>42</v>
      </c>
    </row>
    <row r="3137" spans="1:34" x14ac:dyDescent="0.25">
      <c r="A3137" t="s">
        <v>33</v>
      </c>
      <c r="B3137" t="s">
        <v>34</v>
      </c>
      <c r="C3137">
        <v>4859</v>
      </c>
      <c r="D3137" t="s">
        <v>171</v>
      </c>
      <c r="E3137">
        <v>24</v>
      </c>
      <c r="F3137" t="s">
        <v>74</v>
      </c>
      <c r="G3137" t="s">
        <v>74</v>
      </c>
      <c r="H3137" t="s">
        <v>75</v>
      </c>
      <c r="I3137">
        <v>20191028</v>
      </c>
      <c r="J3137" t="s">
        <v>96</v>
      </c>
      <c r="K3137" s="1">
        <v>11290710</v>
      </c>
      <c r="L3137" t="s">
        <v>130</v>
      </c>
      <c r="M3137" t="s">
        <v>97</v>
      </c>
      <c r="N3137" t="s">
        <v>149</v>
      </c>
      <c r="O3137" t="s">
        <v>44</v>
      </c>
      <c r="P3137" t="s">
        <v>44</v>
      </c>
      <c r="Q3137" t="s">
        <v>45</v>
      </c>
      <c r="R3137" s="1">
        <v>18000000</v>
      </c>
      <c r="S3137">
        <v>4686288</v>
      </c>
      <c r="T3137" s="1">
        <v>243700000</v>
      </c>
      <c r="V3137">
        <v>0</v>
      </c>
      <c r="W3137">
        <v>0</v>
      </c>
      <c r="X3137" t="s">
        <v>2883</v>
      </c>
      <c r="Y3137" s="1">
        <v>60926001</v>
      </c>
      <c r="Z3137" s="1">
        <v>80</v>
      </c>
      <c r="AA3137" t="s">
        <v>164</v>
      </c>
      <c r="AB3137" t="s">
        <v>82</v>
      </c>
      <c r="AC3137">
        <v>180</v>
      </c>
      <c r="AD3137" t="s">
        <v>93</v>
      </c>
      <c r="AE3137" t="s">
        <v>151</v>
      </c>
      <c r="AG3137" t="s">
        <v>2999</v>
      </c>
      <c r="AH3137" t="s">
        <v>42</v>
      </c>
    </row>
    <row r="3138" spans="1:34" x14ac:dyDescent="0.25">
      <c r="A3138" t="s">
        <v>33</v>
      </c>
      <c r="B3138" t="s">
        <v>34</v>
      </c>
      <c r="C3138">
        <v>4077</v>
      </c>
      <c r="D3138" t="s">
        <v>73</v>
      </c>
      <c r="E3138">
        <v>24</v>
      </c>
      <c r="F3138" t="s">
        <v>74</v>
      </c>
      <c r="G3138" t="s">
        <v>74</v>
      </c>
      <c r="H3138" t="s">
        <v>75</v>
      </c>
      <c r="I3138">
        <v>20190516</v>
      </c>
      <c r="K3138" s="1">
        <v>5004894</v>
      </c>
      <c r="L3138" t="s">
        <v>76</v>
      </c>
      <c r="M3138" t="s">
        <v>97</v>
      </c>
      <c r="N3138" t="s">
        <v>85</v>
      </c>
      <c r="O3138" t="s">
        <v>36</v>
      </c>
      <c r="P3138" t="s">
        <v>36</v>
      </c>
      <c r="Q3138" t="s">
        <v>37</v>
      </c>
      <c r="R3138" s="1">
        <v>5004894</v>
      </c>
      <c r="S3138">
        <v>182702</v>
      </c>
      <c r="T3138" s="1">
        <v>70000000</v>
      </c>
      <c r="U3138" t="s">
        <v>71</v>
      </c>
      <c r="V3138">
        <v>70000000</v>
      </c>
      <c r="W3138">
        <v>1</v>
      </c>
      <c r="X3138" t="s">
        <v>1812</v>
      </c>
      <c r="Y3138" s="1">
        <v>140000000</v>
      </c>
      <c r="Z3138" s="1">
        <v>50</v>
      </c>
      <c r="AA3138" t="s">
        <v>81</v>
      </c>
      <c r="AB3138" t="s">
        <v>82</v>
      </c>
      <c r="AC3138">
        <v>72</v>
      </c>
      <c r="AD3138" t="s">
        <v>93</v>
      </c>
      <c r="AE3138" t="s">
        <v>41</v>
      </c>
      <c r="AG3138" t="s">
        <v>257</v>
      </c>
      <c r="AH3138" t="s">
        <v>54</v>
      </c>
    </row>
    <row r="3139" spans="1:34" x14ac:dyDescent="0.25">
      <c r="A3139" t="s">
        <v>33</v>
      </c>
      <c r="B3139" t="s">
        <v>34</v>
      </c>
      <c r="C3139">
        <v>4771</v>
      </c>
      <c r="D3139" t="s">
        <v>362</v>
      </c>
      <c r="E3139">
        <v>24</v>
      </c>
      <c r="F3139" t="s">
        <v>74</v>
      </c>
      <c r="G3139" t="s">
        <v>74</v>
      </c>
      <c r="H3139" t="s">
        <v>75</v>
      </c>
      <c r="I3139">
        <v>20190312</v>
      </c>
      <c r="K3139" s="1">
        <v>5000000</v>
      </c>
      <c r="L3139" t="s">
        <v>76</v>
      </c>
      <c r="M3139" t="s">
        <v>97</v>
      </c>
      <c r="N3139" t="s">
        <v>220</v>
      </c>
      <c r="O3139" t="s">
        <v>36</v>
      </c>
      <c r="P3139" t="s">
        <v>36</v>
      </c>
      <c r="Q3139" t="s">
        <v>45</v>
      </c>
      <c r="R3139" s="1">
        <v>5000000</v>
      </c>
      <c r="S3139">
        <v>3496579</v>
      </c>
      <c r="T3139" s="1">
        <v>420000000</v>
      </c>
      <c r="U3139" t="s">
        <v>393</v>
      </c>
      <c r="V3139">
        <v>420000000</v>
      </c>
      <c r="W3139">
        <v>1</v>
      </c>
      <c r="X3139" t="s">
        <v>1359</v>
      </c>
      <c r="Y3139" s="1">
        <v>729990000</v>
      </c>
      <c r="Z3139" s="1">
        <v>57.54</v>
      </c>
      <c r="AA3139" t="s">
        <v>81</v>
      </c>
      <c r="AB3139" t="s">
        <v>82</v>
      </c>
      <c r="AC3139">
        <v>240</v>
      </c>
      <c r="AD3139" t="s">
        <v>93</v>
      </c>
      <c r="AE3139" t="s">
        <v>151</v>
      </c>
      <c r="AG3139" t="s">
        <v>1440</v>
      </c>
      <c r="AH3139" t="s">
        <v>42</v>
      </c>
    </row>
    <row r="3140" spans="1:34" x14ac:dyDescent="0.25">
      <c r="A3140" t="s">
        <v>33</v>
      </c>
      <c r="B3140" t="s">
        <v>34</v>
      </c>
      <c r="C3140">
        <v>4077</v>
      </c>
      <c r="D3140" t="s">
        <v>73</v>
      </c>
      <c r="E3140">
        <v>24</v>
      </c>
      <c r="F3140" t="s">
        <v>74</v>
      </c>
      <c r="G3140" t="s">
        <v>74</v>
      </c>
      <c r="H3140" t="s">
        <v>75</v>
      </c>
      <c r="I3140">
        <v>20191018</v>
      </c>
      <c r="K3140" s="1">
        <v>1097130</v>
      </c>
      <c r="L3140" t="s">
        <v>76</v>
      </c>
      <c r="M3140" t="s">
        <v>77</v>
      </c>
      <c r="N3140" t="s">
        <v>78</v>
      </c>
      <c r="O3140" t="s">
        <v>36</v>
      </c>
      <c r="P3140" t="s">
        <v>36</v>
      </c>
      <c r="Q3140" t="s">
        <v>37</v>
      </c>
      <c r="R3140" s="1">
        <v>1097130</v>
      </c>
      <c r="S3140">
        <v>0</v>
      </c>
      <c r="T3140" s="1">
        <v>36000000</v>
      </c>
      <c r="U3140" t="s">
        <v>613</v>
      </c>
      <c r="V3140">
        <v>36000000</v>
      </c>
      <c r="W3140">
        <v>1</v>
      </c>
      <c r="X3140" t="s">
        <v>2883</v>
      </c>
      <c r="Y3140" s="1">
        <v>85300000</v>
      </c>
      <c r="Z3140" s="1">
        <v>42.2</v>
      </c>
      <c r="AA3140" t="s">
        <v>81</v>
      </c>
      <c r="AB3140" t="s">
        <v>82</v>
      </c>
      <c r="AC3140">
        <v>360</v>
      </c>
      <c r="AD3140" t="s">
        <v>93</v>
      </c>
      <c r="AE3140" t="s">
        <v>84</v>
      </c>
      <c r="AF3140" t="s">
        <v>82</v>
      </c>
      <c r="AG3140" t="s">
        <v>1040</v>
      </c>
      <c r="AH3140" t="s">
        <v>42</v>
      </c>
    </row>
    <row r="3141" spans="1:34" x14ac:dyDescent="0.25">
      <c r="A3141" t="s">
        <v>33</v>
      </c>
      <c r="B3141" t="s">
        <v>34</v>
      </c>
      <c r="C3141">
        <v>4593</v>
      </c>
      <c r="D3141" t="s">
        <v>165</v>
      </c>
      <c r="E3141">
        <v>24</v>
      </c>
      <c r="F3141" t="s">
        <v>74</v>
      </c>
      <c r="G3141" t="s">
        <v>74</v>
      </c>
      <c r="H3141" t="s">
        <v>75</v>
      </c>
      <c r="I3141">
        <v>20190912</v>
      </c>
      <c r="K3141" s="1">
        <v>1586116</v>
      </c>
      <c r="L3141" t="s">
        <v>130</v>
      </c>
      <c r="M3141" t="s">
        <v>97</v>
      </c>
      <c r="N3141" t="s">
        <v>215</v>
      </c>
      <c r="O3141" t="s">
        <v>36</v>
      </c>
      <c r="P3141" t="s">
        <v>36</v>
      </c>
      <c r="Q3141" t="s">
        <v>37</v>
      </c>
      <c r="R3141" s="1">
        <v>1586116</v>
      </c>
      <c r="S3141">
        <v>198008</v>
      </c>
      <c r="T3141" s="1">
        <v>65400000</v>
      </c>
      <c r="V3141">
        <v>65400000</v>
      </c>
      <c r="W3141">
        <v>1</v>
      </c>
      <c r="X3141" t="s">
        <v>2709</v>
      </c>
      <c r="Y3141" s="1">
        <v>145000000</v>
      </c>
      <c r="Z3141" s="1">
        <v>45.1</v>
      </c>
      <c r="AA3141" t="s">
        <v>164</v>
      </c>
      <c r="AB3141" t="s">
        <v>82</v>
      </c>
      <c r="AC3141">
        <v>360</v>
      </c>
      <c r="AD3141" t="s">
        <v>265</v>
      </c>
      <c r="AE3141" t="s">
        <v>84</v>
      </c>
      <c r="AG3141" t="s">
        <v>2763</v>
      </c>
      <c r="AH3141" t="s">
        <v>42</v>
      </c>
    </row>
    <row r="3142" spans="1:34" x14ac:dyDescent="0.25">
      <c r="A3142" t="s">
        <v>33</v>
      </c>
      <c r="B3142" t="s">
        <v>34</v>
      </c>
      <c r="C3142">
        <v>4077</v>
      </c>
      <c r="D3142" t="s">
        <v>73</v>
      </c>
      <c r="E3142">
        <v>24</v>
      </c>
      <c r="F3142" t="s">
        <v>74</v>
      </c>
      <c r="G3142" t="s">
        <v>74</v>
      </c>
      <c r="H3142" t="s">
        <v>161</v>
      </c>
      <c r="I3142">
        <v>20191219</v>
      </c>
      <c r="K3142" s="1">
        <v>5593000</v>
      </c>
      <c r="L3142" t="s">
        <v>76</v>
      </c>
      <c r="M3142" t="s">
        <v>77</v>
      </c>
      <c r="N3142" t="s">
        <v>85</v>
      </c>
      <c r="O3142" t="s">
        <v>36</v>
      </c>
      <c r="P3142" t="s">
        <v>36</v>
      </c>
      <c r="Q3142" t="s">
        <v>37</v>
      </c>
      <c r="R3142" s="1">
        <v>5593000</v>
      </c>
      <c r="S3142">
        <v>1440256</v>
      </c>
      <c r="T3142" s="1">
        <v>82952380</v>
      </c>
      <c r="U3142" t="s">
        <v>613</v>
      </c>
      <c r="V3142">
        <v>82952380</v>
      </c>
      <c r="W3142">
        <v>1</v>
      </c>
      <c r="X3142" t="s">
        <v>3141</v>
      </c>
      <c r="Y3142" s="1">
        <v>118503400</v>
      </c>
      <c r="Z3142" s="1">
        <v>70</v>
      </c>
      <c r="AA3142" t="s">
        <v>81</v>
      </c>
      <c r="AB3142" t="s">
        <v>124</v>
      </c>
      <c r="AC3142">
        <v>180</v>
      </c>
      <c r="AD3142" t="s">
        <v>93</v>
      </c>
      <c r="AE3142" t="s">
        <v>41</v>
      </c>
      <c r="AG3142" t="s">
        <v>1662</v>
      </c>
      <c r="AH3142" t="s">
        <v>54</v>
      </c>
    </row>
    <row r="3143" spans="1:34" x14ac:dyDescent="0.25">
      <c r="A3143" t="s">
        <v>33</v>
      </c>
      <c r="B3143" t="s">
        <v>34</v>
      </c>
      <c r="C3143">
        <v>4077</v>
      </c>
      <c r="D3143" t="s">
        <v>73</v>
      </c>
      <c r="E3143">
        <v>24</v>
      </c>
      <c r="F3143" t="s">
        <v>74</v>
      </c>
      <c r="G3143" t="s">
        <v>74</v>
      </c>
      <c r="H3143" t="s">
        <v>75</v>
      </c>
      <c r="I3143">
        <v>20190904</v>
      </c>
      <c r="K3143" s="1">
        <v>4673140</v>
      </c>
      <c r="L3143" t="s">
        <v>76</v>
      </c>
      <c r="M3143" t="s">
        <v>97</v>
      </c>
      <c r="N3143" t="s">
        <v>85</v>
      </c>
      <c r="O3143" t="s">
        <v>36</v>
      </c>
      <c r="P3143" t="s">
        <v>36</v>
      </c>
      <c r="Q3143" t="s">
        <v>37</v>
      </c>
      <c r="R3143" s="1">
        <v>4673140</v>
      </c>
      <c r="S3143">
        <v>298837</v>
      </c>
      <c r="T3143" s="1">
        <v>78060000</v>
      </c>
      <c r="U3143" t="s">
        <v>468</v>
      </c>
      <c r="V3143">
        <v>78060000</v>
      </c>
      <c r="W3143">
        <v>1</v>
      </c>
      <c r="X3143" t="s">
        <v>2709</v>
      </c>
      <c r="Y3143" s="1">
        <v>113000000</v>
      </c>
      <c r="Z3143" s="1">
        <v>69.08</v>
      </c>
      <c r="AA3143" t="s">
        <v>81</v>
      </c>
      <c r="AB3143" t="s">
        <v>82</v>
      </c>
      <c r="AC3143">
        <v>240</v>
      </c>
      <c r="AD3143" t="s">
        <v>93</v>
      </c>
      <c r="AE3143" t="s">
        <v>41</v>
      </c>
      <c r="AG3143" t="s">
        <v>401</v>
      </c>
      <c r="AH3143" t="s">
        <v>42</v>
      </c>
    </row>
    <row r="3144" spans="1:34" x14ac:dyDescent="0.25">
      <c r="A3144" t="s">
        <v>33</v>
      </c>
      <c r="B3144" t="s">
        <v>34</v>
      </c>
      <c r="C3144">
        <v>4077</v>
      </c>
      <c r="D3144" t="s">
        <v>73</v>
      </c>
      <c r="E3144">
        <v>23</v>
      </c>
      <c r="F3144" t="s">
        <v>74</v>
      </c>
      <c r="G3144" t="s">
        <v>74</v>
      </c>
      <c r="H3144" t="s">
        <v>75</v>
      </c>
      <c r="I3144">
        <v>20191119</v>
      </c>
      <c r="K3144" s="1">
        <v>1509300</v>
      </c>
      <c r="L3144" t="s">
        <v>76</v>
      </c>
      <c r="M3144" t="s">
        <v>77</v>
      </c>
      <c r="N3144" t="s">
        <v>85</v>
      </c>
      <c r="O3144" t="s">
        <v>36</v>
      </c>
      <c r="P3144" t="s">
        <v>36</v>
      </c>
      <c r="Q3144" t="s">
        <v>37</v>
      </c>
      <c r="R3144" s="1">
        <v>1509300</v>
      </c>
      <c r="S3144">
        <v>591197</v>
      </c>
      <c r="T3144" s="1">
        <v>65000000</v>
      </c>
      <c r="U3144" t="s">
        <v>1349</v>
      </c>
      <c r="V3144">
        <v>65000000</v>
      </c>
      <c r="W3144">
        <v>1</v>
      </c>
      <c r="X3144" t="s">
        <v>3021</v>
      </c>
      <c r="Y3144" s="1">
        <v>111795660</v>
      </c>
      <c r="Z3144" s="1">
        <v>58.14</v>
      </c>
      <c r="AA3144" t="s">
        <v>81</v>
      </c>
      <c r="AB3144" t="s">
        <v>82</v>
      </c>
      <c r="AC3144">
        <v>240</v>
      </c>
      <c r="AD3144" t="s">
        <v>132</v>
      </c>
      <c r="AE3144" t="s">
        <v>41</v>
      </c>
      <c r="AF3144" t="s">
        <v>82</v>
      </c>
      <c r="AG3144" t="s">
        <v>503</v>
      </c>
      <c r="AH3144" t="s">
        <v>42</v>
      </c>
    </row>
    <row r="3145" spans="1:34" x14ac:dyDescent="0.25">
      <c r="A3145" t="s">
        <v>33</v>
      </c>
      <c r="B3145" t="s">
        <v>34</v>
      </c>
      <c r="C3145">
        <v>4077</v>
      </c>
      <c r="D3145" t="s">
        <v>73</v>
      </c>
      <c r="E3145">
        <v>23</v>
      </c>
      <c r="F3145" t="s">
        <v>74</v>
      </c>
      <c r="G3145" t="s">
        <v>74</v>
      </c>
      <c r="H3145" t="s">
        <v>161</v>
      </c>
      <c r="I3145">
        <v>20190528</v>
      </c>
      <c r="K3145" s="1">
        <v>3864000</v>
      </c>
      <c r="L3145" t="s">
        <v>76</v>
      </c>
      <c r="M3145" t="s">
        <v>77</v>
      </c>
      <c r="N3145" t="s">
        <v>85</v>
      </c>
      <c r="O3145" t="s">
        <v>36</v>
      </c>
      <c r="P3145" t="s">
        <v>36</v>
      </c>
      <c r="Q3145" t="s">
        <v>37</v>
      </c>
      <c r="R3145" s="1">
        <v>3864000</v>
      </c>
      <c r="S3145">
        <v>26638</v>
      </c>
      <c r="T3145" s="1">
        <v>76800000</v>
      </c>
      <c r="U3145" t="s">
        <v>604</v>
      </c>
      <c r="V3145">
        <v>76800000</v>
      </c>
      <c r="W3145">
        <v>1</v>
      </c>
      <c r="X3145" t="s">
        <v>1812</v>
      </c>
      <c r="Y3145" s="1">
        <v>111795000</v>
      </c>
      <c r="Z3145" s="1">
        <v>68.7</v>
      </c>
      <c r="AA3145" t="s">
        <v>81</v>
      </c>
      <c r="AB3145" t="s">
        <v>82</v>
      </c>
      <c r="AC3145">
        <v>180</v>
      </c>
      <c r="AD3145" t="s">
        <v>89</v>
      </c>
      <c r="AE3145" t="s">
        <v>41</v>
      </c>
      <c r="AF3145" t="s">
        <v>124</v>
      </c>
      <c r="AG3145" t="s">
        <v>503</v>
      </c>
      <c r="AH3145" t="s">
        <v>42</v>
      </c>
    </row>
    <row r="3146" spans="1:34" x14ac:dyDescent="0.25">
      <c r="A3146" t="s">
        <v>33</v>
      </c>
      <c r="B3146" t="s">
        <v>34</v>
      </c>
      <c r="C3146">
        <v>23</v>
      </c>
      <c r="D3146" t="s">
        <v>52</v>
      </c>
      <c r="E3146">
        <v>23</v>
      </c>
      <c r="F3146" t="s">
        <v>74</v>
      </c>
      <c r="G3146" t="s">
        <v>74</v>
      </c>
      <c r="H3146" t="s">
        <v>75</v>
      </c>
      <c r="I3146">
        <v>20190422</v>
      </c>
      <c r="K3146" s="1">
        <v>1197000</v>
      </c>
      <c r="L3146" t="s">
        <v>76</v>
      </c>
      <c r="M3146" t="s">
        <v>77</v>
      </c>
      <c r="N3146" t="s">
        <v>85</v>
      </c>
      <c r="O3146" t="s">
        <v>36</v>
      </c>
      <c r="P3146" t="s">
        <v>36</v>
      </c>
      <c r="Q3146" t="s">
        <v>37</v>
      </c>
      <c r="R3146" s="1">
        <v>1197000</v>
      </c>
      <c r="S3146">
        <v>6761</v>
      </c>
      <c r="T3146" s="1">
        <v>33000000</v>
      </c>
      <c r="U3146" t="s">
        <v>745</v>
      </c>
      <c r="V3146">
        <v>33000000</v>
      </c>
      <c r="W3146">
        <v>1</v>
      </c>
      <c r="X3146" t="s">
        <v>1587</v>
      </c>
      <c r="Y3146" s="1">
        <v>74000000</v>
      </c>
      <c r="Z3146" s="1">
        <v>44.59</v>
      </c>
      <c r="AA3146" t="s">
        <v>81</v>
      </c>
      <c r="AB3146" t="s">
        <v>82</v>
      </c>
      <c r="AC3146">
        <v>240</v>
      </c>
      <c r="AD3146" t="s">
        <v>83</v>
      </c>
      <c r="AE3146" t="s">
        <v>41</v>
      </c>
      <c r="AF3146" t="s">
        <v>82</v>
      </c>
      <c r="AG3146" t="s">
        <v>577</v>
      </c>
      <c r="AH3146" t="s">
        <v>42</v>
      </c>
    </row>
    <row r="3147" spans="1:34" x14ac:dyDescent="0.25">
      <c r="A3147" t="s">
        <v>33</v>
      </c>
      <c r="B3147" t="s">
        <v>34</v>
      </c>
      <c r="C3147">
        <v>4077</v>
      </c>
      <c r="D3147" t="s">
        <v>73</v>
      </c>
      <c r="E3147">
        <v>23</v>
      </c>
      <c r="F3147" t="s">
        <v>74</v>
      </c>
      <c r="G3147" t="s">
        <v>74</v>
      </c>
      <c r="H3147" t="s">
        <v>75</v>
      </c>
      <c r="I3147">
        <v>20190123</v>
      </c>
      <c r="K3147" s="1">
        <v>3210000</v>
      </c>
      <c r="L3147" t="s">
        <v>76</v>
      </c>
      <c r="M3147" t="s">
        <v>97</v>
      </c>
      <c r="N3147" t="s">
        <v>85</v>
      </c>
      <c r="O3147" t="s">
        <v>36</v>
      </c>
      <c r="P3147" t="s">
        <v>36</v>
      </c>
      <c r="Q3147" t="s">
        <v>37</v>
      </c>
      <c r="R3147" s="1">
        <v>3210000</v>
      </c>
      <c r="S3147">
        <v>190126</v>
      </c>
      <c r="T3147" s="1">
        <v>82951400</v>
      </c>
      <c r="U3147" t="s">
        <v>103</v>
      </c>
      <c r="V3147">
        <v>82951400</v>
      </c>
      <c r="W3147">
        <v>1</v>
      </c>
      <c r="X3147" t="s">
        <v>39</v>
      </c>
      <c r="Y3147" s="1">
        <v>118502000</v>
      </c>
      <c r="Z3147" s="1">
        <v>70</v>
      </c>
      <c r="AA3147" t="s">
        <v>81</v>
      </c>
      <c r="AB3147" t="s">
        <v>82</v>
      </c>
      <c r="AC3147">
        <v>240</v>
      </c>
      <c r="AD3147" t="s">
        <v>93</v>
      </c>
      <c r="AE3147" t="s">
        <v>41</v>
      </c>
      <c r="AG3147" t="s">
        <v>940</v>
      </c>
      <c r="AH3147" t="s">
        <v>42</v>
      </c>
    </row>
    <row r="3148" spans="1:34" x14ac:dyDescent="0.25">
      <c r="A3148" t="s">
        <v>33</v>
      </c>
      <c r="B3148" t="s">
        <v>34</v>
      </c>
      <c r="C3148">
        <v>48</v>
      </c>
      <c r="D3148" t="s">
        <v>208</v>
      </c>
      <c r="E3148">
        <v>23</v>
      </c>
      <c r="F3148" t="s">
        <v>74</v>
      </c>
      <c r="G3148" t="s">
        <v>74</v>
      </c>
      <c r="H3148" t="s">
        <v>75</v>
      </c>
      <c r="I3148">
        <v>20190404</v>
      </c>
      <c r="J3148" t="s">
        <v>96</v>
      </c>
      <c r="K3148" s="1">
        <v>828116</v>
      </c>
      <c r="L3148" t="s">
        <v>76</v>
      </c>
      <c r="M3148" t="s">
        <v>77</v>
      </c>
      <c r="N3148" t="s">
        <v>78</v>
      </c>
      <c r="O3148" t="s">
        <v>36</v>
      </c>
      <c r="P3148" t="s">
        <v>36</v>
      </c>
      <c r="Q3148" t="s">
        <v>37</v>
      </c>
      <c r="R3148" s="1">
        <v>925148</v>
      </c>
      <c r="S3148">
        <v>47005</v>
      </c>
      <c r="T3148" s="1">
        <v>53000000</v>
      </c>
      <c r="U3148" t="s">
        <v>71</v>
      </c>
      <c r="V3148">
        <v>0</v>
      </c>
      <c r="W3148">
        <v>0</v>
      </c>
      <c r="X3148" t="s">
        <v>1587</v>
      </c>
      <c r="Y3148" s="1">
        <v>38000001</v>
      </c>
      <c r="Z3148" s="1">
        <v>58.24</v>
      </c>
      <c r="AA3148" t="s">
        <v>81</v>
      </c>
      <c r="AB3148" t="s">
        <v>82</v>
      </c>
      <c r="AC3148">
        <v>360</v>
      </c>
      <c r="AD3148" t="s">
        <v>93</v>
      </c>
      <c r="AE3148" t="s">
        <v>84</v>
      </c>
      <c r="AF3148" t="s">
        <v>124</v>
      </c>
      <c r="AG3148" t="s">
        <v>416</v>
      </c>
      <c r="AH3148" t="s">
        <v>54</v>
      </c>
    </row>
    <row r="3149" spans="1:34" x14ac:dyDescent="0.25">
      <c r="A3149" t="s">
        <v>33</v>
      </c>
      <c r="B3149" t="s">
        <v>34</v>
      </c>
      <c r="C3149">
        <v>4077</v>
      </c>
      <c r="D3149" t="s">
        <v>73</v>
      </c>
      <c r="E3149">
        <v>23</v>
      </c>
      <c r="F3149" t="s">
        <v>74</v>
      </c>
      <c r="G3149" t="s">
        <v>74</v>
      </c>
      <c r="H3149" t="s">
        <v>75</v>
      </c>
      <c r="I3149">
        <v>20190214</v>
      </c>
      <c r="K3149" s="1">
        <v>1900000</v>
      </c>
      <c r="L3149" t="s">
        <v>76</v>
      </c>
      <c r="M3149" t="s">
        <v>77</v>
      </c>
      <c r="N3149" t="s">
        <v>78</v>
      </c>
      <c r="O3149" t="s">
        <v>36</v>
      </c>
      <c r="P3149" t="s">
        <v>36</v>
      </c>
      <c r="Q3149" t="s">
        <v>37</v>
      </c>
      <c r="R3149" s="1">
        <v>1900000</v>
      </c>
      <c r="S3149">
        <v>150000</v>
      </c>
      <c r="T3149" s="1">
        <v>50000000</v>
      </c>
      <c r="U3149" t="s">
        <v>618</v>
      </c>
      <c r="V3149">
        <v>50000000</v>
      </c>
      <c r="W3149">
        <v>1</v>
      </c>
      <c r="X3149" t="s">
        <v>1037</v>
      </c>
      <c r="Y3149" s="1">
        <v>111795660</v>
      </c>
      <c r="Z3149" s="1">
        <v>44.72</v>
      </c>
      <c r="AA3149" t="s">
        <v>81</v>
      </c>
      <c r="AB3149" t="s">
        <v>82</v>
      </c>
      <c r="AC3149">
        <v>180</v>
      </c>
      <c r="AD3149" t="s">
        <v>132</v>
      </c>
      <c r="AE3149" t="s">
        <v>84</v>
      </c>
      <c r="AF3149" t="s">
        <v>82</v>
      </c>
      <c r="AG3149" t="s">
        <v>503</v>
      </c>
      <c r="AH3149" t="s">
        <v>54</v>
      </c>
    </row>
    <row r="3150" spans="1:34" x14ac:dyDescent="0.25">
      <c r="A3150" t="s">
        <v>33</v>
      </c>
      <c r="B3150" t="s">
        <v>34</v>
      </c>
      <c r="C3150">
        <v>4077</v>
      </c>
      <c r="D3150" t="s">
        <v>73</v>
      </c>
      <c r="E3150">
        <v>23</v>
      </c>
      <c r="F3150" t="s">
        <v>74</v>
      </c>
      <c r="G3150" t="s">
        <v>74</v>
      </c>
      <c r="H3150" t="s">
        <v>3050</v>
      </c>
      <c r="I3150">
        <v>20191121</v>
      </c>
      <c r="K3150" s="1">
        <v>2971900</v>
      </c>
      <c r="L3150" t="s">
        <v>76</v>
      </c>
      <c r="M3150" t="s">
        <v>77</v>
      </c>
      <c r="N3150" t="s">
        <v>85</v>
      </c>
      <c r="O3150" t="s">
        <v>36</v>
      </c>
      <c r="P3150" t="s">
        <v>36</v>
      </c>
      <c r="Q3150" t="s">
        <v>37</v>
      </c>
      <c r="R3150" s="1">
        <v>2971900</v>
      </c>
      <c r="S3150">
        <v>1654265</v>
      </c>
      <c r="T3150" s="1">
        <v>82952380</v>
      </c>
      <c r="U3150" t="s">
        <v>613</v>
      </c>
      <c r="V3150">
        <v>82952380</v>
      </c>
      <c r="W3150">
        <v>1</v>
      </c>
      <c r="X3150" t="s">
        <v>3021</v>
      </c>
      <c r="Y3150" s="1">
        <v>118503400</v>
      </c>
      <c r="Z3150" s="1">
        <v>70</v>
      </c>
      <c r="AA3150" t="s">
        <v>81</v>
      </c>
      <c r="AB3150" t="s">
        <v>82</v>
      </c>
      <c r="AC3150">
        <v>180</v>
      </c>
      <c r="AD3150" t="s">
        <v>93</v>
      </c>
      <c r="AE3150" t="s">
        <v>41</v>
      </c>
      <c r="AG3150" t="s">
        <v>1662</v>
      </c>
      <c r="AH3150" t="s">
        <v>54</v>
      </c>
    </row>
    <row r="3151" spans="1:34" x14ac:dyDescent="0.25">
      <c r="A3151" t="s">
        <v>33</v>
      </c>
      <c r="B3151" t="s">
        <v>34</v>
      </c>
      <c r="C3151">
        <v>4077</v>
      </c>
      <c r="D3151" t="s">
        <v>73</v>
      </c>
      <c r="E3151">
        <v>23</v>
      </c>
      <c r="F3151" t="s">
        <v>74</v>
      </c>
      <c r="G3151" t="s">
        <v>74</v>
      </c>
      <c r="H3151" t="s">
        <v>75</v>
      </c>
      <c r="I3151">
        <v>20191113</v>
      </c>
      <c r="K3151" s="1">
        <v>3450000</v>
      </c>
      <c r="L3151" t="s">
        <v>76</v>
      </c>
      <c r="M3151" t="s">
        <v>77</v>
      </c>
      <c r="N3151" t="s">
        <v>78</v>
      </c>
      <c r="O3151" t="s">
        <v>36</v>
      </c>
      <c r="P3151" t="s">
        <v>36</v>
      </c>
      <c r="Q3151" t="s">
        <v>37</v>
      </c>
      <c r="R3151" s="1">
        <v>3450000</v>
      </c>
      <c r="S3151">
        <v>1033915</v>
      </c>
      <c r="T3151" s="1">
        <v>95200000</v>
      </c>
      <c r="U3151" t="s">
        <v>71</v>
      </c>
      <c r="V3151">
        <v>95200000</v>
      </c>
      <c r="W3151">
        <v>1</v>
      </c>
      <c r="X3151" t="s">
        <v>3021</v>
      </c>
      <c r="Y3151" s="1">
        <v>136000000</v>
      </c>
      <c r="Z3151" s="1">
        <v>70</v>
      </c>
      <c r="AA3151" t="s">
        <v>81</v>
      </c>
      <c r="AB3151" t="s">
        <v>82</v>
      </c>
      <c r="AC3151">
        <v>240</v>
      </c>
      <c r="AD3151" t="s">
        <v>243</v>
      </c>
      <c r="AE3151" t="s">
        <v>84</v>
      </c>
      <c r="AG3151" t="s">
        <v>586</v>
      </c>
      <c r="AH3151" t="s">
        <v>42</v>
      </c>
    </row>
    <row r="3152" spans="1:34" x14ac:dyDescent="0.25">
      <c r="A3152" t="s">
        <v>33</v>
      </c>
      <c r="B3152" t="s">
        <v>34</v>
      </c>
      <c r="C3152">
        <v>4077</v>
      </c>
      <c r="D3152" t="s">
        <v>73</v>
      </c>
      <c r="E3152">
        <v>23</v>
      </c>
      <c r="F3152" t="s">
        <v>74</v>
      </c>
      <c r="G3152" t="s">
        <v>74</v>
      </c>
      <c r="H3152" t="s">
        <v>75</v>
      </c>
      <c r="I3152">
        <v>20190717</v>
      </c>
      <c r="K3152" s="1">
        <v>7000000</v>
      </c>
      <c r="L3152" t="s">
        <v>76</v>
      </c>
      <c r="M3152" t="s">
        <v>97</v>
      </c>
      <c r="N3152" t="s">
        <v>85</v>
      </c>
      <c r="O3152" t="s">
        <v>36</v>
      </c>
      <c r="P3152" t="s">
        <v>36</v>
      </c>
      <c r="Q3152" t="s">
        <v>37</v>
      </c>
      <c r="R3152" s="1">
        <v>7000000</v>
      </c>
      <c r="S3152">
        <v>2285275</v>
      </c>
      <c r="T3152" s="1">
        <v>139500000</v>
      </c>
      <c r="U3152" t="s">
        <v>1196</v>
      </c>
      <c r="V3152">
        <v>139500000</v>
      </c>
      <c r="W3152">
        <v>1</v>
      </c>
      <c r="X3152" t="s">
        <v>2242</v>
      </c>
      <c r="Y3152" s="1">
        <v>199300000</v>
      </c>
      <c r="Z3152" s="1">
        <v>69.989999999999995</v>
      </c>
      <c r="AA3152" t="s">
        <v>81</v>
      </c>
      <c r="AB3152" t="s">
        <v>82</v>
      </c>
      <c r="AC3152">
        <v>120</v>
      </c>
      <c r="AD3152" t="s">
        <v>132</v>
      </c>
      <c r="AE3152" t="s">
        <v>41</v>
      </c>
      <c r="AG3152" t="s">
        <v>2217</v>
      </c>
      <c r="AH3152" t="s">
        <v>54</v>
      </c>
    </row>
    <row r="3153" spans="1:34" x14ac:dyDescent="0.25">
      <c r="A3153" t="s">
        <v>33</v>
      </c>
      <c r="B3153" t="s">
        <v>34</v>
      </c>
      <c r="C3153">
        <v>92</v>
      </c>
      <c r="D3153" t="s">
        <v>280</v>
      </c>
      <c r="E3153">
        <v>23</v>
      </c>
      <c r="F3153" t="s">
        <v>74</v>
      </c>
      <c r="G3153" t="s">
        <v>74</v>
      </c>
      <c r="H3153" t="s">
        <v>1978</v>
      </c>
      <c r="I3153">
        <v>20190822</v>
      </c>
      <c r="J3153" t="s">
        <v>111</v>
      </c>
      <c r="K3153" s="1">
        <v>1272000</v>
      </c>
      <c r="L3153" t="s">
        <v>76</v>
      </c>
      <c r="M3153" t="s">
        <v>77</v>
      </c>
      <c r="N3153" t="s">
        <v>85</v>
      </c>
      <c r="O3153" t="s">
        <v>36</v>
      </c>
      <c r="P3153" t="s">
        <v>36</v>
      </c>
      <c r="Q3153" t="s">
        <v>37</v>
      </c>
      <c r="R3153" s="1">
        <v>3022000</v>
      </c>
      <c r="S3153">
        <v>648560</v>
      </c>
      <c r="T3153" s="1">
        <v>72900000</v>
      </c>
      <c r="U3153" t="s">
        <v>482</v>
      </c>
      <c r="V3153">
        <v>0</v>
      </c>
      <c r="W3153">
        <v>0</v>
      </c>
      <c r="X3153" t="s">
        <v>2511</v>
      </c>
      <c r="Y3153" s="1">
        <v>39200001</v>
      </c>
      <c r="Z3153" s="1">
        <v>65.03</v>
      </c>
      <c r="AA3153" t="s">
        <v>81</v>
      </c>
      <c r="AB3153" t="s">
        <v>124</v>
      </c>
      <c r="AC3153">
        <v>240</v>
      </c>
      <c r="AD3153" t="s">
        <v>93</v>
      </c>
      <c r="AE3153" t="s">
        <v>41</v>
      </c>
      <c r="AF3153" t="s">
        <v>82</v>
      </c>
      <c r="AG3153" t="s">
        <v>620</v>
      </c>
      <c r="AH3153" t="s">
        <v>42</v>
      </c>
    </row>
    <row r="3154" spans="1:34" x14ac:dyDescent="0.25">
      <c r="A3154" t="s">
        <v>33</v>
      </c>
      <c r="B3154" t="s">
        <v>34</v>
      </c>
      <c r="C3154">
        <v>60</v>
      </c>
      <c r="D3154" t="s">
        <v>63</v>
      </c>
      <c r="E3154">
        <v>23</v>
      </c>
      <c r="F3154" t="s">
        <v>74</v>
      </c>
      <c r="G3154" t="s">
        <v>74</v>
      </c>
      <c r="H3154" t="s">
        <v>75</v>
      </c>
      <c r="I3154">
        <v>20190524</v>
      </c>
      <c r="K3154" s="1">
        <v>1880849</v>
      </c>
      <c r="L3154" t="s">
        <v>130</v>
      </c>
      <c r="M3154" t="s">
        <v>97</v>
      </c>
      <c r="N3154" t="s">
        <v>215</v>
      </c>
      <c r="O3154" t="s">
        <v>36</v>
      </c>
      <c r="P3154" t="s">
        <v>36</v>
      </c>
      <c r="Q3154" t="s">
        <v>37</v>
      </c>
      <c r="R3154" s="1">
        <v>1880849</v>
      </c>
      <c r="S3154">
        <v>584584</v>
      </c>
      <c r="T3154" s="1">
        <v>93000000</v>
      </c>
      <c r="V3154">
        <v>93000000</v>
      </c>
      <c r="W3154">
        <v>1</v>
      </c>
      <c r="X3154" t="s">
        <v>1812</v>
      </c>
      <c r="Y3154" s="1">
        <v>150000000</v>
      </c>
      <c r="Z3154" s="1">
        <v>62</v>
      </c>
      <c r="AA3154" t="s">
        <v>81</v>
      </c>
      <c r="AB3154" t="s">
        <v>82</v>
      </c>
      <c r="AC3154">
        <v>240</v>
      </c>
      <c r="AD3154" t="s">
        <v>93</v>
      </c>
      <c r="AE3154" t="s">
        <v>84</v>
      </c>
      <c r="AG3154" t="s">
        <v>1971</v>
      </c>
      <c r="AH3154" t="s">
        <v>54</v>
      </c>
    </row>
    <row r="3155" spans="1:34" x14ac:dyDescent="0.25">
      <c r="A3155" t="s">
        <v>33</v>
      </c>
      <c r="B3155" t="s">
        <v>34</v>
      </c>
      <c r="C3155">
        <v>4077</v>
      </c>
      <c r="D3155" t="s">
        <v>73</v>
      </c>
      <c r="E3155">
        <v>23</v>
      </c>
      <c r="F3155" t="s">
        <v>74</v>
      </c>
      <c r="G3155" t="s">
        <v>74</v>
      </c>
      <c r="H3155" t="s">
        <v>75</v>
      </c>
      <c r="I3155">
        <v>20191120</v>
      </c>
      <c r="K3155" s="1">
        <v>1080943</v>
      </c>
      <c r="L3155" t="s">
        <v>76</v>
      </c>
      <c r="M3155" t="s">
        <v>77</v>
      </c>
      <c r="N3155" t="s">
        <v>85</v>
      </c>
      <c r="O3155" t="s">
        <v>36</v>
      </c>
      <c r="P3155" t="s">
        <v>36</v>
      </c>
      <c r="Q3155" t="s">
        <v>45</v>
      </c>
      <c r="R3155" s="1">
        <v>2100000</v>
      </c>
      <c r="S3155">
        <v>142452</v>
      </c>
      <c r="T3155" s="1">
        <v>64267680</v>
      </c>
      <c r="U3155" t="s">
        <v>1740</v>
      </c>
      <c r="V3155">
        <v>64267680</v>
      </c>
      <c r="W3155">
        <v>1</v>
      </c>
      <c r="X3155" t="s">
        <v>3021</v>
      </c>
      <c r="Y3155" s="1">
        <v>103600000</v>
      </c>
      <c r="Z3155" s="1">
        <v>62.03</v>
      </c>
      <c r="AA3155" t="s">
        <v>81</v>
      </c>
      <c r="AB3155" t="s">
        <v>82</v>
      </c>
      <c r="AC3155">
        <v>180</v>
      </c>
      <c r="AD3155" t="s">
        <v>89</v>
      </c>
      <c r="AE3155" t="s">
        <v>41</v>
      </c>
      <c r="AF3155" t="s">
        <v>82</v>
      </c>
      <c r="AG3155" t="s">
        <v>3098</v>
      </c>
      <c r="AH3155" t="s">
        <v>42</v>
      </c>
    </row>
    <row r="3156" spans="1:34" x14ac:dyDescent="0.25">
      <c r="A3156" t="s">
        <v>33</v>
      </c>
      <c r="B3156" t="s">
        <v>34</v>
      </c>
      <c r="C3156">
        <v>95</v>
      </c>
      <c r="D3156" t="s">
        <v>415</v>
      </c>
      <c r="E3156">
        <v>23</v>
      </c>
      <c r="F3156" t="s">
        <v>74</v>
      </c>
      <c r="G3156" t="s">
        <v>74</v>
      </c>
      <c r="H3156" t="s">
        <v>75</v>
      </c>
      <c r="I3156">
        <v>20191213</v>
      </c>
      <c r="K3156" s="1">
        <v>3000000</v>
      </c>
      <c r="L3156" t="s">
        <v>76</v>
      </c>
      <c r="M3156" t="s">
        <v>77</v>
      </c>
      <c r="N3156" t="s">
        <v>85</v>
      </c>
      <c r="O3156" t="s">
        <v>36</v>
      </c>
      <c r="P3156" t="s">
        <v>36</v>
      </c>
      <c r="Q3156" t="s">
        <v>37</v>
      </c>
      <c r="R3156" s="1">
        <v>3000000</v>
      </c>
      <c r="S3156">
        <v>0</v>
      </c>
      <c r="T3156" s="1">
        <v>79000000</v>
      </c>
      <c r="U3156" t="s">
        <v>618</v>
      </c>
      <c r="V3156">
        <v>79000000</v>
      </c>
      <c r="W3156">
        <v>1</v>
      </c>
      <c r="X3156" t="s">
        <v>3141</v>
      </c>
      <c r="Y3156" s="1">
        <v>114000000</v>
      </c>
      <c r="Z3156" s="1">
        <v>69.3</v>
      </c>
      <c r="AA3156" t="s">
        <v>81</v>
      </c>
      <c r="AB3156" t="s">
        <v>82</v>
      </c>
      <c r="AC3156">
        <v>240</v>
      </c>
      <c r="AD3156" t="s">
        <v>89</v>
      </c>
      <c r="AE3156" t="s">
        <v>41</v>
      </c>
      <c r="AF3156" t="s">
        <v>82</v>
      </c>
      <c r="AG3156" t="s">
        <v>574</v>
      </c>
      <c r="AH3156" t="s">
        <v>54</v>
      </c>
    </row>
    <row r="3157" spans="1:34" x14ac:dyDescent="0.25">
      <c r="A3157" t="s">
        <v>33</v>
      </c>
      <c r="B3157" t="s">
        <v>34</v>
      </c>
      <c r="C3157">
        <v>4077</v>
      </c>
      <c r="D3157" t="s">
        <v>73</v>
      </c>
      <c r="E3157">
        <v>23</v>
      </c>
      <c r="F3157" t="s">
        <v>74</v>
      </c>
      <c r="G3157" t="s">
        <v>74</v>
      </c>
      <c r="H3157" t="s">
        <v>538</v>
      </c>
      <c r="I3157">
        <v>20191210</v>
      </c>
      <c r="J3157" t="s">
        <v>111</v>
      </c>
      <c r="K3157" s="1">
        <v>866005</v>
      </c>
      <c r="L3157" t="s">
        <v>76</v>
      </c>
      <c r="M3157" t="s">
        <v>77</v>
      </c>
      <c r="N3157" t="s">
        <v>78</v>
      </c>
      <c r="O3157" t="s">
        <v>36</v>
      </c>
      <c r="P3157" t="s">
        <v>36</v>
      </c>
      <c r="Q3157" t="s">
        <v>37</v>
      </c>
      <c r="R3157" s="1">
        <v>1062300</v>
      </c>
      <c r="S3157">
        <v>366000</v>
      </c>
      <c r="T3157" s="1">
        <v>41600000</v>
      </c>
      <c r="U3157" t="s">
        <v>79</v>
      </c>
      <c r="V3157">
        <v>0</v>
      </c>
      <c r="W3157">
        <v>0</v>
      </c>
      <c r="X3157" t="s">
        <v>3141</v>
      </c>
      <c r="Y3157" s="1">
        <v>58400001</v>
      </c>
      <c r="Z3157" s="1">
        <v>41.6</v>
      </c>
      <c r="AA3157" t="s">
        <v>81</v>
      </c>
      <c r="AB3157" t="s">
        <v>82</v>
      </c>
      <c r="AC3157">
        <v>240</v>
      </c>
      <c r="AD3157" t="s">
        <v>83</v>
      </c>
      <c r="AE3157" t="s">
        <v>84</v>
      </c>
      <c r="AF3157" t="s">
        <v>124</v>
      </c>
      <c r="AG3157" t="s">
        <v>138</v>
      </c>
      <c r="AH3157" t="s">
        <v>54</v>
      </c>
    </row>
    <row r="3158" spans="1:34" x14ac:dyDescent="0.25">
      <c r="A3158" t="s">
        <v>33</v>
      </c>
      <c r="B3158" t="s">
        <v>34</v>
      </c>
      <c r="C3158">
        <v>4077</v>
      </c>
      <c r="D3158" t="s">
        <v>73</v>
      </c>
      <c r="E3158">
        <v>23</v>
      </c>
      <c r="F3158" t="s">
        <v>74</v>
      </c>
      <c r="G3158" t="s">
        <v>74</v>
      </c>
      <c r="H3158" t="s">
        <v>612</v>
      </c>
      <c r="I3158">
        <v>20190607</v>
      </c>
      <c r="K3158" s="1">
        <v>1500000</v>
      </c>
      <c r="L3158" t="s">
        <v>76</v>
      </c>
      <c r="M3158" t="s">
        <v>77</v>
      </c>
      <c r="N3158" t="s">
        <v>78</v>
      </c>
      <c r="O3158" t="s">
        <v>36</v>
      </c>
      <c r="P3158" t="s">
        <v>36</v>
      </c>
      <c r="Q3158" t="s">
        <v>37</v>
      </c>
      <c r="R3158" s="1">
        <v>1500000</v>
      </c>
      <c r="S3158">
        <v>0</v>
      </c>
      <c r="T3158" s="1">
        <v>59000000</v>
      </c>
      <c r="U3158" t="s">
        <v>1711</v>
      </c>
      <c r="V3158">
        <v>59000000</v>
      </c>
      <c r="W3158">
        <v>1</v>
      </c>
      <c r="X3158" t="s">
        <v>2027</v>
      </c>
      <c r="Y3158" s="1">
        <v>110400000</v>
      </c>
      <c r="Z3158" s="1">
        <v>53.44</v>
      </c>
      <c r="AA3158" t="s">
        <v>81</v>
      </c>
      <c r="AB3158" t="s">
        <v>82</v>
      </c>
      <c r="AC3158">
        <v>360</v>
      </c>
      <c r="AD3158" t="s">
        <v>93</v>
      </c>
      <c r="AE3158" t="s">
        <v>84</v>
      </c>
      <c r="AG3158" t="s">
        <v>439</v>
      </c>
      <c r="AH3158" t="s">
        <v>54</v>
      </c>
    </row>
    <row r="3159" spans="1:34" x14ac:dyDescent="0.25">
      <c r="A3159" t="s">
        <v>33</v>
      </c>
      <c r="B3159" t="s">
        <v>34</v>
      </c>
      <c r="C3159">
        <v>4077</v>
      </c>
      <c r="D3159" t="s">
        <v>73</v>
      </c>
      <c r="E3159">
        <v>23</v>
      </c>
      <c r="F3159" t="s">
        <v>74</v>
      </c>
      <c r="G3159" t="s">
        <v>74</v>
      </c>
      <c r="H3159" t="s">
        <v>538</v>
      </c>
      <c r="I3159">
        <v>20190117</v>
      </c>
      <c r="K3159" s="1">
        <v>1066884</v>
      </c>
      <c r="L3159" t="s">
        <v>76</v>
      </c>
      <c r="M3159" t="s">
        <v>77</v>
      </c>
      <c r="N3159" t="s">
        <v>78</v>
      </c>
      <c r="O3159" t="s">
        <v>36</v>
      </c>
      <c r="P3159" t="s">
        <v>36</v>
      </c>
      <c r="Q3159" t="s">
        <v>37</v>
      </c>
      <c r="R3159" s="1">
        <v>1066884</v>
      </c>
      <c r="S3159">
        <v>385096</v>
      </c>
      <c r="T3159" s="1">
        <v>34375740</v>
      </c>
      <c r="U3159" t="s">
        <v>128</v>
      </c>
      <c r="V3159">
        <v>34375740</v>
      </c>
      <c r="W3159">
        <v>1</v>
      </c>
      <c r="X3159" t="s">
        <v>39</v>
      </c>
      <c r="Y3159" s="1">
        <v>72506000</v>
      </c>
      <c r="Z3159" s="1">
        <v>47.41</v>
      </c>
      <c r="AA3159" t="s">
        <v>81</v>
      </c>
      <c r="AB3159" t="s">
        <v>82</v>
      </c>
      <c r="AC3159">
        <v>360</v>
      </c>
      <c r="AD3159" t="s">
        <v>83</v>
      </c>
      <c r="AE3159" t="s">
        <v>84</v>
      </c>
      <c r="AF3159" t="s">
        <v>82</v>
      </c>
      <c r="AG3159" t="s">
        <v>827</v>
      </c>
      <c r="AH3159" t="s">
        <v>54</v>
      </c>
    </row>
    <row r="3160" spans="1:34" x14ac:dyDescent="0.25">
      <c r="A3160" t="s">
        <v>33</v>
      </c>
      <c r="B3160" t="s">
        <v>34</v>
      </c>
      <c r="C3160">
        <v>4077</v>
      </c>
      <c r="D3160" t="s">
        <v>73</v>
      </c>
      <c r="E3160">
        <v>23</v>
      </c>
      <c r="F3160" t="s">
        <v>74</v>
      </c>
      <c r="G3160" t="s">
        <v>74</v>
      </c>
      <c r="H3160" t="s">
        <v>538</v>
      </c>
      <c r="I3160">
        <v>20190705</v>
      </c>
      <c r="K3160" s="1">
        <v>1100000</v>
      </c>
      <c r="L3160" t="s">
        <v>76</v>
      </c>
      <c r="M3160" t="s">
        <v>77</v>
      </c>
      <c r="N3160" t="s">
        <v>78</v>
      </c>
      <c r="O3160" t="s">
        <v>36</v>
      </c>
      <c r="P3160" t="s">
        <v>36</v>
      </c>
      <c r="Q3160" t="s">
        <v>37</v>
      </c>
      <c r="R3160" s="1">
        <v>1197000</v>
      </c>
      <c r="S3160">
        <v>0</v>
      </c>
      <c r="T3160" s="1">
        <v>37000000</v>
      </c>
      <c r="U3160" t="s">
        <v>128</v>
      </c>
      <c r="V3160">
        <v>37000000</v>
      </c>
      <c r="W3160">
        <v>1</v>
      </c>
      <c r="X3160" t="s">
        <v>2242</v>
      </c>
      <c r="Y3160" s="1">
        <v>104000000</v>
      </c>
      <c r="Z3160" s="1">
        <v>35.58</v>
      </c>
      <c r="AA3160" t="s">
        <v>81</v>
      </c>
      <c r="AB3160" t="s">
        <v>82</v>
      </c>
      <c r="AC3160">
        <v>240</v>
      </c>
      <c r="AD3160" t="s">
        <v>83</v>
      </c>
      <c r="AE3160" t="s">
        <v>84</v>
      </c>
      <c r="AF3160" t="s">
        <v>82</v>
      </c>
      <c r="AG3160" t="s">
        <v>533</v>
      </c>
      <c r="AH3160" t="s">
        <v>54</v>
      </c>
    </row>
    <row r="3161" spans="1:34" x14ac:dyDescent="0.25">
      <c r="A3161" t="s">
        <v>33</v>
      </c>
      <c r="B3161" t="s">
        <v>34</v>
      </c>
      <c r="C3161">
        <v>4578</v>
      </c>
      <c r="D3161" t="s">
        <v>139</v>
      </c>
      <c r="E3161">
        <v>23</v>
      </c>
      <c r="F3161" t="s">
        <v>74</v>
      </c>
      <c r="G3161" t="s">
        <v>74</v>
      </c>
      <c r="H3161" t="s">
        <v>75</v>
      </c>
      <c r="I3161">
        <v>20190103</v>
      </c>
      <c r="K3161" s="1">
        <v>4720000</v>
      </c>
      <c r="L3161" t="s">
        <v>76</v>
      </c>
      <c r="M3161" t="s">
        <v>97</v>
      </c>
      <c r="N3161" t="s">
        <v>251</v>
      </c>
      <c r="O3161" t="s">
        <v>36</v>
      </c>
      <c r="P3161" t="s">
        <v>36</v>
      </c>
      <c r="Q3161" t="s">
        <v>37</v>
      </c>
      <c r="R3161" s="1">
        <v>4720000</v>
      </c>
      <c r="S3161">
        <v>1425000</v>
      </c>
      <c r="T3161" s="1">
        <v>67910000</v>
      </c>
      <c r="U3161" t="s">
        <v>474</v>
      </c>
      <c r="V3161">
        <v>67910000</v>
      </c>
      <c r="W3161">
        <v>1</v>
      </c>
      <c r="X3161" t="s">
        <v>39</v>
      </c>
      <c r="Y3161" s="1">
        <v>108950000</v>
      </c>
      <c r="Z3161" s="1">
        <v>62.33</v>
      </c>
      <c r="AA3161" t="s">
        <v>81</v>
      </c>
      <c r="AB3161" t="s">
        <v>82</v>
      </c>
      <c r="AC3161">
        <v>120</v>
      </c>
      <c r="AD3161" t="s">
        <v>89</v>
      </c>
      <c r="AE3161" t="s">
        <v>41</v>
      </c>
      <c r="AG3161" t="s">
        <v>475</v>
      </c>
      <c r="AH3161" t="s">
        <v>42</v>
      </c>
    </row>
    <row r="3162" spans="1:34" x14ac:dyDescent="0.25">
      <c r="A3162" t="s">
        <v>33</v>
      </c>
      <c r="B3162" t="s">
        <v>34</v>
      </c>
      <c r="C3162">
        <v>4621</v>
      </c>
      <c r="D3162" t="s">
        <v>153</v>
      </c>
      <c r="E3162">
        <v>23</v>
      </c>
      <c r="F3162" t="s">
        <v>74</v>
      </c>
      <c r="G3162" t="s">
        <v>74</v>
      </c>
      <c r="H3162" t="s">
        <v>75</v>
      </c>
      <c r="I3162">
        <v>20190402</v>
      </c>
      <c r="J3162" t="s">
        <v>245</v>
      </c>
      <c r="K3162" s="1">
        <v>9543753</v>
      </c>
      <c r="L3162" t="s">
        <v>76</v>
      </c>
      <c r="M3162" t="s">
        <v>97</v>
      </c>
      <c r="N3162" t="s">
        <v>220</v>
      </c>
      <c r="O3162" t="s">
        <v>44</v>
      </c>
      <c r="P3162" t="s">
        <v>112</v>
      </c>
      <c r="Q3162" t="s">
        <v>45</v>
      </c>
      <c r="R3162" s="1">
        <v>25000000</v>
      </c>
      <c r="S3162">
        <v>3311675</v>
      </c>
      <c r="T3162" s="1">
        <v>237200000</v>
      </c>
      <c r="U3162" t="s">
        <v>46</v>
      </c>
      <c r="V3162">
        <v>0</v>
      </c>
      <c r="W3162">
        <v>0</v>
      </c>
      <c r="X3162" t="s">
        <v>1587</v>
      </c>
      <c r="Y3162" s="1">
        <v>59300001</v>
      </c>
      <c r="Z3162" s="1">
        <v>80</v>
      </c>
      <c r="AA3162" t="s">
        <v>81</v>
      </c>
      <c r="AB3162" t="s">
        <v>82</v>
      </c>
      <c r="AC3162">
        <v>180</v>
      </c>
      <c r="AD3162" t="s">
        <v>153</v>
      </c>
      <c r="AE3162" t="s">
        <v>151</v>
      </c>
      <c r="AG3162" t="s">
        <v>1598</v>
      </c>
      <c r="AH3162" t="s">
        <v>42</v>
      </c>
    </row>
    <row r="3163" spans="1:34" x14ac:dyDescent="0.25">
      <c r="A3163" t="s">
        <v>33</v>
      </c>
      <c r="B3163" t="s">
        <v>34</v>
      </c>
      <c r="C3163">
        <v>4965</v>
      </c>
      <c r="D3163" t="s">
        <v>1763</v>
      </c>
      <c r="E3163">
        <v>23</v>
      </c>
      <c r="F3163" t="s">
        <v>74</v>
      </c>
      <c r="G3163" t="s">
        <v>74</v>
      </c>
      <c r="H3163" t="s">
        <v>75</v>
      </c>
      <c r="I3163">
        <v>20191230</v>
      </c>
      <c r="K3163" s="1">
        <v>3000000</v>
      </c>
      <c r="L3163" t="s">
        <v>130</v>
      </c>
      <c r="M3163" t="s">
        <v>97</v>
      </c>
      <c r="N3163" t="s">
        <v>149</v>
      </c>
      <c r="O3163" t="s">
        <v>36</v>
      </c>
      <c r="P3163" t="s">
        <v>36</v>
      </c>
      <c r="Q3163" t="s">
        <v>37</v>
      </c>
      <c r="R3163" s="1">
        <v>3000000</v>
      </c>
      <c r="S3163">
        <v>290724</v>
      </c>
      <c r="T3163" s="1">
        <v>54000000</v>
      </c>
      <c r="V3163">
        <v>54000000</v>
      </c>
      <c r="W3163">
        <v>1</v>
      </c>
      <c r="X3163" t="s">
        <v>3141</v>
      </c>
      <c r="Y3163" s="1">
        <v>270000000</v>
      </c>
      <c r="Z3163" s="1">
        <v>20</v>
      </c>
      <c r="AA3163" t="s">
        <v>81</v>
      </c>
      <c r="AB3163" t="s">
        <v>82</v>
      </c>
      <c r="AC3163">
        <v>240</v>
      </c>
      <c r="AD3163" t="s">
        <v>93</v>
      </c>
      <c r="AE3163" t="s">
        <v>151</v>
      </c>
      <c r="AG3163" t="s">
        <v>3242</v>
      </c>
      <c r="AH3163" t="s">
        <v>42</v>
      </c>
    </row>
    <row r="3164" spans="1:34" x14ac:dyDescent="0.25">
      <c r="A3164" t="s">
        <v>33</v>
      </c>
      <c r="B3164" t="s">
        <v>34</v>
      </c>
      <c r="C3164">
        <v>4574</v>
      </c>
      <c r="D3164" t="s">
        <v>146</v>
      </c>
      <c r="E3164">
        <v>23</v>
      </c>
      <c r="F3164" t="s">
        <v>74</v>
      </c>
      <c r="G3164" t="s">
        <v>74</v>
      </c>
      <c r="H3164" t="s">
        <v>75</v>
      </c>
      <c r="I3164">
        <v>20190823</v>
      </c>
      <c r="K3164" s="1">
        <v>2750667</v>
      </c>
      <c r="L3164" t="s">
        <v>76</v>
      </c>
      <c r="M3164" t="s">
        <v>97</v>
      </c>
      <c r="N3164" t="s">
        <v>78</v>
      </c>
      <c r="O3164" t="s">
        <v>36</v>
      </c>
      <c r="P3164" t="s">
        <v>36</v>
      </c>
      <c r="Q3164" t="s">
        <v>37</v>
      </c>
      <c r="R3164" s="1">
        <v>2750667</v>
      </c>
      <c r="S3164">
        <v>584610</v>
      </c>
      <c r="T3164" s="1">
        <v>84000000</v>
      </c>
      <c r="U3164" t="s">
        <v>240</v>
      </c>
      <c r="V3164">
        <v>84000000</v>
      </c>
      <c r="W3164">
        <v>1</v>
      </c>
      <c r="X3164" t="s">
        <v>2511</v>
      </c>
      <c r="Y3164" s="1">
        <v>120000000</v>
      </c>
      <c r="Z3164" s="1">
        <v>70</v>
      </c>
      <c r="AA3164" t="s">
        <v>81</v>
      </c>
      <c r="AB3164" t="s">
        <v>82</v>
      </c>
      <c r="AC3164">
        <v>180</v>
      </c>
      <c r="AD3164" t="s">
        <v>132</v>
      </c>
      <c r="AE3164" t="s">
        <v>84</v>
      </c>
      <c r="AG3164" t="s">
        <v>119</v>
      </c>
      <c r="AH3164" t="s">
        <v>42</v>
      </c>
    </row>
    <row r="3165" spans="1:34" x14ac:dyDescent="0.25">
      <c r="A3165" t="s">
        <v>33</v>
      </c>
      <c r="B3165" t="s">
        <v>34</v>
      </c>
      <c r="C3165">
        <v>4077</v>
      </c>
      <c r="D3165" t="s">
        <v>73</v>
      </c>
      <c r="E3165">
        <v>23</v>
      </c>
      <c r="F3165" t="s">
        <v>74</v>
      </c>
      <c r="G3165" t="s">
        <v>74</v>
      </c>
      <c r="H3165" t="s">
        <v>75</v>
      </c>
      <c r="I3165">
        <v>20190829</v>
      </c>
      <c r="K3165" s="1">
        <v>3668438</v>
      </c>
      <c r="L3165" t="s">
        <v>76</v>
      </c>
      <c r="M3165" t="s">
        <v>97</v>
      </c>
      <c r="N3165" t="s">
        <v>85</v>
      </c>
      <c r="O3165" t="s">
        <v>36</v>
      </c>
      <c r="P3165" t="s">
        <v>36</v>
      </c>
      <c r="Q3165" t="s">
        <v>37</v>
      </c>
      <c r="R3165" s="1">
        <v>6081456</v>
      </c>
      <c r="S3165">
        <v>146611</v>
      </c>
      <c r="T3165" s="1">
        <v>87080000</v>
      </c>
      <c r="U3165" t="s">
        <v>678</v>
      </c>
      <c r="V3165">
        <v>87080000</v>
      </c>
      <c r="W3165">
        <v>1</v>
      </c>
      <c r="X3165" t="s">
        <v>2511</v>
      </c>
      <c r="Y3165" s="1">
        <v>124400000</v>
      </c>
      <c r="Z3165" s="1">
        <v>70</v>
      </c>
      <c r="AA3165" t="s">
        <v>81</v>
      </c>
      <c r="AB3165" t="s">
        <v>82</v>
      </c>
      <c r="AC3165">
        <v>84</v>
      </c>
      <c r="AD3165" t="s">
        <v>93</v>
      </c>
      <c r="AE3165" t="s">
        <v>41</v>
      </c>
      <c r="AG3165" t="s">
        <v>984</v>
      </c>
      <c r="AH3165" t="s">
        <v>42</v>
      </c>
    </row>
    <row r="3166" spans="1:34" x14ac:dyDescent="0.25">
      <c r="A3166" t="s">
        <v>33</v>
      </c>
      <c r="B3166" t="s">
        <v>34</v>
      </c>
      <c r="C3166">
        <v>4077</v>
      </c>
      <c r="D3166" t="s">
        <v>73</v>
      </c>
      <c r="E3166">
        <v>22</v>
      </c>
      <c r="F3166" t="s">
        <v>74</v>
      </c>
      <c r="G3166" t="s">
        <v>74</v>
      </c>
      <c r="H3166" t="s">
        <v>75</v>
      </c>
      <c r="I3166">
        <v>20190708</v>
      </c>
      <c r="J3166" t="s">
        <v>245</v>
      </c>
      <c r="K3166" s="1">
        <v>1321097</v>
      </c>
      <c r="L3166" t="s">
        <v>76</v>
      </c>
      <c r="M3166" t="s">
        <v>97</v>
      </c>
      <c r="N3166" t="s">
        <v>85</v>
      </c>
      <c r="O3166" t="s">
        <v>36</v>
      </c>
      <c r="P3166" t="s">
        <v>36</v>
      </c>
      <c r="Q3166" t="s">
        <v>37</v>
      </c>
      <c r="R3166" s="1">
        <v>1321097</v>
      </c>
      <c r="S3166">
        <v>287500</v>
      </c>
      <c r="T3166" s="1">
        <v>82000000</v>
      </c>
      <c r="U3166" t="s">
        <v>1370</v>
      </c>
      <c r="V3166">
        <v>0</v>
      </c>
      <c r="W3166">
        <v>0</v>
      </c>
      <c r="X3166" t="s">
        <v>2242</v>
      </c>
      <c r="Y3166" s="1">
        <v>18337681</v>
      </c>
      <c r="Z3166" s="1">
        <v>81.72</v>
      </c>
      <c r="AA3166" t="s">
        <v>81</v>
      </c>
      <c r="AB3166" t="s">
        <v>82</v>
      </c>
      <c r="AC3166">
        <v>360</v>
      </c>
      <c r="AD3166" t="s">
        <v>83</v>
      </c>
      <c r="AE3166" t="s">
        <v>41</v>
      </c>
      <c r="AG3166" t="s">
        <v>818</v>
      </c>
      <c r="AH3166" t="s">
        <v>54</v>
      </c>
    </row>
    <row r="3167" spans="1:34" x14ac:dyDescent="0.25">
      <c r="A3167" t="s">
        <v>33</v>
      </c>
      <c r="B3167" t="s">
        <v>34</v>
      </c>
      <c r="C3167">
        <v>4077</v>
      </c>
      <c r="D3167" t="s">
        <v>73</v>
      </c>
      <c r="E3167">
        <v>22</v>
      </c>
      <c r="F3167" t="s">
        <v>74</v>
      </c>
      <c r="G3167" t="s">
        <v>74</v>
      </c>
      <c r="H3167" t="s">
        <v>75</v>
      </c>
      <c r="I3167">
        <v>20190616</v>
      </c>
      <c r="K3167" s="1">
        <v>1494414</v>
      </c>
      <c r="L3167" t="s">
        <v>76</v>
      </c>
      <c r="M3167" t="s">
        <v>77</v>
      </c>
      <c r="N3167" t="s">
        <v>78</v>
      </c>
      <c r="O3167" t="s">
        <v>36</v>
      </c>
      <c r="P3167" t="s">
        <v>36</v>
      </c>
      <c r="Q3167" t="s">
        <v>37</v>
      </c>
      <c r="R3167" s="1">
        <v>1494414</v>
      </c>
      <c r="S3167">
        <v>438930</v>
      </c>
      <c r="T3167" s="1">
        <v>57129700</v>
      </c>
      <c r="U3167" t="s">
        <v>79</v>
      </c>
      <c r="V3167">
        <v>57129700</v>
      </c>
      <c r="W3167">
        <v>1</v>
      </c>
      <c r="X3167" t="s">
        <v>2027</v>
      </c>
      <c r="Y3167" s="1">
        <v>98303000</v>
      </c>
      <c r="Z3167" s="1">
        <v>58.12</v>
      </c>
      <c r="AA3167" t="s">
        <v>81</v>
      </c>
      <c r="AB3167" t="s">
        <v>82</v>
      </c>
      <c r="AC3167">
        <v>360</v>
      </c>
      <c r="AD3167" t="s">
        <v>83</v>
      </c>
      <c r="AE3167" t="s">
        <v>84</v>
      </c>
      <c r="AF3167" t="s">
        <v>82</v>
      </c>
      <c r="AG3167" t="s">
        <v>2138</v>
      </c>
      <c r="AH3167" t="s">
        <v>54</v>
      </c>
    </row>
    <row r="3168" spans="1:34" x14ac:dyDescent="0.25">
      <c r="A3168" t="s">
        <v>33</v>
      </c>
      <c r="B3168" t="s">
        <v>34</v>
      </c>
      <c r="C3168">
        <v>4695</v>
      </c>
      <c r="D3168" t="s">
        <v>203</v>
      </c>
      <c r="E3168">
        <v>22</v>
      </c>
      <c r="F3168" t="s">
        <v>74</v>
      </c>
      <c r="G3168" t="s">
        <v>74</v>
      </c>
      <c r="H3168" t="s">
        <v>75</v>
      </c>
      <c r="I3168">
        <v>20190920</v>
      </c>
      <c r="J3168" t="s">
        <v>105</v>
      </c>
      <c r="K3168" s="1">
        <v>18600000</v>
      </c>
      <c r="L3168" t="s">
        <v>130</v>
      </c>
      <c r="M3168" t="s">
        <v>97</v>
      </c>
      <c r="N3168" t="s">
        <v>149</v>
      </c>
      <c r="O3168" t="s">
        <v>44</v>
      </c>
      <c r="P3168" t="s">
        <v>44</v>
      </c>
      <c r="Q3168" t="s">
        <v>45</v>
      </c>
      <c r="R3168" s="1">
        <v>18600000</v>
      </c>
      <c r="S3168">
        <v>9652</v>
      </c>
      <c r="T3168" s="1">
        <v>276000000</v>
      </c>
      <c r="V3168">
        <v>0</v>
      </c>
      <c r="W3168">
        <v>0</v>
      </c>
      <c r="X3168" t="s">
        <v>2709</v>
      </c>
      <c r="Y3168" s="1">
        <v>114000001</v>
      </c>
      <c r="Z3168" s="1">
        <v>70.77</v>
      </c>
      <c r="AA3168" t="s">
        <v>81</v>
      </c>
      <c r="AB3168" t="s">
        <v>82</v>
      </c>
      <c r="AC3168">
        <v>360</v>
      </c>
      <c r="AD3168" t="s">
        <v>89</v>
      </c>
      <c r="AE3168" t="s">
        <v>241</v>
      </c>
      <c r="AG3168" t="s">
        <v>2813</v>
      </c>
      <c r="AH3168" t="s">
        <v>54</v>
      </c>
    </row>
    <row r="3169" spans="1:34" x14ac:dyDescent="0.25">
      <c r="A3169" t="s">
        <v>33</v>
      </c>
      <c r="B3169" t="s">
        <v>34</v>
      </c>
      <c r="C3169">
        <v>72</v>
      </c>
      <c r="D3169" t="s">
        <v>193</v>
      </c>
      <c r="E3169">
        <v>22</v>
      </c>
      <c r="F3169" t="s">
        <v>74</v>
      </c>
      <c r="G3169" t="s">
        <v>74</v>
      </c>
      <c r="H3169" t="s">
        <v>75</v>
      </c>
      <c r="I3169">
        <v>20191110</v>
      </c>
      <c r="K3169" s="1">
        <v>2230787</v>
      </c>
      <c r="L3169" t="s">
        <v>76</v>
      </c>
      <c r="M3169" t="s">
        <v>77</v>
      </c>
      <c r="N3169" t="s">
        <v>85</v>
      </c>
      <c r="O3169" t="s">
        <v>36</v>
      </c>
      <c r="P3169" t="s">
        <v>36</v>
      </c>
      <c r="Q3169" t="s">
        <v>37</v>
      </c>
      <c r="R3169" s="1">
        <v>2230787</v>
      </c>
      <c r="S3169">
        <v>89892</v>
      </c>
      <c r="T3169" s="1">
        <v>54500000</v>
      </c>
      <c r="U3169" t="s">
        <v>510</v>
      </c>
      <c r="V3169">
        <v>54500000</v>
      </c>
      <c r="W3169">
        <v>1</v>
      </c>
      <c r="X3169" t="s">
        <v>3021</v>
      </c>
      <c r="Y3169" s="1">
        <v>94000000</v>
      </c>
      <c r="Z3169" s="1">
        <v>57.98</v>
      </c>
      <c r="AA3169" t="s">
        <v>81</v>
      </c>
      <c r="AB3169" t="s">
        <v>82</v>
      </c>
      <c r="AC3169">
        <v>180</v>
      </c>
      <c r="AD3169" t="s">
        <v>83</v>
      </c>
      <c r="AE3169" t="s">
        <v>41</v>
      </c>
      <c r="AF3169" t="s">
        <v>82</v>
      </c>
      <c r="AG3169" t="s">
        <v>462</v>
      </c>
      <c r="AH3169" t="s">
        <v>42</v>
      </c>
    </row>
    <row r="3170" spans="1:34" x14ac:dyDescent="0.25">
      <c r="A3170" t="s">
        <v>33</v>
      </c>
      <c r="B3170" t="s">
        <v>34</v>
      </c>
      <c r="C3170">
        <v>4077</v>
      </c>
      <c r="D3170" t="s">
        <v>73</v>
      </c>
      <c r="E3170">
        <v>22</v>
      </c>
      <c r="F3170" t="s">
        <v>74</v>
      </c>
      <c r="G3170" t="s">
        <v>74</v>
      </c>
      <c r="H3170" t="s">
        <v>75</v>
      </c>
      <c r="I3170">
        <v>20190809</v>
      </c>
      <c r="K3170" s="1">
        <v>4000000</v>
      </c>
      <c r="L3170" t="s">
        <v>76</v>
      </c>
      <c r="M3170" t="s">
        <v>77</v>
      </c>
      <c r="N3170" t="s">
        <v>85</v>
      </c>
      <c r="O3170" t="s">
        <v>36</v>
      </c>
      <c r="P3170" t="s">
        <v>36</v>
      </c>
      <c r="Q3170" t="s">
        <v>37</v>
      </c>
      <c r="R3170" s="1">
        <v>4000000</v>
      </c>
      <c r="S3170">
        <v>1354603</v>
      </c>
      <c r="T3170" s="1">
        <v>89999000</v>
      </c>
      <c r="U3170" t="s">
        <v>1591</v>
      </c>
      <c r="V3170">
        <v>89999000</v>
      </c>
      <c r="W3170">
        <v>1</v>
      </c>
      <c r="X3170" t="s">
        <v>2511</v>
      </c>
      <c r="Y3170" s="1">
        <v>128570000</v>
      </c>
      <c r="Z3170" s="1">
        <v>70</v>
      </c>
      <c r="AA3170" t="s">
        <v>81</v>
      </c>
      <c r="AB3170" t="s">
        <v>82</v>
      </c>
      <c r="AC3170">
        <v>240</v>
      </c>
      <c r="AD3170" t="s">
        <v>132</v>
      </c>
      <c r="AE3170" t="s">
        <v>41</v>
      </c>
      <c r="AG3170" t="s">
        <v>1766</v>
      </c>
      <c r="AH3170" t="s">
        <v>42</v>
      </c>
    </row>
    <row r="3171" spans="1:34" x14ac:dyDescent="0.25">
      <c r="A3171" t="s">
        <v>33</v>
      </c>
      <c r="B3171" t="s">
        <v>34</v>
      </c>
      <c r="C3171">
        <v>4965</v>
      </c>
      <c r="D3171" t="s">
        <v>1763</v>
      </c>
      <c r="E3171">
        <v>22</v>
      </c>
      <c r="F3171" t="s">
        <v>74</v>
      </c>
      <c r="G3171" t="s">
        <v>74</v>
      </c>
      <c r="H3171" t="s">
        <v>161</v>
      </c>
      <c r="I3171">
        <v>20191230</v>
      </c>
      <c r="K3171" s="1">
        <v>2969000</v>
      </c>
      <c r="L3171" t="s">
        <v>130</v>
      </c>
      <c r="M3171" t="s">
        <v>97</v>
      </c>
      <c r="N3171" t="s">
        <v>149</v>
      </c>
      <c r="O3171" t="s">
        <v>36</v>
      </c>
      <c r="P3171" t="s">
        <v>36</v>
      </c>
      <c r="Q3171" t="s">
        <v>37</v>
      </c>
      <c r="R3171" s="1">
        <v>2969000</v>
      </c>
      <c r="S3171">
        <v>827546</v>
      </c>
      <c r="T3171" s="1">
        <v>36000000</v>
      </c>
      <c r="V3171">
        <v>36000000</v>
      </c>
      <c r="W3171">
        <v>1</v>
      </c>
      <c r="X3171" t="s">
        <v>3141</v>
      </c>
      <c r="Y3171" s="1">
        <v>270000000</v>
      </c>
      <c r="Z3171" s="1">
        <v>13.33</v>
      </c>
      <c r="AA3171" t="s">
        <v>81</v>
      </c>
      <c r="AB3171" t="s">
        <v>82</v>
      </c>
      <c r="AC3171">
        <v>240</v>
      </c>
      <c r="AD3171" t="s">
        <v>93</v>
      </c>
      <c r="AE3171" t="s">
        <v>151</v>
      </c>
      <c r="AG3171" t="s">
        <v>3242</v>
      </c>
      <c r="AH3171" t="s">
        <v>54</v>
      </c>
    </row>
    <row r="3172" spans="1:34" x14ac:dyDescent="0.25">
      <c r="A3172" t="s">
        <v>33</v>
      </c>
      <c r="B3172" t="s">
        <v>34</v>
      </c>
      <c r="C3172">
        <v>4077</v>
      </c>
      <c r="D3172" t="s">
        <v>73</v>
      </c>
      <c r="E3172">
        <v>22</v>
      </c>
      <c r="F3172" t="s">
        <v>74</v>
      </c>
      <c r="G3172" t="s">
        <v>74</v>
      </c>
      <c r="H3172" t="s">
        <v>75</v>
      </c>
      <c r="I3172">
        <v>20190529</v>
      </c>
      <c r="K3172" s="1">
        <v>1355000</v>
      </c>
      <c r="L3172" t="s">
        <v>76</v>
      </c>
      <c r="M3172" t="s">
        <v>97</v>
      </c>
      <c r="N3172" t="s">
        <v>78</v>
      </c>
      <c r="O3172" t="s">
        <v>36</v>
      </c>
      <c r="P3172" t="s">
        <v>36</v>
      </c>
      <c r="Q3172" t="s">
        <v>37</v>
      </c>
      <c r="R3172" s="1">
        <v>1355000</v>
      </c>
      <c r="S3172">
        <v>198000</v>
      </c>
      <c r="T3172" s="1">
        <v>89999000</v>
      </c>
      <c r="U3172" t="s">
        <v>1591</v>
      </c>
      <c r="V3172">
        <v>89999000</v>
      </c>
      <c r="W3172">
        <v>1</v>
      </c>
      <c r="X3172" t="s">
        <v>1812</v>
      </c>
      <c r="Y3172" s="1">
        <v>128570000</v>
      </c>
      <c r="Z3172" s="1">
        <v>70</v>
      </c>
      <c r="AA3172" t="s">
        <v>81</v>
      </c>
      <c r="AB3172" t="s">
        <v>82</v>
      </c>
      <c r="AC3172">
        <v>360</v>
      </c>
      <c r="AD3172" t="s">
        <v>132</v>
      </c>
      <c r="AE3172" t="s">
        <v>84</v>
      </c>
      <c r="AG3172" t="s">
        <v>1766</v>
      </c>
      <c r="AH3172" t="s">
        <v>42</v>
      </c>
    </row>
    <row r="3173" spans="1:34" x14ac:dyDescent="0.25">
      <c r="A3173" t="s">
        <v>33</v>
      </c>
      <c r="B3173" t="s">
        <v>34</v>
      </c>
      <c r="C3173">
        <v>4625</v>
      </c>
      <c r="D3173" t="s">
        <v>152</v>
      </c>
      <c r="E3173">
        <v>22</v>
      </c>
      <c r="F3173" t="s">
        <v>74</v>
      </c>
      <c r="G3173" t="s">
        <v>74</v>
      </c>
      <c r="H3173" t="s">
        <v>75</v>
      </c>
      <c r="I3173">
        <v>20191106</v>
      </c>
      <c r="K3173" s="1">
        <v>1500000</v>
      </c>
      <c r="L3173" t="s">
        <v>76</v>
      </c>
      <c r="M3173" t="s">
        <v>77</v>
      </c>
      <c r="N3173" t="s">
        <v>78</v>
      </c>
      <c r="O3173" t="s">
        <v>36</v>
      </c>
      <c r="P3173" t="s">
        <v>36</v>
      </c>
      <c r="Q3173" t="s">
        <v>37</v>
      </c>
      <c r="R3173" s="1">
        <v>1500000</v>
      </c>
      <c r="S3173">
        <v>0</v>
      </c>
      <c r="T3173" s="1">
        <v>57750000</v>
      </c>
      <c r="U3173" t="s">
        <v>71</v>
      </c>
      <c r="V3173">
        <v>57750000</v>
      </c>
      <c r="W3173">
        <v>1</v>
      </c>
      <c r="X3173" t="s">
        <v>3021</v>
      </c>
      <c r="Y3173" s="1">
        <v>82500000</v>
      </c>
      <c r="Z3173" s="1">
        <v>70</v>
      </c>
      <c r="AA3173" t="s">
        <v>81</v>
      </c>
      <c r="AB3173" t="s">
        <v>82</v>
      </c>
      <c r="AC3173">
        <v>360</v>
      </c>
      <c r="AD3173" t="s">
        <v>152</v>
      </c>
      <c r="AE3173" t="s">
        <v>84</v>
      </c>
      <c r="AF3173" t="s">
        <v>82</v>
      </c>
      <c r="AG3173" t="s">
        <v>446</v>
      </c>
      <c r="AH3173" t="s">
        <v>54</v>
      </c>
    </row>
    <row r="3174" spans="1:34" x14ac:dyDescent="0.25">
      <c r="A3174" t="s">
        <v>33</v>
      </c>
      <c r="B3174" t="s">
        <v>34</v>
      </c>
      <c r="C3174">
        <v>4625</v>
      </c>
      <c r="D3174" t="s">
        <v>152</v>
      </c>
      <c r="E3174">
        <v>22</v>
      </c>
      <c r="F3174" t="s">
        <v>74</v>
      </c>
      <c r="G3174" t="s">
        <v>74</v>
      </c>
      <c r="H3174" t="s">
        <v>75</v>
      </c>
      <c r="I3174">
        <v>20191106</v>
      </c>
      <c r="J3174" t="s">
        <v>105</v>
      </c>
      <c r="K3174" s="1">
        <v>1008333</v>
      </c>
      <c r="L3174" t="s">
        <v>76</v>
      </c>
      <c r="M3174" t="s">
        <v>77</v>
      </c>
      <c r="N3174" t="s">
        <v>78</v>
      </c>
      <c r="O3174" t="s">
        <v>36</v>
      </c>
      <c r="P3174" t="s">
        <v>36</v>
      </c>
      <c r="Q3174" t="s">
        <v>45</v>
      </c>
      <c r="R3174" s="1">
        <v>6000000</v>
      </c>
      <c r="S3174">
        <v>208545</v>
      </c>
      <c r="T3174" s="1">
        <v>57700000</v>
      </c>
      <c r="U3174" t="s">
        <v>71</v>
      </c>
      <c r="V3174">
        <v>0</v>
      </c>
      <c r="W3174">
        <v>0</v>
      </c>
      <c r="X3174" t="s">
        <v>3021</v>
      </c>
      <c r="Y3174" s="1">
        <v>24800001</v>
      </c>
      <c r="Z3174" s="1">
        <v>69.94</v>
      </c>
      <c r="AA3174" t="s">
        <v>81</v>
      </c>
      <c r="AB3174" t="s">
        <v>82</v>
      </c>
      <c r="AC3174">
        <v>360</v>
      </c>
      <c r="AD3174" t="s">
        <v>152</v>
      </c>
      <c r="AE3174" t="s">
        <v>84</v>
      </c>
      <c r="AG3174" t="s">
        <v>446</v>
      </c>
      <c r="AH3174" t="s">
        <v>42</v>
      </c>
    </row>
    <row r="3175" spans="1:34" x14ac:dyDescent="0.25">
      <c r="A3175" t="s">
        <v>33</v>
      </c>
      <c r="B3175" t="s">
        <v>34</v>
      </c>
      <c r="C3175">
        <v>4077</v>
      </c>
      <c r="D3175" t="s">
        <v>73</v>
      </c>
      <c r="E3175">
        <v>22</v>
      </c>
      <c r="F3175" t="s">
        <v>74</v>
      </c>
      <c r="G3175" t="s">
        <v>74</v>
      </c>
      <c r="H3175" t="s">
        <v>3050</v>
      </c>
      <c r="I3175">
        <v>20191209</v>
      </c>
      <c r="K3175" s="1">
        <v>2600000</v>
      </c>
      <c r="L3175" t="s">
        <v>76</v>
      </c>
      <c r="M3175" t="s">
        <v>77</v>
      </c>
      <c r="N3175" t="s">
        <v>85</v>
      </c>
      <c r="O3175" t="s">
        <v>36</v>
      </c>
      <c r="P3175" t="s">
        <v>36</v>
      </c>
      <c r="Q3175" t="s">
        <v>37</v>
      </c>
      <c r="R3175" s="1">
        <v>2600000</v>
      </c>
      <c r="S3175">
        <v>380123</v>
      </c>
      <c r="T3175" s="1">
        <v>70000000</v>
      </c>
      <c r="U3175" t="s">
        <v>613</v>
      </c>
      <c r="V3175">
        <v>70000000</v>
      </c>
      <c r="W3175">
        <v>1</v>
      </c>
      <c r="X3175" t="s">
        <v>3141</v>
      </c>
      <c r="Y3175" s="1">
        <v>118400000</v>
      </c>
      <c r="Z3175" s="1">
        <v>59.12</v>
      </c>
      <c r="AA3175" t="s">
        <v>81</v>
      </c>
      <c r="AB3175" t="s">
        <v>82</v>
      </c>
      <c r="AC3175">
        <v>240</v>
      </c>
      <c r="AD3175" t="s">
        <v>93</v>
      </c>
      <c r="AE3175" t="s">
        <v>41</v>
      </c>
      <c r="AF3175" t="s">
        <v>82</v>
      </c>
      <c r="AG3175" t="s">
        <v>1132</v>
      </c>
      <c r="AH3175" t="s">
        <v>42</v>
      </c>
    </row>
    <row r="3176" spans="1:34" x14ac:dyDescent="0.25">
      <c r="A3176" t="s">
        <v>33</v>
      </c>
      <c r="B3176" t="s">
        <v>34</v>
      </c>
      <c r="C3176">
        <v>4739</v>
      </c>
      <c r="D3176" t="s">
        <v>294</v>
      </c>
      <c r="E3176">
        <v>21</v>
      </c>
      <c r="F3176" t="s">
        <v>74</v>
      </c>
      <c r="G3176" t="s">
        <v>74</v>
      </c>
      <c r="H3176" t="s">
        <v>75</v>
      </c>
      <c r="I3176">
        <v>20190909</v>
      </c>
      <c r="J3176" t="s">
        <v>111</v>
      </c>
      <c r="K3176" s="1">
        <v>1160000</v>
      </c>
      <c r="L3176" t="s">
        <v>76</v>
      </c>
      <c r="M3176" t="s">
        <v>77</v>
      </c>
      <c r="N3176" t="s">
        <v>78</v>
      </c>
      <c r="O3176" t="s">
        <v>36</v>
      </c>
      <c r="P3176" t="s">
        <v>36</v>
      </c>
      <c r="Q3176" t="s">
        <v>37</v>
      </c>
      <c r="R3176" s="1">
        <v>1166000</v>
      </c>
      <c r="S3176">
        <v>113000</v>
      </c>
      <c r="T3176" s="1">
        <v>53276520</v>
      </c>
      <c r="U3176" t="s">
        <v>482</v>
      </c>
      <c r="V3176">
        <v>0</v>
      </c>
      <c r="W3176">
        <v>0</v>
      </c>
      <c r="X3176" t="s">
        <v>2709</v>
      </c>
      <c r="Y3176" s="1">
        <v>58323481</v>
      </c>
      <c r="Z3176" s="1">
        <v>47.74</v>
      </c>
      <c r="AA3176" t="s">
        <v>81</v>
      </c>
      <c r="AB3176" t="s">
        <v>82</v>
      </c>
      <c r="AC3176">
        <v>360</v>
      </c>
      <c r="AD3176" t="s">
        <v>93</v>
      </c>
      <c r="AE3176" t="s">
        <v>84</v>
      </c>
      <c r="AF3176" t="s">
        <v>124</v>
      </c>
      <c r="AG3176" t="s">
        <v>757</v>
      </c>
      <c r="AH3176" t="s">
        <v>54</v>
      </c>
    </row>
    <row r="3177" spans="1:34" x14ac:dyDescent="0.25">
      <c r="A3177" t="s">
        <v>33</v>
      </c>
      <c r="B3177" t="s">
        <v>34</v>
      </c>
      <c r="C3177">
        <v>4077</v>
      </c>
      <c r="D3177" t="s">
        <v>73</v>
      </c>
      <c r="E3177">
        <v>21</v>
      </c>
      <c r="F3177" t="s">
        <v>74</v>
      </c>
      <c r="G3177" t="s">
        <v>74</v>
      </c>
      <c r="H3177" t="s">
        <v>75</v>
      </c>
      <c r="I3177">
        <v>20190616</v>
      </c>
      <c r="K3177" s="1">
        <v>900000</v>
      </c>
      <c r="L3177" t="s">
        <v>76</v>
      </c>
      <c r="M3177" t="s">
        <v>77</v>
      </c>
      <c r="N3177" t="s">
        <v>78</v>
      </c>
      <c r="O3177" t="s">
        <v>36</v>
      </c>
      <c r="P3177" t="s">
        <v>36</v>
      </c>
      <c r="Q3177" t="s">
        <v>37</v>
      </c>
      <c r="R3177" s="1">
        <v>1047032</v>
      </c>
      <c r="S3177">
        <v>0</v>
      </c>
      <c r="T3177" s="1">
        <v>63800000</v>
      </c>
      <c r="U3177" t="s">
        <v>103</v>
      </c>
      <c r="V3177">
        <v>63800000</v>
      </c>
      <c r="W3177">
        <v>1</v>
      </c>
      <c r="X3177" t="s">
        <v>2027</v>
      </c>
      <c r="Y3177" s="1">
        <v>91240000</v>
      </c>
      <c r="Z3177" s="1">
        <v>69.930000000000007</v>
      </c>
      <c r="AA3177" t="s">
        <v>81</v>
      </c>
      <c r="AB3177" t="s">
        <v>82</v>
      </c>
      <c r="AC3177">
        <v>360</v>
      </c>
      <c r="AD3177" t="s">
        <v>83</v>
      </c>
      <c r="AE3177" t="s">
        <v>84</v>
      </c>
      <c r="AF3177" t="s">
        <v>82</v>
      </c>
      <c r="AG3177" t="s">
        <v>1481</v>
      </c>
      <c r="AH3177" t="s">
        <v>54</v>
      </c>
    </row>
    <row r="3178" spans="1:34" x14ac:dyDescent="0.25">
      <c r="A3178" t="s">
        <v>33</v>
      </c>
      <c r="B3178" t="s">
        <v>34</v>
      </c>
      <c r="C3178">
        <v>4077</v>
      </c>
      <c r="D3178" t="s">
        <v>73</v>
      </c>
      <c r="E3178">
        <v>21</v>
      </c>
      <c r="F3178" t="s">
        <v>74</v>
      </c>
      <c r="G3178" t="s">
        <v>74</v>
      </c>
      <c r="H3178" t="s">
        <v>75</v>
      </c>
      <c r="I3178">
        <v>20190814</v>
      </c>
      <c r="K3178" s="1">
        <v>2789899</v>
      </c>
      <c r="L3178" t="s">
        <v>76</v>
      </c>
      <c r="M3178" t="s">
        <v>77</v>
      </c>
      <c r="N3178" t="s">
        <v>85</v>
      </c>
      <c r="O3178" t="s">
        <v>36</v>
      </c>
      <c r="P3178" t="s">
        <v>36</v>
      </c>
      <c r="Q3178" t="s">
        <v>37</v>
      </c>
      <c r="R3178" s="1">
        <v>2789899</v>
      </c>
      <c r="S3178">
        <v>875508</v>
      </c>
      <c r="T3178" s="1">
        <v>50000000</v>
      </c>
      <c r="U3178" t="s">
        <v>71</v>
      </c>
      <c r="V3178">
        <v>50000000</v>
      </c>
      <c r="W3178">
        <v>1</v>
      </c>
      <c r="X3178" t="s">
        <v>2511</v>
      </c>
      <c r="Y3178" s="1">
        <v>140000000</v>
      </c>
      <c r="Z3178" s="1">
        <v>35.71</v>
      </c>
      <c r="AA3178" t="s">
        <v>81</v>
      </c>
      <c r="AB3178" t="s">
        <v>82</v>
      </c>
      <c r="AC3178">
        <v>120</v>
      </c>
      <c r="AD3178" t="s">
        <v>93</v>
      </c>
      <c r="AE3178" t="s">
        <v>41</v>
      </c>
      <c r="AG3178" t="s">
        <v>257</v>
      </c>
      <c r="AH3178" t="s">
        <v>54</v>
      </c>
    </row>
    <row r="3179" spans="1:34" x14ac:dyDescent="0.25">
      <c r="A3179" t="s">
        <v>33</v>
      </c>
      <c r="B3179" t="s">
        <v>34</v>
      </c>
      <c r="C3179">
        <v>4077</v>
      </c>
      <c r="D3179" t="s">
        <v>73</v>
      </c>
      <c r="E3179">
        <v>21</v>
      </c>
      <c r="F3179" t="s">
        <v>74</v>
      </c>
      <c r="G3179" t="s">
        <v>74</v>
      </c>
      <c r="H3179" t="s">
        <v>75</v>
      </c>
      <c r="I3179">
        <v>20191017</v>
      </c>
      <c r="K3179" s="1">
        <v>1920300</v>
      </c>
      <c r="L3179" t="s">
        <v>76</v>
      </c>
      <c r="M3179" t="s">
        <v>77</v>
      </c>
      <c r="N3179" t="s">
        <v>78</v>
      </c>
      <c r="O3179" t="s">
        <v>36</v>
      </c>
      <c r="P3179" t="s">
        <v>36</v>
      </c>
      <c r="Q3179" t="s">
        <v>37</v>
      </c>
      <c r="R3179" s="1">
        <v>1980300</v>
      </c>
      <c r="S3179">
        <v>234880</v>
      </c>
      <c r="T3179" s="1">
        <v>59700000</v>
      </c>
      <c r="U3179" t="s">
        <v>613</v>
      </c>
      <c r="V3179">
        <v>59700000</v>
      </c>
      <c r="W3179">
        <v>1</v>
      </c>
      <c r="X3179" t="s">
        <v>2883</v>
      </c>
      <c r="Y3179" s="1">
        <v>85300000</v>
      </c>
      <c r="Z3179" s="1">
        <v>69.989999999999995</v>
      </c>
      <c r="AA3179" t="s">
        <v>81</v>
      </c>
      <c r="AB3179" t="s">
        <v>82</v>
      </c>
      <c r="AC3179">
        <v>180</v>
      </c>
      <c r="AD3179" t="s">
        <v>93</v>
      </c>
      <c r="AE3179" t="s">
        <v>84</v>
      </c>
      <c r="AF3179" t="s">
        <v>82</v>
      </c>
      <c r="AG3179" t="s">
        <v>1040</v>
      </c>
      <c r="AH3179" t="s">
        <v>54</v>
      </c>
    </row>
    <row r="3180" spans="1:34" x14ac:dyDescent="0.25">
      <c r="A3180" t="s">
        <v>33</v>
      </c>
      <c r="B3180" t="s">
        <v>34</v>
      </c>
      <c r="C3180">
        <v>4554</v>
      </c>
      <c r="D3180" t="s">
        <v>189</v>
      </c>
      <c r="E3180">
        <v>21</v>
      </c>
      <c r="F3180" t="s">
        <v>74</v>
      </c>
      <c r="G3180" t="s">
        <v>74</v>
      </c>
      <c r="H3180" t="s">
        <v>1978</v>
      </c>
      <c r="I3180">
        <v>20190701</v>
      </c>
      <c r="K3180" s="1">
        <v>2500000</v>
      </c>
      <c r="L3180" t="s">
        <v>76</v>
      </c>
      <c r="M3180" t="s">
        <v>77</v>
      </c>
      <c r="N3180" t="s">
        <v>85</v>
      </c>
      <c r="O3180" t="s">
        <v>36</v>
      </c>
      <c r="P3180" t="s">
        <v>36</v>
      </c>
      <c r="Q3180" t="s">
        <v>37</v>
      </c>
      <c r="R3180" s="1">
        <v>2500000</v>
      </c>
      <c r="S3180">
        <v>0</v>
      </c>
      <c r="T3180" s="1">
        <v>64500000</v>
      </c>
      <c r="U3180" t="s">
        <v>2243</v>
      </c>
      <c r="V3180">
        <v>64500000</v>
      </c>
      <c r="W3180">
        <v>1</v>
      </c>
      <c r="X3180" t="s">
        <v>2242</v>
      </c>
      <c r="Y3180" s="1">
        <v>110500000</v>
      </c>
      <c r="Z3180" s="1">
        <v>58.37</v>
      </c>
      <c r="AA3180" t="s">
        <v>81</v>
      </c>
      <c r="AB3180" t="s">
        <v>124</v>
      </c>
      <c r="AC3180">
        <v>180</v>
      </c>
      <c r="AD3180" t="s">
        <v>89</v>
      </c>
      <c r="AE3180" t="s">
        <v>41</v>
      </c>
      <c r="AF3180" t="s">
        <v>124</v>
      </c>
      <c r="AG3180" t="s">
        <v>213</v>
      </c>
      <c r="AH3180" t="s">
        <v>54</v>
      </c>
    </row>
    <row r="3181" spans="1:34" x14ac:dyDescent="0.25">
      <c r="A3181" t="s">
        <v>33</v>
      </c>
      <c r="B3181" t="s">
        <v>34</v>
      </c>
      <c r="C3181">
        <v>84</v>
      </c>
      <c r="D3181" t="s">
        <v>194</v>
      </c>
      <c r="E3181">
        <v>21</v>
      </c>
      <c r="F3181" t="s">
        <v>74</v>
      </c>
      <c r="G3181" t="s">
        <v>74</v>
      </c>
      <c r="H3181" t="s">
        <v>75</v>
      </c>
      <c r="I3181">
        <v>20190311</v>
      </c>
      <c r="K3181" s="1">
        <v>1484000</v>
      </c>
      <c r="L3181" t="s">
        <v>76</v>
      </c>
      <c r="M3181" t="s">
        <v>77</v>
      </c>
      <c r="N3181" t="s">
        <v>85</v>
      </c>
      <c r="O3181" t="s">
        <v>36</v>
      </c>
      <c r="P3181" t="s">
        <v>36</v>
      </c>
      <c r="Q3181" t="s">
        <v>37</v>
      </c>
      <c r="R3181" s="1">
        <v>1484000</v>
      </c>
      <c r="S3181">
        <v>231000</v>
      </c>
      <c r="T3181" s="1">
        <v>40000000</v>
      </c>
      <c r="U3181" t="s">
        <v>103</v>
      </c>
      <c r="V3181">
        <v>40000000</v>
      </c>
      <c r="W3181">
        <v>1</v>
      </c>
      <c r="X3181" t="s">
        <v>1359</v>
      </c>
      <c r="Y3181" s="1">
        <v>70712800</v>
      </c>
      <c r="Z3181" s="1">
        <v>56.57</v>
      </c>
      <c r="AA3181" t="s">
        <v>81</v>
      </c>
      <c r="AB3181" t="s">
        <v>82</v>
      </c>
      <c r="AC3181">
        <v>240</v>
      </c>
      <c r="AD3181" t="s">
        <v>83</v>
      </c>
      <c r="AE3181" t="s">
        <v>41</v>
      </c>
      <c r="AF3181" t="s">
        <v>82</v>
      </c>
      <c r="AG3181" t="s">
        <v>1433</v>
      </c>
      <c r="AH3181" t="s">
        <v>42</v>
      </c>
    </row>
    <row r="3182" spans="1:34" x14ac:dyDescent="0.25">
      <c r="A3182" t="s">
        <v>33</v>
      </c>
      <c r="B3182" t="s">
        <v>34</v>
      </c>
      <c r="C3182">
        <v>4739</v>
      </c>
      <c r="D3182" t="s">
        <v>294</v>
      </c>
      <c r="E3182">
        <v>21</v>
      </c>
      <c r="F3182" t="s">
        <v>74</v>
      </c>
      <c r="G3182" t="s">
        <v>74</v>
      </c>
      <c r="H3182" t="s">
        <v>1978</v>
      </c>
      <c r="I3182">
        <v>20190717</v>
      </c>
      <c r="J3182" t="s">
        <v>96</v>
      </c>
      <c r="K3182" s="1">
        <v>3796425</v>
      </c>
      <c r="L3182" t="s">
        <v>76</v>
      </c>
      <c r="M3182" t="s">
        <v>97</v>
      </c>
      <c r="N3182" t="s">
        <v>85</v>
      </c>
      <c r="O3182" t="s">
        <v>36</v>
      </c>
      <c r="P3182" t="s">
        <v>36</v>
      </c>
      <c r="Q3182" t="s">
        <v>37</v>
      </c>
      <c r="R3182" s="1">
        <v>3796425</v>
      </c>
      <c r="S3182">
        <v>2266965</v>
      </c>
      <c r="T3182" s="1">
        <v>168600000</v>
      </c>
      <c r="U3182" t="s">
        <v>2357</v>
      </c>
      <c r="V3182">
        <v>0</v>
      </c>
      <c r="W3182">
        <v>0</v>
      </c>
      <c r="X3182" t="s">
        <v>2242</v>
      </c>
      <c r="Y3182" s="1">
        <v>112416350</v>
      </c>
      <c r="Z3182" s="1">
        <v>60</v>
      </c>
      <c r="AA3182" t="s">
        <v>81</v>
      </c>
      <c r="AB3182" t="s">
        <v>124</v>
      </c>
      <c r="AC3182">
        <v>180</v>
      </c>
      <c r="AD3182" t="s">
        <v>93</v>
      </c>
      <c r="AE3182" t="s">
        <v>41</v>
      </c>
      <c r="AG3182" t="s">
        <v>2379</v>
      </c>
      <c r="AH3182" t="s">
        <v>54</v>
      </c>
    </row>
    <row r="3183" spans="1:34" x14ac:dyDescent="0.25">
      <c r="A3183" t="s">
        <v>33</v>
      </c>
      <c r="B3183" t="s">
        <v>34</v>
      </c>
      <c r="C3183">
        <v>4077</v>
      </c>
      <c r="D3183" t="s">
        <v>73</v>
      </c>
      <c r="E3183">
        <v>21</v>
      </c>
      <c r="F3183" t="s">
        <v>74</v>
      </c>
      <c r="G3183" t="s">
        <v>74</v>
      </c>
      <c r="H3183" t="s">
        <v>75</v>
      </c>
      <c r="I3183">
        <v>20191212</v>
      </c>
      <c r="K3183" s="1">
        <v>2047726</v>
      </c>
      <c r="L3183" t="s">
        <v>76</v>
      </c>
      <c r="M3183" t="s">
        <v>77</v>
      </c>
      <c r="N3183" t="s">
        <v>78</v>
      </c>
      <c r="O3183" t="s">
        <v>36</v>
      </c>
      <c r="P3183" t="s">
        <v>36</v>
      </c>
      <c r="Q3183" t="s">
        <v>37</v>
      </c>
      <c r="R3183" s="1">
        <v>2047726</v>
      </c>
      <c r="S3183">
        <v>204589</v>
      </c>
      <c r="T3183" s="1">
        <v>68600000</v>
      </c>
      <c r="U3183" t="s">
        <v>1591</v>
      </c>
      <c r="V3183">
        <v>68600000</v>
      </c>
      <c r="W3183">
        <v>1</v>
      </c>
      <c r="X3183" t="s">
        <v>3141</v>
      </c>
      <c r="Y3183" s="1">
        <v>104000000</v>
      </c>
      <c r="Z3183" s="1">
        <v>65.959999999999994</v>
      </c>
      <c r="AA3183" t="s">
        <v>81</v>
      </c>
      <c r="AB3183" t="s">
        <v>82</v>
      </c>
      <c r="AC3183">
        <v>360</v>
      </c>
      <c r="AD3183" t="s">
        <v>411</v>
      </c>
      <c r="AE3183" t="s">
        <v>84</v>
      </c>
      <c r="AF3183" t="s">
        <v>82</v>
      </c>
      <c r="AG3183" t="s">
        <v>741</v>
      </c>
      <c r="AH3183" t="s">
        <v>54</v>
      </c>
    </row>
    <row r="3184" spans="1:34" x14ac:dyDescent="0.25">
      <c r="A3184" t="s">
        <v>33</v>
      </c>
      <c r="B3184" t="s">
        <v>34</v>
      </c>
      <c r="C3184">
        <v>4077</v>
      </c>
      <c r="D3184" t="s">
        <v>73</v>
      </c>
      <c r="E3184">
        <v>28</v>
      </c>
      <c r="F3184" t="s">
        <v>74</v>
      </c>
      <c r="G3184" t="s">
        <v>74</v>
      </c>
      <c r="H3184" t="s">
        <v>75</v>
      </c>
      <c r="I3184">
        <v>20190820</v>
      </c>
      <c r="K3184" s="1">
        <v>1540000</v>
      </c>
      <c r="L3184" t="s">
        <v>76</v>
      </c>
      <c r="M3184" t="s">
        <v>97</v>
      </c>
      <c r="N3184" t="s">
        <v>78</v>
      </c>
      <c r="O3184" t="s">
        <v>36</v>
      </c>
      <c r="P3184" t="s">
        <v>36</v>
      </c>
      <c r="Q3184" t="s">
        <v>37</v>
      </c>
      <c r="R3184" s="1">
        <v>2200000</v>
      </c>
      <c r="S3184">
        <v>25960</v>
      </c>
      <c r="T3184" s="1">
        <v>65000000</v>
      </c>
      <c r="U3184" t="s">
        <v>2612</v>
      </c>
      <c r="V3184">
        <v>65000000</v>
      </c>
      <c r="W3184">
        <v>1</v>
      </c>
      <c r="X3184" t="s">
        <v>2511</v>
      </c>
      <c r="Y3184" s="1">
        <v>148000000</v>
      </c>
      <c r="Z3184" s="1">
        <v>43.92</v>
      </c>
      <c r="AA3184" t="s">
        <v>81</v>
      </c>
      <c r="AB3184" t="s">
        <v>82</v>
      </c>
      <c r="AC3184">
        <v>360</v>
      </c>
      <c r="AD3184" t="s">
        <v>93</v>
      </c>
      <c r="AE3184" t="s">
        <v>84</v>
      </c>
      <c r="AG3184" t="s">
        <v>638</v>
      </c>
      <c r="AH3184" t="s">
        <v>42</v>
      </c>
    </row>
    <row r="3185" spans="1:34" x14ac:dyDescent="0.25">
      <c r="A3185" t="s">
        <v>33</v>
      </c>
      <c r="B3185" t="s">
        <v>34</v>
      </c>
      <c r="C3185">
        <v>4077</v>
      </c>
      <c r="D3185" t="s">
        <v>73</v>
      </c>
      <c r="E3185">
        <v>28</v>
      </c>
      <c r="F3185" t="s">
        <v>74</v>
      </c>
      <c r="G3185" t="s">
        <v>74</v>
      </c>
      <c r="H3185" t="s">
        <v>538</v>
      </c>
      <c r="I3185">
        <v>20190920</v>
      </c>
      <c r="K3185" s="1">
        <v>3247000</v>
      </c>
      <c r="L3185" t="s">
        <v>76</v>
      </c>
      <c r="M3185" t="s">
        <v>77</v>
      </c>
      <c r="N3185" t="s">
        <v>85</v>
      </c>
      <c r="O3185" t="s">
        <v>36</v>
      </c>
      <c r="P3185" t="s">
        <v>36</v>
      </c>
      <c r="Q3185" t="s">
        <v>37</v>
      </c>
      <c r="R3185" s="1">
        <v>3247000</v>
      </c>
      <c r="S3185">
        <v>35585</v>
      </c>
      <c r="T3185" s="1">
        <v>77000000</v>
      </c>
      <c r="U3185" t="s">
        <v>240</v>
      </c>
      <c r="V3185">
        <v>77000000</v>
      </c>
      <c r="W3185">
        <v>1</v>
      </c>
      <c r="X3185" t="s">
        <v>2709</v>
      </c>
      <c r="Y3185" s="1">
        <v>103437681</v>
      </c>
      <c r="Z3185" s="1">
        <v>74.44</v>
      </c>
      <c r="AA3185" t="s">
        <v>81</v>
      </c>
      <c r="AB3185" t="s">
        <v>82</v>
      </c>
      <c r="AC3185">
        <v>180</v>
      </c>
      <c r="AD3185" t="s">
        <v>93</v>
      </c>
      <c r="AE3185" t="s">
        <v>41</v>
      </c>
      <c r="AF3185" t="s">
        <v>82</v>
      </c>
      <c r="AG3185" t="s">
        <v>119</v>
      </c>
      <c r="AH3185" t="s">
        <v>54</v>
      </c>
    </row>
    <row r="3186" spans="1:34" x14ac:dyDescent="0.25">
      <c r="A3186" t="s">
        <v>33</v>
      </c>
      <c r="B3186" t="s">
        <v>34</v>
      </c>
      <c r="C3186">
        <v>26</v>
      </c>
      <c r="D3186" t="s">
        <v>56</v>
      </c>
      <c r="E3186">
        <v>28</v>
      </c>
      <c r="F3186" t="s">
        <v>74</v>
      </c>
      <c r="G3186" t="s">
        <v>74</v>
      </c>
      <c r="H3186" t="s">
        <v>75</v>
      </c>
      <c r="I3186">
        <v>20190425</v>
      </c>
      <c r="K3186" s="1">
        <v>4478388</v>
      </c>
      <c r="L3186" t="s">
        <v>130</v>
      </c>
      <c r="M3186" t="s">
        <v>97</v>
      </c>
      <c r="N3186" t="s">
        <v>251</v>
      </c>
      <c r="O3186" t="s">
        <v>36</v>
      </c>
      <c r="P3186" t="s">
        <v>36</v>
      </c>
      <c r="Q3186" t="s">
        <v>37</v>
      </c>
      <c r="R3186" s="1">
        <v>4478388</v>
      </c>
      <c r="S3186">
        <v>808450</v>
      </c>
      <c r="T3186" s="1">
        <v>90650000</v>
      </c>
      <c r="V3186">
        <v>90650000</v>
      </c>
      <c r="W3186">
        <v>1</v>
      </c>
      <c r="X3186" t="s">
        <v>1587</v>
      </c>
      <c r="Y3186" s="1">
        <v>129500000</v>
      </c>
      <c r="Z3186" s="1">
        <v>70</v>
      </c>
      <c r="AA3186" t="s">
        <v>81</v>
      </c>
      <c r="AB3186" t="s">
        <v>82</v>
      </c>
      <c r="AC3186">
        <v>240</v>
      </c>
      <c r="AD3186" t="s">
        <v>93</v>
      </c>
      <c r="AE3186" t="s">
        <v>41</v>
      </c>
      <c r="AG3186" t="s">
        <v>1771</v>
      </c>
      <c r="AH3186" t="s">
        <v>42</v>
      </c>
    </row>
    <row r="3187" spans="1:34" x14ac:dyDescent="0.25">
      <c r="A3187" t="s">
        <v>33</v>
      </c>
      <c r="B3187" t="s">
        <v>34</v>
      </c>
      <c r="C3187">
        <v>4077</v>
      </c>
      <c r="D3187" t="s">
        <v>73</v>
      </c>
      <c r="E3187">
        <v>28</v>
      </c>
      <c r="F3187" t="s">
        <v>74</v>
      </c>
      <c r="G3187" t="s">
        <v>74</v>
      </c>
      <c r="H3187" t="s">
        <v>3050</v>
      </c>
      <c r="I3187">
        <v>20191118</v>
      </c>
      <c r="K3187" s="1">
        <v>2787854</v>
      </c>
      <c r="L3187" t="s">
        <v>76</v>
      </c>
      <c r="M3187" t="s">
        <v>77</v>
      </c>
      <c r="N3187" t="s">
        <v>78</v>
      </c>
      <c r="O3187" t="s">
        <v>36</v>
      </c>
      <c r="P3187" t="s">
        <v>36</v>
      </c>
      <c r="Q3187" t="s">
        <v>37</v>
      </c>
      <c r="R3187" s="1">
        <v>2787854</v>
      </c>
      <c r="S3187">
        <v>1390000</v>
      </c>
      <c r="T3187" s="1">
        <v>82952380</v>
      </c>
      <c r="U3187" t="s">
        <v>613</v>
      </c>
      <c r="V3187">
        <v>82952380</v>
      </c>
      <c r="W3187">
        <v>1</v>
      </c>
      <c r="X3187" t="s">
        <v>3021</v>
      </c>
      <c r="Y3187" s="1">
        <v>118503400</v>
      </c>
      <c r="Z3187" s="1">
        <v>70</v>
      </c>
      <c r="AA3187" t="s">
        <v>81</v>
      </c>
      <c r="AB3187" t="s">
        <v>82</v>
      </c>
      <c r="AC3187">
        <v>240</v>
      </c>
      <c r="AD3187" t="s">
        <v>93</v>
      </c>
      <c r="AE3187" t="s">
        <v>84</v>
      </c>
      <c r="AF3187" t="s">
        <v>82</v>
      </c>
      <c r="AG3187" t="s">
        <v>1662</v>
      </c>
      <c r="AH3187" t="s">
        <v>54</v>
      </c>
    </row>
    <row r="3188" spans="1:34" x14ac:dyDescent="0.25">
      <c r="A3188" t="s">
        <v>33</v>
      </c>
      <c r="B3188" t="s">
        <v>34</v>
      </c>
      <c r="C3188">
        <v>4568</v>
      </c>
      <c r="D3188" t="s">
        <v>147</v>
      </c>
      <c r="E3188">
        <v>28</v>
      </c>
      <c r="F3188" t="s">
        <v>74</v>
      </c>
      <c r="G3188" t="s">
        <v>74</v>
      </c>
      <c r="H3188" t="s">
        <v>75</v>
      </c>
      <c r="I3188">
        <v>20190104</v>
      </c>
      <c r="K3188" s="1">
        <v>1117667</v>
      </c>
      <c r="L3188" t="s">
        <v>76</v>
      </c>
      <c r="M3188" t="s">
        <v>77</v>
      </c>
      <c r="N3188" t="s">
        <v>78</v>
      </c>
      <c r="O3188" t="s">
        <v>36</v>
      </c>
      <c r="P3188" t="s">
        <v>36</v>
      </c>
      <c r="Q3188" t="s">
        <v>37</v>
      </c>
      <c r="R3188" s="1">
        <v>1205878</v>
      </c>
      <c r="S3188">
        <v>20000</v>
      </c>
      <c r="T3188" s="1">
        <v>42000000</v>
      </c>
      <c r="U3188" t="s">
        <v>564</v>
      </c>
      <c r="V3188">
        <v>42000000</v>
      </c>
      <c r="W3188">
        <v>1</v>
      </c>
      <c r="X3188" t="s">
        <v>39</v>
      </c>
      <c r="Y3188" s="1">
        <v>90352000</v>
      </c>
      <c r="Z3188" s="1">
        <v>46.48</v>
      </c>
      <c r="AA3188" t="s">
        <v>81</v>
      </c>
      <c r="AB3188" t="s">
        <v>82</v>
      </c>
      <c r="AC3188">
        <v>360</v>
      </c>
      <c r="AD3188" t="s">
        <v>83</v>
      </c>
      <c r="AE3188" t="s">
        <v>84</v>
      </c>
      <c r="AF3188" t="s">
        <v>579</v>
      </c>
      <c r="AG3188" t="s">
        <v>578</v>
      </c>
      <c r="AH3188" t="s">
        <v>42</v>
      </c>
    </row>
    <row r="3189" spans="1:34" x14ac:dyDescent="0.25">
      <c r="A3189" t="s">
        <v>33</v>
      </c>
      <c r="B3189" t="s">
        <v>34</v>
      </c>
      <c r="C3189">
        <v>4077</v>
      </c>
      <c r="D3189" t="s">
        <v>73</v>
      </c>
      <c r="E3189">
        <v>28</v>
      </c>
      <c r="F3189" t="s">
        <v>74</v>
      </c>
      <c r="G3189" t="s">
        <v>74</v>
      </c>
      <c r="H3189" t="s">
        <v>75</v>
      </c>
      <c r="I3189">
        <v>20190809</v>
      </c>
      <c r="K3189" s="1">
        <v>1980000</v>
      </c>
      <c r="L3189" t="s">
        <v>76</v>
      </c>
      <c r="M3189" t="s">
        <v>97</v>
      </c>
      <c r="N3189" t="s">
        <v>85</v>
      </c>
      <c r="O3189" t="s">
        <v>36</v>
      </c>
      <c r="P3189" t="s">
        <v>36</v>
      </c>
      <c r="Q3189" t="s">
        <v>37</v>
      </c>
      <c r="R3189" s="1">
        <v>1980000</v>
      </c>
      <c r="S3189">
        <v>499133</v>
      </c>
      <c r="T3189" s="1">
        <v>142000000</v>
      </c>
      <c r="U3189" t="s">
        <v>1740</v>
      </c>
      <c r="V3189">
        <v>142000000</v>
      </c>
      <c r="W3189">
        <v>1</v>
      </c>
      <c r="X3189" t="s">
        <v>2511</v>
      </c>
      <c r="Y3189" s="1">
        <v>217000000</v>
      </c>
      <c r="Z3189" s="1">
        <v>65.44</v>
      </c>
      <c r="AA3189" t="s">
        <v>81</v>
      </c>
      <c r="AB3189" t="s">
        <v>82</v>
      </c>
      <c r="AC3189">
        <v>180</v>
      </c>
      <c r="AD3189" t="s">
        <v>132</v>
      </c>
      <c r="AE3189" t="s">
        <v>41</v>
      </c>
      <c r="AG3189" t="s">
        <v>750</v>
      </c>
      <c r="AH3189" t="s">
        <v>54</v>
      </c>
    </row>
    <row r="3190" spans="1:34" x14ac:dyDescent="0.25">
      <c r="A3190" t="s">
        <v>33</v>
      </c>
      <c r="B3190" t="s">
        <v>34</v>
      </c>
      <c r="C3190">
        <v>96</v>
      </c>
      <c r="D3190" t="s">
        <v>204</v>
      </c>
      <c r="E3190">
        <v>28</v>
      </c>
      <c r="F3190" t="s">
        <v>74</v>
      </c>
      <c r="G3190" t="s">
        <v>74</v>
      </c>
      <c r="H3190" t="s">
        <v>75</v>
      </c>
      <c r="I3190">
        <v>20190426</v>
      </c>
      <c r="K3190" s="1">
        <v>5495147</v>
      </c>
      <c r="L3190" t="s">
        <v>130</v>
      </c>
      <c r="M3190" t="s">
        <v>97</v>
      </c>
      <c r="N3190" t="s">
        <v>251</v>
      </c>
      <c r="O3190" t="s">
        <v>36</v>
      </c>
      <c r="P3190" t="s">
        <v>36</v>
      </c>
      <c r="Q3190" t="s">
        <v>37</v>
      </c>
      <c r="R3190" s="1">
        <v>5495147</v>
      </c>
      <c r="S3190">
        <v>1207193</v>
      </c>
      <c r="T3190" s="1">
        <v>50000000</v>
      </c>
      <c r="V3190">
        <v>50000000</v>
      </c>
      <c r="W3190">
        <v>1</v>
      </c>
      <c r="X3190" t="s">
        <v>1587</v>
      </c>
      <c r="Y3190" s="1">
        <v>150000000</v>
      </c>
      <c r="Z3190" s="1">
        <v>33.33</v>
      </c>
      <c r="AA3190" t="s">
        <v>81</v>
      </c>
      <c r="AB3190" t="s">
        <v>82</v>
      </c>
      <c r="AC3190">
        <v>120</v>
      </c>
      <c r="AD3190" t="s">
        <v>93</v>
      </c>
      <c r="AE3190" t="s">
        <v>41</v>
      </c>
      <c r="AG3190" t="s">
        <v>1775</v>
      </c>
      <c r="AH3190" t="s">
        <v>42</v>
      </c>
    </row>
    <row r="3191" spans="1:34" x14ac:dyDescent="0.25">
      <c r="A3191" t="s">
        <v>33</v>
      </c>
      <c r="B3191" t="s">
        <v>34</v>
      </c>
      <c r="C3191">
        <v>53</v>
      </c>
      <c r="D3191" t="s">
        <v>172</v>
      </c>
      <c r="E3191">
        <v>28</v>
      </c>
      <c r="F3191" t="s">
        <v>74</v>
      </c>
      <c r="G3191" t="s">
        <v>74</v>
      </c>
      <c r="H3191" t="s">
        <v>75</v>
      </c>
      <c r="I3191">
        <v>20190327</v>
      </c>
      <c r="K3191" s="1">
        <v>1600000</v>
      </c>
      <c r="L3191" t="s">
        <v>130</v>
      </c>
      <c r="M3191" t="s">
        <v>77</v>
      </c>
      <c r="N3191" t="s">
        <v>215</v>
      </c>
      <c r="O3191" t="s">
        <v>36</v>
      </c>
      <c r="P3191" t="s">
        <v>36</v>
      </c>
      <c r="Q3191" t="s">
        <v>37</v>
      </c>
      <c r="R3191" s="1">
        <v>1600000</v>
      </c>
      <c r="S3191">
        <v>0</v>
      </c>
      <c r="T3191" s="1">
        <v>62800000</v>
      </c>
      <c r="V3191">
        <v>62800000</v>
      </c>
      <c r="W3191">
        <v>1</v>
      </c>
      <c r="X3191" t="s">
        <v>1359</v>
      </c>
      <c r="Y3191" s="1">
        <v>100000000</v>
      </c>
      <c r="Z3191" s="1">
        <v>62.8</v>
      </c>
      <c r="AA3191" t="s">
        <v>81</v>
      </c>
      <c r="AB3191" t="s">
        <v>82</v>
      </c>
      <c r="AC3191">
        <v>360</v>
      </c>
      <c r="AD3191" t="s">
        <v>93</v>
      </c>
      <c r="AE3191" t="s">
        <v>84</v>
      </c>
      <c r="AG3191" t="s">
        <v>1560</v>
      </c>
      <c r="AH3191" t="s">
        <v>54</v>
      </c>
    </row>
    <row r="3192" spans="1:34" x14ac:dyDescent="0.25">
      <c r="A3192" t="s">
        <v>33</v>
      </c>
      <c r="B3192" t="s">
        <v>34</v>
      </c>
      <c r="C3192">
        <v>4789</v>
      </c>
      <c r="D3192" t="s">
        <v>288</v>
      </c>
      <c r="E3192">
        <v>28</v>
      </c>
      <c r="F3192" t="s">
        <v>74</v>
      </c>
      <c r="G3192" t="s">
        <v>74</v>
      </c>
      <c r="H3192" t="s">
        <v>75</v>
      </c>
      <c r="I3192">
        <v>20190405</v>
      </c>
      <c r="J3192" t="s">
        <v>245</v>
      </c>
      <c r="K3192" s="1">
        <v>2400000</v>
      </c>
      <c r="L3192" t="s">
        <v>76</v>
      </c>
      <c r="M3192" t="s">
        <v>77</v>
      </c>
      <c r="N3192" t="s">
        <v>78</v>
      </c>
      <c r="O3192" t="s">
        <v>36</v>
      </c>
      <c r="P3192" t="s">
        <v>36</v>
      </c>
      <c r="Q3192" t="s">
        <v>37</v>
      </c>
      <c r="R3192" s="1">
        <v>2400000</v>
      </c>
      <c r="S3192">
        <v>5</v>
      </c>
      <c r="T3192" s="1">
        <v>38000000</v>
      </c>
      <c r="U3192" t="s">
        <v>343</v>
      </c>
      <c r="V3192">
        <v>0</v>
      </c>
      <c r="W3192">
        <v>0</v>
      </c>
      <c r="X3192" t="s">
        <v>1587</v>
      </c>
      <c r="Y3192" s="1">
        <v>31920001</v>
      </c>
      <c r="Z3192" s="1">
        <v>54.35</v>
      </c>
      <c r="AA3192" t="s">
        <v>81</v>
      </c>
      <c r="AB3192" t="s">
        <v>82</v>
      </c>
      <c r="AC3192">
        <v>240</v>
      </c>
      <c r="AD3192" t="s">
        <v>93</v>
      </c>
      <c r="AE3192" t="s">
        <v>84</v>
      </c>
      <c r="AG3192" t="s">
        <v>1635</v>
      </c>
      <c r="AH3192" t="s">
        <v>42</v>
      </c>
    </row>
    <row r="3193" spans="1:34" x14ac:dyDescent="0.25">
      <c r="A3193" t="s">
        <v>33</v>
      </c>
      <c r="B3193" t="s">
        <v>34</v>
      </c>
      <c r="C3193">
        <v>4777</v>
      </c>
      <c r="D3193" t="s">
        <v>352</v>
      </c>
      <c r="E3193">
        <v>28</v>
      </c>
      <c r="F3193" t="s">
        <v>74</v>
      </c>
      <c r="G3193" t="s">
        <v>74</v>
      </c>
      <c r="H3193" t="s">
        <v>1978</v>
      </c>
      <c r="I3193">
        <v>20190619</v>
      </c>
      <c r="K3193" s="1">
        <v>5000000</v>
      </c>
      <c r="L3193" t="s">
        <v>76</v>
      </c>
      <c r="M3193" t="s">
        <v>77</v>
      </c>
      <c r="N3193" t="s">
        <v>85</v>
      </c>
      <c r="O3193" t="s">
        <v>36</v>
      </c>
      <c r="P3193" t="s">
        <v>36</v>
      </c>
      <c r="Q3193" t="s">
        <v>37</v>
      </c>
      <c r="R3193" s="1">
        <v>5000000</v>
      </c>
      <c r="S3193">
        <v>1107073</v>
      </c>
      <c r="T3193" s="1">
        <v>73550000</v>
      </c>
      <c r="U3193" t="s">
        <v>618</v>
      </c>
      <c r="V3193">
        <v>73550000</v>
      </c>
      <c r="W3193">
        <v>1</v>
      </c>
      <c r="X3193" t="s">
        <v>2027</v>
      </c>
      <c r="Y3193" s="1">
        <v>111795660</v>
      </c>
      <c r="Z3193" s="1">
        <v>65.790000000000006</v>
      </c>
      <c r="AA3193" t="s">
        <v>81</v>
      </c>
      <c r="AB3193" t="s">
        <v>124</v>
      </c>
      <c r="AC3193">
        <v>72</v>
      </c>
      <c r="AD3193" t="s">
        <v>89</v>
      </c>
      <c r="AE3193" t="s">
        <v>41</v>
      </c>
      <c r="AF3193" t="s">
        <v>82</v>
      </c>
      <c r="AG3193" t="s">
        <v>503</v>
      </c>
      <c r="AH3193" t="s">
        <v>42</v>
      </c>
    </row>
    <row r="3194" spans="1:34" x14ac:dyDescent="0.25">
      <c r="A3194" t="s">
        <v>33</v>
      </c>
      <c r="B3194" t="s">
        <v>34</v>
      </c>
      <c r="C3194">
        <v>4729</v>
      </c>
      <c r="D3194" t="s">
        <v>196</v>
      </c>
      <c r="E3194">
        <v>28</v>
      </c>
      <c r="F3194" t="s">
        <v>74</v>
      </c>
      <c r="G3194" t="s">
        <v>74</v>
      </c>
      <c r="H3194" t="s">
        <v>345</v>
      </c>
      <c r="I3194">
        <v>20190823</v>
      </c>
      <c r="K3194" s="1">
        <v>2575762</v>
      </c>
      <c r="L3194" t="s">
        <v>76</v>
      </c>
      <c r="M3194" t="s">
        <v>97</v>
      </c>
      <c r="N3194" t="s">
        <v>85</v>
      </c>
      <c r="O3194" t="s">
        <v>36</v>
      </c>
      <c r="P3194" t="s">
        <v>36</v>
      </c>
      <c r="Q3194" t="s">
        <v>37</v>
      </c>
      <c r="R3194" s="1">
        <v>2575762</v>
      </c>
      <c r="S3194">
        <v>2018893</v>
      </c>
      <c r="T3194" s="1">
        <v>78400000</v>
      </c>
      <c r="U3194" t="s">
        <v>103</v>
      </c>
      <c r="V3194">
        <v>78400000</v>
      </c>
      <c r="W3194">
        <v>1</v>
      </c>
      <c r="X3194" t="s">
        <v>2511</v>
      </c>
      <c r="Y3194" s="1">
        <v>112000001</v>
      </c>
      <c r="Z3194" s="1">
        <v>70</v>
      </c>
      <c r="AA3194" t="s">
        <v>81</v>
      </c>
      <c r="AB3194" t="s">
        <v>124</v>
      </c>
      <c r="AC3194">
        <v>180</v>
      </c>
      <c r="AD3194" t="s">
        <v>243</v>
      </c>
      <c r="AE3194" t="s">
        <v>41</v>
      </c>
      <c r="AG3194" t="s">
        <v>274</v>
      </c>
      <c r="AH3194" t="s">
        <v>54</v>
      </c>
    </row>
    <row r="3195" spans="1:34" x14ac:dyDescent="0.25">
      <c r="A3195" t="s">
        <v>33</v>
      </c>
      <c r="B3195" t="s">
        <v>34</v>
      </c>
      <c r="C3195">
        <v>4077</v>
      </c>
      <c r="D3195" t="s">
        <v>73</v>
      </c>
      <c r="E3195">
        <v>28</v>
      </c>
      <c r="F3195" t="s">
        <v>74</v>
      </c>
      <c r="G3195" t="s">
        <v>74</v>
      </c>
      <c r="H3195" t="s">
        <v>75</v>
      </c>
      <c r="I3195">
        <v>20190321</v>
      </c>
      <c r="K3195" s="1">
        <v>1297000</v>
      </c>
      <c r="L3195" t="s">
        <v>76</v>
      </c>
      <c r="M3195" t="s">
        <v>77</v>
      </c>
      <c r="N3195" t="s">
        <v>78</v>
      </c>
      <c r="O3195" t="s">
        <v>36</v>
      </c>
      <c r="P3195" t="s">
        <v>36</v>
      </c>
      <c r="Q3195" t="s">
        <v>37</v>
      </c>
      <c r="R3195" s="1">
        <v>1297032</v>
      </c>
      <c r="S3195">
        <v>2054274</v>
      </c>
      <c r="T3195" s="1">
        <v>60356000</v>
      </c>
      <c r="U3195" t="s">
        <v>79</v>
      </c>
      <c r="V3195">
        <v>60356000</v>
      </c>
      <c r="W3195">
        <v>1</v>
      </c>
      <c r="X3195" t="s">
        <v>1359</v>
      </c>
      <c r="Y3195" s="1">
        <v>95700000</v>
      </c>
      <c r="Z3195" s="1">
        <v>63.07</v>
      </c>
      <c r="AA3195" t="s">
        <v>81</v>
      </c>
      <c r="AB3195" t="s">
        <v>82</v>
      </c>
      <c r="AC3195">
        <v>360</v>
      </c>
      <c r="AD3195" t="s">
        <v>83</v>
      </c>
      <c r="AE3195" t="s">
        <v>84</v>
      </c>
      <c r="AG3195" t="s">
        <v>1425</v>
      </c>
      <c r="AH3195" t="s">
        <v>42</v>
      </c>
    </row>
    <row r="3196" spans="1:34" x14ac:dyDescent="0.25">
      <c r="A3196" t="s">
        <v>33</v>
      </c>
      <c r="B3196" t="s">
        <v>34</v>
      </c>
      <c r="C3196">
        <v>4077</v>
      </c>
      <c r="D3196" t="s">
        <v>73</v>
      </c>
      <c r="E3196">
        <v>28</v>
      </c>
      <c r="F3196" t="s">
        <v>74</v>
      </c>
      <c r="G3196" t="s">
        <v>74</v>
      </c>
      <c r="H3196" t="s">
        <v>75</v>
      </c>
      <c r="I3196">
        <v>20190827</v>
      </c>
      <c r="K3196" s="1">
        <v>4635833</v>
      </c>
      <c r="L3196" t="s">
        <v>76</v>
      </c>
      <c r="M3196" t="s">
        <v>77</v>
      </c>
      <c r="N3196" t="s">
        <v>85</v>
      </c>
      <c r="O3196" t="s">
        <v>36</v>
      </c>
      <c r="P3196" t="s">
        <v>36</v>
      </c>
      <c r="Q3196" t="s">
        <v>37</v>
      </c>
      <c r="R3196" s="1">
        <v>4785833</v>
      </c>
      <c r="S3196">
        <v>117000</v>
      </c>
      <c r="T3196" s="1">
        <v>88000000</v>
      </c>
      <c r="U3196" t="s">
        <v>613</v>
      </c>
      <c r="V3196">
        <v>88000000</v>
      </c>
      <c r="W3196">
        <v>1</v>
      </c>
      <c r="X3196" t="s">
        <v>2511</v>
      </c>
      <c r="Y3196" s="1">
        <v>130000000</v>
      </c>
      <c r="Z3196" s="1">
        <v>67.69</v>
      </c>
      <c r="AA3196" t="s">
        <v>81</v>
      </c>
      <c r="AB3196" t="s">
        <v>82</v>
      </c>
      <c r="AC3196">
        <v>240</v>
      </c>
      <c r="AD3196" t="s">
        <v>93</v>
      </c>
      <c r="AE3196" t="s">
        <v>41</v>
      </c>
      <c r="AG3196" t="s">
        <v>253</v>
      </c>
      <c r="AH3196" t="s">
        <v>54</v>
      </c>
    </row>
    <row r="3197" spans="1:34" x14ac:dyDescent="0.25">
      <c r="A3197" t="s">
        <v>33</v>
      </c>
      <c r="B3197" t="s">
        <v>34</v>
      </c>
      <c r="C3197">
        <v>46</v>
      </c>
      <c r="D3197" t="s">
        <v>214</v>
      </c>
      <c r="E3197">
        <v>28</v>
      </c>
      <c r="F3197" t="s">
        <v>74</v>
      </c>
      <c r="G3197" t="s">
        <v>74</v>
      </c>
      <c r="H3197" t="s">
        <v>75</v>
      </c>
      <c r="I3197">
        <v>20191118</v>
      </c>
      <c r="K3197" s="1">
        <v>4052100</v>
      </c>
      <c r="L3197" t="s">
        <v>76</v>
      </c>
      <c r="M3197" t="s">
        <v>97</v>
      </c>
      <c r="N3197" t="s">
        <v>220</v>
      </c>
      <c r="O3197" t="s">
        <v>36</v>
      </c>
      <c r="P3197" t="s">
        <v>36</v>
      </c>
      <c r="Q3197" t="s">
        <v>37</v>
      </c>
      <c r="R3197" s="1">
        <v>4052100</v>
      </c>
      <c r="S3197">
        <v>1317118</v>
      </c>
      <c r="T3197" s="1">
        <v>211697800</v>
      </c>
      <c r="U3197" t="s">
        <v>640</v>
      </c>
      <c r="V3197">
        <v>211697800</v>
      </c>
      <c r="W3197">
        <v>1</v>
      </c>
      <c r="X3197" t="s">
        <v>3021</v>
      </c>
      <c r="Y3197" s="1">
        <v>270622250</v>
      </c>
      <c r="Z3197" s="1">
        <v>78.23</v>
      </c>
      <c r="AA3197" t="s">
        <v>81</v>
      </c>
      <c r="AB3197" t="s">
        <v>82</v>
      </c>
      <c r="AC3197">
        <v>180</v>
      </c>
      <c r="AD3197" t="s">
        <v>376</v>
      </c>
      <c r="AE3197" t="s">
        <v>1246</v>
      </c>
      <c r="AG3197" t="s">
        <v>3081</v>
      </c>
      <c r="AH3197" t="s">
        <v>54</v>
      </c>
    </row>
    <row r="3198" spans="1:34" x14ac:dyDescent="0.25">
      <c r="A3198" t="s">
        <v>33</v>
      </c>
      <c r="B3198" t="s">
        <v>34</v>
      </c>
      <c r="C3198">
        <v>4077</v>
      </c>
      <c r="D3198" t="s">
        <v>73</v>
      </c>
      <c r="E3198">
        <v>28</v>
      </c>
      <c r="F3198" t="s">
        <v>74</v>
      </c>
      <c r="G3198" t="s">
        <v>74</v>
      </c>
      <c r="H3198" t="s">
        <v>75</v>
      </c>
      <c r="I3198">
        <v>20190122</v>
      </c>
      <c r="K3198" s="1">
        <v>5000000</v>
      </c>
      <c r="L3198" t="s">
        <v>76</v>
      </c>
      <c r="M3198" t="s">
        <v>77</v>
      </c>
      <c r="N3198" t="s">
        <v>85</v>
      </c>
      <c r="O3198" t="s">
        <v>36</v>
      </c>
      <c r="P3198" t="s">
        <v>36</v>
      </c>
      <c r="Q3198" t="s">
        <v>37</v>
      </c>
      <c r="R3198" s="1">
        <v>5000000</v>
      </c>
      <c r="S3198">
        <v>497000</v>
      </c>
      <c r="T3198" s="1">
        <v>78200000</v>
      </c>
      <c r="U3198" t="s">
        <v>669</v>
      </c>
      <c r="V3198">
        <v>78200000</v>
      </c>
      <c r="W3198">
        <v>1</v>
      </c>
      <c r="X3198" t="s">
        <v>39</v>
      </c>
      <c r="Y3198" s="1">
        <v>111795600</v>
      </c>
      <c r="Z3198" s="1">
        <v>69.95</v>
      </c>
      <c r="AA3198" t="s">
        <v>81</v>
      </c>
      <c r="AB3198" t="s">
        <v>82</v>
      </c>
      <c r="AC3198">
        <v>96</v>
      </c>
      <c r="AD3198" t="s">
        <v>419</v>
      </c>
      <c r="AE3198" t="s">
        <v>41</v>
      </c>
      <c r="AF3198" t="s">
        <v>82</v>
      </c>
      <c r="AG3198" t="s">
        <v>746</v>
      </c>
      <c r="AH3198" t="s">
        <v>42</v>
      </c>
    </row>
    <row r="3199" spans="1:34" x14ac:dyDescent="0.25">
      <c r="A3199" t="s">
        <v>33</v>
      </c>
      <c r="B3199" t="s">
        <v>34</v>
      </c>
      <c r="C3199">
        <v>4666</v>
      </c>
      <c r="D3199" t="s">
        <v>420</v>
      </c>
      <c r="E3199">
        <v>28</v>
      </c>
      <c r="F3199" t="s">
        <v>74</v>
      </c>
      <c r="G3199" t="s">
        <v>74</v>
      </c>
      <c r="H3199" t="s">
        <v>1978</v>
      </c>
      <c r="I3199">
        <v>20190714</v>
      </c>
      <c r="K3199" s="1">
        <v>5411500</v>
      </c>
      <c r="L3199" t="s">
        <v>76</v>
      </c>
      <c r="M3199" t="s">
        <v>97</v>
      </c>
      <c r="N3199" t="s">
        <v>220</v>
      </c>
      <c r="O3199" t="s">
        <v>36</v>
      </c>
      <c r="P3199" t="s">
        <v>36</v>
      </c>
      <c r="Q3199" t="s">
        <v>37</v>
      </c>
      <c r="R3199" s="1">
        <v>5411500</v>
      </c>
      <c r="S3199">
        <v>923091</v>
      </c>
      <c r="T3199" s="1">
        <v>118500000</v>
      </c>
      <c r="U3199" t="s">
        <v>2337</v>
      </c>
      <c r="V3199">
        <v>118500000</v>
      </c>
      <c r="W3199">
        <v>1</v>
      </c>
      <c r="X3199" t="s">
        <v>2242</v>
      </c>
      <c r="Y3199" s="1">
        <v>175390000</v>
      </c>
      <c r="Z3199" s="1">
        <v>67.56</v>
      </c>
      <c r="AA3199" t="s">
        <v>81</v>
      </c>
      <c r="AB3199" t="s">
        <v>124</v>
      </c>
      <c r="AC3199">
        <v>180</v>
      </c>
      <c r="AD3199" t="s">
        <v>93</v>
      </c>
      <c r="AE3199" t="s">
        <v>151</v>
      </c>
      <c r="AG3199" t="s">
        <v>2343</v>
      </c>
      <c r="AH3199" t="s">
        <v>54</v>
      </c>
    </row>
    <row r="3200" spans="1:34" x14ac:dyDescent="0.25">
      <c r="A3200" t="s">
        <v>33</v>
      </c>
      <c r="B3200" t="s">
        <v>34</v>
      </c>
      <c r="C3200">
        <v>4077</v>
      </c>
      <c r="D3200" t="s">
        <v>73</v>
      </c>
      <c r="E3200">
        <v>28</v>
      </c>
      <c r="F3200" t="s">
        <v>74</v>
      </c>
      <c r="G3200" t="s">
        <v>74</v>
      </c>
      <c r="H3200" t="s">
        <v>538</v>
      </c>
      <c r="I3200">
        <v>20191127</v>
      </c>
      <c r="K3200" s="1">
        <v>1761285</v>
      </c>
      <c r="L3200" t="s">
        <v>76</v>
      </c>
      <c r="M3200" t="s">
        <v>77</v>
      </c>
      <c r="N3200" t="s">
        <v>78</v>
      </c>
      <c r="O3200" t="s">
        <v>36</v>
      </c>
      <c r="P3200" t="s">
        <v>36</v>
      </c>
      <c r="Q3200" t="s">
        <v>37</v>
      </c>
      <c r="R3200" s="1">
        <v>1858285</v>
      </c>
      <c r="S3200">
        <v>509268</v>
      </c>
      <c r="T3200" s="1">
        <v>73000000</v>
      </c>
      <c r="U3200" t="s">
        <v>128</v>
      </c>
      <c r="V3200">
        <v>73000000</v>
      </c>
      <c r="W3200">
        <v>1</v>
      </c>
      <c r="X3200" t="s">
        <v>3021</v>
      </c>
      <c r="Y3200" s="1">
        <v>116000000</v>
      </c>
      <c r="Z3200" s="1">
        <v>62.93</v>
      </c>
      <c r="AA3200" t="s">
        <v>81</v>
      </c>
      <c r="AB3200" t="s">
        <v>82</v>
      </c>
      <c r="AC3200">
        <v>360</v>
      </c>
      <c r="AD3200" t="s">
        <v>83</v>
      </c>
      <c r="AE3200" t="s">
        <v>84</v>
      </c>
      <c r="AF3200" t="s">
        <v>82</v>
      </c>
      <c r="AG3200" t="s">
        <v>607</v>
      </c>
      <c r="AH3200" t="s">
        <v>54</v>
      </c>
    </row>
    <row r="3201" spans="1:34" x14ac:dyDescent="0.25">
      <c r="A3201" t="s">
        <v>33</v>
      </c>
      <c r="B3201" t="s">
        <v>34</v>
      </c>
      <c r="C3201">
        <v>4077</v>
      </c>
      <c r="D3201" t="s">
        <v>73</v>
      </c>
      <c r="E3201">
        <v>28</v>
      </c>
      <c r="F3201" t="s">
        <v>74</v>
      </c>
      <c r="G3201" t="s">
        <v>74</v>
      </c>
      <c r="H3201" t="s">
        <v>75</v>
      </c>
      <c r="I3201">
        <v>20190222</v>
      </c>
      <c r="K3201" s="1">
        <v>2565325</v>
      </c>
      <c r="L3201" t="s">
        <v>76</v>
      </c>
      <c r="M3201" t="s">
        <v>77</v>
      </c>
      <c r="N3201" t="s">
        <v>78</v>
      </c>
      <c r="O3201" t="s">
        <v>36</v>
      </c>
      <c r="P3201" t="s">
        <v>36</v>
      </c>
      <c r="Q3201" t="s">
        <v>37</v>
      </c>
      <c r="R3201" s="1">
        <v>2565325</v>
      </c>
      <c r="S3201">
        <v>231367</v>
      </c>
      <c r="T3201" s="1">
        <v>75900000</v>
      </c>
      <c r="U3201" t="s">
        <v>123</v>
      </c>
      <c r="V3201">
        <v>75900000</v>
      </c>
      <c r="W3201">
        <v>1</v>
      </c>
      <c r="X3201" t="s">
        <v>1037</v>
      </c>
      <c r="Y3201" s="1">
        <v>114490000</v>
      </c>
      <c r="Z3201" s="1">
        <v>66.290000000000006</v>
      </c>
      <c r="AA3201" t="s">
        <v>81</v>
      </c>
      <c r="AB3201" t="s">
        <v>82</v>
      </c>
      <c r="AC3201">
        <v>240</v>
      </c>
      <c r="AD3201" t="s">
        <v>93</v>
      </c>
      <c r="AE3201" t="s">
        <v>84</v>
      </c>
      <c r="AF3201" t="s">
        <v>82</v>
      </c>
      <c r="AG3201" t="s">
        <v>1299</v>
      </c>
      <c r="AH3201" t="s">
        <v>54</v>
      </c>
    </row>
    <row r="3202" spans="1:34" x14ac:dyDescent="0.25">
      <c r="A3202" t="s">
        <v>33</v>
      </c>
      <c r="B3202" t="s">
        <v>34</v>
      </c>
      <c r="C3202">
        <v>90</v>
      </c>
      <c r="D3202" t="s">
        <v>413</v>
      </c>
      <c r="E3202">
        <v>28</v>
      </c>
      <c r="F3202" t="s">
        <v>74</v>
      </c>
      <c r="G3202" t="s">
        <v>74</v>
      </c>
      <c r="H3202" t="s">
        <v>2063</v>
      </c>
      <c r="I3202">
        <v>20190715</v>
      </c>
      <c r="K3202" s="1">
        <v>2417747</v>
      </c>
      <c r="L3202" t="s">
        <v>76</v>
      </c>
      <c r="M3202" t="s">
        <v>77</v>
      </c>
      <c r="N3202" t="s">
        <v>85</v>
      </c>
      <c r="O3202" t="s">
        <v>36</v>
      </c>
      <c r="P3202" t="s">
        <v>36</v>
      </c>
      <c r="Q3202" t="s">
        <v>37</v>
      </c>
      <c r="R3202" s="1">
        <v>3000000</v>
      </c>
      <c r="S3202">
        <v>447260</v>
      </c>
      <c r="T3202" s="1">
        <v>77000000</v>
      </c>
      <c r="U3202" t="s">
        <v>613</v>
      </c>
      <c r="V3202">
        <v>77000000</v>
      </c>
      <c r="W3202">
        <v>1</v>
      </c>
      <c r="X3202" t="s">
        <v>2242</v>
      </c>
      <c r="Y3202" s="1">
        <v>99800000</v>
      </c>
      <c r="Z3202" s="1">
        <v>77.150000000000006</v>
      </c>
      <c r="AA3202" t="s">
        <v>81</v>
      </c>
      <c r="AB3202" t="s">
        <v>124</v>
      </c>
      <c r="AC3202">
        <v>240</v>
      </c>
      <c r="AD3202" t="s">
        <v>93</v>
      </c>
      <c r="AE3202" t="s">
        <v>41</v>
      </c>
      <c r="AF3202" t="s">
        <v>82</v>
      </c>
      <c r="AG3202" t="s">
        <v>2345</v>
      </c>
      <c r="AH3202" t="s">
        <v>54</v>
      </c>
    </row>
    <row r="3203" spans="1:34" x14ac:dyDescent="0.25">
      <c r="A3203" t="s">
        <v>33</v>
      </c>
      <c r="B3203" t="s">
        <v>34</v>
      </c>
      <c r="C3203">
        <v>53</v>
      </c>
      <c r="D3203" t="s">
        <v>172</v>
      </c>
      <c r="E3203">
        <v>28</v>
      </c>
      <c r="F3203" t="s">
        <v>74</v>
      </c>
      <c r="G3203" t="s">
        <v>74</v>
      </c>
      <c r="H3203" t="s">
        <v>75</v>
      </c>
      <c r="I3203">
        <v>20190211</v>
      </c>
      <c r="K3203" s="1">
        <v>3700000</v>
      </c>
      <c r="L3203" t="s">
        <v>76</v>
      </c>
      <c r="M3203" t="s">
        <v>97</v>
      </c>
      <c r="N3203" t="s">
        <v>220</v>
      </c>
      <c r="O3203" t="s">
        <v>36</v>
      </c>
      <c r="P3203" t="s">
        <v>36</v>
      </c>
      <c r="Q3203" t="s">
        <v>37</v>
      </c>
      <c r="R3203" s="1">
        <v>3700000</v>
      </c>
      <c r="S3203">
        <v>1752673</v>
      </c>
      <c r="T3203" s="1">
        <v>210100000</v>
      </c>
      <c r="U3203" t="s">
        <v>1151</v>
      </c>
      <c r="V3203">
        <v>210100000</v>
      </c>
      <c r="W3203">
        <v>1</v>
      </c>
      <c r="X3203" t="s">
        <v>1037</v>
      </c>
      <c r="Y3203" s="1">
        <v>262700000</v>
      </c>
      <c r="Z3203" s="1">
        <v>79.98</v>
      </c>
      <c r="AA3203" t="s">
        <v>81</v>
      </c>
      <c r="AB3203" t="s">
        <v>82</v>
      </c>
      <c r="AC3203">
        <v>180</v>
      </c>
      <c r="AD3203" t="s">
        <v>93</v>
      </c>
      <c r="AE3203" t="s">
        <v>151</v>
      </c>
      <c r="AG3203" t="s">
        <v>1152</v>
      </c>
      <c r="AH3203" t="s">
        <v>54</v>
      </c>
    </row>
    <row r="3204" spans="1:34" x14ac:dyDescent="0.25">
      <c r="A3204" t="s">
        <v>33</v>
      </c>
      <c r="B3204" t="s">
        <v>34</v>
      </c>
      <c r="C3204">
        <v>4560</v>
      </c>
      <c r="D3204" t="s">
        <v>287</v>
      </c>
      <c r="E3204">
        <v>28</v>
      </c>
      <c r="F3204" t="s">
        <v>74</v>
      </c>
      <c r="G3204" t="s">
        <v>74</v>
      </c>
      <c r="H3204" t="s">
        <v>1978</v>
      </c>
      <c r="I3204">
        <v>20190626</v>
      </c>
      <c r="K3204" s="1">
        <v>1351963</v>
      </c>
      <c r="L3204" t="s">
        <v>76</v>
      </c>
      <c r="M3204" t="s">
        <v>77</v>
      </c>
      <c r="N3204" t="s">
        <v>78</v>
      </c>
      <c r="O3204" t="s">
        <v>36</v>
      </c>
      <c r="P3204" t="s">
        <v>36</v>
      </c>
      <c r="Q3204" t="s">
        <v>37</v>
      </c>
      <c r="R3204" s="1">
        <v>1351963</v>
      </c>
      <c r="S3204">
        <v>506738</v>
      </c>
      <c r="T3204" s="1">
        <v>53000000</v>
      </c>
      <c r="U3204" t="s">
        <v>862</v>
      </c>
      <c r="V3204">
        <v>53000000</v>
      </c>
      <c r="W3204">
        <v>1</v>
      </c>
      <c r="X3204" t="s">
        <v>2027</v>
      </c>
      <c r="Y3204" s="1">
        <v>86611000</v>
      </c>
      <c r="Z3204" s="1">
        <v>61.19</v>
      </c>
      <c r="AA3204" t="s">
        <v>81</v>
      </c>
      <c r="AB3204" t="s">
        <v>124</v>
      </c>
      <c r="AC3204">
        <v>360</v>
      </c>
      <c r="AD3204" t="s">
        <v>83</v>
      </c>
      <c r="AE3204" t="s">
        <v>84</v>
      </c>
      <c r="AF3204" t="s">
        <v>82</v>
      </c>
      <c r="AG3204" t="s">
        <v>2207</v>
      </c>
      <c r="AH3204" t="s">
        <v>42</v>
      </c>
    </row>
    <row r="3205" spans="1:34" x14ac:dyDescent="0.25">
      <c r="A3205" t="s">
        <v>33</v>
      </c>
      <c r="B3205" t="s">
        <v>34</v>
      </c>
      <c r="C3205">
        <v>67</v>
      </c>
      <c r="D3205" t="s">
        <v>337</v>
      </c>
      <c r="E3205">
        <v>28</v>
      </c>
      <c r="F3205" t="s">
        <v>74</v>
      </c>
      <c r="G3205" t="s">
        <v>74</v>
      </c>
      <c r="H3205" t="s">
        <v>1978</v>
      </c>
      <c r="I3205">
        <v>20190820</v>
      </c>
      <c r="K3205" s="1">
        <v>2760000</v>
      </c>
      <c r="L3205" t="s">
        <v>76</v>
      </c>
      <c r="M3205" t="s">
        <v>97</v>
      </c>
      <c r="N3205" t="s">
        <v>85</v>
      </c>
      <c r="O3205" t="s">
        <v>36</v>
      </c>
      <c r="P3205" t="s">
        <v>36</v>
      </c>
      <c r="Q3205" t="s">
        <v>49</v>
      </c>
      <c r="R3205" s="1">
        <v>7537000</v>
      </c>
      <c r="S3205">
        <v>661240</v>
      </c>
      <c r="T3205" s="1">
        <v>148400000</v>
      </c>
      <c r="U3205" t="s">
        <v>240</v>
      </c>
      <c r="V3205">
        <v>148400000</v>
      </c>
      <c r="W3205">
        <v>1</v>
      </c>
      <c r="X3205" t="s">
        <v>2511</v>
      </c>
      <c r="Y3205" s="1">
        <v>212000000</v>
      </c>
      <c r="Z3205" s="1">
        <v>70</v>
      </c>
      <c r="AA3205" t="s">
        <v>81</v>
      </c>
      <c r="AB3205" t="s">
        <v>124</v>
      </c>
      <c r="AC3205">
        <v>240</v>
      </c>
      <c r="AD3205" t="s">
        <v>132</v>
      </c>
      <c r="AE3205" t="s">
        <v>41</v>
      </c>
      <c r="AG3205" t="s">
        <v>508</v>
      </c>
      <c r="AH3205" t="s">
        <v>42</v>
      </c>
    </row>
    <row r="3206" spans="1:34" x14ac:dyDescent="0.25">
      <c r="A3206" t="s">
        <v>33</v>
      </c>
      <c r="B3206" t="s">
        <v>34</v>
      </c>
      <c r="C3206">
        <v>4077</v>
      </c>
      <c r="D3206" t="s">
        <v>73</v>
      </c>
      <c r="E3206">
        <v>28</v>
      </c>
      <c r="F3206" t="s">
        <v>74</v>
      </c>
      <c r="G3206" t="s">
        <v>74</v>
      </c>
      <c r="H3206" t="s">
        <v>75</v>
      </c>
      <c r="I3206">
        <v>20191025</v>
      </c>
      <c r="K3206" s="1">
        <v>2362857</v>
      </c>
      <c r="L3206" t="s">
        <v>76</v>
      </c>
      <c r="M3206" t="s">
        <v>77</v>
      </c>
      <c r="N3206" t="s">
        <v>78</v>
      </c>
      <c r="O3206" t="s">
        <v>36</v>
      </c>
      <c r="P3206" t="s">
        <v>36</v>
      </c>
      <c r="Q3206" t="s">
        <v>37</v>
      </c>
      <c r="R3206" s="1">
        <v>2362857</v>
      </c>
      <c r="S3206">
        <v>752496</v>
      </c>
      <c r="T3206" s="1">
        <v>81000000</v>
      </c>
      <c r="U3206" t="s">
        <v>1740</v>
      </c>
      <c r="V3206">
        <v>81000000</v>
      </c>
      <c r="W3206">
        <v>1</v>
      </c>
      <c r="X3206" t="s">
        <v>2883</v>
      </c>
      <c r="Y3206" s="1">
        <v>120000000</v>
      </c>
      <c r="Z3206" s="1">
        <v>67.5</v>
      </c>
      <c r="AA3206" t="s">
        <v>81</v>
      </c>
      <c r="AB3206" t="s">
        <v>82</v>
      </c>
      <c r="AC3206">
        <v>240</v>
      </c>
      <c r="AD3206" t="s">
        <v>93</v>
      </c>
      <c r="AE3206" t="s">
        <v>84</v>
      </c>
      <c r="AF3206" t="s">
        <v>82</v>
      </c>
      <c r="AG3206" t="s">
        <v>119</v>
      </c>
      <c r="AH3206" t="s">
        <v>54</v>
      </c>
    </row>
    <row r="3207" spans="1:34" x14ac:dyDescent="0.25">
      <c r="A3207" t="s">
        <v>33</v>
      </c>
      <c r="B3207" t="s">
        <v>34</v>
      </c>
      <c r="C3207">
        <v>4077</v>
      </c>
      <c r="D3207" t="s">
        <v>73</v>
      </c>
      <c r="E3207">
        <v>28</v>
      </c>
      <c r="F3207" t="s">
        <v>74</v>
      </c>
      <c r="G3207" t="s">
        <v>74</v>
      </c>
      <c r="H3207" t="s">
        <v>538</v>
      </c>
      <c r="I3207">
        <v>20190716</v>
      </c>
      <c r="K3207" s="1">
        <v>2205770</v>
      </c>
      <c r="L3207" t="s">
        <v>76</v>
      </c>
      <c r="M3207" t="s">
        <v>77</v>
      </c>
      <c r="N3207" t="s">
        <v>78</v>
      </c>
      <c r="O3207" t="s">
        <v>36</v>
      </c>
      <c r="P3207" t="s">
        <v>36</v>
      </c>
      <c r="Q3207" t="s">
        <v>37</v>
      </c>
      <c r="R3207" s="1">
        <v>2205770</v>
      </c>
      <c r="S3207">
        <v>190684</v>
      </c>
      <c r="T3207" s="1">
        <v>50000000</v>
      </c>
      <c r="U3207" t="s">
        <v>79</v>
      </c>
      <c r="V3207">
        <v>50000000</v>
      </c>
      <c r="W3207">
        <v>1</v>
      </c>
      <c r="X3207" t="s">
        <v>2242</v>
      </c>
      <c r="Y3207" s="1">
        <v>80693220</v>
      </c>
      <c r="Z3207" s="1">
        <v>61.96</v>
      </c>
      <c r="AA3207" t="s">
        <v>81</v>
      </c>
      <c r="AB3207" t="s">
        <v>82</v>
      </c>
      <c r="AC3207">
        <v>360</v>
      </c>
      <c r="AD3207" t="s">
        <v>83</v>
      </c>
      <c r="AE3207" t="s">
        <v>84</v>
      </c>
      <c r="AF3207" t="s">
        <v>82</v>
      </c>
      <c r="AG3207" t="s">
        <v>2180</v>
      </c>
      <c r="AH3207" t="s">
        <v>54</v>
      </c>
    </row>
    <row r="3208" spans="1:34" x14ac:dyDescent="0.25">
      <c r="A3208" t="s">
        <v>33</v>
      </c>
      <c r="B3208" t="s">
        <v>34</v>
      </c>
      <c r="C3208">
        <v>4077</v>
      </c>
      <c r="D3208" t="s">
        <v>73</v>
      </c>
      <c r="E3208">
        <v>28</v>
      </c>
      <c r="F3208" t="s">
        <v>74</v>
      </c>
      <c r="G3208" t="s">
        <v>74</v>
      </c>
      <c r="H3208" t="s">
        <v>1978</v>
      </c>
      <c r="I3208">
        <v>20190621</v>
      </c>
      <c r="J3208" t="s">
        <v>111</v>
      </c>
      <c r="K3208" s="1">
        <v>3635000</v>
      </c>
      <c r="L3208" t="s">
        <v>76</v>
      </c>
      <c r="M3208" t="s">
        <v>97</v>
      </c>
      <c r="N3208" t="s">
        <v>85</v>
      </c>
      <c r="O3208" t="s">
        <v>36</v>
      </c>
      <c r="P3208" t="s">
        <v>36</v>
      </c>
      <c r="Q3208" t="s">
        <v>37</v>
      </c>
      <c r="R3208" s="1">
        <v>3635000</v>
      </c>
      <c r="S3208">
        <v>3524023</v>
      </c>
      <c r="T3208" s="1">
        <v>115500000</v>
      </c>
      <c r="U3208" t="s">
        <v>46</v>
      </c>
      <c r="V3208">
        <v>0</v>
      </c>
      <c r="W3208">
        <v>0</v>
      </c>
      <c r="X3208" t="s">
        <v>2027</v>
      </c>
      <c r="Y3208" s="1">
        <v>54246001</v>
      </c>
      <c r="Z3208" s="1">
        <v>68.040000000000006</v>
      </c>
      <c r="AA3208" t="s">
        <v>81</v>
      </c>
      <c r="AB3208" t="s">
        <v>124</v>
      </c>
      <c r="AC3208">
        <v>240</v>
      </c>
      <c r="AD3208" t="s">
        <v>132</v>
      </c>
      <c r="AE3208" t="s">
        <v>41</v>
      </c>
      <c r="AG3208" t="s">
        <v>2178</v>
      </c>
      <c r="AH3208" t="s">
        <v>54</v>
      </c>
    </row>
    <row r="3209" spans="1:34" x14ac:dyDescent="0.25">
      <c r="A3209" t="s">
        <v>33</v>
      </c>
      <c r="B3209" t="s">
        <v>34</v>
      </c>
      <c r="C3209">
        <v>61</v>
      </c>
      <c r="D3209" t="s">
        <v>61</v>
      </c>
      <c r="E3209">
        <v>28</v>
      </c>
      <c r="F3209" t="s">
        <v>74</v>
      </c>
      <c r="G3209" t="s">
        <v>74</v>
      </c>
      <c r="H3209" t="s">
        <v>75</v>
      </c>
      <c r="I3209">
        <v>20190521</v>
      </c>
      <c r="K3209" s="1">
        <v>4126650</v>
      </c>
      <c r="L3209" t="s">
        <v>130</v>
      </c>
      <c r="M3209" t="s">
        <v>97</v>
      </c>
      <c r="N3209" t="s">
        <v>251</v>
      </c>
      <c r="O3209" t="s">
        <v>36</v>
      </c>
      <c r="P3209" t="s">
        <v>36</v>
      </c>
      <c r="Q3209" t="s">
        <v>37</v>
      </c>
      <c r="R3209" s="1">
        <v>4126650</v>
      </c>
      <c r="S3209">
        <v>653756</v>
      </c>
      <c r="T3209" s="1">
        <v>98000000</v>
      </c>
      <c r="V3209">
        <v>98000000</v>
      </c>
      <c r="W3209">
        <v>1</v>
      </c>
      <c r="X3209" t="s">
        <v>1812</v>
      </c>
      <c r="Y3209" s="1">
        <v>140000000</v>
      </c>
      <c r="Z3209" s="1">
        <v>70</v>
      </c>
      <c r="AA3209" t="s">
        <v>164</v>
      </c>
      <c r="AB3209" t="s">
        <v>82</v>
      </c>
      <c r="AC3209">
        <v>180</v>
      </c>
      <c r="AD3209" t="s">
        <v>93</v>
      </c>
      <c r="AE3209" t="s">
        <v>41</v>
      </c>
      <c r="AG3209" t="s">
        <v>1945</v>
      </c>
      <c r="AH3209" t="s">
        <v>42</v>
      </c>
    </row>
    <row r="3210" spans="1:34" x14ac:dyDescent="0.25">
      <c r="A3210" t="s">
        <v>33</v>
      </c>
      <c r="B3210" t="s">
        <v>34</v>
      </c>
      <c r="C3210">
        <v>45</v>
      </c>
      <c r="D3210" t="s">
        <v>47</v>
      </c>
      <c r="E3210">
        <v>28</v>
      </c>
      <c r="F3210" t="s">
        <v>74</v>
      </c>
      <c r="G3210" t="s">
        <v>74</v>
      </c>
      <c r="H3210" t="s">
        <v>75</v>
      </c>
      <c r="I3210">
        <v>20190122</v>
      </c>
      <c r="K3210" s="1">
        <v>11000000</v>
      </c>
      <c r="L3210" t="s">
        <v>130</v>
      </c>
      <c r="M3210" t="s">
        <v>97</v>
      </c>
      <c r="N3210" t="s">
        <v>149</v>
      </c>
      <c r="O3210" t="s">
        <v>44</v>
      </c>
      <c r="P3210" t="s">
        <v>112</v>
      </c>
      <c r="Q3210" t="s">
        <v>37</v>
      </c>
      <c r="R3210" s="1">
        <v>20000000</v>
      </c>
      <c r="S3210">
        <v>1095041</v>
      </c>
      <c r="T3210" s="1">
        <v>488000000</v>
      </c>
      <c r="V3210">
        <v>488000000</v>
      </c>
      <c r="W3210">
        <v>1</v>
      </c>
      <c r="X3210" t="s">
        <v>39</v>
      </c>
      <c r="Y3210" s="1">
        <v>610517000</v>
      </c>
      <c r="Z3210" s="1">
        <v>79.930000000000007</v>
      </c>
      <c r="AA3210" t="s">
        <v>164</v>
      </c>
      <c r="AB3210" t="s">
        <v>82</v>
      </c>
      <c r="AC3210">
        <v>360</v>
      </c>
      <c r="AD3210" t="s">
        <v>93</v>
      </c>
      <c r="AE3210" t="s">
        <v>241</v>
      </c>
      <c r="AG3210" t="s">
        <v>916</v>
      </c>
      <c r="AH3210" t="s">
        <v>54</v>
      </c>
    </row>
    <row r="3211" spans="1:34" x14ac:dyDescent="0.25">
      <c r="A3211" t="s">
        <v>33</v>
      </c>
      <c r="B3211" t="s">
        <v>34</v>
      </c>
      <c r="C3211">
        <v>4077</v>
      </c>
      <c r="D3211" t="s">
        <v>73</v>
      </c>
      <c r="E3211">
        <v>28</v>
      </c>
      <c r="F3211" t="s">
        <v>74</v>
      </c>
      <c r="G3211" t="s">
        <v>74</v>
      </c>
      <c r="H3211" t="s">
        <v>75</v>
      </c>
      <c r="I3211">
        <v>20190502</v>
      </c>
      <c r="K3211" s="1">
        <v>4200000</v>
      </c>
      <c r="L3211" t="s">
        <v>76</v>
      </c>
      <c r="M3211" t="s">
        <v>77</v>
      </c>
      <c r="N3211" t="s">
        <v>85</v>
      </c>
      <c r="O3211" t="s">
        <v>36</v>
      </c>
      <c r="P3211" t="s">
        <v>36</v>
      </c>
      <c r="Q3211" t="s">
        <v>37</v>
      </c>
      <c r="R3211" s="1">
        <v>5589903</v>
      </c>
      <c r="S3211">
        <v>5942463</v>
      </c>
      <c r="T3211" s="1">
        <v>82500000</v>
      </c>
      <c r="U3211" t="s">
        <v>678</v>
      </c>
      <c r="V3211">
        <v>82500000</v>
      </c>
      <c r="W3211">
        <v>1</v>
      </c>
      <c r="X3211" t="s">
        <v>1812</v>
      </c>
      <c r="Y3211" s="1">
        <v>117900000</v>
      </c>
      <c r="Z3211" s="1">
        <v>69.97</v>
      </c>
      <c r="AA3211" t="s">
        <v>81</v>
      </c>
      <c r="AB3211" t="s">
        <v>82</v>
      </c>
      <c r="AC3211">
        <v>240</v>
      </c>
      <c r="AD3211" t="s">
        <v>93</v>
      </c>
      <c r="AE3211" t="s">
        <v>41</v>
      </c>
      <c r="AG3211" t="s">
        <v>107</v>
      </c>
      <c r="AH3211" t="s">
        <v>42</v>
      </c>
    </row>
    <row r="3212" spans="1:34" x14ac:dyDescent="0.25">
      <c r="A3212" t="s">
        <v>33</v>
      </c>
      <c r="B3212" t="s">
        <v>34</v>
      </c>
      <c r="C3212">
        <v>83</v>
      </c>
      <c r="D3212" t="s">
        <v>177</v>
      </c>
      <c r="E3212">
        <v>28</v>
      </c>
      <c r="F3212" t="s">
        <v>74</v>
      </c>
      <c r="G3212" t="s">
        <v>74</v>
      </c>
      <c r="H3212" t="s">
        <v>1978</v>
      </c>
      <c r="I3212">
        <v>20190722</v>
      </c>
      <c r="K3212" s="1">
        <v>3100799</v>
      </c>
      <c r="L3212" t="s">
        <v>76</v>
      </c>
      <c r="M3212" t="s">
        <v>97</v>
      </c>
      <c r="N3212" t="s">
        <v>85</v>
      </c>
      <c r="O3212" t="s">
        <v>36</v>
      </c>
      <c r="P3212" t="s">
        <v>36</v>
      </c>
      <c r="Q3212" t="s">
        <v>45</v>
      </c>
      <c r="R3212" s="1">
        <v>3500000</v>
      </c>
      <c r="S3212">
        <v>1313660</v>
      </c>
      <c r="T3212" s="1">
        <v>90000000</v>
      </c>
      <c r="U3212" t="s">
        <v>613</v>
      </c>
      <c r="V3212">
        <v>90000000</v>
      </c>
      <c r="W3212">
        <v>1</v>
      </c>
      <c r="X3212" t="s">
        <v>2242</v>
      </c>
      <c r="Y3212" s="1">
        <v>234500000</v>
      </c>
      <c r="Z3212" s="1">
        <v>38.380000000000003</v>
      </c>
      <c r="AA3212" t="s">
        <v>81</v>
      </c>
      <c r="AB3212" t="s">
        <v>124</v>
      </c>
      <c r="AC3212">
        <v>120</v>
      </c>
      <c r="AD3212" t="s">
        <v>93</v>
      </c>
      <c r="AE3212" t="s">
        <v>41</v>
      </c>
      <c r="AG3212" t="s">
        <v>627</v>
      </c>
      <c r="AH3212" t="s">
        <v>42</v>
      </c>
    </row>
    <row r="3213" spans="1:34" x14ac:dyDescent="0.25">
      <c r="A3213" t="s">
        <v>33</v>
      </c>
      <c r="B3213" t="s">
        <v>34</v>
      </c>
      <c r="C3213">
        <v>4077</v>
      </c>
      <c r="D3213" t="s">
        <v>73</v>
      </c>
      <c r="E3213">
        <v>28</v>
      </c>
      <c r="F3213" t="s">
        <v>74</v>
      </c>
      <c r="G3213" t="s">
        <v>74</v>
      </c>
      <c r="H3213" t="s">
        <v>75</v>
      </c>
      <c r="I3213">
        <v>20190320</v>
      </c>
      <c r="J3213" t="s">
        <v>111</v>
      </c>
      <c r="K3213" s="1">
        <v>960000</v>
      </c>
      <c r="L3213" t="s">
        <v>76</v>
      </c>
      <c r="M3213" t="s">
        <v>77</v>
      </c>
      <c r="N3213" t="s">
        <v>78</v>
      </c>
      <c r="O3213" t="s">
        <v>36</v>
      </c>
      <c r="P3213" t="s">
        <v>36</v>
      </c>
      <c r="Q3213" t="s">
        <v>37</v>
      </c>
      <c r="R3213" s="1">
        <v>1850000</v>
      </c>
      <c r="S3213">
        <v>172658</v>
      </c>
      <c r="T3213" s="1">
        <v>43000000</v>
      </c>
      <c r="U3213" t="s">
        <v>103</v>
      </c>
      <c r="V3213">
        <v>0</v>
      </c>
      <c r="W3213">
        <v>0</v>
      </c>
      <c r="X3213" t="s">
        <v>1359</v>
      </c>
      <c r="Y3213" s="1">
        <v>32443201</v>
      </c>
      <c r="Z3213" s="1">
        <v>57</v>
      </c>
      <c r="AA3213" t="s">
        <v>81</v>
      </c>
      <c r="AB3213" t="s">
        <v>82</v>
      </c>
      <c r="AC3213">
        <v>360</v>
      </c>
      <c r="AD3213" t="s">
        <v>83</v>
      </c>
      <c r="AE3213" t="s">
        <v>84</v>
      </c>
      <c r="AF3213" t="s">
        <v>82</v>
      </c>
      <c r="AG3213" t="s">
        <v>1494</v>
      </c>
      <c r="AH3213" t="s">
        <v>54</v>
      </c>
    </row>
    <row r="3214" spans="1:34" x14ac:dyDescent="0.25">
      <c r="A3214" t="s">
        <v>33</v>
      </c>
      <c r="B3214" t="s">
        <v>34</v>
      </c>
      <c r="C3214">
        <v>59</v>
      </c>
      <c r="D3214" t="s">
        <v>394</v>
      </c>
      <c r="E3214">
        <v>28</v>
      </c>
      <c r="F3214" t="s">
        <v>74</v>
      </c>
      <c r="G3214" t="s">
        <v>74</v>
      </c>
      <c r="H3214" t="s">
        <v>75</v>
      </c>
      <c r="I3214">
        <v>20191203</v>
      </c>
      <c r="J3214" t="s">
        <v>111</v>
      </c>
      <c r="K3214" s="1">
        <v>3917100</v>
      </c>
      <c r="L3214" t="s">
        <v>76</v>
      </c>
      <c r="M3214" t="s">
        <v>97</v>
      </c>
      <c r="N3214" t="s">
        <v>220</v>
      </c>
      <c r="O3214" t="s">
        <v>36</v>
      </c>
      <c r="P3214" t="s">
        <v>36</v>
      </c>
      <c r="Q3214" t="s">
        <v>37</v>
      </c>
      <c r="R3214" s="1">
        <v>6000000</v>
      </c>
      <c r="S3214">
        <v>4478371</v>
      </c>
      <c r="T3214" s="1">
        <v>313000000</v>
      </c>
      <c r="U3214" t="s">
        <v>2044</v>
      </c>
      <c r="V3214">
        <v>0</v>
      </c>
      <c r="W3214">
        <v>0</v>
      </c>
      <c r="X3214" t="s">
        <v>3141</v>
      </c>
      <c r="Y3214" s="1">
        <v>87977001</v>
      </c>
      <c r="Z3214" s="1">
        <v>78.06</v>
      </c>
      <c r="AA3214" t="s">
        <v>81</v>
      </c>
      <c r="AB3214" t="s">
        <v>82</v>
      </c>
      <c r="AC3214">
        <v>240</v>
      </c>
      <c r="AD3214" t="s">
        <v>93</v>
      </c>
      <c r="AE3214" t="s">
        <v>151</v>
      </c>
      <c r="AG3214" t="s">
        <v>3149</v>
      </c>
      <c r="AH3214" t="s">
        <v>54</v>
      </c>
    </row>
    <row r="3215" spans="1:34" x14ac:dyDescent="0.25">
      <c r="A3215" t="s">
        <v>33</v>
      </c>
      <c r="B3215" t="s">
        <v>34</v>
      </c>
      <c r="C3215">
        <v>4077</v>
      </c>
      <c r="D3215" t="s">
        <v>73</v>
      </c>
      <c r="E3215">
        <v>28</v>
      </c>
      <c r="F3215" t="s">
        <v>74</v>
      </c>
      <c r="G3215" t="s">
        <v>74</v>
      </c>
      <c r="H3215" t="s">
        <v>809</v>
      </c>
      <c r="I3215">
        <v>20190823</v>
      </c>
      <c r="K3215" s="1">
        <v>3130670</v>
      </c>
      <c r="L3215" t="s">
        <v>76</v>
      </c>
      <c r="M3215" t="s">
        <v>77</v>
      </c>
      <c r="N3215" t="s">
        <v>78</v>
      </c>
      <c r="O3215" t="s">
        <v>36</v>
      </c>
      <c r="P3215" t="s">
        <v>36</v>
      </c>
      <c r="Q3215" t="s">
        <v>37</v>
      </c>
      <c r="R3215" s="1">
        <v>3321733</v>
      </c>
      <c r="S3215">
        <v>1069273</v>
      </c>
      <c r="T3215" s="1">
        <v>95830000</v>
      </c>
      <c r="U3215" t="s">
        <v>695</v>
      </c>
      <c r="V3215">
        <v>95830000</v>
      </c>
      <c r="W3215">
        <v>1</v>
      </c>
      <c r="X3215" t="s">
        <v>2511</v>
      </c>
      <c r="Y3215" s="1">
        <v>120337681</v>
      </c>
      <c r="Z3215" s="1">
        <v>79.63</v>
      </c>
      <c r="AA3215" t="s">
        <v>81</v>
      </c>
      <c r="AB3215" t="s">
        <v>82</v>
      </c>
      <c r="AC3215">
        <v>360</v>
      </c>
      <c r="AD3215" t="s">
        <v>93</v>
      </c>
      <c r="AE3215" t="s">
        <v>84</v>
      </c>
      <c r="AG3215" t="s">
        <v>1963</v>
      </c>
      <c r="AH3215" t="s">
        <v>54</v>
      </c>
    </row>
    <row r="3216" spans="1:34" x14ac:dyDescent="0.25">
      <c r="A3216" t="s">
        <v>33</v>
      </c>
      <c r="B3216" t="s">
        <v>34</v>
      </c>
      <c r="C3216">
        <v>4077</v>
      </c>
      <c r="D3216" t="s">
        <v>73</v>
      </c>
      <c r="E3216">
        <v>28</v>
      </c>
      <c r="F3216" t="s">
        <v>74</v>
      </c>
      <c r="G3216" t="s">
        <v>74</v>
      </c>
      <c r="H3216" t="s">
        <v>3050</v>
      </c>
      <c r="I3216">
        <v>20191118</v>
      </c>
      <c r="K3216" s="1">
        <v>3000000</v>
      </c>
      <c r="L3216" t="s">
        <v>76</v>
      </c>
      <c r="M3216" t="s">
        <v>77</v>
      </c>
      <c r="N3216" t="s">
        <v>85</v>
      </c>
      <c r="O3216" t="s">
        <v>36</v>
      </c>
      <c r="P3216" t="s">
        <v>36</v>
      </c>
      <c r="Q3216" t="s">
        <v>37</v>
      </c>
      <c r="R3216" s="1">
        <v>3000000</v>
      </c>
      <c r="S3216">
        <v>135422</v>
      </c>
      <c r="T3216" s="1">
        <v>50000000</v>
      </c>
      <c r="U3216" t="s">
        <v>613</v>
      </c>
      <c r="V3216">
        <v>50000000</v>
      </c>
      <c r="W3216">
        <v>1</v>
      </c>
      <c r="X3216" t="s">
        <v>3021</v>
      </c>
      <c r="Y3216" s="1">
        <v>118000000</v>
      </c>
      <c r="Z3216" s="1">
        <v>42.37</v>
      </c>
      <c r="AA3216" t="s">
        <v>81</v>
      </c>
      <c r="AB3216" t="s">
        <v>82</v>
      </c>
      <c r="AC3216">
        <v>84</v>
      </c>
      <c r="AD3216" t="s">
        <v>93</v>
      </c>
      <c r="AE3216" t="s">
        <v>41</v>
      </c>
      <c r="AF3216" t="s">
        <v>82</v>
      </c>
      <c r="AG3216" t="s">
        <v>359</v>
      </c>
      <c r="AH3216" t="s">
        <v>42</v>
      </c>
    </row>
    <row r="3217" spans="1:34" x14ac:dyDescent="0.25">
      <c r="A3217" t="s">
        <v>33</v>
      </c>
      <c r="B3217" t="s">
        <v>34</v>
      </c>
      <c r="C3217">
        <v>4077</v>
      </c>
      <c r="D3217" t="s">
        <v>73</v>
      </c>
      <c r="E3217">
        <v>28</v>
      </c>
      <c r="F3217" t="s">
        <v>74</v>
      </c>
      <c r="G3217" t="s">
        <v>74</v>
      </c>
      <c r="H3217" t="s">
        <v>75</v>
      </c>
      <c r="I3217">
        <v>20190611</v>
      </c>
      <c r="K3217" s="1">
        <v>1075000</v>
      </c>
      <c r="L3217" t="s">
        <v>76</v>
      </c>
      <c r="M3217" t="s">
        <v>77</v>
      </c>
      <c r="N3217" t="s">
        <v>78</v>
      </c>
      <c r="O3217" t="s">
        <v>36</v>
      </c>
      <c r="P3217" t="s">
        <v>36</v>
      </c>
      <c r="Q3217" t="s">
        <v>37</v>
      </c>
      <c r="R3217" s="1">
        <v>1075000</v>
      </c>
      <c r="S3217">
        <v>259542</v>
      </c>
      <c r="T3217" s="1">
        <v>34276319</v>
      </c>
      <c r="U3217" t="s">
        <v>79</v>
      </c>
      <c r="V3217">
        <v>34276319</v>
      </c>
      <c r="W3217">
        <v>1</v>
      </c>
      <c r="X3217" t="s">
        <v>2027</v>
      </c>
      <c r="Y3217" s="1">
        <v>66435161</v>
      </c>
      <c r="Z3217" s="1">
        <v>51.59</v>
      </c>
      <c r="AA3217" t="s">
        <v>81</v>
      </c>
      <c r="AB3217" t="s">
        <v>82</v>
      </c>
      <c r="AC3217">
        <v>360</v>
      </c>
      <c r="AD3217" t="s">
        <v>83</v>
      </c>
      <c r="AE3217" t="s">
        <v>84</v>
      </c>
      <c r="AF3217" t="s">
        <v>82</v>
      </c>
      <c r="AG3217" t="s">
        <v>2086</v>
      </c>
      <c r="AH3217" t="s">
        <v>54</v>
      </c>
    </row>
    <row r="3218" spans="1:34" x14ac:dyDescent="0.25">
      <c r="A3218" t="s">
        <v>33</v>
      </c>
      <c r="B3218" t="s">
        <v>34</v>
      </c>
      <c r="C3218">
        <v>74</v>
      </c>
      <c r="D3218" t="s">
        <v>403</v>
      </c>
      <c r="E3218">
        <v>28</v>
      </c>
      <c r="F3218" t="s">
        <v>74</v>
      </c>
      <c r="G3218" t="s">
        <v>74</v>
      </c>
      <c r="H3218" t="s">
        <v>75</v>
      </c>
      <c r="I3218">
        <v>20191213</v>
      </c>
      <c r="K3218" s="1">
        <v>4328116</v>
      </c>
      <c r="L3218" t="s">
        <v>76</v>
      </c>
      <c r="M3218" t="s">
        <v>97</v>
      </c>
      <c r="N3218" t="s">
        <v>220</v>
      </c>
      <c r="O3218" t="s">
        <v>36</v>
      </c>
      <c r="P3218" t="s">
        <v>36</v>
      </c>
      <c r="Q3218" t="s">
        <v>37</v>
      </c>
      <c r="R3218" s="1">
        <v>4328116</v>
      </c>
      <c r="S3218">
        <v>26015</v>
      </c>
      <c r="T3218" s="1">
        <v>134900000</v>
      </c>
      <c r="U3218" t="s">
        <v>240</v>
      </c>
      <c r="V3218">
        <v>134900000</v>
      </c>
      <c r="W3218">
        <v>1</v>
      </c>
      <c r="X3218" t="s">
        <v>3141</v>
      </c>
      <c r="Y3218" s="1">
        <v>168900000</v>
      </c>
      <c r="Z3218" s="1">
        <v>79.87</v>
      </c>
      <c r="AA3218" t="s">
        <v>81</v>
      </c>
      <c r="AB3218" t="s">
        <v>82</v>
      </c>
      <c r="AC3218">
        <v>360</v>
      </c>
      <c r="AD3218" t="s">
        <v>132</v>
      </c>
      <c r="AE3218" t="s">
        <v>241</v>
      </c>
      <c r="AG3218" t="s">
        <v>1306</v>
      </c>
      <c r="AH3218" t="s">
        <v>42</v>
      </c>
    </row>
    <row r="3219" spans="1:34" x14ac:dyDescent="0.25">
      <c r="A3219" t="s">
        <v>33</v>
      </c>
      <c r="B3219" t="s">
        <v>34</v>
      </c>
      <c r="C3219">
        <v>83</v>
      </c>
      <c r="D3219" t="s">
        <v>177</v>
      </c>
      <c r="E3219">
        <v>28</v>
      </c>
      <c r="F3219" t="s">
        <v>74</v>
      </c>
      <c r="G3219" t="s">
        <v>74</v>
      </c>
      <c r="H3219" t="s">
        <v>75</v>
      </c>
      <c r="I3219">
        <v>20191129</v>
      </c>
      <c r="K3219" s="1">
        <v>5000000</v>
      </c>
      <c r="L3219" t="s">
        <v>130</v>
      </c>
      <c r="M3219" t="s">
        <v>97</v>
      </c>
      <c r="N3219" t="s">
        <v>149</v>
      </c>
      <c r="O3219" t="s">
        <v>36</v>
      </c>
      <c r="P3219" t="s">
        <v>36</v>
      </c>
      <c r="Q3219" t="s">
        <v>45</v>
      </c>
      <c r="R3219" s="1">
        <v>5000000</v>
      </c>
      <c r="S3219">
        <v>84580</v>
      </c>
      <c r="T3219" s="1">
        <v>200000000</v>
      </c>
      <c r="V3219">
        <v>200000000</v>
      </c>
      <c r="W3219">
        <v>1</v>
      </c>
      <c r="X3219" t="s">
        <v>3021</v>
      </c>
      <c r="Y3219" s="1">
        <v>300000000</v>
      </c>
      <c r="Z3219" s="1">
        <v>66.67</v>
      </c>
      <c r="AA3219" t="s">
        <v>164</v>
      </c>
      <c r="AB3219" t="s">
        <v>82</v>
      </c>
      <c r="AC3219">
        <v>240</v>
      </c>
      <c r="AD3219" t="s">
        <v>89</v>
      </c>
      <c r="AE3219" t="s">
        <v>241</v>
      </c>
      <c r="AG3219" t="s">
        <v>3137</v>
      </c>
      <c r="AH3219" t="s">
        <v>42</v>
      </c>
    </row>
    <row r="3220" spans="1:34" x14ac:dyDescent="0.25">
      <c r="A3220" t="s">
        <v>33</v>
      </c>
      <c r="B3220" t="s">
        <v>34</v>
      </c>
      <c r="C3220">
        <v>4077</v>
      </c>
      <c r="D3220" t="s">
        <v>73</v>
      </c>
      <c r="E3220">
        <v>28</v>
      </c>
      <c r="F3220" t="s">
        <v>74</v>
      </c>
      <c r="G3220" t="s">
        <v>74</v>
      </c>
      <c r="H3220" t="s">
        <v>75</v>
      </c>
      <c r="I3220">
        <v>20190425</v>
      </c>
      <c r="K3220" s="1">
        <v>2500000</v>
      </c>
      <c r="L3220" t="s">
        <v>76</v>
      </c>
      <c r="M3220" t="s">
        <v>97</v>
      </c>
      <c r="N3220" t="s">
        <v>78</v>
      </c>
      <c r="O3220" t="s">
        <v>36</v>
      </c>
      <c r="P3220" t="s">
        <v>36</v>
      </c>
      <c r="Q3220" t="s">
        <v>37</v>
      </c>
      <c r="R3220" s="1">
        <v>2500000</v>
      </c>
      <c r="S3220">
        <v>990090</v>
      </c>
      <c r="T3220" s="1">
        <v>72000000</v>
      </c>
      <c r="U3220" t="s">
        <v>470</v>
      </c>
      <c r="V3220">
        <v>72000000</v>
      </c>
      <c r="W3220">
        <v>1</v>
      </c>
      <c r="X3220" t="s">
        <v>1587</v>
      </c>
      <c r="Y3220" s="1">
        <v>116400000</v>
      </c>
      <c r="Z3220" s="1">
        <v>61.86</v>
      </c>
      <c r="AA3220" t="s">
        <v>81</v>
      </c>
      <c r="AB3220" t="s">
        <v>82</v>
      </c>
      <c r="AC3220">
        <v>180</v>
      </c>
      <c r="AD3220" t="s">
        <v>93</v>
      </c>
      <c r="AE3220" t="s">
        <v>84</v>
      </c>
      <c r="AG3220" t="s">
        <v>350</v>
      </c>
      <c r="AH3220" t="s">
        <v>42</v>
      </c>
    </row>
    <row r="3221" spans="1:34" x14ac:dyDescent="0.25">
      <c r="A3221" t="s">
        <v>33</v>
      </c>
      <c r="B3221" t="s">
        <v>34</v>
      </c>
      <c r="C3221">
        <v>4077</v>
      </c>
      <c r="D3221" t="s">
        <v>73</v>
      </c>
      <c r="E3221">
        <v>28</v>
      </c>
      <c r="F3221" t="s">
        <v>74</v>
      </c>
      <c r="G3221" t="s">
        <v>74</v>
      </c>
      <c r="H3221" t="s">
        <v>75</v>
      </c>
      <c r="I3221">
        <v>20190510</v>
      </c>
      <c r="K3221" s="1">
        <v>4188100</v>
      </c>
      <c r="L3221" t="s">
        <v>76</v>
      </c>
      <c r="M3221" t="s">
        <v>77</v>
      </c>
      <c r="N3221" t="s">
        <v>85</v>
      </c>
      <c r="O3221" t="s">
        <v>36</v>
      </c>
      <c r="P3221" t="s">
        <v>36</v>
      </c>
      <c r="Q3221" t="s">
        <v>37</v>
      </c>
      <c r="R3221" s="1">
        <v>4188100</v>
      </c>
      <c r="S3221">
        <v>1520803</v>
      </c>
      <c r="T3221" s="1">
        <v>78256962</v>
      </c>
      <c r="U3221" t="s">
        <v>471</v>
      </c>
      <c r="V3221">
        <v>78256962</v>
      </c>
      <c r="W3221">
        <v>1</v>
      </c>
      <c r="X3221" t="s">
        <v>1812</v>
      </c>
      <c r="Y3221" s="1">
        <v>111795660</v>
      </c>
      <c r="Z3221" s="1">
        <v>70</v>
      </c>
      <c r="AA3221" t="s">
        <v>81</v>
      </c>
      <c r="AB3221" t="s">
        <v>82</v>
      </c>
      <c r="AC3221">
        <v>120</v>
      </c>
      <c r="AD3221" t="s">
        <v>93</v>
      </c>
      <c r="AE3221" t="s">
        <v>41</v>
      </c>
      <c r="AF3221" t="s">
        <v>82</v>
      </c>
      <c r="AG3221" t="s">
        <v>503</v>
      </c>
      <c r="AH3221" t="s">
        <v>54</v>
      </c>
    </row>
    <row r="3222" spans="1:34" x14ac:dyDescent="0.25">
      <c r="A3222" t="s">
        <v>33</v>
      </c>
      <c r="B3222" t="s">
        <v>34</v>
      </c>
      <c r="C3222">
        <v>4077</v>
      </c>
      <c r="D3222" t="s">
        <v>73</v>
      </c>
      <c r="E3222">
        <v>28</v>
      </c>
      <c r="F3222" t="s">
        <v>74</v>
      </c>
      <c r="G3222" t="s">
        <v>74</v>
      </c>
      <c r="H3222" t="s">
        <v>75</v>
      </c>
      <c r="I3222">
        <v>20190614</v>
      </c>
      <c r="J3222" t="s">
        <v>245</v>
      </c>
      <c r="K3222" s="1">
        <v>3813000</v>
      </c>
      <c r="L3222" t="s">
        <v>76</v>
      </c>
      <c r="M3222" t="s">
        <v>97</v>
      </c>
      <c r="N3222" t="s">
        <v>85</v>
      </c>
      <c r="O3222" t="s">
        <v>36</v>
      </c>
      <c r="P3222" t="s">
        <v>36</v>
      </c>
      <c r="Q3222" t="s">
        <v>37</v>
      </c>
      <c r="R3222" s="1">
        <v>3813256</v>
      </c>
      <c r="S3222">
        <v>273000</v>
      </c>
      <c r="T3222" s="1">
        <v>81400000</v>
      </c>
      <c r="U3222" t="s">
        <v>470</v>
      </c>
      <c r="V3222">
        <v>0</v>
      </c>
      <c r="W3222">
        <v>0</v>
      </c>
      <c r="X3222" t="s">
        <v>2027</v>
      </c>
      <c r="Y3222" s="1">
        <v>35000001</v>
      </c>
      <c r="Z3222" s="1">
        <v>69.930000000000007</v>
      </c>
      <c r="AA3222" t="s">
        <v>81</v>
      </c>
      <c r="AB3222" t="s">
        <v>82</v>
      </c>
      <c r="AC3222">
        <v>180</v>
      </c>
      <c r="AD3222" t="s">
        <v>93</v>
      </c>
      <c r="AE3222" t="s">
        <v>41</v>
      </c>
      <c r="AG3222" t="s">
        <v>350</v>
      </c>
      <c r="AH3222" t="s">
        <v>42</v>
      </c>
    </row>
    <row r="3223" spans="1:34" x14ac:dyDescent="0.25">
      <c r="A3223" t="s">
        <v>33</v>
      </c>
      <c r="B3223" t="s">
        <v>34</v>
      </c>
      <c r="C3223">
        <v>4077</v>
      </c>
      <c r="D3223" t="s">
        <v>73</v>
      </c>
      <c r="E3223">
        <v>28</v>
      </c>
      <c r="F3223" t="s">
        <v>74</v>
      </c>
      <c r="G3223" t="s">
        <v>74</v>
      </c>
      <c r="H3223" t="s">
        <v>1978</v>
      </c>
      <c r="I3223">
        <v>20190617</v>
      </c>
      <c r="J3223" t="s">
        <v>96</v>
      </c>
      <c r="K3223" s="1">
        <v>4142000</v>
      </c>
      <c r="L3223" t="s">
        <v>76</v>
      </c>
      <c r="M3223" t="s">
        <v>97</v>
      </c>
      <c r="N3223" t="s">
        <v>85</v>
      </c>
      <c r="O3223" t="s">
        <v>36</v>
      </c>
      <c r="P3223" t="s">
        <v>36</v>
      </c>
      <c r="Q3223" t="s">
        <v>37</v>
      </c>
      <c r="R3223" s="1">
        <v>4142000</v>
      </c>
      <c r="S3223">
        <v>269000</v>
      </c>
      <c r="T3223" s="1">
        <v>119440000</v>
      </c>
      <c r="U3223" t="s">
        <v>126</v>
      </c>
      <c r="V3223">
        <v>0</v>
      </c>
      <c r="W3223">
        <v>0</v>
      </c>
      <c r="X3223" t="s">
        <v>2027</v>
      </c>
      <c r="Y3223" s="1">
        <v>34860001</v>
      </c>
      <c r="Z3223" s="1">
        <v>77.41</v>
      </c>
      <c r="AA3223" t="s">
        <v>81</v>
      </c>
      <c r="AB3223" t="s">
        <v>124</v>
      </c>
      <c r="AC3223">
        <v>240</v>
      </c>
      <c r="AD3223" t="s">
        <v>132</v>
      </c>
      <c r="AE3223" t="s">
        <v>41</v>
      </c>
      <c r="AG3223" t="s">
        <v>2143</v>
      </c>
      <c r="AH3223" t="s">
        <v>54</v>
      </c>
    </row>
    <row r="3224" spans="1:34" x14ac:dyDescent="0.25">
      <c r="A3224" t="s">
        <v>33</v>
      </c>
      <c r="B3224" t="s">
        <v>34</v>
      </c>
      <c r="C3224">
        <v>8</v>
      </c>
      <c r="D3224" t="s">
        <v>229</v>
      </c>
      <c r="E3224">
        <v>28</v>
      </c>
      <c r="F3224" t="s">
        <v>74</v>
      </c>
      <c r="G3224" t="s">
        <v>74</v>
      </c>
      <c r="H3224" t="s">
        <v>75</v>
      </c>
      <c r="I3224">
        <v>20190725</v>
      </c>
      <c r="K3224" s="1">
        <v>13600000</v>
      </c>
      <c r="L3224" t="s">
        <v>76</v>
      </c>
      <c r="M3224" t="s">
        <v>97</v>
      </c>
      <c r="N3224" t="s">
        <v>85</v>
      </c>
      <c r="O3224" t="s">
        <v>44</v>
      </c>
      <c r="P3224" t="s">
        <v>44</v>
      </c>
      <c r="Q3224" t="s">
        <v>37</v>
      </c>
      <c r="R3224" s="1">
        <v>13600000</v>
      </c>
      <c r="S3224">
        <v>1117553</v>
      </c>
      <c r="T3224" s="1">
        <v>350000000</v>
      </c>
      <c r="U3224" t="s">
        <v>103</v>
      </c>
      <c r="V3224">
        <v>350000000</v>
      </c>
      <c r="W3224">
        <v>1</v>
      </c>
      <c r="X3224" t="s">
        <v>2242</v>
      </c>
      <c r="Y3224" s="1">
        <v>526466333</v>
      </c>
      <c r="Z3224" s="1">
        <v>66.48</v>
      </c>
      <c r="AA3224" t="s">
        <v>81</v>
      </c>
      <c r="AB3224" t="s">
        <v>82</v>
      </c>
      <c r="AC3224">
        <v>180</v>
      </c>
      <c r="AD3224" t="s">
        <v>93</v>
      </c>
      <c r="AE3224" t="s">
        <v>41</v>
      </c>
      <c r="AG3224" t="s">
        <v>2454</v>
      </c>
      <c r="AH3224" t="s">
        <v>42</v>
      </c>
    </row>
    <row r="3225" spans="1:34" x14ac:dyDescent="0.25">
      <c r="A3225" t="s">
        <v>33</v>
      </c>
      <c r="B3225" t="s">
        <v>34</v>
      </c>
      <c r="C3225">
        <v>4077</v>
      </c>
      <c r="D3225" t="s">
        <v>73</v>
      </c>
      <c r="E3225">
        <v>28</v>
      </c>
      <c r="F3225" t="s">
        <v>74</v>
      </c>
      <c r="G3225" t="s">
        <v>74</v>
      </c>
      <c r="H3225" t="s">
        <v>75</v>
      </c>
      <c r="I3225">
        <v>20191010</v>
      </c>
      <c r="K3225" s="1">
        <v>2816000</v>
      </c>
      <c r="L3225" t="s">
        <v>76</v>
      </c>
      <c r="M3225" t="s">
        <v>77</v>
      </c>
      <c r="N3225" t="s">
        <v>78</v>
      </c>
      <c r="O3225" t="s">
        <v>36</v>
      </c>
      <c r="P3225" t="s">
        <v>36</v>
      </c>
      <c r="Q3225" t="s">
        <v>37</v>
      </c>
      <c r="R3225" s="1">
        <v>2816000</v>
      </c>
      <c r="S3225">
        <v>539321</v>
      </c>
      <c r="T3225" s="1">
        <v>92750000</v>
      </c>
      <c r="U3225" t="s">
        <v>1591</v>
      </c>
      <c r="V3225">
        <v>92750000</v>
      </c>
      <c r="W3225">
        <v>1</v>
      </c>
      <c r="X3225" t="s">
        <v>2883</v>
      </c>
      <c r="Y3225" s="1">
        <v>132500000</v>
      </c>
      <c r="Z3225" s="1">
        <v>70</v>
      </c>
      <c r="AA3225" t="s">
        <v>81</v>
      </c>
      <c r="AB3225" t="s">
        <v>82</v>
      </c>
      <c r="AC3225">
        <v>240</v>
      </c>
      <c r="AD3225" t="s">
        <v>132</v>
      </c>
      <c r="AE3225" t="s">
        <v>84</v>
      </c>
      <c r="AG3225" t="s">
        <v>644</v>
      </c>
      <c r="AH3225" t="s">
        <v>54</v>
      </c>
    </row>
    <row r="3226" spans="1:34" x14ac:dyDescent="0.25">
      <c r="A3226" t="s">
        <v>33</v>
      </c>
      <c r="B3226" t="s">
        <v>34</v>
      </c>
      <c r="C3226">
        <v>4077</v>
      </c>
      <c r="D3226" t="s">
        <v>73</v>
      </c>
      <c r="E3226">
        <v>28</v>
      </c>
      <c r="F3226" t="s">
        <v>74</v>
      </c>
      <c r="G3226" t="s">
        <v>74</v>
      </c>
      <c r="H3226" t="s">
        <v>75</v>
      </c>
      <c r="I3226">
        <v>20191023</v>
      </c>
      <c r="K3226" s="1">
        <v>1928354</v>
      </c>
      <c r="L3226" t="s">
        <v>76</v>
      </c>
      <c r="M3226" t="s">
        <v>97</v>
      </c>
      <c r="N3226" t="s">
        <v>85</v>
      </c>
      <c r="O3226" t="s">
        <v>36</v>
      </c>
      <c r="P3226" t="s">
        <v>36</v>
      </c>
      <c r="Q3226" t="s">
        <v>49</v>
      </c>
      <c r="R3226" s="1">
        <v>4600000</v>
      </c>
      <c r="S3226">
        <v>520507</v>
      </c>
      <c r="T3226" s="1">
        <v>109516400</v>
      </c>
      <c r="U3226" t="s">
        <v>126</v>
      </c>
      <c r="V3226">
        <v>109516400</v>
      </c>
      <c r="W3226">
        <v>1</v>
      </c>
      <c r="X3226" t="s">
        <v>2883</v>
      </c>
      <c r="Y3226" s="1">
        <v>156452000</v>
      </c>
      <c r="Z3226" s="1">
        <v>70</v>
      </c>
      <c r="AA3226" t="s">
        <v>81</v>
      </c>
      <c r="AB3226" t="s">
        <v>82</v>
      </c>
      <c r="AC3226">
        <v>180</v>
      </c>
      <c r="AD3226" t="s">
        <v>132</v>
      </c>
      <c r="AE3226" t="s">
        <v>41</v>
      </c>
      <c r="AG3226" t="s">
        <v>2981</v>
      </c>
      <c r="AH3226" t="s">
        <v>42</v>
      </c>
    </row>
    <row r="3227" spans="1:34" x14ac:dyDescent="0.25">
      <c r="A3227" t="s">
        <v>33</v>
      </c>
      <c r="B3227" t="s">
        <v>34</v>
      </c>
      <c r="C3227">
        <v>4077</v>
      </c>
      <c r="D3227" t="s">
        <v>73</v>
      </c>
      <c r="E3227">
        <v>28</v>
      </c>
      <c r="F3227" t="s">
        <v>74</v>
      </c>
      <c r="G3227" t="s">
        <v>74</v>
      </c>
      <c r="H3227" t="s">
        <v>75</v>
      </c>
      <c r="I3227">
        <v>20190524</v>
      </c>
      <c r="K3227" s="1">
        <v>2827521</v>
      </c>
      <c r="L3227" t="s">
        <v>76</v>
      </c>
      <c r="M3227" t="s">
        <v>77</v>
      </c>
      <c r="N3227" t="s">
        <v>85</v>
      </c>
      <c r="O3227" t="s">
        <v>36</v>
      </c>
      <c r="P3227" t="s">
        <v>112</v>
      </c>
      <c r="Q3227" t="s">
        <v>37</v>
      </c>
      <c r="R3227" s="1">
        <v>28270000</v>
      </c>
      <c r="S3227">
        <v>39844</v>
      </c>
      <c r="T3227" s="1">
        <v>80000000</v>
      </c>
      <c r="U3227" t="s">
        <v>232</v>
      </c>
      <c r="V3227">
        <v>80000000</v>
      </c>
      <c r="W3227">
        <v>1</v>
      </c>
      <c r="X3227" t="s">
        <v>1812</v>
      </c>
      <c r="Y3227" s="1">
        <v>116350459</v>
      </c>
      <c r="Z3227" s="1">
        <v>68.760000000000005</v>
      </c>
      <c r="AA3227" t="s">
        <v>81</v>
      </c>
      <c r="AB3227" t="s">
        <v>82</v>
      </c>
      <c r="AC3227">
        <v>240</v>
      </c>
      <c r="AD3227" t="s">
        <v>89</v>
      </c>
      <c r="AE3227" t="s">
        <v>41</v>
      </c>
      <c r="AG3227" t="s">
        <v>1298</v>
      </c>
      <c r="AH3227" t="s">
        <v>42</v>
      </c>
    </row>
    <row r="3228" spans="1:34" x14ac:dyDescent="0.25">
      <c r="A3228" t="s">
        <v>33</v>
      </c>
      <c r="B3228" t="s">
        <v>34</v>
      </c>
      <c r="C3228">
        <v>13</v>
      </c>
      <c r="D3228" t="s">
        <v>206</v>
      </c>
      <c r="E3228">
        <v>28</v>
      </c>
      <c r="F3228" t="s">
        <v>74</v>
      </c>
      <c r="G3228" t="s">
        <v>74</v>
      </c>
      <c r="H3228" t="s">
        <v>75</v>
      </c>
      <c r="I3228">
        <v>20190327</v>
      </c>
      <c r="K3228" s="1">
        <v>3301732</v>
      </c>
      <c r="L3228" t="s">
        <v>76</v>
      </c>
      <c r="M3228" t="s">
        <v>77</v>
      </c>
      <c r="N3228" t="s">
        <v>85</v>
      </c>
      <c r="O3228" t="s">
        <v>36</v>
      </c>
      <c r="P3228" t="s">
        <v>36</v>
      </c>
      <c r="Q3228" t="s">
        <v>37</v>
      </c>
      <c r="R3228" s="1">
        <v>3301732</v>
      </c>
      <c r="S3228">
        <v>280272</v>
      </c>
      <c r="T3228" s="1">
        <v>81410000</v>
      </c>
      <c r="U3228" t="s">
        <v>221</v>
      </c>
      <c r="V3228">
        <v>81410000</v>
      </c>
      <c r="W3228">
        <v>1</v>
      </c>
      <c r="X3228" t="s">
        <v>1359</v>
      </c>
      <c r="Y3228" s="1">
        <v>116300001</v>
      </c>
      <c r="Z3228" s="1">
        <v>70</v>
      </c>
      <c r="AA3228" t="s">
        <v>81</v>
      </c>
      <c r="AB3228" t="s">
        <v>82</v>
      </c>
      <c r="AC3228">
        <v>240</v>
      </c>
      <c r="AD3228" t="s">
        <v>89</v>
      </c>
      <c r="AE3228" t="s">
        <v>41</v>
      </c>
      <c r="AG3228" t="s">
        <v>606</v>
      </c>
      <c r="AH3228" t="s">
        <v>54</v>
      </c>
    </row>
    <row r="3229" spans="1:34" x14ac:dyDescent="0.25">
      <c r="A3229" t="s">
        <v>33</v>
      </c>
      <c r="B3229" t="s">
        <v>34</v>
      </c>
      <c r="C3229">
        <v>4077</v>
      </c>
      <c r="D3229" t="s">
        <v>73</v>
      </c>
      <c r="E3229">
        <v>28</v>
      </c>
      <c r="F3229" t="s">
        <v>74</v>
      </c>
      <c r="G3229" t="s">
        <v>74</v>
      </c>
      <c r="H3229" t="s">
        <v>1978</v>
      </c>
      <c r="I3229">
        <v>20190626</v>
      </c>
      <c r="K3229" s="1">
        <v>2988300</v>
      </c>
      <c r="L3229" t="s">
        <v>76</v>
      </c>
      <c r="M3229" t="s">
        <v>77</v>
      </c>
      <c r="N3229" t="s">
        <v>85</v>
      </c>
      <c r="O3229" t="s">
        <v>36</v>
      </c>
      <c r="P3229" t="s">
        <v>36</v>
      </c>
      <c r="Q3229" t="s">
        <v>37</v>
      </c>
      <c r="R3229" s="1">
        <v>2988300</v>
      </c>
      <c r="S3229">
        <v>0</v>
      </c>
      <c r="T3229" s="1">
        <v>84000000</v>
      </c>
      <c r="U3229" t="s">
        <v>1740</v>
      </c>
      <c r="V3229">
        <v>84000000</v>
      </c>
      <c r="W3229">
        <v>1</v>
      </c>
      <c r="X3229" t="s">
        <v>2027</v>
      </c>
      <c r="Y3229" s="1">
        <v>120000000</v>
      </c>
      <c r="Z3229" s="1">
        <v>70</v>
      </c>
      <c r="AA3229" t="s">
        <v>81</v>
      </c>
      <c r="AB3229" t="s">
        <v>124</v>
      </c>
      <c r="AC3229">
        <v>240</v>
      </c>
      <c r="AD3229" t="s">
        <v>132</v>
      </c>
      <c r="AE3229" t="s">
        <v>41</v>
      </c>
      <c r="AG3229" t="s">
        <v>119</v>
      </c>
      <c r="AH3229" t="s">
        <v>42</v>
      </c>
    </row>
    <row r="3230" spans="1:34" x14ac:dyDescent="0.25">
      <c r="A3230" t="s">
        <v>33</v>
      </c>
      <c r="B3230" t="s">
        <v>34</v>
      </c>
      <c r="C3230">
        <v>4077</v>
      </c>
      <c r="D3230" t="s">
        <v>73</v>
      </c>
      <c r="E3230">
        <v>28</v>
      </c>
      <c r="F3230" t="s">
        <v>74</v>
      </c>
      <c r="G3230" t="s">
        <v>74</v>
      </c>
      <c r="H3230" t="s">
        <v>75</v>
      </c>
      <c r="I3230">
        <v>20190228</v>
      </c>
      <c r="K3230" s="1">
        <v>3063752</v>
      </c>
      <c r="L3230" t="s">
        <v>76</v>
      </c>
      <c r="M3230" t="s">
        <v>97</v>
      </c>
      <c r="N3230" t="s">
        <v>85</v>
      </c>
      <c r="O3230" t="s">
        <v>36</v>
      </c>
      <c r="P3230" t="s">
        <v>36</v>
      </c>
      <c r="Q3230" t="s">
        <v>37</v>
      </c>
      <c r="R3230" s="1">
        <v>3512152</v>
      </c>
      <c r="S3230">
        <v>251967</v>
      </c>
      <c r="T3230" s="1">
        <v>71363139</v>
      </c>
      <c r="U3230" t="s">
        <v>123</v>
      </c>
      <c r="V3230">
        <v>71363139</v>
      </c>
      <c r="W3230">
        <v>1</v>
      </c>
      <c r="X3230" t="s">
        <v>1037</v>
      </c>
      <c r="Y3230" s="1">
        <v>112950459</v>
      </c>
      <c r="Z3230" s="1">
        <v>63.18</v>
      </c>
      <c r="AA3230" t="s">
        <v>81</v>
      </c>
      <c r="AB3230" t="s">
        <v>82</v>
      </c>
      <c r="AC3230">
        <v>180</v>
      </c>
      <c r="AD3230" t="s">
        <v>89</v>
      </c>
      <c r="AE3230" t="s">
        <v>41</v>
      </c>
      <c r="AG3230" t="s">
        <v>876</v>
      </c>
      <c r="AH3230" t="s">
        <v>54</v>
      </c>
    </row>
    <row r="3231" spans="1:34" x14ac:dyDescent="0.25">
      <c r="A3231" t="s">
        <v>33</v>
      </c>
      <c r="B3231" t="s">
        <v>34</v>
      </c>
      <c r="C3231">
        <v>4077</v>
      </c>
      <c r="D3231" t="s">
        <v>73</v>
      </c>
      <c r="E3231">
        <v>28</v>
      </c>
      <c r="F3231" t="s">
        <v>74</v>
      </c>
      <c r="G3231" t="s">
        <v>74</v>
      </c>
      <c r="H3231" t="s">
        <v>538</v>
      </c>
      <c r="I3231">
        <v>20190905</v>
      </c>
      <c r="K3231" s="1">
        <v>3097400</v>
      </c>
      <c r="L3231" t="s">
        <v>76</v>
      </c>
      <c r="M3231" t="s">
        <v>77</v>
      </c>
      <c r="N3231" t="s">
        <v>85</v>
      </c>
      <c r="O3231" t="s">
        <v>36</v>
      </c>
      <c r="P3231" t="s">
        <v>36</v>
      </c>
      <c r="Q3231" t="s">
        <v>37</v>
      </c>
      <c r="R3231" s="1">
        <v>3097400</v>
      </c>
      <c r="S3231">
        <v>346200</v>
      </c>
      <c r="T3231" s="1">
        <v>73000000</v>
      </c>
      <c r="U3231" t="s">
        <v>98</v>
      </c>
      <c r="V3231">
        <v>73000000</v>
      </c>
      <c r="W3231">
        <v>1</v>
      </c>
      <c r="X3231" t="s">
        <v>2709</v>
      </c>
      <c r="Y3231" s="1">
        <v>105667681</v>
      </c>
      <c r="Z3231" s="1">
        <v>69.08</v>
      </c>
      <c r="AA3231" t="s">
        <v>81</v>
      </c>
      <c r="AB3231" t="s">
        <v>82</v>
      </c>
      <c r="AC3231">
        <v>240</v>
      </c>
      <c r="AD3231" t="s">
        <v>93</v>
      </c>
      <c r="AE3231" t="s">
        <v>41</v>
      </c>
      <c r="AF3231" t="s">
        <v>82</v>
      </c>
      <c r="AG3231" t="s">
        <v>100</v>
      </c>
      <c r="AH3231" t="s">
        <v>42</v>
      </c>
    </row>
    <row r="3232" spans="1:34" x14ac:dyDescent="0.25">
      <c r="A3232" t="s">
        <v>33</v>
      </c>
      <c r="B3232" t="s">
        <v>34</v>
      </c>
      <c r="C3232">
        <v>4077</v>
      </c>
      <c r="D3232" t="s">
        <v>73</v>
      </c>
      <c r="E3232">
        <v>28</v>
      </c>
      <c r="F3232" t="s">
        <v>74</v>
      </c>
      <c r="G3232" t="s">
        <v>74</v>
      </c>
      <c r="H3232" t="s">
        <v>75</v>
      </c>
      <c r="I3232">
        <v>20190725</v>
      </c>
      <c r="K3232" s="1">
        <v>1363544</v>
      </c>
      <c r="L3232" t="s">
        <v>76</v>
      </c>
      <c r="M3232" t="s">
        <v>77</v>
      </c>
      <c r="N3232" t="s">
        <v>78</v>
      </c>
      <c r="O3232" t="s">
        <v>36</v>
      </c>
      <c r="P3232" t="s">
        <v>36</v>
      </c>
      <c r="Q3232" t="s">
        <v>37</v>
      </c>
      <c r="R3232" s="1">
        <v>1363544</v>
      </c>
      <c r="S3232">
        <v>216501</v>
      </c>
      <c r="T3232" s="1">
        <v>76000000</v>
      </c>
      <c r="U3232" t="s">
        <v>343</v>
      </c>
      <c r="V3232">
        <v>76000000</v>
      </c>
      <c r="W3232">
        <v>1</v>
      </c>
      <c r="X3232" t="s">
        <v>2242</v>
      </c>
      <c r="Y3232" s="1">
        <v>111795660</v>
      </c>
      <c r="Z3232" s="1">
        <v>67.98</v>
      </c>
      <c r="AA3232" t="s">
        <v>81</v>
      </c>
      <c r="AB3232" t="s">
        <v>82</v>
      </c>
      <c r="AC3232">
        <v>360</v>
      </c>
      <c r="AD3232" t="s">
        <v>83</v>
      </c>
      <c r="AE3232" t="s">
        <v>84</v>
      </c>
      <c r="AF3232" t="s">
        <v>82</v>
      </c>
      <c r="AG3232" t="s">
        <v>503</v>
      </c>
      <c r="AH3232" t="s">
        <v>42</v>
      </c>
    </row>
    <row r="3233" spans="1:34" x14ac:dyDescent="0.25">
      <c r="A3233" t="s">
        <v>33</v>
      </c>
      <c r="B3233" t="s">
        <v>34</v>
      </c>
      <c r="C3233">
        <v>4077</v>
      </c>
      <c r="D3233" t="s">
        <v>73</v>
      </c>
      <c r="E3233">
        <v>28</v>
      </c>
      <c r="F3233" t="s">
        <v>74</v>
      </c>
      <c r="G3233" t="s">
        <v>74</v>
      </c>
      <c r="H3233" t="s">
        <v>75</v>
      </c>
      <c r="I3233">
        <v>20191106</v>
      </c>
      <c r="K3233" s="1">
        <v>1400000</v>
      </c>
      <c r="L3233" t="s">
        <v>76</v>
      </c>
      <c r="M3233" t="s">
        <v>77</v>
      </c>
      <c r="N3233" t="s">
        <v>78</v>
      </c>
      <c r="O3233" t="s">
        <v>36</v>
      </c>
      <c r="P3233" t="s">
        <v>36</v>
      </c>
      <c r="Q3233" t="s">
        <v>37</v>
      </c>
      <c r="R3233" s="1">
        <v>1400000</v>
      </c>
      <c r="S3233">
        <v>22933</v>
      </c>
      <c r="T3233" s="1">
        <v>55000000</v>
      </c>
      <c r="U3233" t="s">
        <v>240</v>
      </c>
      <c r="V3233">
        <v>55000000</v>
      </c>
      <c r="W3233">
        <v>1</v>
      </c>
      <c r="X3233" t="s">
        <v>3021</v>
      </c>
      <c r="Y3233" s="1">
        <v>108000000</v>
      </c>
      <c r="Z3233" s="1">
        <v>50.93</v>
      </c>
      <c r="AA3233" t="s">
        <v>81</v>
      </c>
      <c r="AB3233" t="s">
        <v>82</v>
      </c>
      <c r="AC3233">
        <v>360</v>
      </c>
      <c r="AD3233" t="s">
        <v>89</v>
      </c>
      <c r="AE3233" t="s">
        <v>84</v>
      </c>
      <c r="AF3233" t="s">
        <v>82</v>
      </c>
      <c r="AG3233" t="s">
        <v>135</v>
      </c>
      <c r="AH3233" t="s">
        <v>42</v>
      </c>
    </row>
    <row r="3234" spans="1:34" x14ac:dyDescent="0.25">
      <c r="A3234" t="s">
        <v>33</v>
      </c>
      <c r="B3234" t="s">
        <v>34</v>
      </c>
      <c r="C3234">
        <v>60</v>
      </c>
      <c r="D3234" t="s">
        <v>63</v>
      </c>
      <c r="E3234">
        <v>28</v>
      </c>
      <c r="F3234" t="s">
        <v>74</v>
      </c>
      <c r="G3234" t="s">
        <v>74</v>
      </c>
      <c r="H3234" t="s">
        <v>75</v>
      </c>
      <c r="I3234">
        <v>20190607</v>
      </c>
      <c r="K3234" s="1">
        <v>3358509</v>
      </c>
      <c r="L3234" t="s">
        <v>76</v>
      </c>
      <c r="M3234" t="s">
        <v>77</v>
      </c>
      <c r="N3234" t="s">
        <v>85</v>
      </c>
      <c r="O3234" t="s">
        <v>36</v>
      </c>
      <c r="P3234" t="s">
        <v>36</v>
      </c>
      <c r="Q3234" t="s">
        <v>37</v>
      </c>
      <c r="R3234" s="1">
        <v>3358509</v>
      </c>
      <c r="S3234">
        <v>0</v>
      </c>
      <c r="T3234" s="1">
        <v>68000000</v>
      </c>
      <c r="U3234" t="s">
        <v>128</v>
      </c>
      <c r="V3234">
        <v>68000000</v>
      </c>
      <c r="W3234">
        <v>1</v>
      </c>
      <c r="X3234" t="s">
        <v>2027</v>
      </c>
      <c r="Y3234" s="1">
        <v>97246000</v>
      </c>
      <c r="Z3234" s="1">
        <v>69.930000000000007</v>
      </c>
      <c r="AA3234" t="s">
        <v>81</v>
      </c>
      <c r="AB3234" t="s">
        <v>82</v>
      </c>
      <c r="AC3234">
        <v>180</v>
      </c>
      <c r="AD3234" t="s">
        <v>83</v>
      </c>
      <c r="AE3234" t="s">
        <v>41</v>
      </c>
      <c r="AF3234" t="s">
        <v>82</v>
      </c>
      <c r="AG3234" t="s">
        <v>939</v>
      </c>
      <c r="AH3234" t="s">
        <v>54</v>
      </c>
    </row>
    <row r="3235" spans="1:34" x14ac:dyDescent="0.25">
      <c r="A3235" t="s">
        <v>33</v>
      </c>
      <c r="B3235" t="s">
        <v>34</v>
      </c>
      <c r="C3235">
        <v>4077</v>
      </c>
      <c r="D3235" t="s">
        <v>73</v>
      </c>
      <c r="E3235">
        <v>27</v>
      </c>
      <c r="F3235" t="s">
        <v>74</v>
      </c>
      <c r="G3235" t="s">
        <v>74</v>
      </c>
      <c r="H3235" t="s">
        <v>75</v>
      </c>
      <c r="I3235">
        <v>20190219</v>
      </c>
      <c r="K3235" s="1">
        <v>1816000</v>
      </c>
      <c r="L3235" t="s">
        <v>76</v>
      </c>
      <c r="M3235" t="s">
        <v>77</v>
      </c>
      <c r="N3235" t="s">
        <v>85</v>
      </c>
      <c r="O3235" t="s">
        <v>36</v>
      </c>
      <c r="P3235" t="s">
        <v>36</v>
      </c>
      <c r="Q3235" t="s">
        <v>37</v>
      </c>
      <c r="R3235" s="1">
        <v>1816800</v>
      </c>
      <c r="S3235">
        <v>295641</v>
      </c>
      <c r="T3235" s="1">
        <v>78256962</v>
      </c>
      <c r="U3235" t="s">
        <v>769</v>
      </c>
      <c r="V3235">
        <v>78256962</v>
      </c>
      <c r="W3235">
        <v>1</v>
      </c>
      <c r="X3235" t="s">
        <v>1037</v>
      </c>
      <c r="Y3235" s="1">
        <v>111795660</v>
      </c>
      <c r="Z3235" s="1">
        <v>70</v>
      </c>
      <c r="AA3235" t="s">
        <v>81</v>
      </c>
      <c r="AB3235" t="s">
        <v>82</v>
      </c>
      <c r="AC3235">
        <v>240</v>
      </c>
      <c r="AD3235" t="s">
        <v>132</v>
      </c>
      <c r="AE3235" t="s">
        <v>41</v>
      </c>
      <c r="AF3235" t="s">
        <v>82</v>
      </c>
      <c r="AG3235" t="s">
        <v>503</v>
      </c>
      <c r="AH3235" t="s">
        <v>42</v>
      </c>
    </row>
    <row r="3236" spans="1:34" x14ac:dyDescent="0.25">
      <c r="A3236" t="s">
        <v>33</v>
      </c>
      <c r="B3236" t="s">
        <v>34</v>
      </c>
      <c r="C3236">
        <v>13</v>
      </c>
      <c r="D3236" t="s">
        <v>206</v>
      </c>
      <c r="E3236">
        <v>27</v>
      </c>
      <c r="F3236" t="s">
        <v>74</v>
      </c>
      <c r="G3236" t="s">
        <v>74</v>
      </c>
      <c r="H3236" t="s">
        <v>1978</v>
      </c>
      <c r="I3236">
        <v>20190725</v>
      </c>
      <c r="J3236" t="s">
        <v>96</v>
      </c>
      <c r="K3236" s="1">
        <v>2797166</v>
      </c>
      <c r="L3236" t="s">
        <v>130</v>
      </c>
      <c r="M3236" t="s">
        <v>77</v>
      </c>
      <c r="N3236" t="s">
        <v>251</v>
      </c>
      <c r="O3236" t="s">
        <v>36</v>
      </c>
      <c r="P3236" t="s">
        <v>36</v>
      </c>
      <c r="Q3236" t="s">
        <v>49</v>
      </c>
      <c r="R3236" s="1">
        <v>6000000</v>
      </c>
      <c r="S3236">
        <v>29000</v>
      </c>
      <c r="T3236" s="1">
        <v>77518000</v>
      </c>
      <c r="V3236">
        <v>0</v>
      </c>
      <c r="W3236">
        <v>0</v>
      </c>
      <c r="X3236" t="s">
        <v>2242</v>
      </c>
      <c r="Y3236" s="1">
        <v>127482001</v>
      </c>
      <c r="Z3236" s="1">
        <v>37.81</v>
      </c>
      <c r="AA3236" t="s">
        <v>164</v>
      </c>
      <c r="AB3236" t="s">
        <v>82</v>
      </c>
      <c r="AC3236">
        <v>240</v>
      </c>
      <c r="AD3236" t="s">
        <v>93</v>
      </c>
      <c r="AE3236" t="s">
        <v>41</v>
      </c>
      <c r="AG3236" t="s">
        <v>2000</v>
      </c>
      <c r="AH3236" t="s">
        <v>42</v>
      </c>
    </row>
    <row r="3237" spans="1:34" x14ac:dyDescent="0.25">
      <c r="A3237" t="s">
        <v>33</v>
      </c>
      <c r="B3237" t="s">
        <v>34</v>
      </c>
      <c r="C3237">
        <v>75</v>
      </c>
      <c r="D3237" t="s">
        <v>176</v>
      </c>
      <c r="E3237">
        <v>27</v>
      </c>
      <c r="F3237" t="s">
        <v>74</v>
      </c>
      <c r="G3237" t="s">
        <v>74</v>
      </c>
      <c r="H3237" t="s">
        <v>75</v>
      </c>
      <c r="I3237">
        <v>20190611</v>
      </c>
      <c r="K3237" s="1">
        <v>4964205</v>
      </c>
      <c r="L3237" t="s">
        <v>76</v>
      </c>
      <c r="M3237" t="s">
        <v>97</v>
      </c>
      <c r="N3237" t="s">
        <v>85</v>
      </c>
      <c r="O3237" t="s">
        <v>36</v>
      </c>
      <c r="P3237" t="s">
        <v>36</v>
      </c>
      <c r="Q3237" t="s">
        <v>37</v>
      </c>
      <c r="R3237" s="1">
        <v>4964205</v>
      </c>
      <c r="S3237">
        <v>4945352</v>
      </c>
      <c r="T3237" s="1">
        <v>170000000</v>
      </c>
      <c r="U3237" t="s">
        <v>240</v>
      </c>
      <c r="V3237">
        <v>170000000</v>
      </c>
      <c r="W3237">
        <v>1</v>
      </c>
      <c r="X3237" t="s">
        <v>2027</v>
      </c>
      <c r="Y3237" s="1">
        <v>243010000</v>
      </c>
      <c r="Z3237" s="1">
        <v>69.959999999999994</v>
      </c>
      <c r="AA3237" t="s">
        <v>81</v>
      </c>
      <c r="AB3237" t="s">
        <v>82</v>
      </c>
      <c r="AC3237">
        <v>240</v>
      </c>
      <c r="AD3237" t="s">
        <v>93</v>
      </c>
      <c r="AE3237" t="s">
        <v>41</v>
      </c>
      <c r="AG3237" t="s">
        <v>2110</v>
      </c>
      <c r="AH3237" t="s">
        <v>54</v>
      </c>
    </row>
    <row r="3238" spans="1:34" x14ac:dyDescent="0.25">
      <c r="A3238" t="s">
        <v>33</v>
      </c>
      <c r="B3238" t="s">
        <v>34</v>
      </c>
      <c r="C3238">
        <v>4077</v>
      </c>
      <c r="D3238" t="s">
        <v>73</v>
      </c>
      <c r="E3238">
        <v>27</v>
      </c>
      <c r="F3238" t="s">
        <v>74</v>
      </c>
      <c r="G3238" t="s">
        <v>74</v>
      </c>
      <c r="H3238" t="s">
        <v>75</v>
      </c>
      <c r="I3238">
        <v>20190402</v>
      </c>
      <c r="K3238" s="1">
        <v>1989881</v>
      </c>
      <c r="L3238" t="s">
        <v>76</v>
      </c>
      <c r="M3238" t="s">
        <v>77</v>
      </c>
      <c r="N3238" t="s">
        <v>78</v>
      </c>
      <c r="O3238" t="s">
        <v>36</v>
      </c>
      <c r="P3238" t="s">
        <v>36</v>
      </c>
      <c r="Q3238" t="s">
        <v>37</v>
      </c>
      <c r="R3238" s="1">
        <v>1989881</v>
      </c>
      <c r="S3238">
        <v>374755</v>
      </c>
      <c r="T3238" s="1">
        <v>65000000</v>
      </c>
      <c r="U3238" t="s">
        <v>71</v>
      </c>
      <c r="V3238">
        <v>65000000</v>
      </c>
      <c r="W3238">
        <v>1</v>
      </c>
      <c r="X3238" t="s">
        <v>1587</v>
      </c>
      <c r="Y3238" s="1">
        <v>108795000</v>
      </c>
      <c r="Z3238" s="1">
        <v>59.75</v>
      </c>
      <c r="AA3238" t="s">
        <v>81</v>
      </c>
      <c r="AB3238" t="s">
        <v>82</v>
      </c>
      <c r="AC3238">
        <v>240</v>
      </c>
      <c r="AD3238" t="s">
        <v>93</v>
      </c>
      <c r="AE3238" t="s">
        <v>84</v>
      </c>
      <c r="AF3238" t="s">
        <v>82</v>
      </c>
      <c r="AG3238" t="s">
        <v>455</v>
      </c>
      <c r="AH3238" t="s">
        <v>42</v>
      </c>
    </row>
    <row r="3239" spans="1:34" x14ac:dyDescent="0.25">
      <c r="A3239" t="s">
        <v>33</v>
      </c>
      <c r="B3239" t="s">
        <v>34</v>
      </c>
      <c r="C3239">
        <v>4077</v>
      </c>
      <c r="D3239" t="s">
        <v>73</v>
      </c>
      <c r="E3239">
        <v>27</v>
      </c>
      <c r="F3239" t="s">
        <v>74</v>
      </c>
      <c r="G3239" t="s">
        <v>74</v>
      </c>
      <c r="H3239" t="s">
        <v>75</v>
      </c>
      <c r="I3239">
        <v>20190411</v>
      </c>
      <c r="K3239" s="1">
        <v>2300000</v>
      </c>
      <c r="L3239" t="s">
        <v>76</v>
      </c>
      <c r="M3239" t="s">
        <v>97</v>
      </c>
      <c r="N3239" t="s">
        <v>78</v>
      </c>
      <c r="O3239" t="s">
        <v>36</v>
      </c>
      <c r="P3239" t="s">
        <v>36</v>
      </c>
      <c r="Q3239" t="s">
        <v>37</v>
      </c>
      <c r="R3239" s="1">
        <v>2300000</v>
      </c>
      <c r="S3239">
        <v>5607</v>
      </c>
      <c r="T3239" s="1">
        <v>75000000</v>
      </c>
      <c r="U3239" t="s">
        <v>221</v>
      </c>
      <c r="V3239">
        <v>75000000</v>
      </c>
      <c r="W3239">
        <v>1</v>
      </c>
      <c r="X3239" t="s">
        <v>1587</v>
      </c>
      <c r="Y3239" s="1">
        <v>116300000</v>
      </c>
      <c r="Z3239" s="1">
        <v>64.489999999999995</v>
      </c>
      <c r="AA3239" t="s">
        <v>81</v>
      </c>
      <c r="AB3239" t="s">
        <v>82</v>
      </c>
      <c r="AC3239">
        <v>240</v>
      </c>
      <c r="AD3239" t="s">
        <v>89</v>
      </c>
      <c r="AE3239" t="s">
        <v>84</v>
      </c>
      <c r="AG3239" t="s">
        <v>606</v>
      </c>
      <c r="AH3239" t="s">
        <v>54</v>
      </c>
    </row>
    <row r="3240" spans="1:34" x14ac:dyDescent="0.25">
      <c r="A3240" t="s">
        <v>33</v>
      </c>
      <c r="B3240" t="s">
        <v>34</v>
      </c>
      <c r="C3240">
        <v>13</v>
      </c>
      <c r="D3240" t="s">
        <v>206</v>
      </c>
      <c r="E3240">
        <v>27</v>
      </c>
      <c r="F3240" t="s">
        <v>74</v>
      </c>
      <c r="G3240" t="s">
        <v>74</v>
      </c>
      <c r="H3240" t="s">
        <v>1978</v>
      </c>
      <c r="I3240">
        <v>20190729</v>
      </c>
      <c r="J3240" t="s">
        <v>96</v>
      </c>
      <c r="K3240" s="1">
        <v>7216872</v>
      </c>
      <c r="L3240" t="s">
        <v>76</v>
      </c>
      <c r="M3240" t="s">
        <v>97</v>
      </c>
      <c r="N3240" t="s">
        <v>251</v>
      </c>
      <c r="O3240" t="s">
        <v>36</v>
      </c>
      <c r="P3240" t="s">
        <v>44</v>
      </c>
      <c r="Q3240" t="s">
        <v>49</v>
      </c>
      <c r="R3240" s="1">
        <v>8000000</v>
      </c>
      <c r="S3240">
        <v>118000</v>
      </c>
      <c r="T3240" s="1">
        <v>160000000</v>
      </c>
      <c r="U3240" t="s">
        <v>38</v>
      </c>
      <c r="V3240">
        <v>0</v>
      </c>
      <c r="W3240">
        <v>0</v>
      </c>
      <c r="X3240" t="s">
        <v>2242</v>
      </c>
      <c r="Y3240" s="1">
        <v>123500001</v>
      </c>
      <c r="Z3240" s="1">
        <v>56.44</v>
      </c>
      <c r="AA3240" t="s">
        <v>81</v>
      </c>
      <c r="AB3240" t="s">
        <v>124</v>
      </c>
      <c r="AC3240">
        <v>240</v>
      </c>
      <c r="AD3240" t="s">
        <v>93</v>
      </c>
      <c r="AE3240" t="s">
        <v>41</v>
      </c>
      <c r="AG3240" t="s">
        <v>2487</v>
      </c>
      <c r="AH3240" t="s">
        <v>54</v>
      </c>
    </row>
    <row r="3241" spans="1:34" x14ac:dyDescent="0.25">
      <c r="A3241" t="s">
        <v>33</v>
      </c>
      <c r="B3241" t="s">
        <v>34</v>
      </c>
      <c r="C3241">
        <v>4561</v>
      </c>
      <c r="D3241" t="s">
        <v>89</v>
      </c>
      <c r="E3241">
        <v>27</v>
      </c>
      <c r="F3241" t="s">
        <v>74</v>
      </c>
      <c r="G3241" t="s">
        <v>74</v>
      </c>
      <c r="H3241" t="s">
        <v>75</v>
      </c>
      <c r="I3241">
        <v>20191226</v>
      </c>
      <c r="K3241" s="1">
        <v>7912833</v>
      </c>
      <c r="L3241" t="s">
        <v>130</v>
      </c>
      <c r="M3241" t="s">
        <v>97</v>
      </c>
      <c r="N3241" t="s">
        <v>149</v>
      </c>
      <c r="O3241" t="s">
        <v>36</v>
      </c>
      <c r="P3241" t="s">
        <v>112</v>
      </c>
      <c r="Q3241" t="s">
        <v>49</v>
      </c>
      <c r="R3241" s="1">
        <v>34009480</v>
      </c>
      <c r="S3241">
        <v>2128291</v>
      </c>
      <c r="T3241" s="1">
        <v>104000000</v>
      </c>
      <c r="V3241">
        <v>104000000</v>
      </c>
      <c r="W3241">
        <v>1</v>
      </c>
      <c r="X3241" t="s">
        <v>3141</v>
      </c>
      <c r="Y3241" s="1">
        <v>130000000</v>
      </c>
      <c r="Z3241" s="1">
        <v>80</v>
      </c>
      <c r="AA3241" t="s">
        <v>81</v>
      </c>
      <c r="AB3241" t="s">
        <v>82</v>
      </c>
      <c r="AC3241">
        <v>180</v>
      </c>
      <c r="AD3241" t="s">
        <v>132</v>
      </c>
      <c r="AE3241" t="s">
        <v>151</v>
      </c>
      <c r="AG3241" t="s">
        <v>3240</v>
      </c>
      <c r="AH3241" t="s">
        <v>42</v>
      </c>
    </row>
    <row r="3242" spans="1:34" x14ac:dyDescent="0.25">
      <c r="A3242" t="s">
        <v>33</v>
      </c>
      <c r="B3242" t="s">
        <v>34</v>
      </c>
      <c r="C3242">
        <v>4077</v>
      </c>
      <c r="D3242" t="s">
        <v>73</v>
      </c>
      <c r="E3242">
        <v>27</v>
      </c>
      <c r="F3242" t="s">
        <v>74</v>
      </c>
      <c r="G3242" t="s">
        <v>74</v>
      </c>
      <c r="H3242" t="s">
        <v>75</v>
      </c>
      <c r="I3242">
        <v>20190801</v>
      </c>
      <c r="K3242" s="1">
        <v>1329429</v>
      </c>
      <c r="L3242" t="s">
        <v>76</v>
      </c>
      <c r="M3242" t="s">
        <v>77</v>
      </c>
      <c r="N3242" t="s">
        <v>78</v>
      </c>
      <c r="O3242" t="s">
        <v>36</v>
      </c>
      <c r="P3242" t="s">
        <v>36</v>
      </c>
      <c r="Q3242" t="s">
        <v>37</v>
      </c>
      <c r="R3242" s="1">
        <v>1329429</v>
      </c>
      <c r="S3242">
        <v>306000</v>
      </c>
      <c r="T3242" s="1">
        <v>36000000</v>
      </c>
      <c r="U3242" t="s">
        <v>79</v>
      </c>
      <c r="V3242">
        <v>36000000</v>
      </c>
      <c r="W3242">
        <v>1</v>
      </c>
      <c r="X3242" t="s">
        <v>2511</v>
      </c>
      <c r="Y3242" s="1">
        <v>73730300</v>
      </c>
      <c r="Z3242" s="1">
        <v>48.83</v>
      </c>
      <c r="AA3242" t="s">
        <v>81</v>
      </c>
      <c r="AB3242" t="s">
        <v>82</v>
      </c>
      <c r="AC3242">
        <v>360</v>
      </c>
      <c r="AD3242" t="s">
        <v>83</v>
      </c>
      <c r="AE3242" t="s">
        <v>84</v>
      </c>
      <c r="AF3242" t="s">
        <v>82</v>
      </c>
      <c r="AG3242" t="s">
        <v>2087</v>
      </c>
      <c r="AH3242" t="s">
        <v>54</v>
      </c>
    </row>
    <row r="3243" spans="1:34" x14ac:dyDescent="0.25">
      <c r="A3243" t="s">
        <v>33</v>
      </c>
      <c r="B3243" t="s">
        <v>34</v>
      </c>
      <c r="C3243">
        <v>4667</v>
      </c>
      <c r="D3243" t="s">
        <v>141</v>
      </c>
      <c r="E3243">
        <v>27</v>
      </c>
      <c r="F3243" t="s">
        <v>74</v>
      </c>
      <c r="G3243" t="s">
        <v>74</v>
      </c>
      <c r="H3243" t="s">
        <v>75</v>
      </c>
      <c r="I3243">
        <v>20190827</v>
      </c>
      <c r="K3243" s="1">
        <v>3896033</v>
      </c>
      <c r="L3243" t="s">
        <v>76</v>
      </c>
      <c r="M3243" t="s">
        <v>77</v>
      </c>
      <c r="N3243" t="s">
        <v>85</v>
      </c>
      <c r="O3243" t="s">
        <v>36</v>
      </c>
      <c r="P3243" t="s">
        <v>36</v>
      </c>
      <c r="Q3243" t="s">
        <v>37</v>
      </c>
      <c r="R3243" s="1">
        <v>3896033</v>
      </c>
      <c r="S3243">
        <v>208766</v>
      </c>
      <c r="T3243" s="1">
        <v>61700000</v>
      </c>
      <c r="U3243" t="s">
        <v>901</v>
      </c>
      <c r="V3243">
        <v>61700000</v>
      </c>
      <c r="W3243">
        <v>1</v>
      </c>
      <c r="X3243" t="s">
        <v>2511</v>
      </c>
      <c r="Y3243" s="1">
        <v>111795000</v>
      </c>
      <c r="Z3243" s="1">
        <v>55.19</v>
      </c>
      <c r="AA3243" t="s">
        <v>81</v>
      </c>
      <c r="AB3243" t="s">
        <v>82</v>
      </c>
      <c r="AC3243">
        <v>240</v>
      </c>
      <c r="AD3243" t="s">
        <v>93</v>
      </c>
      <c r="AE3243" t="s">
        <v>41</v>
      </c>
      <c r="AF3243" t="s">
        <v>82</v>
      </c>
      <c r="AG3243" t="s">
        <v>455</v>
      </c>
      <c r="AH3243" t="s">
        <v>54</v>
      </c>
    </row>
    <row r="3244" spans="1:34" x14ac:dyDescent="0.25">
      <c r="A3244" t="s">
        <v>33</v>
      </c>
      <c r="B3244" t="s">
        <v>34</v>
      </c>
      <c r="C3244">
        <v>84</v>
      </c>
      <c r="D3244" t="s">
        <v>194</v>
      </c>
      <c r="E3244">
        <v>27</v>
      </c>
      <c r="F3244" t="s">
        <v>74</v>
      </c>
      <c r="G3244" t="s">
        <v>74</v>
      </c>
      <c r="H3244" t="s">
        <v>75</v>
      </c>
      <c r="I3244">
        <v>20190510</v>
      </c>
      <c r="K3244" s="1">
        <v>833310</v>
      </c>
      <c r="L3244" t="s">
        <v>76</v>
      </c>
      <c r="M3244" t="s">
        <v>77</v>
      </c>
      <c r="N3244" t="s">
        <v>85</v>
      </c>
      <c r="O3244" t="s">
        <v>36</v>
      </c>
      <c r="P3244" t="s">
        <v>36</v>
      </c>
      <c r="Q3244" t="s">
        <v>37</v>
      </c>
      <c r="R3244" s="1">
        <v>833310</v>
      </c>
      <c r="S3244">
        <v>0</v>
      </c>
      <c r="T3244" s="1">
        <v>59100000</v>
      </c>
      <c r="U3244" t="s">
        <v>123</v>
      </c>
      <c r="V3244">
        <v>59100000</v>
      </c>
      <c r="W3244">
        <v>1</v>
      </c>
      <c r="X3244" t="s">
        <v>1812</v>
      </c>
      <c r="Y3244" s="1">
        <v>97074544</v>
      </c>
      <c r="Z3244" s="1">
        <v>52.04</v>
      </c>
      <c r="AA3244" t="s">
        <v>81</v>
      </c>
      <c r="AB3244" t="s">
        <v>82</v>
      </c>
      <c r="AC3244">
        <v>240</v>
      </c>
      <c r="AD3244" t="s">
        <v>93</v>
      </c>
      <c r="AE3244" t="s">
        <v>41</v>
      </c>
      <c r="AF3244" t="s">
        <v>82</v>
      </c>
      <c r="AG3244" t="s">
        <v>608</v>
      </c>
      <c r="AH3244" t="s">
        <v>54</v>
      </c>
    </row>
    <row r="3245" spans="1:34" x14ac:dyDescent="0.25">
      <c r="A3245" t="s">
        <v>33</v>
      </c>
      <c r="B3245" t="s">
        <v>34</v>
      </c>
      <c r="C3245">
        <v>4077</v>
      </c>
      <c r="D3245" t="s">
        <v>73</v>
      </c>
      <c r="E3245">
        <v>27</v>
      </c>
      <c r="F3245" t="s">
        <v>74</v>
      </c>
      <c r="G3245" t="s">
        <v>74</v>
      </c>
      <c r="H3245" t="s">
        <v>75</v>
      </c>
      <c r="I3245">
        <v>20190515</v>
      </c>
      <c r="K3245" s="1">
        <v>3579503</v>
      </c>
      <c r="L3245" t="s">
        <v>76</v>
      </c>
      <c r="M3245" t="s">
        <v>77</v>
      </c>
      <c r="N3245" t="s">
        <v>78</v>
      </c>
      <c r="O3245" t="s">
        <v>36</v>
      </c>
      <c r="P3245" t="s">
        <v>36</v>
      </c>
      <c r="Q3245" t="s">
        <v>37</v>
      </c>
      <c r="R3245" s="1">
        <v>4879197</v>
      </c>
      <c r="S3245">
        <v>1674526</v>
      </c>
      <c r="T3245" s="1">
        <v>77500000</v>
      </c>
      <c r="U3245" t="s">
        <v>678</v>
      </c>
      <c r="V3245">
        <v>77500000</v>
      </c>
      <c r="W3245">
        <v>1</v>
      </c>
      <c r="X3245" t="s">
        <v>1812</v>
      </c>
      <c r="Y3245" s="1">
        <v>114500000</v>
      </c>
      <c r="Z3245" s="1">
        <v>67.69</v>
      </c>
      <c r="AA3245" t="s">
        <v>81</v>
      </c>
      <c r="AB3245" t="s">
        <v>82</v>
      </c>
      <c r="AC3245">
        <v>360</v>
      </c>
      <c r="AD3245" t="s">
        <v>93</v>
      </c>
      <c r="AE3245" t="s">
        <v>84</v>
      </c>
      <c r="AG3245" t="s">
        <v>744</v>
      </c>
      <c r="AH3245" t="s">
        <v>42</v>
      </c>
    </row>
    <row r="3246" spans="1:34" x14ac:dyDescent="0.25">
      <c r="A3246" t="s">
        <v>33</v>
      </c>
      <c r="B3246" t="s">
        <v>34</v>
      </c>
      <c r="C3246">
        <v>4077</v>
      </c>
      <c r="D3246" t="s">
        <v>73</v>
      </c>
      <c r="E3246">
        <v>27</v>
      </c>
      <c r="F3246" t="s">
        <v>74</v>
      </c>
      <c r="G3246" t="s">
        <v>74</v>
      </c>
      <c r="H3246" t="s">
        <v>75</v>
      </c>
      <c r="I3246">
        <v>20190131</v>
      </c>
      <c r="K3246" s="1">
        <v>2500000</v>
      </c>
      <c r="L3246" t="s">
        <v>76</v>
      </c>
      <c r="M3246" t="s">
        <v>77</v>
      </c>
      <c r="N3246" t="s">
        <v>85</v>
      </c>
      <c r="O3246" t="s">
        <v>36</v>
      </c>
      <c r="P3246" t="s">
        <v>36</v>
      </c>
      <c r="Q3246" t="s">
        <v>37</v>
      </c>
      <c r="R3246" s="1">
        <v>3090000</v>
      </c>
      <c r="S3246">
        <v>0</v>
      </c>
      <c r="T3246" s="1">
        <v>61455095</v>
      </c>
      <c r="U3246" t="s">
        <v>720</v>
      </c>
      <c r="V3246">
        <v>61445095</v>
      </c>
      <c r="W3246">
        <v>1</v>
      </c>
      <c r="X3246" t="s">
        <v>39</v>
      </c>
      <c r="Y3246" s="1">
        <v>104967000</v>
      </c>
      <c r="Z3246" s="1">
        <v>58.54</v>
      </c>
      <c r="AA3246" t="s">
        <v>81</v>
      </c>
      <c r="AB3246" t="s">
        <v>82</v>
      </c>
      <c r="AC3246">
        <v>240</v>
      </c>
      <c r="AD3246" t="s">
        <v>89</v>
      </c>
      <c r="AE3246" t="s">
        <v>41</v>
      </c>
      <c r="AF3246" t="s">
        <v>82</v>
      </c>
      <c r="AG3246" t="s">
        <v>125</v>
      </c>
      <c r="AH3246" t="s">
        <v>42</v>
      </c>
    </row>
    <row r="3247" spans="1:34" x14ac:dyDescent="0.25">
      <c r="A3247" t="s">
        <v>33</v>
      </c>
      <c r="B3247" t="s">
        <v>34</v>
      </c>
      <c r="C3247">
        <v>4077</v>
      </c>
      <c r="D3247" t="s">
        <v>73</v>
      </c>
      <c r="E3247">
        <v>27</v>
      </c>
      <c r="F3247" t="s">
        <v>74</v>
      </c>
      <c r="G3247" t="s">
        <v>74</v>
      </c>
      <c r="H3247" t="s">
        <v>75</v>
      </c>
      <c r="I3247">
        <v>20191230</v>
      </c>
      <c r="K3247" s="1">
        <v>3332089</v>
      </c>
      <c r="L3247" t="s">
        <v>76</v>
      </c>
      <c r="M3247" t="s">
        <v>97</v>
      </c>
      <c r="N3247" t="s">
        <v>220</v>
      </c>
      <c r="O3247" t="s">
        <v>36</v>
      </c>
      <c r="P3247" t="s">
        <v>36</v>
      </c>
      <c r="Q3247" t="s">
        <v>37</v>
      </c>
      <c r="R3247" s="1">
        <v>3332089</v>
      </c>
      <c r="S3247">
        <v>2091132</v>
      </c>
      <c r="T3247" s="1">
        <v>389600000</v>
      </c>
      <c r="U3247" t="s">
        <v>904</v>
      </c>
      <c r="V3247">
        <v>389600000</v>
      </c>
      <c r="W3247">
        <v>1</v>
      </c>
      <c r="X3247" t="s">
        <v>3141</v>
      </c>
      <c r="Y3247" s="1">
        <v>487000000</v>
      </c>
      <c r="Z3247" s="1">
        <v>80</v>
      </c>
      <c r="AA3247" t="s">
        <v>81</v>
      </c>
      <c r="AB3247" t="s">
        <v>82</v>
      </c>
      <c r="AC3247">
        <v>360</v>
      </c>
      <c r="AD3247" t="s">
        <v>132</v>
      </c>
      <c r="AE3247" t="s">
        <v>241</v>
      </c>
      <c r="AG3247" t="s">
        <v>979</v>
      </c>
      <c r="AH3247" t="s">
        <v>42</v>
      </c>
    </row>
    <row r="3248" spans="1:34" x14ac:dyDescent="0.25">
      <c r="A3248" t="s">
        <v>33</v>
      </c>
      <c r="B3248" t="s">
        <v>34</v>
      </c>
      <c r="C3248">
        <v>4077</v>
      </c>
      <c r="D3248" t="s">
        <v>73</v>
      </c>
      <c r="E3248">
        <v>27</v>
      </c>
      <c r="F3248" t="s">
        <v>74</v>
      </c>
      <c r="G3248" t="s">
        <v>74</v>
      </c>
      <c r="H3248" t="s">
        <v>75</v>
      </c>
      <c r="I3248">
        <v>20190411</v>
      </c>
      <c r="K3248" s="1">
        <v>828116</v>
      </c>
      <c r="L3248" t="s">
        <v>76</v>
      </c>
      <c r="M3248" t="s">
        <v>77</v>
      </c>
      <c r="N3248" t="s">
        <v>78</v>
      </c>
      <c r="O3248" t="s">
        <v>36</v>
      </c>
      <c r="P3248" t="s">
        <v>36</v>
      </c>
      <c r="Q3248" t="s">
        <v>37</v>
      </c>
      <c r="R3248" s="1">
        <v>1228116</v>
      </c>
      <c r="S3248">
        <v>0</v>
      </c>
      <c r="T3248" s="1">
        <v>31000000</v>
      </c>
      <c r="U3248" t="s">
        <v>123</v>
      </c>
      <c r="V3248">
        <v>31000000</v>
      </c>
      <c r="W3248">
        <v>1</v>
      </c>
      <c r="X3248" t="s">
        <v>1587</v>
      </c>
      <c r="Y3248" s="1">
        <v>101037124</v>
      </c>
      <c r="Z3248" s="1">
        <v>30.68</v>
      </c>
      <c r="AA3248" t="s">
        <v>81</v>
      </c>
      <c r="AB3248" t="s">
        <v>82</v>
      </c>
      <c r="AC3248">
        <v>360</v>
      </c>
      <c r="AD3248" t="s">
        <v>93</v>
      </c>
      <c r="AE3248" t="s">
        <v>84</v>
      </c>
      <c r="AF3248" t="s">
        <v>82</v>
      </c>
      <c r="AG3248" t="s">
        <v>1670</v>
      </c>
      <c r="AH3248" t="s">
        <v>54</v>
      </c>
    </row>
    <row r="3249" spans="1:34" x14ac:dyDescent="0.25">
      <c r="A3249" t="s">
        <v>33</v>
      </c>
      <c r="B3249" t="s">
        <v>34</v>
      </c>
      <c r="C3249">
        <v>4574</v>
      </c>
      <c r="D3249" t="s">
        <v>146</v>
      </c>
      <c r="E3249">
        <v>27</v>
      </c>
      <c r="F3249" t="s">
        <v>74</v>
      </c>
      <c r="G3249" t="s">
        <v>74</v>
      </c>
      <c r="H3249" t="s">
        <v>218</v>
      </c>
      <c r="I3249">
        <v>20190412</v>
      </c>
      <c r="K3249" s="1">
        <v>9772818</v>
      </c>
      <c r="L3249" t="s">
        <v>130</v>
      </c>
      <c r="M3249" t="s">
        <v>97</v>
      </c>
      <c r="N3249" t="s">
        <v>149</v>
      </c>
      <c r="O3249" t="s">
        <v>44</v>
      </c>
      <c r="P3249" t="s">
        <v>112</v>
      </c>
      <c r="Q3249" t="s">
        <v>45</v>
      </c>
      <c r="R3249" s="1">
        <v>27000000</v>
      </c>
      <c r="S3249">
        <v>439756</v>
      </c>
      <c r="T3249" s="1">
        <v>280000000</v>
      </c>
      <c r="V3249">
        <v>280000000</v>
      </c>
      <c r="W3249">
        <v>1</v>
      </c>
      <c r="X3249" t="s">
        <v>1587</v>
      </c>
      <c r="Y3249" s="1">
        <v>355000000</v>
      </c>
      <c r="Z3249" s="1">
        <v>78.87</v>
      </c>
      <c r="AA3249" t="s">
        <v>81</v>
      </c>
      <c r="AB3249" t="s">
        <v>82</v>
      </c>
      <c r="AC3249">
        <v>240</v>
      </c>
      <c r="AD3249" t="s">
        <v>93</v>
      </c>
      <c r="AE3249" t="s">
        <v>151</v>
      </c>
      <c r="AG3249" t="s">
        <v>1676</v>
      </c>
      <c r="AH3249" t="s">
        <v>54</v>
      </c>
    </row>
    <row r="3250" spans="1:34" x14ac:dyDescent="0.25">
      <c r="A3250" t="s">
        <v>33</v>
      </c>
      <c r="B3250" t="s">
        <v>34</v>
      </c>
      <c r="C3250">
        <v>16</v>
      </c>
      <c r="D3250" t="s">
        <v>170</v>
      </c>
      <c r="E3250">
        <v>27</v>
      </c>
      <c r="F3250" t="s">
        <v>74</v>
      </c>
      <c r="G3250" t="s">
        <v>74</v>
      </c>
      <c r="H3250" t="s">
        <v>75</v>
      </c>
      <c r="I3250">
        <v>20191122</v>
      </c>
      <c r="K3250" s="1">
        <v>1978656</v>
      </c>
      <c r="L3250" t="s">
        <v>76</v>
      </c>
      <c r="M3250" t="s">
        <v>77</v>
      </c>
      <c r="N3250" t="s">
        <v>78</v>
      </c>
      <c r="O3250" t="s">
        <v>36</v>
      </c>
      <c r="P3250" t="s">
        <v>36</v>
      </c>
      <c r="Q3250" t="s">
        <v>37</v>
      </c>
      <c r="R3250" s="1">
        <v>1978656</v>
      </c>
      <c r="S3250">
        <v>29867</v>
      </c>
      <c r="T3250" s="1">
        <v>76960000</v>
      </c>
      <c r="U3250" t="s">
        <v>123</v>
      </c>
      <c r="V3250">
        <v>76960000</v>
      </c>
      <c r="W3250">
        <v>1</v>
      </c>
      <c r="X3250" t="s">
        <v>3021</v>
      </c>
      <c r="Y3250" s="1">
        <v>109945650</v>
      </c>
      <c r="Z3250" s="1">
        <v>70</v>
      </c>
      <c r="AA3250" t="s">
        <v>81</v>
      </c>
      <c r="AB3250" t="s">
        <v>82</v>
      </c>
      <c r="AC3250">
        <v>360</v>
      </c>
      <c r="AD3250" t="s">
        <v>93</v>
      </c>
      <c r="AE3250" t="s">
        <v>84</v>
      </c>
      <c r="AF3250" t="s">
        <v>82</v>
      </c>
      <c r="AG3250" t="s">
        <v>2554</v>
      </c>
      <c r="AH3250" t="s">
        <v>54</v>
      </c>
    </row>
    <row r="3251" spans="1:34" x14ac:dyDescent="0.25">
      <c r="A3251" t="s">
        <v>33</v>
      </c>
      <c r="B3251" t="s">
        <v>34</v>
      </c>
      <c r="C3251">
        <v>81</v>
      </c>
      <c r="D3251" t="s">
        <v>283</v>
      </c>
      <c r="E3251">
        <v>27</v>
      </c>
      <c r="F3251" t="s">
        <v>74</v>
      </c>
      <c r="G3251" t="s">
        <v>74</v>
      </c>
      <c r="H3251" t="s">
        <v>218</v>
      </c>
      <c r="I3251">
        <v>20190801</v>
      </c>
      <c r="K3251" s="1">
        <v>1181000</v>
      </c>
      <c r="L3251" t="s">
        <v>76</v>
      </c>
      <c r="M3251" t="s">
        <v>77</v>
      </c>
      <c r="N3251" t="s">
        <v>85</v>
      </c>
      <c r="O3251" t="s">
        <v>36</v>
      </c>
      <c r="P3251" t="s">
        <v>36</v>
      </c>
      <c r="Q3251" t="s">
        <v>37</v>
      </c>
      <c r="R3251" s="1">
        <v>1737424</v>
      </c>
      <c r="S3251">
        <v>294553</v>
      </c>
      <c r="T3251" s="1">
        <v>69000000</v>
      </c>
      <c r="U3251" t="s">
        <v>212</v>
      </c>
      <c r="V3251">
        <v>69000000</v>
      </c>
      <c r="W3251">
        <v>1</v>
      </c>
      <c r="X3251" t="s">
        <v>2511</v>
      </c>
      <c r="Y3251" s="1">
        <v>99000000</v>
      </c>
      <c r="Z3251" s="1">
        <v>69.7</v>
      </c>
      <c r="AA3251" t="s">
        <v>81</v>
      </c>
      <c r="AB3251" t="s">
        <v>82</v>
      </c>
      <c r="AC3251">
        <v>180</v>
      </c>
      <c r="AD3251" t="s">
        <v>411</v>
      </c>
      <c r="AE3251" t="s">
        <v>41</v>
      </c>
      <c r="AF3251" t="s">
        <v>82</v>
      </c>
      <c r="AG3251" t="s">
        <v>409</v>
      </c>
      <c r="AH3251" t="s">
        <v>42</v>
      </c>
    </row>
    <row r="3252" spans="1:34" x14ac:dyDescent="0.25">
      <c r="A3252" t="s">
        <v>33</v>
      </c>
      <c r="B3252" t="s">
        <v>34</v>
      </c>
      <c r="C3252">
        <v>4077</v>
      </c>
      <c r="D3252" t="s">
        <v>73</v>
      </c>
      <c r="E3252">
        <v>27</v>
      </c>
      <c r="F3252" t="s">
        <v>74</v>
      </c>
      <c r="G3252" t="s">
        <v>74</v>
      </c>
      <c r="H3252" t="s">
        <v>538</v>
      </c>
      <c r="I3252">
        <v>20190711</v>
      </c>
      <c r="K3252" s="1">
        <v>2500000</v>
      </c>
      <c r="L3252" t="s">
        <v>76</v>
      </c>
      <c r="M3252" t="s">
        <v>97</v>
      </c>
      <c r="N3252" t="s">
        <v>78</v>
      </c>
      <c r="O3252" t="s">
        <v>36</v>
      </c>
      <c r="P3252" t="s">
        <v>36</v>
      </c>
      <c r="Q3252" t="s">
        <v>37</v>
      </c>
      <c r="R3252" s="1">
        <v>2500000</v>
      </c>
      <c r="S3252">
        <v>142486</v>
      </c>
      <c r="T3252" s="1">
        <v>83020000</v>
      </c>
      <c r="U3252" t="s">
        <v>1755</v>
      </c>
      <c r="V3252">
        <v>83020000</v>
      </c>
      <c r="W3252">
        <v>1</v>
      </c>
      <c r="X3252" t="s">
        <v>2242</v>
      </c>
      <c r="Y3252" s="1">
        <v>118600001</v>
      </c>
      <c r="Z3252" s="1">
        <v>70</v>
      </c>
      <c r="AA3252" t="s">
        <v>81</v>
      </c>
      <c r="AB3252" t="s">
        <v>82</v>
      </c>
      <c r="AC3252">
        <v>240</v>
      </c>
      <c r="AD3252" t="s">
        <v>93</v>
      </c>
      <c r="AE3252" t="s">
        <v>84</v>
      </c>
      <c r="AF3252" t="s">
        <v>82</v>
      </c>
      <c r="AG3252" t="s">
        <v>871</v>
      </c>
      <c r="AH3252" t="s">
        <v>42</v>
      </c>
    </row>
    <row r="3253" spans="1:34" x14ac:dyDescent="0.25">
      <c r="A3253" t="s">
        <v>33</v>
      </c>
      <c r="B3253" t="s">
        <v>34</v>
      </c>
      <c r="C3253">
        <v>4077</v>
      </c>
      <c r="D3253" t="s">
        <v>73</v>
      </c>
      <c r="E3253">
        <v>27</v>
      </c>
      <c r="F3253" t="s">
        <v>74</v>
      </c>
      <c r="G3253" t="s">
        <v>74</v>
      </c>
      <c r="H3253" t="s">
        <v>75</v>
      </c>
      <c r="I3253">
        <v>20190122</v>
      </c>
      <c r="K3253" s="1">
        <v>1315953</v>
      </c>
      <c r="L3253" t="s">
        <v>76</v>
      </c>
      <c r="M3253" t="s">
        <v>77</v>
      </c>
      <c r="N3253" t="s">
        <v>78</v>
      </c>
      <c r="O3253" t="s">
        <v>36</v>
      </c>
      <c r="P3253" t="s">
        <v>36</v>
      </c>
      <c r="Q3253" t="s">
        <v>37</v>
      </c>
      <c r="R3253" s="1">
        <v>1316000</v>
      </c>
      <c r="S3253">
        <v>0</v>
      </c>
      <c r="T3253" s="1">
        <v>52000000</v>
      </c>
      <c r="U3253" t="s">
        <v>128</v>
      </c>
      <c r="V3253">
        <v>52000000</v>
      </c>
      <c r="W3253">
        <v>1</v>
      </c>
      <c r="X3253" t="s">
        <v>39</v>
      </c>
      <c r="Y3253" s="1">
        <v>94000000</v>
      </c>
      <c r="Z3253" s="1">
        <v>55.32</v>
      </c>
      <c r="AA3253" t="s">
        <v>81</v>
      </c>
      <c r="AB3253" t="s">
        <v>82</v>
      </c>
      <c r="AC3253">
        <v>360</v>
      </c>
      <c r="AD3253" t="s">
        <v>83</v>
      </c>
      <c r="AE3253" t="s">
        <v>84</v>
      </c>
      <c r="AF3253" t="s">
        <v>82</v>
      </c>
      <c r="AG3253" t="s">
        <v>462</v>
      </c>
      <c r="AH3253" t="s">
        <v>42</v>
      </c>
    </row>
    <row r="3254" spans="1:34" x14ac:dyDescent="0.25">
      <c r="A3254" t="s">
        <v>33</v>
      </c>
      <c r="B3254" t="s">
        <v>34</v>
      </c>
      <c r="C3254">
        <v>4572</v>
      </c>
      <c r="D3254" t="s">
        <v>142</v>
      </c>
      <c r="E3254">
        <v>27</v>
      </c>
      <c r="F3254" t="s">
        <v>451</v>
      </c>
      <c r="G3254" t="s">
        <v>74</v>
      </c>
      <c r="H3254" t="s">
        <v>108</v>
      </c>
      <c r="I3254">
        <v>20190510</v>
      </c>
      <c r="K3254" s="1">
        <v>10242764</v>
      </c>
      <c r="L3254" t="s">
        <v>130</v>
      </c>
      <c r="M3254" t="s">
        <v>97</v>
      </c>
      <c r="N3254" t="s">
        <v>149</v>
      </c>
      <c r="O3254" t="s">
        <v>44</v>
      </c>
      <c r="P3254" t="s">
        <v>44</v>
      </c>
      <c r="Q3254" t="s">
        <v>37</v>
      </c>
      <c r="R3254" s="1">
        <v>10242764</v>
      </c>
      <c r="S3254">
        <v>1654443</v>
      </c>
      <c r="T3254" s="1">
        <v>250000000</v>
      </c>
      <c r="V3254">
        <v>250000000</v>
      </c>
      <c r="W3254">
        <v>1</v>
      </c>
      <c r="X3254" t="s">
        <v>1812</v>
      </c>
      <c r="Y3254" s="1">
        <v>278000000</v>
      </c>
      <c r="Z3254" s="1">
        <v>89.93</v>
      </c>
      <c r="AA3254" t="s">
        <v>81</v>
      </c>
      <c r="AB3254" t="s">
        <v>82</v>
      </c>
      <c r="AC3254">
        <v>240</v>
      </c>
      <c r="AD3254" t="s">
        <v>93</v>
      </c>
      <c r="AE3254" t="s">
        <v>151</v>
      </c>
      <c r="AG3254" t="s">
        <v>1881</v>
      </c>
      <c r="AH3254" t="s">
        <v>54</v>
      </c>
    </row>
    <row r="3255" spans="1:34" x14ac:dyDescent="0.25">
      <c r="A3255" t="s">
        <v>33</v>
      </c>
      <c r="B3255" t="s">
        <v>34</v>
      </c>
      <c r="C3255">
        <v>4789</v>
      </c>
      <c r="D3255" t="s">
        <v>288</v>
      </c>
      <c r="E3255">
        <v>27</v>
      </c>
      <c r="F3255" t="s">
        <v>74</v>
      </c>
      <c r="G3255" t="s">
        <v>74</v>
      </c>
      <c r="H3255" t="s">
        <v>75</v>
      </c>
      <c r="I3255">
        <v>20190129</v>
      </c>
      <c r="J3255" t="s">
        <v>111</v>
      </c>
      <c r="K3255" s="1">
        <v>1234070</v>
      </c>
      <c r="L3255" t="s">
        <v>76</v>
      </c>
      <c r="M3255" t="s">
        <v>77</v>
      </c>
      <c r="N3255" t="s">
        <v>78</v>
      </c>
      <c r="O3255" t="s">
        <v>36</v>
      </c>
      <c r="P3255" t="s">
        <v>36</v>
      </c>
      <c r="Q3255" t="s">
        <v>37</v>
      </c>
      <c r="R3255" s="1">
        <v>4234000</v>
      </c>
      <c r="S3255">
        <v>303367</v>
      </c>
      <c r="T3255" s="1">
        <v>70300000</v>
      </c>
      <c r="U3255" t="s">
        <v>71</v>
      </c>
      <c r="V3255">
        <v>0</v>
      </c>
      <c r="W3255">
        <v>0</v>
      </c>
      <c r="X3255" t="s">
        <v>39</v>
      </c>
      <c r="Y3255" s="1">
        <v>34300001</v>
      </c>
      <c r="Z3255" s="1">
        <v>67.209999999999994</v>
      </c>
      <c r="AA3255" t="s">
        <v>81</v>
      </c>
      <c r="AB3255" t="s">
        <v>82</v>
      </c>
      <c r="AC3255">
        <v>240</v>
      </c>
      <c r="AD3255" t="s">
        <v>83</v>
      </c>
      <c r="AE3255" t="s">
        <v>84</v>
      </c>
      <c r="AF3255" t="s">
        <v>124</v>
      </c>
      <c r="AG3255" t="s">
        <v>1005</v>
      </c>
      <c r="AH3255" t="s">
        <v>42</v>
      </c>
    </row>
    <row r="3256" spans="1:34" x14ac:dyDescent="0.25">
      <c r="A3256" t="s">
        <v>33</v>
      </c>
      <c r="B3256" t="s">
        <v>34</v>
      </c>
      <c r="C3256">
        <v>4077</v>
      </c>
      <c r="D3256" t="s">
        <v>73</v>
      </c>
      <c r="E3256">
        <v>27</v>
      </c>
      <c r="F3256" t="s">
        <v>74</v>
      </c>
      <c r="G3256" t="s">
        <v>74</v>
      </c>
      <c r="H3256" t="s">
        <v>75</v>
      </c>
      <c r="I3256">
        <v>20190822</v>
      </c>
      <c r="K3256" s="1">
        <v>1578606</v>
      </c>
      <c r="L3256" t="s">
        <v>76</v>
      </c>
      <c r="M3256" t="s">
        <v>77</v>
      </c>
      <c r="N3256" t="s">
        <v>78</v>
      </c>
      <c r="O3256" t="s">
        <v>36</v>
      </c>
      <c r="P3256" t="s">
        <v>36</v>
      </c>
      <c r="Q3256" t="s">
        <v>37</v>
      </c>
      <c r="R3256" s="1">
        <v>1578606</v>
      </c>
      <c r="S3256">
        <v>259013</v>
      </c>
      <c r="T3256" s="1">
        <v>55367940</v>
      </c>
      <c r="U3256" t="s">
        <v>510</v>
      </c>
      <c r="V3256">
        <v>55367940</v>
      </c>
      <c r="W3256">
        <v>1</v>
      </c>
      <c r="X3256" t="s">
        <v>2511</v>
      </c>
      <c r="Y3256" s="1">
        <v>82030000</v>
      </c>
      <c r="Z3256" s="1">
        <v>67.5</v>
      </c>
      <c r="AA3256" t="s">
        <v>81</v>
      </c>
      <c r="AB3256" t="s">
        <v>82</v>
      </c>
      <c r="AC3256">
        <v>360</v>
      </c>
      <c r="AD3256" t="s">
        <v>83</v>
      </c>
      <c r="AE3256" t="s">
        <v>84</v>
      </c>
      <c r="AF3256" t="s">
        <v>82</v>
      </c>
      <c r="AG3256" t="s">
        <v>721</v>
      </c>
      <c r="AH3256" t="s">
        <v>42</v>
      </c>
    </row>
    <row r="3257" spans="1:34" x14ac:dyDescent="0.25">
      <c r="A3257" t="s">
        <v>33</v>
      </c>
      <c r="B3257" t="s">
        <v>34</v>
      </c>
      <c r="C3257">
        <v>4682</v>
      </c>
      <c r="D3257" t="s">
        <v>179</v>
      </c>
      <c r="E3257">
        <v>27</v>
      </c>
      <c r="F3257" t="s">
        <v>74</v>
      </c>
      <c r="G3257" t="s">
        <v>74</v>
      </c>
      <c r="H3257" t="s">
        <v>75</v>
      </c>
      <c r="I3257">
        <v>20191114</v>
      </c>
      <c r="K3257" s="1">
        <v>10382000</v>
      </c>
      <c r="L3257" t="s">
        <v>76</v>
      </c>
      <c r="M3257" t="s">
        <v>97</v>
      </c>
      <c r="N3257" t="s">
        <v>85</v>
      </c>
      <c r="O3257" t="s">
        <v>44</v>
      </c>
      <c r="P3257" t="s">
        <v>44</v>
      </c>
      <c r="Q3257" t="s">
        <v>37</v>
      </c>
      <c r="R3257" s="1">
        <v>10383228</v>
      </c>
      <c r="S3257">
        <v>1170484</v>
      </c>
      <c r="T3257" s="1">
        <v>227661400</v>
      </c>
      <c r="U3257" t="s">
        <v>1380</v>
      </c>
      <c r="V3257">
        <v>227661400</v>
      </c>
      <c r="W3257">
        <v>1</v>
      </c>
      <c r="X3257" t="s">
        <v>3021</v>
      </c>
      <c r="Y3257" s="1">
        <v>379641400</v>
      </c>
      <c r="Z3257" s="1">
        <v>59.97</v>
      </c>
      <c r="AA3257" t="s">
        <v>81</v>
      </c>
      <c r="AB3257" t="s">
        <v>82</v>
      </c>
      <c r="AC3257">
        <v>180</v>
      </c>
      <c r="AD3257" t="s">
        <v>93</v>
      </c>
      <c r="AE3257" t="s">
        <v>41</v>
      </c>
      <c r="AG3257" t="s">
        <v>3065</v>
      </c>
      <c r="AH3257" t="s">
        <v>54</v>
      </c>
    </row>
    <row r="3258" spans="1:34" x14ac:dyDescent="0.25">
      <c r="A3258" t="s">
        <v>33</v>
      </c>
      <c r="B3258" t="s">
        <v>34</v>
      </c>
      <c r="C3258">
        <v>4682</v>
      </c>
      <c r="D3258" t="s">
        <v>179</v>
      </c>
      <c r="E3258">
        <v>27</v>
      </c>
      <c r="F3258" t="s">
        <v>74</v>
      </c>
      <c r="G3258" t="s">
        <v>74</v>
      </c>
      <c r="H3258" t="s">
        <v>75</v>
      </c>
      <c r="I3258">
        <v>20191203</v>
      </c>
      <c r="J3258" t="s">
        <v>105</v>
      </c>
      <c r="K3258" s="1">
        <v>3100000</v>
      </c>
      <c r="L3258" t="s">
        <v>76</v>
      </c>
      <c r="M3258" t="s">
        <v>77</v>
      </c>
      <c r="N3258" t="s">
        <v>78</v>
      </c>
      <c r="O3258" t="s">
        <v>36</v>
      </c>
      <c r="P3258" t="s">
        <v>36</v>
      </c>
      <c r="Q3258" t="s">
        <v>37</v>
      </c>
      <c r="R3258" s="1">
        <v>3100000</v>
      </c>
      <c r="S3258">
        <v>38971</v>
      </c>
      <c r="T3258" s="1">
        <v>73000000</v>
      </c>
      <c r="U3258" t="s">
        <v>418</v>
      </c>
      <c r="V3258">
        <v>0</v>
      </c>
      <c r="W3258">
        <v>0</v>
      </c>
      <c r="X3258" t="s">
        <v>3141</v>
      </c>
      <c r="Y3258" s="1">
        <v>32467671</v>
      </c>
      <c r="Z3258" s="1">
        <v>69.22</v>
      </c>
      <c r="AA3258" t="s">
        <v>81</v>
      </c>
      <c r="AB3258" t="s">
        <v>82</v>
      </c>
      <c r="AC3258">
        <v>240</v>
      </c>
      <c r="AD3258" t="s">
        <v>411</v>
      </c>
      <c r="AE3258" t="s">
        <v>84</v>
      </c>
      <c r="AF3258" t="s">
        <v>82</v>
      </c>
      <c r="AG3258" t="s">
        <v>125</v>
      </c>
      <c r="AH3258" t="s">
        <v>42</v>
      </c>
    </row>
    <row r="3259" spans="1:34" x14ac:dyDescent="0.25">
      <c r="A3259" t="s">
        <v>33</v>
      </c>
      <c r="B3259" t="s">
        <v>34</v>
      </c>
      <c r="C3259">
        <v>4077</v>
      </c>
      <c r="D3259" t="s">
        <v>73</v>
      </c>
      <c r="E3259">
        <v>27</v>
      </c>
      <c r="F3259" t="s">
        <v>74</v>
      </c>
      <c r="G3259" t="s">
        <v>74</v>
      </c>
      <c r="H3259" t="s">
        <v>538</v>
      </c>
      <c r="I3259">
        <v>20190719</v>
      </c>
      <c r="K3259" s="1">
        <v>3500000</v>
      </c>
      <c r="L3259" t="s">
        <v>76</v>
      </c>
      <c r="M3259" t="s">
        <v>77</v>
      </c>
      <c r="N3259" t="s">
        <v>85</v>
      </c>
      <c r="O3259" t="s">
        <v>36</v>
      </c>
      <c r="P3259" t="s">
        <v>36</v>
      </c>
      <c r="Q3259" t="s">
        <v>37</v>
      </c>
      <c r="R3259" s="1">
        <v>3500000</v>
      </c>
      <c r="S3259">
        <v>81736</v>
      </c>
      <c r="T3259" s="1">
        <v>80000000</v>
      </c>
      <c r="U3259" t="s">
        <v>465</v>
      </c>
      <c r="V3259">
        <v>80000000</v>
      </c>
      <c r="W3259">
        <v>1</v>
      </c>
      <c r="X3259" t="s">
        <v>2242</v>
      </c>
      <c r="Y3259" s="1">
        <v>114500001</v>
      </c>
      <c r="Z3259" s="1">
        <v>69.87</v>
      </c>
      <c r="AA3259" t="s">
        <v>81</v>
      </c>
      <c r="AB3259" t="s">
        <v>82</v>
      </c>
      <c r="AC3259">
        <v>216</v>
      </c>
      <c r="AD3259" t="s">
        <v>93</v>
      </c>
      <c r="AE3259" t="s">
        <v>41</v>
      </c>
      <c r="AG3259" t="s">
        <v>744</v>
      </c>
      <c r="AH3259" t="s">
        <v>54</v>
      </c>
    </row>
    <row r="3260" spans="1:34" x14ac:dyDescent="0.25">
      <c r="A3260" t="s">
        <v>33</v>
      </c>
      <c r="B3260" t="s">
        <v>34</v>
      </c>
      <c r="C3260">
        <v>4729</v>
      </c>
      <c r="D3260" t="s">
        <v>196</v>
      </c>
      <c r="E3260">
        <v>27</v>
      </c>
      <c r="F3260" t="s">
        <v>74</v>
      </c>
      <c r="G3260" t="s">
        <v>74</v>
      </c>
      <c r="H3260" t="s">
        <v>161</v>
      </c>
      <c r="I3260">
        <v>20190204</v>
      </c>
      <c r="K3260" s="1">
        <v>5456880</v>
      </c>
      <c r="L3260" t="s">
        <v>130</v>
      </c>
      <c r="M3260" t="s">
        <v>97</v>
      </c>
      <c r="N3260" t="s">
        <v>149</v>
      </c>
      <c r="O3260" t="s">
        <v>36</v>
      </c>
      <c r="P3260" t="s">
        <v>44</v>
      </c>
      <c r="Q3260" t="s">
        <v>37</v>
      </c>
      <c r="R3260" s="1">
        <v>8686300</v>
      </c>
      <c r="S3260">
        <v>1162508</v>
      </c>
      <c r="T3260" s="1">
        <v>140000000</v>
      </c>
      <c r="V3260">
        <v>140000000</v>
      </c>
      <c r="W3260">
        <v>1</v>
      </c>
      <c r="X3260" t="s">
        <v>1037</v>
      </c>
      <c r="Y3260" s="1">
        <v>195000000</v>
      </c>
      <c r="Z3260" s="1">
        <v>71.790000000000006</v>
      </c>
      <c r="AA3260" t="s">
        <v>81</v>
      </c>
      <c r="AB3260" t="s">
        <v>82</v>
      </c>
      <c r="AC3260">
        <v>180</v>
      </c>
      <c r="AD3260" t="s">
        <v>93</v>
      </c>
      <c r="AE3260" t="s">
        <v>151</v>
      </c>
      <c r="AG3260" t="s">
        <v>1059</v>
      </c>
      <c r="AH3260" t="s">
        <v>54</v>
      </c>
    </row>
    <row r="3261" spans="1:34" x14ac:dyDescent="0.25">
      <c r="A3261" t="s">
        <v>33</v>
      </c>
      <c r="B3261" t="s">
        <v>34</v>
      </c>
      <c r="C3261">
        <v>4625</v>
      </c>
      <c r="D3261" t="s">
        <v>152</v>
      </c>
      <c r="E3261">
        <v>27</v>
      </c>
      <c r="F3261" t="s">
        <v>74</v>
      </c>
      <c r="G3261" t="s">
        <v>74</v>
      </c>
      <c r="H3261" t="s">
        <v>75</v>
      </c>
      <c r="I3261">
        <v>20190620</v>
      </c>
      <c r="K3261" s="1">
        <v>2889566</v>
      </c>
      <c r="L3261" t="s">
        <v>76</v>
      </c>
      <c r="M3261" t="s">
        <v>97</v>
      </c>
      <c r="N3261" t="s">
        <v>85</v>
      </c>
      <c r="O3261" t="s">
        <v>36</v>
      </c>
      <c r="P3261" t="s">
        <v>36</v>
      </c>
      <c r="Q3261" t="s">
        <v>37</v>
      </c>
      <c r="R3261" s="1">
        <v>2889566</v>
      </c>
      <c r="S3261">
        <v>73030</v>
      </c>
      <c r="T3261" s="1">
        <v>62000000</v>
      </c>
      <c r="U3261" t="s">
        <v>2169</v>
      </c>
      <c r="V3261">
        <v>62000000</v>
      </c>
      <c r="W3261">
        <v>1</v>
      </c>
      <c r="X3261" t="s">
        <v>2027</v>
      </c>
      <c r="Y3261" s="1">
        <v>119000000</v>
      </c>
      <c r="Z3261" s="1">
        <v>52.1</v>
      </c>
      <c r="AA3261" t="s">
        <v>81</v>
      </c>
      <c r="AB3261" t="s">
        <v>82</v>
      </c>
      <c r="AC3261">
        <v>120</v>
      </c>
      <c r="AD3261" t="s">
        <v>344</v>
      </c>
      <c r="AE3261" t="s">
        <v>41</v>
      </c>
      <c r="AG3261" t="s">
        <v>449</v>
      </c>
      <c r="AH3261" t="s">
        <v>54</v>
      </c>
    </row>
    <row r="3262" spans="1:34" x14ac:dyDescent="0.25">
      <c r="A3262" t="s">
        <v>33</v>
      </c>
      <c r="B3262" t="s">
        <v>34</v>
      </c>
      <c r="C3262">
        <v>4077</v>
      </c>
      <c r="D3262" t="s">
        <v>73</v>
      </c>
      <c r="E3262">
        <v>27</v>
      </c>
      <c r="F3262" t="s">
        <v>74</v>
      </c>
      <c r="G3262" t="s">
        <v>74</v>
      </c>
      <c r="H3262" t="s">
        <v>75</v>
      </c>
      <c r="I3262">
        <v>20190429</v>
      </c>
      <c r="K3262" s="1">
        <v>1200000</v>
      </c>
      <c r="L3262" t="s">
        <v>76</v>
      </c>
      <c r="M3262" t="s">
        <v>77</v>
      </c>
      <c r="N3262" t="s">
        <v>78</v>
      </c>
      <c r="O3262" t="s">
        <v>36</v>
      </c>
      <c r="P3262" t="s">
        <v>36</v>
      </c>
      <c r="Q3262" t="s">
        <v>37</v>
      </c>
      <c r="R3262" s="1">
        <v>1453339</v>
      </c>
      <c r="S3262">
        <v>0</v>
      </c>
      <c r="T3262" s="1">
        <v>45079520</v>
      </c>
      <c r="U3262" t="s">
        <v>657</v>
      </c>
      <c r="V3262">
        <v>45079520</v>
      </c>
      <c r="W3262">
        <v>1</v>
      </c>
      <c r="X3262" t="s">
        <v>1587</v>
      </c>
      <c r="Y3262" s="1">
        <v>86163000</v>
      </c>
      <c r="Z3262" s="1">
        <v>52.32</v>
      </c>
      <c r="AA3262" t="s">
        <v>81</v>
      </c>
      <c r="AB3262" t="s">
        <v>82</v>
      </c>
      <c r="AC3262">
        <v>360</v>
      </c>
      <c r="AD3262" t="s">
        <v>83</v>
      </c>
      <c r="AE3262" t="s">
        <v>84</v>
      </c>
      <c r="AG3262" t="s">
        <v>1790</v>
      </c>
      <c r="AH3262" t="s">
        <v>54</v>
      </c>
    </row>
    <row r="3263" spans="1:34" x14ac:dyDescent="0.25">
      <c r="A3263" t="s">
        <v>33</v>
      </c>
      <c r="B3263" t="s">
        <v>34</v>
      </c>
      <c r="C3263">
        <v>4077</v>
      </c>
      <c r="D3263" t="s">
        <v>73</v>
      </c>
      <c r="E3263">
        <v>27</v>
      </c>
      <c r="F3263" t="s">
        <v>74</v>
      </c>
      <c r="G3263" t="s">
        <v>74</v>
      </c>
      <c r="H3263" t="s">
        <v>1738</v>
      </c>
      <c r="I3263">
        <v>20190429</v>
      </c>
      <c r="K3263" s="1">
        <v>2044284</v>
      </c>
      <c r="L3263" t="s">
        <v>76</v>
      </c>
      <c r="M3263" t="s">
        <v>77</v>
      </c>
      <c r="N3263" t="s">
        <v>85</v>
      </c>
      <c r="O3263" t="s">
        <v>36</v>
      </c>
      <c r="P3263" t="s">
        <v>36</v>
      </c>
      <c r="Q3263" t="s">
        <v>37</v>
      </c>
      <c r="R3263" s="1">
        <v>2044284</v>
      </c>
      <c r="S3263">
        <v>0</v>
      </c>
      <c r="T3263" s="1">
        <v>57000000</v>
      </c>
      <c r="U3263" t="s">
        <v>618</v>
      </c>
      <c r="V3263">
        <v>57000000</v>
      </c>
      <c r="W3263">
        <v>1</v>
      </c>
      <c r="X3263" t="s">
        <v>1587</v>
      </c>
      <c r="Y3263" s="1">
        <v>111795660</v>
      </c>
      <c r="Z3263" s="1">
        <v>50.99</v>
      </c>
      <c r="AA3263" t="s">
        <v>81</v>
      </c>
      <c r="AB3263" t="s">
        <v>82</v>
      </c>
      <c r="AC3263">
        <v>240</v>
      </c>
      <c r="AD3263" t="s">
        <v>132</v>
      </c>
      <c r="AE3263" t="s">
        <v>41</v>
      </c>
      <c r="AF3263" t="s">
        <v>82</v>
      </c>
      <c r="AG3263" t="s">
        <v>503</v>
      </c>
      <c r="AH3263" t="s">
        <v>42</v>
      </c>
    </row>
    <row r="3264" spans="1:34" x14ac:dyDescent="0.25">
      <c r="A3264" t="s">
        <v>33</v>
      </c>
      <c r="B3264" t="s">
        <v>34</v>
      </c>
      <c r="C3264">
        <v>4568</v>
      </c>
      <c r="D3264" t="s">
        <v>147</v>
      </c>
      <c r="E3264">
        <v>27</v>
      </c>
      <c r="F3264" t="s">
        <v>74</v>
      </c>
      <c r="G3264" t="s">
        <v>74</v>
      </c>
      <c r="H3264" t="s">
        <v>75</v>
      </c>
      <c r="I3264">
        <v>20190923</v>
      </c>
      <c r="K3264" s="1">
        <v>2961564</v>
      </c>
      <c r="L3264" t="s">
        <v>76</v>
      </c>
      <c r="M3264" t="s">
        <v>97</v>
      </c>
      <c r="N3264" t="s">
        <v>85</v>
      </c>
      <c r="O3264" t="s">
        <v>36</v>
      </c>
      <c r="P3264" t="s">
        <v>36</v>
      </c>
      <c r="Q3264" t="s">
        <v>37</v>
      </c>
      <c r="R3264" s="1">
        <v>2961564</v>
      </c>
      <c r="S3264">
        <v>16342</v>
      </c>
      <c r="T3264" s="1">
        <v>80000000</v>
      </c>
      <c r="U3264" t="s">
        <v>482</v>
      </c>
      <c r="V3264">
        <v>80000000</v>
      </c>
      <c r="W3264">
        <v>1</v>
      </c>
      <c r="X3264" t="s">
        <v>2709</v>
      </c>
      <c r="Y3264" s="1">
        <v>116503400</v>
      </c>
      <c r="Z3264" s="1">
        <v>68.67</v>
      </c>
      <c r="AA3264" t="s">
        <v>81</v>
      </c>
      <c r="AB3264" t="s">
        <v>82</v>
      </c>
      <c r="AC3264">
        <v>240</v>
      </c>
      <c r="AD3264" t="s">
        <v>93</v>
      </c>
      <c r="AE3264" t="s">
        <v>41</v>
      </c>
      <c r="AG3264" t="s">
        <v>2826</v>
      </c>
      <c r="AH3264" t="s">
        <v>54</v>
      </c>
    </row>
    <row r="3265" spans="1:34" x14ac:dyDescent="0.25">
      <c r="A3265" t="s">
        <v>33</v>
      </c>
      <c r="B3265" t="s">
        <v>34</v>
      </c>
      <c r="C3265">
        <v>4077</v>
      </c>
      <c r="D3265" t="s">
        <v>73</v>
      </c>
      <c r="E3265">
        <v>27</v>
      </c>
      <c r="F3265" t="s">
        <v>74</v>
      </c>
      <c r="G3265" t="s">
        <v>74</v>
      </c>
      <c r="H3265" t="s">
        <v>75</v>
      </c>
      <c r="I3265">
        <v>20190607</v>
      </c>
      <c r="K3265" s="1">
        <v>1382080</v>
      </c>
      <c r="L3265" t="s">
        <v>76</v>
      </c>
      <c r="M3265" t="s">
        <v>77</v>
      </c>
      <c r="N3265" t="s">
        <v>78</v>
      </c>
      <c r="O3265" t="s">
        <v>36</v>
      </c>
      <c r="P3265" t="s">
        <v>36</v>
      </c>
      <c r="Q3265" t="s">
        <v>37</v>
      </c>
      <c r="R3265" s="1">
        <v>1382080</v>
      </c>
      <c r="S3265">
        <v>618631</v>
      </c>
      <c r="T3265" s="1">
        <v>33694250</v>
      </c>
      <c r="U3265" t="s">
        <v>79</v>
      </c>
      <c r="V3265">
        <v>33694250</v>
      </c>
      <c r="W3265">
        <v>1</v>
      </c>
      <c r="X3265" t="s">
        <v>2027</v>
      </c>
      <c r="Y3265" s="1">
        <v>74445000</v>
      </c>
      <c r="Z3265" s="1">
        <v>45.26</v>
      </c>
      <c r="AA3265" t="s">
        <v>81</v>
      </c>
      <c r="AB3265" t="s">
        <v>82</v>
      </c>
      <c r="AC3265">
        <v>240</v>
      </c>
      <c r="AD3265" t="s">
        <v>83</v>
      </c>
      <c r="AE3265" t="s">
        <v>84</v>
      </c>
      <c r="AF3265" t="s">
        <v>82</v>
      </c>
      <c r="AG3265" t="s">
        <v>556</v>
      </c>
      <c r="AH3265" t="s">
        <v>42</v>
      </c>
    </row>
    <row r="3266" spans="1:34" x14ac:dyDescent="0.25">
      <c r="A3266" t="s">
        <v>33</v>
      </c>
      <c r="B3266" t="s">
        <v>34</v>
      </c>
      <c r="C3266">
        <v>4077</v>
      </c>
      <c r="D3266" t="s">
        <v>73</v>
      </c>
      <c r="E3266">
        <v>27</v>
      </c>
      <c r="F3266" t="s">
        <v>74</v>
      </c>
      <c r="G3266" t="s">
        <v>74</v>
      </c>
      <c r="H3266" t="s">
        <v>75</v>
      </c>
      <c r="I3266">
        <v>20191028</v>
      </c>
      <c r="K3266" s="1">
        <v>1600000</v>
      </c>
      <c r="L3266" t="s">
        <v>76</v>
      </c>
      <c r="M3266" t="s">
        <v>77</v>
      </c>
      <c r="N3266" t="s">
        <v>78</v>
      </c>
      <c r="O3266" t="s">
        <v>36</v>
      </c>
      <c r="P3266" t="s">
        <v>36</v>
      </c>
      <c r="Q3266" t="s">
        <v>37</v>
      </c>
      <c r="R3266" s="1">
        <v>1600000</v>
      </c>
      <c r="S3266">
        <v>0</v>
      </c>
      <c r="T3266" s="1">
        <v>63000000</v>
      </c>
      <c r="U3266" t="s">
        <v>71</v>
      </c>
      <c r="V3266">
        <v>63000000</v>
      </c>
      <c r="W3266">
        <v>1</v>
      </c>
      <c r="X3266" t="s">
        <v>2883</v>
      </c>
      <c r="Y3266" s="1">
        <v>140000000</v>
      </c>
      <c r="Z3266" s="1">
        <v>45</v>
      </c>
      <c r="AA3266" t="s">
        <v>81</v>
      </c>
      <c r="AB3266" t="s">
        <v>82</v>
      </c>
      <c r="AC3266">
        <v>360</v>
      </c>
      <c r="AD3266" t="s">
        <v>93</v>
      </c>
      <c r="AE3266" t="s">
        <v>84</v>
      </c>
      <c r="AG3266" t="s">
        <v>257</v>
      </c>
      <c r="AH3266" t="s">
        <v>54</v>
      </c>
    </row>
    <row r="3267" spans="1:34" x14ac:dyDescent="0.25">
      <c r="A3267" t="s">
        <v>33</v>
      </c>
      <c r="B3267" t="s">
        <v>34</v>
      </c>
      <c r="C3267">
        <v>23</v>
      </c>
      <c r="D3267" t="s">
        <v>52</v>
      </c>
      <c r="E3267">
        <v>27</v>
      </c>
      <c r="F3267" t="s">
        <v>74</v>
      </c>
      <c r="G3267" t="s">
        <v>74</v>
      </c>
      <c r="H3267" t="s">
        <v>75</v>
      </c>
      <c r="I3267">
        <v>20190827</v>
      </c>
      <c r="K3267" s="1">
        <v>4291153</v>
      </c>
      <c r="L3267" t="s">
        <v>130</v>
      </c>
      <c r="M3267" t="s">
        <v>97</v>
      </c>
      <c r="N3267" t="s">
        <v>251</v>
      </c>
      <c r="O3267" t="s">
        <v>36</v>
      </c>
      <c r="P3267" t="s">
        <v>36</v>
      </c>
      <c r="Q3267" t="s">
        <v>37</v>
      </c>
      <c r="R3267" s="1">
        <v>4295917</v>
      </c>
      <c r="S3267">
        <v>2772672</v>
      </c>
      <c r="T3267" s="1">
        <v>119000000</v>
      </c>
      <c r="V3267">
        <v>119000000</v>
      </c>
      <c r="W3267">
        <v>1</v>
      </c>
      <c r="X3267" t="s">
        <v>2511</v>
      </c>
      <c r="Y3267" s="1">
        <v>170000000</v>
      </c>
      <c r="Z3267" s="1">
        <v>70</v>
      </c>
      <c r="AA3267" t="s">
        <v>164</v>
      </c>
      <c r="AB3267" t="s">
        <v>82</v>
      </c>
      <c r="AC3267">
        <v>240</v>
      </c>
      <c r="AD3267" t="s">
        <v>83</v>
      </c>
      <c r="AE3267" t="s">
        <v>41</v>
      </c>
      <c r="AG3267" t="s">
        <v>1939</v>
      </c>
      <c r="AH3267" t="s">
        <v>54</v>
      </c>
    </row>
    <row r="3268" spans="1:34" x14ac:dyDescent="0.25">
      <c r="A3268" t="s">
        <v>33</v>
      </c>
      <c r="B3268" t="s">
        <v>34</v>
      </c>
      <c r="C3268">
        <v>4757</v>
      </c>
      <c r="D3268" t="s">
        <v>333</v>
      </c>
      <c r="E3268">
        <v>27</v>
      </c>
      <c r="F3268" t="s">
        <v>74</v>
      </c>
      <c r="G3268" t="s">
        <v>74</v>
      </c>
      <c r="H3268" t="s">
        <v>1978</v>
      </c>
      <c r="I3268">
        <v>20190624</v>
      </c>
      <c r="K3268" s="1">
        <v>4299678</v>
      </c>
      <c r="L3268" t="s">
        <v>76</v>
      </c>
      <c r="M3268" t="s">
        <v>97</v>
      </c>
      <c r="N3268" t="s">
        <v>220</v>
      </c>
      <c r="O3268" t="s">
        <v>36</v>
      </c>
      <c r="P3268" t="s">
        <v>44</v>
      </c>
      <c r="Q3268" t="s">
        <v>49</v>
      </c>
      <c r="R3268" s="1">
        <v>8629000</v>
      </c>
      <c r="S3268">
        <v>1362115</v>
      </c>
      <c r="T3268" s="1">
        <v>263000000</v>
      </c>
      <c r="U3268" t="s">
        <v>1740</v>
      </c>
      <c r="V3268">
        <v>263000000</v>
      </c>
      <c r="W3268">
        <v>1</v>
      </c>
      <c r="X3268" t="s">
        <v>2027</v>
      </c>
      <c r="Y3268" s="1">
        <v>376600000</v>
      </c>
      <c r="Z3268" s="1">
        <v>69.84</v>
      </c>
      <c r="AA3268" t="s">
        <v>81</v>
      </c>
      <c r="AB3268" t="s">
        <v>124</v>
      </c>
      <c r="AC3268">
        <v>240</v>
      </c>
      <c r="AD3268" t="s">
        <v>93</v>
      </c>
      <c r="AE3268" t="s">
        <v>151</v>
      </c>
      <c r="AG3268" t="s">
        <v>2194</v>
      </c>
      <c r="AH3268" t="s">
        <v>54</v>
      </c>
    </row>
    <row r="3269" spans="1:34" x14ac:dyDescent="0.25">
      <c r="A3269" t="s">
        <v>33</v>
      </c>
      <c r="B3269" t="s">
        <v>34</v>
      </c>
      <c r="C3269">
        <v>4077</v>
      </c>
      <c r="D3269" t="s">
        <v>73</v>
      </c>
      <c r="E3269">
        <v>27</v>
      </c>
      <c r="F3269" t="s">
        <v>74</v>
      </c>
      <c r="G3269" t="s">
        <v>74</v>
      </c>
      <c r="H3269" t="s">
        <v>538</v>
      </c>
      <c r="I3269">
        <v>20190517</v>
      </c>
      <c r="K3269" s="1">
        <v>1320000</v>
      </c>
      <c r="L3269" t="s">
        <v>76</v>
      </c>
      <c r="M3269" t="s">
        <v>77</v>
      </c>
      <c r="N3269" t="s">
        <v>78</v>
      </c>
      <c r="O3269" t="s">
        <v>36</v>
      </c>
      <c r="P3269" t="s">
        <v>36</v>
      </c>
      <c r="Q3269" t="s">
        <v>37</v>
      </c>
      <c r="R3269" s="1">
        <v>1320116</v>
      </c>
      <c r="S3269">
        <v>4800</v>
      </c>
      <c r="T3269" s="1">
        <v>54000000</v>
      </c>
      <c r="U3269" t="s">
        <v>79</v>
      </c>
      <c r="V3269">
        <v>54000000</v>
      </c>
      <c r="W3269">
        <v>1</v>
      </c>
      <c r="X3269" t="s">
        <v>1812</v>
      </c>
      <c r="Y3269" s="1">
        <v>88312000</v>
      </c>
      <c r="Z3269" s="1">
        <v>61.15</v>
      </c>
      <c r="AA3269" t="s">
        <v>81</v>
      </c>
      <c r="AB3269" t="s">
        <v>82</v>
      </c>
      <c r="AC3269">
        <v>360</v>
      </c>
      <c r="AD3269" t="s">
        <v>83</v>
      </c>
      <c r="AE3269" t="s">
        <v>84</v>
      </c>
      <c r="AF3269" t="s">
        <v>82</v>
      </c>
      <c r="AG3269" t="s">
        <v>1787</v>
      </c>
      <c r="AH3269" t="s">
        <v>54</v>
      </c>
    </row>
    <row r="3270" spans="1:34" x14ac:dyDescent="0.25">
      <c r="A3270" t="s">
        <v>33</v>
      </c>
      <c r="B3270" t="s">
        <v>34</v>
      </c>
      <c r="C3270">
        <v>59</v>
      </c>
      <c r="D3270" t="s">
        <v>394</v>
      </c>
      <c r="E3270">
        <v>27</v>
      </c>
      <c r="F3270" t="s">
        <v>74</v>
      </c>
      <c r="G3270" t="s">
        <v>74</v>
      </c>
      <c r="H3270" t="s">
        <v>75</v>
      </c>
      <c r="I3270">
        <v>20190207</v>
      </c>
      <c r="K3270" s="1">
        <v>9694709</v>
      </c>
      <c r="L3270" t="s">
        <v>130</v>
      </c>
      <c r="M3270" t="s">
        <v>97</v>
      </c>
      <c r="N3270" t="s">
        <v>251</v>
      </c>
      <c r="O3270" t="s">
        <v>44</v>
      </c>
      <c r="P3270" t="s">
        <v>112</v>
      </c>
      <c r="Q3270" t="s">
        <v>45</v>
      </c>
      <c r="R3270" s="1">
        <v>21990000</v>
      </c>
      <c r="S3270">
        <v>1919682</v>
      </c>
      <c r="T3270" s="1">
        <v>250000000</v>
      </c>
      <c r="V3270">
        <v>250000000</v>
      </c>
      <c r="W3270">
        <v>1</v>
      </c>
      <c r="X3270" t="s">
        <v>1037</v>
      </c>
      <c r="Y3270" s="1">
        <v>360000000</v>
      </c>
      <c r="Z3270" s="1">
        <v>69.44</v>
      </c>
      <c r="AA3270" t="s">
        <v>81</v>
      </c>
      <c r="AB3270" t="s">
        <v>82</v>
      </c>
      <c r="AC3270">
        <v>240</v>
      </c>
      <c r="AD3270" t="s">
        <v>93</v>
      </c>
      <c r="AE3270" t="s">
        <v>41</v>
      </c>
      <c r="AG3270" t="s">
        <v>1118</v>
      </c>
      <c r="AH3270" t="s">
        <v>42</v>
      </c>
    </row>
    <row r="3271" spans="1:34" x14ac:dyDescent="0.25">
      <c r="A3271" t="s">
        <v>33</v>
      </c>
      <c r="B3271" t="s">
        <v>34</v>
      </c>
      <c r="C3271">
        <v>4077</v>
      </c>
      <c r="D3271" t="s">
        <v>73</v>
      </c>
      <c r="E3271">
        <v>27</v>
      </c>
      <c r="F3271" t="s">
        <v>74</v>
      </c>
      <c r="G3271" t="s">
        <v>74</v>
      </c>
      <c r="H3271" t="s">
        <v>75</v>
      </c>
      <c r="I3271">
        <v>20190820</v>
      </c>
      <c r="K3271" s="1">
        <v>1648150</v>
      </c>
      <c r="L3271" t="s">
        <v>76</v>
      </c>
      <c r="M3271" t="s">
        <v>97</v>
      </c>
      <c r="N3271" t="s">
        <v>78</v>
      </c>
      <c r="O3271" t="s">
        <v>36</v>
      </c>
      <c r="P3271" t="s">
        <v>36</v>
      </c>
      <c r="Q3271" t="s">
        <v>37</v>
      </c>
      <c r="R3271" s="1">
        <v>1745182</v>
      </c>
      <c r="S3271">
        <v>113502</v>
      </c>
      <c r="T3271" s="1">
        <v>69000000</v>
      </c>
      <c r="U3271" t="s">
        <v>470</v>
      </c>
      <c r="V3271">
        <v>69000000</v>
      </c>
      <c r="W3271">
        <v>1</v>
      </c>
      <c r="X3271" t="s">
        <v>2511</v>
      </c>
      <c r="Y3271" s="1">
        <v>87266521</v>
      </c>
      <c r="Z3271" s="1">
        <v>79.069999999999993</v>
      </c>
      <c r="AA3271" t="s">
        <v>81</v>
      </c>
      <c r="AB3271" t="s">
        <v>82</v>
      </c>
      <c r="AC3271">
        <v>360</v>
      </c>
      <c r="AD3271" t="s">
        <v>83</v>
      </c>
      <c r="AE3271" t="s">
        <v>84</v>
      </c>
      <c r="AF3271" t="s">
        <v>82</v>
      </c>
      <c r="AG3271" t="s">
        <v>2613</v>
      </c>
      <c r="AH3271" t="s">
        <v>54</v>
      </c>
    </row>
    <row r="3272" spans="1:34" x14ac:dyDescent="0.25">
      <c r="A3272" t="s">
        <v>33</v>
      </c>
      <c r="B3272" t="s">
        <v>34</v>
      </c>
      <c r="C3272">
        <v>80</v>
      </c>
      <c r="D3272" t="s">
        <v>404</v>
      </c>
      <c r="E3272">
        <v>27</v>
      </c>
      <c r="F3272" t="s">
        <v>74</v>
      </c>
      <c r="G3272" t="s">
        <v>74</v>
      </c>
      <c r="H3272" t="s">
        <v>1978</v>
      </c>
      <c r="I3272">
        <v>20190620</v>
      </c>
      <c r="K3272" s="1">
        <v>7020000</v>
      </c>
      <c r="L3272" t="s">
        <v>76</v>
      </c>
      <c r="M3272" t="s">
        <v>97</v>
      </c>
      <c r="N3272" t="s">
        <v>85</v>
      </c>
      <c r="O3272" t="s">
        <v>36</v>
      </c>
      <c r="P3272" t="s">
        <v>36</v>
      </c>
      <c r="Q3272" t="s">
        <v>37</v>
      </c>
      <c r="R3272" s="1">
        <v>7020000</v>
      </c>
      <c r="S3272">
        <v>68756</v>
      </c>
      <c r="T3272" s="1">
        <v>275000000</v>
      </c>
      <c r="U3272" t="s">
        <v>71</v>
      </c>
      <c r="V3272">
        <v>275000000</v>
      </c>
      <c r="W3272">
        <v>1</v>
      </c>
      <c r="X3272" t="s">
        <v>2027</v>
      </c>
      <c r="Y3272" s="1">
        <v>395928000</v>
      </c>
      <c r="Z3272" s="1">
        <v>69.459999999999994</v>
      </c>
      <c r="AA3272" t="s">
        <v>81</v>
      </c>
      <c r="AB3272" t="s">
        <v>124</v>
      </c>
      <c r="AC3272">
        <v>180</v>
      </c>
      <c r="AD3272" t="s">
        <v>93</v>
      </c>
      <c r="AE3272" t="s">
        <v>41</v>
      </c>
      <c r="AG3272" t="s">
        <v>2171</v>
      </c>
      <c r="AH3272" t="s">
        <v>42</v>
      </c>
    </row>
    <row r="3273" spans="1:34" x14ac:dyDescent="0.25">
      <c r="A3273" t="s">
        <v>33</v>
      </c>
      <c r="B3273" t="s">
        <v>34</v>
      </c>
      <c r="C3273">
        <v>4559</v>
      </c>
      <c r="D3273" t="s">
        <v>291</v>
      </c>
      <c r="E3273">
        <v>27</v>
      </c>
      <c r="F3273" t="s">
        <v>74</v>
      </c>
      <c r="G3273" t="s">
        <v>74</v>
      </c>
      <c r="H3273" t="s">
        <v>2063</v>
      </c>
      <c r="I3273">
        <v>20191028</v>
      </c>
      <c r="K3273" s="1">
        <v>9692300</v>
      </c>
      <c r="L3273" t="s">
        <v>130</v>
      </c>
      <c r="M3273" t="s">
        <v>97</v>
      </c>
      <c r="N3273" t="s">
        <v>149</v>
      </c>
      <c r="O3273" t="s">
        <v>44</v>
      </c>
      <c r="P3273" t="s">
        <v>44</v>
      </c>
      <c r="Q3273" t="s">
        <v>37</v>
      </c>
      <c r="R3273" s="1">
        <v>9692300</v>
      </c>
      <c r="S3273">
        <v>1135492</v>
      </c>
      <c r="T3273" s="1">
        <v>160000000</v>
      </c>
      <c r="V3273">
        <v>160000000</v>
      </c>
      <c r="W3273">
        <v>1</v>
      </c>
      <c r="X3273" t="s">
        <v>2883</v>
      </c>
      <c r="Y3273" s="1">
        <v>270000000</v>
      </c>
      <c r="Z3273" s="1">
        <v>59.26</v>
      </c>
      <c r="AA3273" t="s">
        <v>81</v>
      </c>
      <c r="AB3273" t="s">
        <v>124</v>
      </c>
      <c r="AC3273">
        <v>240</v>
      </c>
      <c r="AD3273" t="s">
        <v>93</v>
      </c>
      <c r="AE3273" t="s">
        <v>151</v>
      </c>
      <c r="AG3273" t="s">
        <v>3000</v>
      </c>
      <c r="AH3273" t="s">
        <v>42</v>
      </c>
    </row>
    <row r="3274" spans="1:34" x14ac:dyDescent="0.25">
      <c r="A3274" t="s">
        <v>33</v>
      </c>
      <c r="B3274" t="s">
        <v>34</v>
      </c>
      <c r="C3274">
        <v>50</v>
      </c>
      <c r="D3274" t="s">
        <v>50</v>
      </c>
      <c r="E3274">
        <v>27</v>
      </c>
      <c r="F3274" t="s">
        <v>74</v>
      </c>
      <c r="G3274" t="s">
        <v>74</v>
      </c>
      <c r="H3274" t="s">
        <v>75</v>
      </c>
      <c r="I3274">
        <v>20190813</v>
      </c>
      <c r="K3274" s="1">
        <v>2803081</v>
      </c>
      <c r="L3274" t="s">
        <v>130</v>
      </c>
      <c r="M3274" t="s">
        <v>77</v>
      </c>
      <c r="N3274" t="s">
        <v>251</v>
      </c>
      <c r="O3274" t="s">
        <v>36</v>
      </c>
      <c r="P3274" t="s">
        <v>36</v>
      </c>
      <c r="Q3274" t="s">
        <v>37</v>
      </c>
      <c r="R3274" s="1">
        <v>2803081</v>
      </c>
      <c r="S3274">
        <v>854542</v>
      </c>
      <c r="T3274" s="1">
        <v>59500000</v>
      </c>
      <c r="V3274">
        <v>59500000</v>
      </c>
      <c r="W3274">
        <v>1</v>
      </c>
      <c r="X3274" t="s">
        <v>2511</v>
      </c>
      <c r="Y3274" s="1">
        <v>85000000</v>
      </c>
      <c r="Z3274" s="1">
        <v>70</v>
      </c>
      <c r="AA3274" t="s">
        <v>81</v>
      </c>
      <c r="AB3274" t="s">
        <v>82</v>
      </c>
      <c r="AC3274">
        <v>240</v>
      </c>
      <c r="AD3274" t="s">
        <v>93</v>
      </c>
      <c r="AE3274" t="s">
        <v>41</v>
      </c>
      <c r="AG3274" t="s">
        <v>2567</v>
      </c>
      <c r="AH3274" t="s">
        <v>42</v>
      </c>
    </row>
    <row r="3275" spans="1:34" x14ac:dyDescent="0.25">
      <c r="A3275" t="s">
        <v>33</v>
      </c>
      <c r="B3275" t="s">
        <v>34</v>
      </c>
      <c r="C3275">
        <v>39</v>
      </c>
      <c r="D3275" t="s">
        <v>292</v>
      </c>
      <c r="E3275">
        <v>27</v>
      </c>
      <c r="F3275" t="s">
        <v>74</v>
      </c>
      <c r="G3275" t="s">
        <v>74</v>
      </c>
      <c r="H3275" t="s">
        <v>75</v>
      </c>
      <c r="I3275">
        <v>20191113</v>
      </c>
      <c r="J3275" t="s">
        <v>96</v>
      </c>
      <c r="K3275" s="1">
        <v>1000000</v>
      </c>
      <c r="L3275" t="s">
        <v>76</v>
      </c>
      <c r="M3275" t="s">
        <v>77</v>
      </c>
      <c r="N3275" t="s">
        <v>85</v>
      </c>
      <c r="O3275" t="s">
        <v>36</v>
      </c>
      <c r="P3275" t="s">
        <v>36</v>
      </c>
      <c r="Q3275" t="s">
        <v>37</v>
      </c>
      <c r="R3275" s="1">
        <v>1000000</v>
      </c>
      <c r="S3275">
        <v>0</v>
      </c>
      <c r="T3275" s="1">
        <v>25500000</v>
      </c>
      <c r="U3275" t="s">
        <v>468</v>
      </c>
      <c r="V3275">
        <v>0</v>
      </c>
      <c r="W3275">
        <v>0</v>
      </c>
      <c r="X3275" t="s">
        <v>3021</v>
      </c>
      <c r="Y3275" s="1">
        <v>30184481</v>
      </c>
      <c r="Z3275" s="1">
        <v>45.79</v>
      </c>
      <c r="AA3275" t="s">
        <v>81</v>
      </c>
      <c r="AB3275" t="s">
        <v>82</v>
      </c>
      <c r="AC3275">
        <v>180</v>
      </c>
      <c r="AD3275" t="s">
        <v>265</v>
      </c>
      <c r="AE3275" t="s">
        <v>41</v>
      </c>
      <c r="AF3275" t="s">
        <v>82</v>
      </c>
      <c r="AG3275" t="s">
        <v>3055</v>
      </c>
      <c r="AH3275" t="s">
        <v>54</v>
      </c>
    </row>
    <row r="3276" spans="1:34" x14ac:dyDescent="0.25">
      <c r="A3276" t="s">
        <v>33</v>
      </c>
      <c r="B3276" t="s">
        <v>34</v>
      </c>
      <c r="C3276">
        <v>4761</v>
      </c>
      <c r="D3276" t="s">
        <v>360</v>
      </c>
      <c r="E3276">
        <v>27</v>
      </c>
      <c r="F3276" t="s">
        <v>74</v>
      </c>
      <c r="G3276" t="s">
        <v>74</v>
      </c>
      <c r="H3276" t="s">
        <v>75</v>
      </c>
      <c r="I3276">
        <v>20190204</v>
      </c>
      <c r="J3276" t="s">
        <v>111</v>
      </c>
      <c r="K3276" s="1">
        <v>1388400</v>
      </c>
      <c r="L3276" t="s">
        <v>76</v>
      </c>
      <c r="M3276" t="s">
        <v>77</v>
      </c>
      <c r="N3276" t="s">
        <v>78</v>
      </c>
      <c r="O3276" t="s">
        <v>36</v>
      </c>
      <c r="P3276" t="s">
        <v>36</v>
      </c>
      <c r="Q3276" t="s">
        <v>37</v>
      </c>
      <c r="R3276" s="1">
        <v>1388400</v>
      </c>
      <c r="S3276">
        <v>816778</v>
      </c>
      <c r="T3276" s="1">
        <v>58100000</v>
      </c>
      <c r="U3276" t="s">
        <v>640</v>
      </c>
      <c r="V3276">
        <v>0</v>
      </c>
      <c r="W3276">
        <v>0</v>
      </c>
      <c r="X3276" t="s">
        <v>1037</v>
      </c>
      <c r="Y3276" s="1">
        <v>34356001</v>
      </c>
      <c r="Z3276" s="1">
        <v>62.84</v>
      </c>
      <c r="AA3276" t="s">
        <v>81</v>
      </c>
      <c r="AB3276" t="s">
        <v>82</v>
      </c>
      <c r="AC3276">
        <v>360</v>
      </c>
      <c r="AD3276" t="s">
        <v>83</v>
      </c>
      <c r="AE3276" t="s">
        <v>84</v>
      </c>
      <c r="AF3276" t="s">
        <v>82</v>
      </c>
      <c r="AG3276" t="s">
        <v>1060</v>
      </c>
      <c r="AH3276" t="s">
        <v>42</v>
      </c>
    </row>
    <row r="3277" spans="1:34" x14ac:dyDescent="0.25">
      <c r="A3277" t="s">
        <v>33</v>
      </c>
      <c r="B3277" t="s">
        <v>34</v>
      </c>
      <c r="C3277">
        <v>4757</v>
      </c>
      <c r="D3277" t="s">
        <v>333</v>
      </c>
      <c r="E3277">
        <v>27</v>
      </c>
      <c r="F3277" t="s">
        <v>74</v>
      </c>
      <c r="G3277" t="s">
        <v>74</v>
      </c>
      <c r="H3277" t="s">
        <v>75</v>
      </c>
      <c r="I3277">
        <v>20190314</v>
      </c>
      <c r="K3277" s="1">
        <v>1597032</v>
      </c>
      <c r="L3277" t="s">
        <v>76</v>
      </c>
      <c r="M3277" t="s">
        <v>77</v>
      </c>
      <c r="N3277" t="s">
        <v>78</v>
      </c>
      <c r="O3277" t="s">
        <v>36</v>
      </c>
      <c r="P3277" t="s">
        <v>36</v>
      </c>
      <c r="Q3277" t="s">
        <v>37</v>
      </c>
      <c r="R3277" s="1">
        <v>1597032</v>
      </c>
      <c r="S3277">
        <v>375310</v>
      </c>
      <c r="T3277" s="1">
        <v>48000000</v>
      </c>
      <c r="U3277" t="s">
        <v>482</v>
      </c>
      <c r="V3277">
        <v>48000000</v>
      </c>
      <c r="W3277">
        <v>1</v>
      </c>
      <c r="X3277" t="s">
        <v>1359</v>
      </c>
      <c r="Y3277" s="1">
        <v>87200000</v>
      </c>
      <c r="Z3277" s="1">
        <v>55.05</v>
      </c>
      <c r="AA3277" t="s">
        <v>81</v>
      </c>
      <c r="AB3277" t="s">
        <v>82</v>
      </c>
      <c r="AC3277">
        <v>360</v>
      </c>
      <c r="AD3277" t="s">
        <v>93</v>
      </c>
      <c r="AE3277" t="s">
        <v>84</v>
      </c>
      <c r="AG3277" t="s">
        <v>1068</v>
      </c>
      <c r="AH3277" t="s">
        <v>42</v>
      </c>
    </row>
    <row r="3278" spans="1:34" x14ac:dyDescent="0.25">
      <c r="A3278" t="s">
        <v>33</v>
      </c>
      <c r="B3278" t="s">
        <v>34</v>
      </c>
      <c r="C3278">
        <v>4529</v>
      </c>
      <c r="D3278" t="s">
        <v>59</v>
      </c>
      <c r="E3278">
        <v>27</v>
      </c>
      <c r="F3278" t="s">
        <v>74</v>
      </c>
      <c r="G3278" t="s">
        <v>74</v>
      </c>
      <c r="H3278" t="s">
        <v>75</v>
      </c>
      <c r="I3278">
        <v>20190211</v>
      </c>
      <c r="K3278" s="1">
        <v>5439473</v>
      </c>
      <c r="L3278" t="s">
        <v>130</v>
      </c>
      <c r="M3278" t="s">
        <v>97</v>
      </c>
      <c r="N3278" t="s">
        <v>149</v>
      </c>
      <c r="O3278" t="s">
        <v>36</v>
      </c>
      <c r="P3278" t="s">
        <v>36</v>
      </c>
      <c r="Q3278" t="s">
        <v>37</v>
      </c>
      <c r="R3278" s="1">
        <v>5439473</v>
      </c>
      <c r="S3278">
        <v>2478149</v>
      </c>
      <c r="T3278" s="1">
        <v>176000000</v>
      </c>
      <c r="V3278">
        <v>176000000</v>
      </c>
      <c r="W3278">
        <v>1</v>
      </c>
      <c r="X3278" t="s">
        <v>1037</v>
      </c>
      <c r="Y3278" s="1">
        <v>300000000</v>
      </c>
      <c r="Z3278" s="1">
        <v>58.67</v>
      </c>
      <c r="AA3278" t="s">
        <v>81</v>
      </c>
      <c r="AB3278" t="s">
        <v>82</v>
      </c>
      <c r="AC3278">
        <v>360</v>
      </c>
      <c r="AD3278" t="s">
        <v>93</v>
      </c>
      <c r="AE3278" t="s">
        <v>241</v>
      </c>
      <c r="AG3278" t="s">
        <v>1154</v>
      </c>
      <c r="AH3278" t="s">
        <v>54</v>
      </c>
    </row>
    <row r="3279" spans="1:34" x14ac:dyDescent="0.25">
      <c r="A3279" t="s">
        <v>33</v>
      </c>
      <c r="B3279" t="s">
        <v>34</v>
      </c>
      <c r="C3279">
        <v>4077</v>
      </c>
      <c r="D3279" t="s">
        <v>73</v>
      </c>
      <c r="E3279">
        <v>26</v>
      </c>
      <c r="F3279" t="s">
        <v>74</v>
      </c>
      <c r="G3279" t="s">
        <v>74</v>
      </c>
      <c r="H3279" t="s">
        <v>75</v>
      </c>
      <c r="I3279">
        <v>20190102</v>
      </c>
      <c r="J3279" t="s">
        <v>111</v>
      </c>
      <c r="K3279" s="1">
        <v>1700000</v>
      </c>
      <c r="L3279" t="s">
        <v>76</v>
      </c>
      <c r="M3279" t="s">
        <v>77</v>
      </c>
      <c r="N3279" t="s">
        <v>85</v>
      </c>
      <c r="O3279" t="s">
        <v>36</v>
      </c>
      <c r="P3279" t="s">
        <v>36</v>
      </c>
      <c r="Q3279" t="s">
        <v>37</v>
      </c>
      <c r="R3279" s="1">
        <v>1700000</v>
      </c>
      <c r="S3279">
        <v>0</v>
      </c>
      <c r="T3279" s="1">
        <v>55000000</v>
      </c>
      <c r="U3279" t="s">
        <v>133</v>
      </c>
      <c r="V3279">
        <v>0</v>
      </c>
      <c r="W3279">
        <v>0</v>
      </c>
      <c r="X3279" t="s">
        <v>39</v>
      </c>
      <c r="Y3279" s="1">
        <v>32813001</v>
      </c>
      <c r="Z3279" s="1">
        <v>62.63</v>
      </c>
      <c r="AA3279" t="s">
        <v>81</v>
      </c>
      <c r="AB3279" t="s">
        <v>82</v>
      </c>
      <c r="AC3279">
        <v>240</v>
      </c>
      <c r="AD3279" t="s">
        <v>83</v>
      </c>
      <c r="AE3279" t="s">
        <v>41</v>
      </c>
      <c r="AF3279" t="s">
        <v>82</v>
      </c>
      <c r="AG3279" t="s">
        <v>134</v>
      </c>
      <c r="AH3279" t="s">
        <v>54</v>
      </c>
    </row>
    <row r="3280" spans="1:34" x14ac:dyDescent="0.25">
      <c r="A3280" t="s">
        <v>33</v>
      </c>
      <c r="B3280" t="s">
        <v>34</v>
      </c>
      <c r="C3280">
        <v>4077</v>
      </c>
      <c r="D3280" t="s">
        <v>73</v>
      </c>
      <c r="E3280">
        <v>26</v>
      </c>
      <c r="F3280" t="s">
        <v>74</v>
      </c>
      <c r="G3280" t="s">
        <v>74</v>
      </c>
      <c r="H3280" t="s">
        <v>75</v>
      </c>
      <c r="I3280">
        <v>20191009</v>
      </c>
      <c r="K3280" s="1">
        <v>1106981</v>
      </c>
      <c r="L3280" t="s">
        <v>76</v>
      </c>
      <c r="M3280" t="s">
        <v>77</v>
      </c>
      <c r="N3280" t="s">
        <v>78</v>
      </c>
      <c r="O3280" t="s">
        <v>36</v>
      </c>
      <c r="P3280" t="s">
        <v>36</v>
      </c>
      <c r="Q3280" t="s">
        <v>37</v>
      </c>
      <c r="R3280" s="1">
        <v>1106981</v>
      </c>
      <c r="S3280">
        <v>95141</v>
      </c>
      <c r="T3280" s="1">
        <v>37000000</v>
      </c>
      <c r="U3280" t="s">
        <v>557</v>
      </c>
      <c r="V3280">
        <v>37000000</v>
      </c>
      <c r="W3280">
        <v>1</v>
      </c>
      <c r="X3280" t="s">
        <v>2883</v>
      </c>
      <c r="Y3280" s="1">
        <v>95640000</v>
      </c>
      <c r="Z3280" s="1">
        <v>38.69</v>
      </c>
      <c r="AA3280" t="s">
        <v>81</v>
      </c>
      <c r="AB3280" t="s">
        <v>82</v>
      </c>
      <c r="AC3280">
        <v>240</v>
      </c>
      <c r="AD3280" t="s">
        <v>83</v>
      </c>
      <c r="AE3280" t="s">
        <v>84</v>
      </c>
      <c r="AF3280" t="s">
        <v>82</v>
      </c>
      <c r="AG3280" t="s">
        <v>639</v>
      </c>
      <c r="AH3280" t="s">
        <v>54</v>
      </c>
    </row>
    <row r="3281" spans="1:34" x14ac:dyDescent="0.25">
      <c r="A3281" t="s">
        <v>33</v>
      </c>
      <c r="B3281" t="s">
        <v>34</v>
      </c>
      <c r="C3281">
        <v>4077</v>
      </c>
      <c r="D3281" t="s">
        <v>73</v>
      </c>
      <c r="E3281">
        <v>26</v>
      </c>
      <c r="F3281" t="s">
        <v>74</v>
      </c>
      <c r="G3281" t="s">
        <v>74</v>
      </c>
      <c r="H3281" t="s">
        <v>75</v>
      </c>
      <c r="I3281">
        <v>20190220</v>
      </c>
      <c r="K3281" s="1">
        <v>1434677</v>
      </c>
      <c r="L3281" t="s">
        <v>76</v>
      </c>
      <c r="M3281" t="s">
        <v>77</v>
      </c>
      <c r="N3281" t="s">
        <v>78</v>
      </c>
      <c r="O3281" t="s">
        <v>36</v>
      </c>
      <c r="P3281" t="s">
        <v>36</v>
      </c>
      <c r="Q3281" t="s">
        <v>37</v>
      </c>
      <c r="R3281" s="1">
        <v>1434677</v>
      </c>
      <c r="S3281">
        <v>11035</v>
      </c>
      <c r="T3281" s="1">
        <v>49000000</v>
      </c>
      <c r="U3281" t="s">
        <v>510</v>
      </c>
      <c r="V3281">
        <v>49000000</v>
      </c>
      <c r="W3281">
        <v>1</v>
      </c>
      <c r="X3281" t="s">
        <v>1037</v>
      </c>
      <c r="Y3281" s="1">
        <v>81600000</v>
      </c>
      <c r="Z3281" s="1">
        <v>46.65</v>
      </c>
      <c r="AA3281" t="s">
        <v>81</v>
      </c>
      <c r="AB3281" t="s">
        <v>82</v>
      </c>
      <c r="AC3281">
        <v>300</v>
      </c>
      <c r="AD3281" t="s">
        <v>83</v>
      </c>
      <c r="AE3281" t="s">
        <v>84</v>
      </c>
      <c r="AF3281" t="s">
        <v>82</v>
      </c>
      <c r="AG3281" t="s">
        <v>944</v>
      </c>
      <c r="AH3281" t="s">
        <v>54</v>
      </c>
    </row>
    <row r="3282" spans="1:34" x14ac:dyDescent="0.25">
      <c r="A3282" t="s">
        <v>33</v>
      </c>
      <c r="B3282" t="s">
        <v>34</v>
      </c>
      <c r="C3282">
        <v>4729</v>
      </c>
      <c r="D3282" t="s">
        <v>196</v>
      </c>
      <c r="E3282">
        <v>26</v>
      </c>
      <c r="F3282" t="s">
        <v>74</v>
      </c>
      <c r="G3282" t="s">
        <v>74</v>
      </c>
      <c r="H3282" t="s">
        <v>75</v>
      </c>
      <c r="I3282">
        <v>20191106</v>
      </c>
      <c r="K3282" s="1">
        <v>9000000</v>
      </c>
      <c r="L3282" t="s">
        <v>130</v>
      </c>
      <c r="M3282" t="s">
        <v>97</v>
      </c>
      <c r="N3282" t="s">
        <v>251</v>
      </c>
      <c r="O3282" t="s">
        <v>44</v>
      </c>
      <c r="P3282" t="s">
        <v>44</v>
      </c>
      <c r="Q3282" t="s">
        <v>37</v>
      </c>
      <c r="R3282" s="1">
        <v>9000000</v>
      </c>
      <c r="S3282">
        <v>4494881</v>
      </c>
      <c r="T3282" s="1">
        <v>160000000</v>
      </c>
      <c r="V3282">
        <v>160000000</v>
      </c>
      <c r="W3282">
        <v>1</v>
      </c>
      <c r="X3282" t="s">
        <v>3021</v>
      </c>
      <c r="Y3282" s="1">
        <v>258000000</v>
      </c>
      <c r="Z3282" s="1">
        <v>62.02</v>
      </c>
      <c r="AA3282" t="s">
        <v>81</v>
      </c>
      <c r="AB3282" t="s">
        <v>82</v>
      </c>
      <c r="AC3282">
        <v>240</v>
      </c>
      <c r="AD3282" t="s">
        <v>93</v>
      </c>
      <c r="AE3282" t="s">
        <v>41</v>
      </c>
      <c r="AG3282" t="s">
        <v>3032</v>
      </c>
      <c r="AH3282" t="s">
        <v>54</v>
      </c>
    </row>
    <row r="3283" spans="1:34" x14ac:dyDescent="0.25">
      <c r="A3283" t="s">
        <v>33</v>
      </c>
      <c r="B3283" t="s">
        <v>34</v>
      </c>
      <c r="C3283">
        <v>4077</v>
      </c>
      <c r="D3283" t="s">
        <v>73</v>
      </c>
      <c r="E3283">
        <v>26</v>
      </c>
      <c r="F3283" t="s">
        <v>74</v>
      </c>
      <c r="G3283" t="s">
        <v>74</v>
      </c>
      <c r="H3283" t="s">
        <v>75</v>
      </c>
      <c r="I3283">
        <v>20190621</v>
      </c>
      <c r="K3283" s="1">
        <v>2900000</v>
      </c>
      <c r="L3283" t="s">
        <v>76</v>
      </c>
      <c r="M3283" t="s">
        <v>77</v>
      </c>
      <c r="N3283" t="s">
        <v>78</v>
      </c>
      <c r="O3283" t="s">
        <v>36</v>
      </c>
      <c r="P3283" t="s">
        <v>36</v>
      </c>
      <c r="Q3283" t="s">
        <v>37</v>
      </c>
      <c r="R3283" s="1">
        <v>2900000</v>
      </c>
      <c r="S3283">
        <v>113935</v>
      </c>
      <c r="T3283" s="1">
        <v>75929500</v>
      </c>
      <c r="U3283" t="s">
        <v>1003</v>
      </c>
      <c r="V3283">
        <v>75929500</v>
      </c>
      <c r="W3283">
        <v>1</v>
      </c>
      <c r="X3283" t="s">
        <v>2027</v>
      </c>
      <c r="Y3283" s="1">
        <v>111795000</v>
      </c>
      <c r="Z3283" s="1">
        <v>67.92</v>
      </c>
      <c r="AA3283" t="s">
        <v>81</v>
      </c>
      <c r="AB3283" t="s">
        <v>82</v>
      </c>
      <c r="AC3283">
        <v>180</v>
      </c>
      <c r="AD3283" t="s">
        <v>83</v>
      </c>
      <c r="AE3283" t="s">
        <v>84</v>
      </c>
      <c r="AF3283" t="s">
        <v>124</v>
      </c>
      <c r="AG3283" t="s">
        <v>455</v>
      </c>
      <c r="AH3283" t="s">
        <v>42</v>
      </c>
    </row>
    <row r="3284" spans="1:34" x14ac:dyDescent="0.25">
      <c r="A3284" t="s">
        <v>33</v>
      </c>
      <c r="B3284" t="s">
        <v>34</v>
      </c>
      <c r="C3284">
        <v>4077</v>
      </c>
      <c r="D3284" t="s">
        <v>73</v>
      </c>
      <c r="E3284">
        <v>26</v>
      </c>
      <c r="F3284" t="s">
        <v>74</v>
      </c>
      <c r="G3284" t="s">
        <v>74</v>
      </c>
      <c r="H3284" t="s">
        <v>75</v>
      </c>
      <c r="I3284">
        <v>20190614</v>
      </c>
      <c r="K3284" s="1">
        <v>3800000</v>
      </c>
      <c r="L3284" t="s">
        <v>76</v>
      </c>
      <c r="M3284" t="s">
        <v>97</v>
      </c>
      <c r="N3284" t="s">
        <v>85</v>
      </c>
      <c r="O3284" t="s">
        <v>36</v>
      </c>
      <c r="P3284" t="s">
        <v>36</v>
      </c>
      <c r="Q3284" t="s">
        <v>37</v>
      </c>
      <c r="R3284" s="1">
        <v>3800000</v>
      </c>
      <c r="S3284">
        <v>566690</v>
      </c>
      <c r="T3284" s="1">
        <v>69800000</v>
      </c>
      <c r="U3284" t="s">
        <v>71</v>
      </c>
      <c r="V3284">
        <v>69800000</v>
      </c>
      <c r="W3284">
        <v>1</v>
      </c>
      <c r="X3284" t="s">
        <v>2027</v>
      </c>
      <c r="Y3284" s="1">
        <v>139600000</v>
      </c>
      <c r="Z3284" s="1">
        <v>50</v>
      </c>
      <c r="AA3284" t="s">
        <v>81</v>
      </c>
      <c r="AB3284" t="s">
        <v>82</v>
      </c>
      <c r="AC3284">
        <v>240</v>
      </c>
      <c r="AD3284" t="s">
        <v>93</v>
      </c>
      <c r="AE3284" t="s">
        <v>41</v>
      </c>
      <c r="AG3284" t="s">
        <v>1031</v>
      </c>
      <c r="AH3284" t="s">
        <v>42</v>
      </c>
    </row>
    <row r="3285" spans="1:34" x14ac:dyDescent="0.25">
      <c r="A3285" t="s">
        <v>33</v>
      </c>
      <c r="B3285" t="s">
        <v>34</v>
      </c>
      <c r="C3285">
        <v>63</v>
      </c>
      <c r="D3285" t="s">
        <v>62</v>
      </c>
      <c r="E3285">
        <v>26</v>
      </c>
      <c r="F3285" t="s">
        <v>74</v>
      </c>
      <c r="G3285" t="s">
        <v>74</v>
      </c>
      <c r="H3285" t="s">
        <v>218</v>
      </c>
      <c r="I3285">
        <v>20190508</v>
      </c>
      <c r="K3285" s="1">
        <v>8500000</v>
      </c>
      <c r="L3285" t="s">
        <v>130</v>
      </c>
      <c r="M3285" t="s">
        <v>97</v>
      </c>
      <c r="N3285" t="s">
        <v>251</v>
      </c>
      <c r="O3285" t="s">
        <v>44</v>
      </c>
      <c r="P3285" t="s">
        <v>44</v>
      </c>
      <c r="Q3285" t="s">
        <v>37</v>
      </c>
      <c r="R3285" s="1">
        <v>8500000</v>
      </c>
      <c r="S3285">
        <v>3623974</v>
      </c>
      <c r="T3285" s="1">
        <v>140000000</v>
      </c>
      <c r="V3285">
        <v>140000000</v>
      </c>
      <c r="W3285">
        <v>1</v>
      </c>
      <c r="X3285" t="s">
        <v>1812</v>
      </c>
      <c r="Y3285" s="1">
        <v>200000000</v>
      </c>
      <c r="Z3285" s="1">
        <v>70</v>
      </c>
      <c r="AA3285" t="s">
        <v>81</v>
      </c>
      <c r="AB3285" t="s">
        <v>82</v>
      </c>
      <c r="AC3285">
        <v>240</v>
      </c>
      <c r="AD3285" t="s">
        <v>93</v>
      </c>
      <c r="AE3285" t="s">
        <v>41</v>
      </c>
      <c r="AG3285" t="s">
        <v>1860</v>
      </c>
      <c r="AH3285" t="s">
        <v>54</v>
      </c>
    </row>
    <row r="3286" spans="1:34" x14ac:dyDescent="0.25">
      <c r="A3286" t="s">
        <v>33</v>
      </c>
      <c r="B3286" t="s">
        <v>34</v>
      </c>
      <c r="C3286">
        <v>4077</v>
      </c>
      <c r="D3286" t="s">
        <v>73</v>
      </c>
      <c r="E3286">
        <v>26</v>
      </c>
      <c r="F3286" t="s">
        <v>74</v>
      </c>
      <c r="G3286" t="s">
        <v>74</v>
      </c>
      <c r="H3286" t="s">
        <v>75</v>
      </c>
      <c r="I3286">
        <v>20190514</v>
      </c>
      <c r="K3286" s="1">
        <v>4988583</v>
      </c>
      <c r="L3286" t="s">
        <v>76</v>
      </c>
      <c r="M3286" t="s">
        <v>97</v>
      </c>
      <c r="N3286" t="s">
        <v>78</v>
      </c>
      <c r="O3286" t="s">
        <v>36</v>
      </c>
      <c r="P3286" t="s">
        <v>36</v>
      </c>
      <c r="Q3286" t="s">
        <v>45</v>
      </c>
      <c r="R3286" s="1">
        <v>7784734</v>
      </c>
      <c r="S3286">
        <v>1125221</v>
      </c>
      <c r="T3286" s="1">
        <v>89600000</v>
      </c>
      <c r="U3286" t="s">
        <v>1788</v>
      </c>
      <c r="V3286">
        <v>89600000</v>
      </c>
      <c r="W3286">
        <v>1</v>
      </c>
      <c r="X3286" t="s">
        <v>1812</v>
      </c>
      <c r="Y3286" s="1">
        <v>128000000</v>
      </c>
      <c r="Z3286" s="1">
        <v>70</v>
      </c>
      <c r="AA3286" t="s">
        <v>81</v>
      </c>
      <c r="AB3286" t="s">
        <v>82</v>
      </c>
      <c r="AC3286">
        <v>360</v>
      </c>
      <c r="AD3286" t="s">
        <v>93</v>
      </c>
      <c r="AE3286" t="s">
        <v>84</v>
      </c>
      <c r="AG3286" t="s">
        <v>550</v>
      </c>
      <c r="AH3286" t="s">
        <v>54</v>
      </c>
    </row>
    <row r="3287" spans="1:34" x14ac:dyDescent="0.25">
      <c r="A3287" t="s">
        <v>33</v>
      </c>
      <c r="B3287" t="s">
        <v>34</v>
      </c>
      <c r="C3287">
        <v>4077</v>
      </c>
      <c r="D3287" t="s">
        <v>73</v>
      </c>
      <c r="E3287">
        <v>26</v>
      </c>
      <c r="F3287" t="s">
        <v>74</v>
      </c>
      <c r="G3287" t="s">
        <v>74</v>
      </c>
      <c r="H3287" t="s">
        <v>75</v>
      </c>
      <c r="I3287">
        <v>20190822</v>
      </c>
      <c r="K3287" s="1">
        <v>2016000</v>
      </c>
      <c r="L3287" t="s">
        <v>76</v>
      </c>
      <c r="M3287" t="s">
        <v>77</v>
      </c>
      <c r="N3287" t="s">
        <v>78</v>
      </c>
      <c r="O3287" t="s">
        <v>36</v>
      </c>
      <c r="P3287" t="s">
        <v>36</v>
      </c>
      <c r="Q3287" t="s">
        <v>37</v>
      </c>
      <c r="R3287" s="1">
        <v>2016000</v>
      </c>
      <c r="S3287">
        <v>311022</v>
      </c>
      <c r="T3287" s="1">
        <v>83700000</v>
      </c>
      <c r="U3287" t="s">
        <v>1591</v>
      </c>
      <c r="V3287">
        <v>83700000</v>
      </c>
      <c r="W3287">
        <v>1</v>
      </c>
      <c r="X3287" t="s">
        <v>2511</v>
      </c>
      <c r="Y3287" s="1">
        <v>107838001</v>
      </c>
      <c r="Z3287" s="1">
        <v>77.62</v>
      </c>
      <c r="AA3287" t="s">
        <v>81</v>
      </c>
      <c r="AB3287" t="s">
        <v>82</v>
      </c>
      <c r="AC3287">
        <v>360</v>
      </c>
      <c r="AD3287" t="s">
        <v>411</v>
      </c>
      <c r="AE3287" t="s">
        <v>84</v>
      </c>
      <c r="AG3287" t="s">
        <v>984</v>
      </c>
      <c r="AH3287" t="s">
        <v>54</v>
      </c>
    </row>
    <row r="3288" spans="1:34" x14ac:dyDescent="0.25">
      <c r="A3288" t="s">
        <v>33</v>
      </c>
      <c r="B3288" t="s">
        <v>34</v>
      </c>
      <c r="C3288">
        <v>4077</v>
      </c>
      <c r="D3288" t="s">
        <v>73</v>
      </c>
      <c r="E3288">
        <v>26</v>
      </c>
      <c r="F3288" t="s">
        <v>74</v>
      </c>
      <c r="G3288" t="s">
        <v>74</v>
      </c>
      <c r="H3288" t="s">
        <v>75</v>
      </c>
      <c r="I3288">
        <v>20190710</v>
      </c>
      <c r="K3288" s="1">
        <v>1134980</v>
      </c>
      <c r="L3288" t="s">
        <v>76</v>
      </c>
      <c r="M3288" t="s">
        <v>77</v>
      </c>
      <c r="N3288" t="s">
        <v>78</v>
      </c>
      <c r="O3288" t="s">
        <v>36</v>
      </c>
      <c r="P3288" t="s">
        <v>36</v>
      </c>
      <c r="Q3288" t="s">
        <v>37</v>
      </c>
      <c r="R3288" s="1">
        <v>1200000</v>
      </c>
      <c r="S3288">
        <v>0</v>
      </c>
      <c r="T3288" s="1">
        <v>69800000</v>
      </c>
      <c r="U3288" t="s">
        <v>482</v>
      </c>
      <c r="V3288">
        <v>69800000</v>
      </c>
      <c r="W3288">
        <v>1</v>
      </c>
      <c r="X3288" t="s">
        <v>2242</v>
      </c>
      <c r="Y3288" s="1">
        <v>109000000</v>
      </c>
      <c r="Z3288" s="1">
        <v>64.040000000000006</v>
      </c>
      <c r="AA3288" t="s">
        <v>81</v>
      </c>
      <c r="AB3288" t="s">
        <v>82</v>
      </c>
      <c r="AC3288">
        <v>360</v>
      </c>
      <c r="AD3288" t="s">
        <v>93</v>
      </c>
      <c r="AE3288" t="s">
        <v>84</v>
      </c>
      <c r="AG3288" t="s">
        <v>523</v>
      </c>
      <c r="AH3288" t="s">
        <v>42</v>
      </c>
    </row>
    <row r="3289" spans="1:34" x14ac:dyDescent="0.25">
      <c r="A3289" t="s">
        <v>33</v>
      </c>
      <c r="B3289" t="s">
        <v>34</v>
      </c>
      <c r="C3289">
        <v>4502</v>
      </c>
      <c r="D3289" t="s">
        <v>197</v>
      </c>
      <c r="E3289">
        <v>26</v>
      </c>
      <c r="F3289" t="s">
        <v>74</v>
      </c>
      <c r="G3289" t="s">
        <v>74</v>
      </c>
      <c r="H3289" t="s">
        <v>75</v>
      </c>
      <c r="I3289">
        <v>20191202</v>
      </c>
      <c r="K3289" s="1">
        <v>4063160</v>
      </c>
      <c r="L3289" t="s">
        <v>130</v>
      </c>
      <c r="M3289" t="s">
        <v>97</v>
      </c>
      <c r="N3289" t="s">
        <v>149</v>
      </c>
      <c r="O3289" t="s">
        <v>36</v>
      </c>
      <c r="P3289" t="s">
        <v>44</v>
      </c>
      <c r="Q3289" t="s">
        <v>49</v>
      </c>
      <c r="R3289" s="1">
        <v>8000000</v>
      </c>
      <c r="S3289">
        <v>24034</v>
      </c>
      <c r="T3289" s="1">
        <v>145000000</v>
      </c>
      <c r="V3289">
        <v>145000000</v>
      </c>
      <c r="W3289">
        <v>1</v>
      </c>
      <c r="X3289" t="s">
        <v>3141</v>
      </c>
      <c r="Y3289" s="1">
        <v>197000000</v>
      </c>
      <c r="Z3289" s="1">
        <v>73.599999999999994</v>
      </c>
      <c r="AA3289" t="s">
        <v>81</v>
      </c>
      <c r="AB3289" t="s">
        <v>82</v>
      </c>
      <c r="AC3289">
        <v>240</v>
      </c>
      <c r="AD3289" t="s">
        <v>353</v>
      </c>
      <c r="AE3289" t="s">
        <v>151</v>
      </c>
      <c r="AG3289" t="s">
        <v>3142</v>
      </c>
      <c r="AH3289" t="s">
        <v>54</v>
      </c>
    </row>
    <row r="3290" spans="1:34" x14ac:dyDescent="0.25">
      <c r="A3290" t="s">
        <v>33</v>
      </c>
      <c r="B3290" t="s">
        <v>34</v>
      </c>
      <c r="C3290">
        <v>4077</v>
      </c>
      <c r="D3290" t="s">
        <v>73</v>
      </c>
      <c r="E3290">
        <v>26</v>
      </c>
      <c r="F3290" t="s">
        <v>74</v>
      </c>
      <c r="G3290" t="s">
        <v>74</v>
      </c>
      <c r="H3290" t="s">
        <v>75</v>
      </c>
      <c r="I3290">
        <v>20190612</v>
      </c>
      <c r="K3290" s="1">
        <v>3849200</v>
      </c>
      <c r="L3290" t="s">
        <v>76</v>
      </c>
      <c r="M3290" t="s">
        <v>97</v>
      </c>
      <c r="N3290" t="s">
        <v>85</v>
      </c>
      <c r="O3290" t="s">
        <v>36</v>
      </c>
      <c r="P3290" t="s">
        <v>36</v>
      </c>
      <c r="Q3290" t="s">
        <v>37</v>
      </c>
      <c r="R3290" s="1">
        <v>3849200</v>
      </c>
      <c r="S3290">
        <v>31877</v>
      </c>
      <c r="T3290" s="1">
        <v>97720000</v>
      </c>
      <c r="U3290" t="s">
        <v>71</v>
      </c>
      <c r="V3290">
        <v>97720000</v>
      </c>
      <c r="W3290">
        <v>1</v>
      </c>
      <c r="X3290" t="s">
        <v>2027</v>
      </c>
      <c r="Y3290" s="1">
        <v>139600000</v>
      </c>
      <c r="Z3290" s="1">
        <v>70</v>
      </c>
      <c r="AA3290" t="s">
        <v>81</v>
      </c>
      <c r="AB3290" t="s">
        <v>82</v>
      </c>
      <c r="AC3290">
        <v>180</v>
      </c>
      <c r="AD3290" t="s">
        <v>93</v>
      </c>
      <c r="AE3290" t="s">
        <v>41</v>
      </c>
      <c r="AG3290" t="s">
        <v>1031</v>
      </c>
      <c r="AH3290" t="s">
        <v>54</v>
      </c>
    </row>
    <row r="3291" spans="1:34" x14ac:dyDescent="0.25">
      <c r="A3291" t="s">
        <v>33</v>
      </c>
      <c r="B3291" t="s">
        <v>34</v>
      </c>
      <c r="C3291">
        <v>4552</v>
      </c>
      <c r="D3291" t="s">
        <v>60</v>
      </c>
      <c r="E3291">
        <v>26</v>
      </c>
      <c r="F3291" t="s">
        <v>74</v>
      </c>
      <c r="G3291" t="s">
        <v>74</v>
      </c>
      <c r="H3291" t="s">
        <v>75</v>
      </c>
      <c r="I3291">
        <v>20190812</v>
      </c>
      <c r="K3291" s="1">
        <v>3303191</v>
      </c>
      <c r="L3291" t="s">
        <v>76</v>
      </c>
      <c r="M3291" t="s">
        <v>77</v>
      </c>
      <c r="N3291" t="s">
        <v>85</v>
      </c>
      <c r="O3291" t="s">
        <v>36</v>
      </c>
      <c r="P3291" t="s">
        <v>36</v>
      </c>
      <c r="Q3291" t="s">
        <v>37</v>
      </c>
      <c r="R3291" s="1">
        <v>3303191</v>
      </c>
      <c r="S3291">
        <v>456417</v>
      </c>
      <c r="T3291" s="1">
        <v>77350000</v>
      </c>
      <c r="U3291" t="s">
        <v>1740</v>
      </c>
      <c r="V3291">
        <v>77350000</v>
      </c>
      <c r="W3291">
        <v>1</v>
      </c>
      <c r="X3291" t="s">
        <v>2511</v>
      </c>
      <c r="Y3291" s="1">
        <v>110500000</v>
      </c>
      <c r="Z3291" s="1">
        <v>70</v>
      </c>
      <c r="AA3291" t="s">
        <v>81</v>
      </c>
      <c r="AB3291" t="s">
        <v>82</v>
      </c>
      <c r="AC3291">
        <v>180</v>
      </c>
      <c r="AD3291" t="s">
        <v>89</v>
      </c>
      <c r="AE3291" t="s">
        <v>41</v>
      </c>
      <c r="AF3291" t="s">
        <v>82</v>
      </c>
      <c r="AG3291" t="s">
        <v>213</v>
      </c>
      <c r="AH3291" t="s">
        <v>54</v>
      </c>
    </row>
    <row r="3292" spans="1:34" x14ac:dyDescent="0.25">
      <c r="A3292" t="s">
        <v>33</v>
      </c>
      <c r="B3292" t="s">
        <v>34</v>
      </c>
      <c r="C3292">
        <v>4077</v>
      </c>
      <c r="D3292" t="s">
        <v>73</v>
      </c>
      <c r="E3292">
        <v>26</v>
      </c>
      <c r="F3292" t="s">
        <v>74</v>
      </c>
      <c r="G3292" t="s">
        <v>74</v>
      </c>
      <c r="H3292" t="s">
        <v>75</v>
      </c>
      <c r="I3292">
        <v>20190207</v>
      </c>
      <c r="K3292" s="1">
        <v>2571260</v>
      </c>
      <c r="L3292" t="s">
        <v>76</v>
      </c>
      <c r="M3292" t="s">
        <v>77</v>
      </c>
      <c r="N3292" t="s">
        <v>85</v>
      </c>
      <c r="O3292" t="s">
        <v>36</v>
      </c>
      <c r="P3292" t="s">
        <v>36</v>
      </c>
      <c r="Q3292" t="s">
        <v>37</v>
      </c>
      <c r="R3292" s="1">
        <v>2571260</v>
      </c>
      <c r="S3292">
        <v>33591</v>
      </c>
      <c r="T3292" s="1">
        <v>71163080</v>
      </c>
      <c r="U3292" t="s">
        <v>71</v>
      </c>
      <c r="V3292">
        <v>71163080</v>
      </c>
      <c r="W3292">
        <v>1</v>
      </c>
      <c r="X3292" t="s">
        <v>1037</v>
      </c>
      <c r="Y3292" s="1">
        <v>106806000</v>
      </c>
      <c r="Z3292" s="1">
        <v>66.63</v>
      </c>
      <c r="AA3292" t="s">
        <v>81</v>
      </c>
      <c r="AB3292" t="s">
        <v>82</v>
      </c>
      <c r="AC3292">
        <v>240</v>
      </c>
      <c r="AD3292" t="s">
        <v>83</v>
      </c>
      <c r="AE3292" t="s">
        <v>41</v>
      </c>
      <c r="AF3292" t="s">
        <v>82</v>
      </c>
      <c r="AG3292" t="s">
        <v>1112</v>
      </c>
      <c r="AH3292" t="s">
        <v>42</v>
      </c>
    </row>
    <row r="3293" spans="1:34" x14ac:dyDescent="0.25">
      <c r="A3293" t="s">
        <v>33</v>
      </c>
      <c r="B3293" t="s">
        <v>34</v>
      </c>
      <c r="C3293">
        <v>4077</v>
      </c>
      <c r="D3293" t="s">
        <v>73</v>
      </c>
      <c r="E3293">
        <v>26</v>
      </c>
      <c r="F3293" t="s">
        <v>74</v>
      </c>
      <c r="G3293" t="s">
        <v>74</v>
      </c>
      <c r="H3293" t="s">
        <v>75</v>
      </c>
      <c r="I3293">
        <v>20190319</v>
      </c>
      <c r="J3293" t="s">
        <v>111</v>
      </c>
      <c r="K3293" s="1">
        <v>1206446</v>
      </c>
      <c r="L3293" t="s">
        <v>76</v>
      </c>
      <c r="M3293" t="s">
        <v>77</v>
      </c>
      <c r="N3293" t="s">
        <v>78</v>
      </c>
      <c r="O3293" t="s">
        <v>36</v>
      </c>
      <c r="P3293" t="s">
        <v>36</v>
      </c>
      <c r="Q3293" t="s">
        <v>37</v>
      </c>
      <c r="R3293" s="1">
        <v>1374000</v>
      </c>
      <c r="S3293">
        <v>723727</v>
      </c>
      <c r="T3293" s="1">
        <v>63300000</v>
      </c>
      <c r="U3293" t="s">
        <v>103</v>
      </c>
      <c r="V3293">
        <v>0</v>
      </c>
      <c r="W3293">
        <v>0</v>
      </c>
      <c r="X3293" t="s">
        <v>1359</v>
      </c>
      <c r="Y3293" s="1">
        <v>27200211</v>
      </c>
      <c r="Z3293" s="1">
        <v>69.94</v>
      </c>
      <c r="AA3293" t="s">
        <v>81</v>
      </c>
      <c r="AB3293" t="s">
        <v>82</v>
      </c>
      <c r="AC3293">
        <v>360</v>
      </c>
      <c r="AD3293" t="s">
        <v>83</v>
      </c>
      <c r="AE3293" t="s">
        <v>84</v>
      </c>
      <c r="AF3293" t="s">
        <v>82</v>
      </c>
      <c r="AG3293" t="s">
        <v>1483</v>
      </c>
      <c r="AH3293" t="s">
        <v>42</v>
      </c>
    </row>
    <row r="3294" spans="1:34" x14ac:dyDescent="0.25">
      <c r="A3294" t="s">
        <v>33</v>
      </c>
      <c r="B3294" t="s">
        <v>34</v>
      </c>
      <c r="C3294">
        <v>95</v>
      </c>
      <c r="D3294" t="s">
        <v>415</v>
      </c>
      <c r="E3294">
        <v>26</v>
      </c>
      <c r="F3294" t="s">
        <v>74</v>
      </c>
      <c r="G3294" t="s">
        <v>74</v>
      </c>
      <c r="H3294" t="s">
        <v>1978</v>
      </c>
      <c r="I3294">
        <v>20190814</v>
      </c>
      <c r="J3294" t="s">
        <v>111</v>
      </c>
      <c r="K3294" s="1">
        <v>62023</v>
      </c>
      <c r="L3294" t="s">
        <v>130</v>
      </c>
      <c r="M3294" t="s">
        <v>97</v>
      </c>
      <c r="N3294" t="s">
        <v>251</v>
      </c>
      <c r="O3294" t="s">
        <v>36</v>
      </c>
      <c r="P3294" t="s">
        <v>44</v>
      </c>
      <c r="Q3294" t="s">
        <v>45</v>
      </c>
      <c r="R3294" s="1">
        <v>16451000</v>
      </c>
      <c r="S3294">
        <v>117000</v>
      </c>
      <c r="T3294" s="1">
        <v>175000000</v>
      </c>
      <c r="V3294">
        <v>0</v>
      </c>
      <c r="W3294">
        <v>0</v>
      </c>
      <c r="X3294" t="s">
        <v>2511</v>
      </c>
      <c r="Y3294" s="1">
        <v>75000001</v>
      </c>
      <c r="Z3294" s="1">
        <v>70</v>
      </c>
      <c r="AA3294" t="s">
        <v>164</v>
      </c>
      <c r="AB3294" t="s">
        <v>124</v>
      </c>
      <c r="AC3294">
        <v>180</v>
      </c>
      <c r="AD3294" t="s">
        <v>93</v>
      </c>
      <c r="AE3294" t="s">
        <v>41</v>
      </c>
      <c r="AG3294" t="s">
        <v>1091</v>
      </c>
      <c r="AH3294" t="s">
        <v>42</v>
      </c>
    </row>
    <row r="3295" spans="1:34" x14ac:dyDescent="0.25">
      <c r="A3295" t="s">
        <v>33</v>
      </c>
      <c r="B3295" t="s">
        <v>34</v>
      </c>
      <c r="C3295">
        <v>4077</v>
      </c>
      <c r="D3295" t="s">
        <v>73</v>
      </c>
      <c r="E3295">
        <v>26</v>
      </c>
      <c r="F3295" t="s">
        <v>74</v>
      </c>
      <c r="G3295" t="s">
        <v>74</v>
      </c>
      <c r="H3295" t="s">
        <v>161</v>
      </c>
      <c r="I3295">
        <v>20191128</v>
      </c>
      <c r="K3295" s="1">
        <v>2235200</v>
      </c>
      <c r="L3295" t="s">
        <v>76</v>
      </c>
      <c r="M3295" t="s">
        <v>77</v>
      </c>
      <c r="N3295" t="s">
        <v>85</v>
      </c>
      <c r="O3295" t="s">
        <v>36</v>
      </c>
      <c r="P3295" t="s">
        <v>36</v>
      </c>
      <c r="Q3295" t="s">
        <v>37</v>
      </c>
      <c r="R3295" s="1">
        <v>2435200</v>
      </c>
      <c r="S3295">
        <v>231603</v>
      </c>
      <c r="T3295" s="1">
        <v>50000000</v>
      </c>
      <c r="U3295" t="s">
        <v>240</v>
      </c>
      <c r="V3295">
        <v>50000000</v>
      </c>
      <c r="W3295">
        <v>1</v>
      </c>
      <c r="X3295" t="s">
        <v>3021</v>
      </c>
      <c r="Y3295" s="1">
        <v>120000000</v>
      </c>
      <c r="Z3295" s="1">
        <v>41.67</v>
      </c>
      <c r="AA3295" t="s">
        <v>81</v>
      </c>
      <c r="AB3295" t="s">
        <v>124</v>
      </c>
      <c r="AC3295">
        <v>180</v>
      </c>
      <c r="AD3295" t="s">
        <v>132</v>
      </c>
      <c r="AE3295" t="s">
        <v>41</v>
      </c>
      <c r="AF3295" t="s">
        <v>82</v>
      </c>
      <c r="AG3295" t="s">
        <v>119</v>
      </c>
      <c r="AH3295" t="s">
        <v>42</v>
      </c>
    </row>
    <row r="3296" spans="1:34" x14ac:dyDescent="0.25">
      <c r="A3296" t="s">
        <v>33</v>
      </c>
      <c r="B3296" t="s">
        <v>34</v>
      </c>
      <c r="C3296">
        <v>10</v>
      </c>
      <c r="D3296" t="s">
        <v>236</v>
      </c>
      <c r="E3296">
        <v>26</v>
      </c>
      <c r="F3296" t="s">
        <v>74</v>
      </c>
      <c r="G3296" t="s">
        <v>74</v>
      </c>
      <c r="H3296" t="s">
        <v>75</v>
      </c>
      <c r="I3296">
        <v>20190623</v>
      </c>
      <c r="J3296" t="s">
        <v>111</v>
      </c>
      <c r="K3296" s="1">
        <v>2000000</v>
      </c>
      <c r="L3296" t="s">
        <v>76</v>
      </c>
      <c r="M3296" t="s">
        <v>97</v>
      </c>
      <c r="N3296" t="s">
        <v>149</v>
      </c>
      <c r="O3296" t="s">
        <v>36</v>
      </c>
      <c r="P3296" t="s">
        <v>36</v>
      </c>
      <c r="Q3296" t="s">
        <v>37</v>
      </c>
      <c r="R3296" s="1">
        <v>2000000</v>
      </c>
      <c r="S3296">
        <v>92000</v>
      </c>
      <c r="T3296" s="1">
        <v>78400000</v>
      </c>
      <c r="V3296">
        <v>0</v>
      </c>
      <c r="W3296">
        <v>0</v>
      </c>
      <c r="X3296" t="s">
        <v>2027</v>
      </c>
      <c r="Y3296" s="1">
        <v>33600001</v>
      </c>
      <c r="Z3296" s="1">
        <v>70</v>
      </c>
      <c r="AA3296" t="s">
        <v>81</v>
      </c>
      <c r="AB3296" t="s">
        <v>82</v>
      </c>
      <c r="AC3296">
        <v>240</v>
      </c>
      <c r="AD3296" t="s">
        <v>89</v>
      </c>
      <c r="AE3296" t="s">
        <v>241</v>
      </c>
      <c r="AG3296" t="s">
        <v>274</v>
      </c>
      <c r="AH3296" t="s">
        <v>54</v>
      </c>
    </row>
    <row r="3297" spans="1:34" x14ac:dyDescent="0.25">
      <c r="A3297" t="s">
        <v>33</v>
      </c>
      <c r="B3297" t="s">
        <v>34</v>
      </c>
      <c r="C3297">
        <v>4077</v>
      </c>
      <c r="D3297" t="s">
        <v>73</v>
      </c>
      <c r="E3297">
        <v>26</v>
      </c>
      <c r="F3297" t="s">
        <v>74</v>
      </c>
      <c r="G3297" t="s">
        <v>74</v>
      </c>
      <c r="H3297" t="s">
        <v>75</v>
      </c>
      <c r="I3297">
        <v>20190729</v>
      </c>
      <c r="K3297" s="1">
        <v>1238312</v>
      </c>
      <c r="L3297" t="s">
        <v>76</v>
      </c>
      <c r="M3297" t="s">
        <v>77</v>
      </c>
      <c r="N3297" t="s">
        <v>78</v>
      </c>
      <c r="O3297" t="s">
        <v>36</v>
      </c>
      <c r="P3297" t="s">
        <v>36</v>
      </c>
      <c r="Q3297" t="s">
        <v>37</v>
      </c>
      <c r="R3297" s="1">
        <v>1238312</v>
      </c>
      <c r="S3297">
        <v>74438</v>
      </c>
      <c r="T3297" s="1">
        <v>47593780</v>
      </c>
      <c r="U3297" t="s">
        <v>71</v>
      </c>
      <c r="V3297">
        <v>47593780</v>
      </c>
      <c r="W3297">
        <v>1</v>
      </c>
      <c r="X3297" t="s">
        <v>2242</v>
      </c>
      <c r="Y3297" s="1">
        <v>106907000</v>
      </c>
      <c r="Z3297" s="1">
        <v>44.52</v>
      </c>
      <c r="AA3297" t="s">
        <v>81</v>
      </c>
      <c r="AB3297" t="s">
        <v>82</v>
      </c>
      <c r="AC3297">
        <v>360</v>
      </c>
      <c r="AD3297" t="s">
        <v>93</v>
      </c>
      <c r="AE3297" t="s">
        <v>84</v>
      </c>
      <c r="AF3297" t="s">
        <v>124</v>
      </c>
      <c r="AG3297" t="s">
        <v>2477</v>
      </c>
      <c r="AH3297" t="s">
        <v>54</v>
      </c>
    </row>
    <row r="3298" spans="1:34" x14ac:dyDescent="0.25">
      <c r="A3298" t="s">
        <v>33</v>
      </c>
      <c r="B3298" t="s">
        <v>34</v>
      </c>
      <c r="C3298">
        <v>49</v>
      </c>
      <c r="D3298" t="s">
        <v>202</v>
      </c>
      <c r="E3298">
        <v>26</v>
      </c>
      <c r="F3298" t="s">
        <v>74</v>
      </c>
      <c r="G3298" t="s">
        <v>74</v>
      </c>
      <c r="H3298" t="s">
        <v>75</v>
      </c>
      <c r="I3298">
        <v>20191217</v>
      </c>
      <c r="K3298" s="1">
        <v>984178</v>
      </c>
      <c r="L3298" t="s">
        <v>76</v>
      </c>
      <c r="M3298" t="s">
        <v>77</v>
      </c>
      <c r="N3298" t="s">
        <v>78</v>
      </c>
      <c r="O3298" t="s">
        <v>36</v>
      </c>
      <c r="P3298" t="s">
        <v>36</v>
      </c>
      <c r="Q3298" t="s">
        <v>37</v>
      </c>
      <c r="R3298" s="1">
        <v>984178</v>
      </c>
      <c r="S3298">
        <v>40038</v>
      </c>
      <c r="T3298" s="1">
        <v>39200000</v>
      </c>
      <c r="U3298" t="s">
        <v>793</v>
      </c>
      <c r="V3298">
        <v>39200000</v>
      </c>
      <c r="W3298">
        <v>1</v>
      </c>
      <c r="X3298" t="s">
        <v>3141</v>
      </c>
      <c r="Y3298" s="1">
        <v>115000000</v>
      </c>
      <c r="Z3298" s="1">
        <v>34.090000000000003</v>
      </c>
      <c r="AA3298" t="s">
        <v>81</v>
      </c>
      <c r="AB3298" t="s">
        <v>82</v>
      </c>
      <c r="AC3298">
        <v>360</v>
      </c>
      <c r="AD3298" t="s">
        <v>83</v>
      </c>
      <c r="AE3298" t="s">
        <v>84</v>
      </c>
      <c r="AF3298" t="s">
        <v>82</v>
      </c>
      <c r="AG3298" t="s">
        <v>252</v>
      </c>
      <c r="AH3298" t="s">
        <v>42</v>
      </c>
    </row>
    <row r="3299" spans="1:34" x14ac:dyDescent="0.25">
      <c r="A3299" t="s">
        <v>33</v>
      </c>
      <c r="B3299" t="s">
        <v>34</v>
      </c>
      <c r="C3299">
        <v>4077</v>
      </c>
      <c r="D3299" t="s">
        <v>73</v>
      </c>
      <c r="E3299">
        <v>26</v>
      </c>
      <c r="F3299" t="s">
        <v>74</v>
      </c>
      <c r="G3299" t="s">
        <v>74</v>
      </c>
      <c r="H3299" t="s">
        <v>75</v>
      </c>
      <c r="I3299">
        <v>20190321</v>
      </c>
      <c r="K3299" s="1">
        <v>2900000</v>
      </c>
      <c r="L3299" t="s">
        <v>76</v>
      </c>
      <c r="M3299" t="s">
        <v>97</v>
      </c>
      <c r="N3299" t="s">
        <v>78</v>
      </c>
      <c r="O3299" t="s">
        <v>36</v>
      </c>
      <c r="P3299" t="s">
        <v>36</v>
      </c>
      <c r="Q3299" t="s">
        <v>37</v>
      </c>
      <c r="R3299" s="1">
        <v>2900000</v>
      </c>
      <c r="S3299">
        <v>0</v>
      </c>
      <c r="T3299" s="1">
        <v>71127693</v>
      </c>
      <c r="U3299" t="s">
        <v>123</v>
      </c>
      <c r="V3299">
        <v>71127693</v>
      </c>
      <c r="W3299">
        <v>1</v>
      </c>
      <c r="X3299" t="s">
        <v>1359</v>
      </c>
      <c r="Y3299" s="1">
        <v>112950459</v>
      </c>
      <c r="Z3299" s="1">
        <v>62.97</v>
      </c>
      <c r="AA3299" t="s">
        <v>81</v>
      </c>
      <c r="AB3299" t="s">
        <v>82</v>
      </c>
      <c r="AC3299">
        <v>120</v>
      </c>
      <c r="AD3299" t="s">
        <v>89</v>
      </c>
      <c r="AE3299" t="s">
        <v>84</v>
      </c>
      <c r="AG3299" t="s">
        <v>876</v>
      </c>
      <c r="AH3299" t="s">
        <v>42</v>
      </c>
    </row>
    <row r="3300" spans="1:34" x14ac:dyDescent="0.25">
      <c r="A3300" t="s">
        <v>33</v>
      </c>
      <c r="B3300" t="s">
        <v>34</v>
      </c>
      <c r="C3300">
        <v>4077</v>
      </c>
      <c r="D3300" t="s">
        <v>73</v>
      </c>
      <c r="E3300">
        <v>25</v>
      </c>
      <c r="F3300" t="s">
        <v>74</v>
      </c>
      <c r="G3300" t="s">
        <v>74</v>
      </c>
      <c r="H3300" t="s">
        <v>75</v>
      </c>
      <c r="I3300">
        <v>20190520</v>
      </c>
      <c r="K3300" s="1">
        <v>1100000</v>
      </c>
      <c r="L3300" t="s">
        <v>76</v>
      </c>
      <c r="M3300" t="s">
        <v>97</v>
      </c>
      <c r="N3300" t="s">
        <v>85</v>
      </c>
      <c r="O3300" t="s">
        <v>36</v>
      </c>
      <c r="P3300" t="s">
        <v>36</v>
      </c>
      <c r="Q3300" t="s">
        <v>45</v>
      </c>
      <c r="R3300" s="1">
        <v>1100000</v>
      </c>
      <c r="S3300">
        <v>256285</v>
      </c>
      <c r="T3300" s="1">
        <v>24000000</v>
      </c>
      <c r="U3300" t="s">
        <v>635</v>
      </c>
      <c r="V3300">
        <v>24000000</v>
      </c>
      <c r="W3300">
        <v>1</v>
      </c>
      <c r="X3300" t="s">
        <v>1812</v>
      </c>
      <c r="Y3300" s="1">
        <v>116400001</v>
      </c>
      <c r="Z3300" s="1">
        <v>20.62</v>
      </c>
      <c r="AA3300" t="s">
        <v>81</v>
      </c>
      <c r="AB3300" t="s">
        <v>82</v>
      </c>
      <c r="AC3300">
        <v>240</v>
      </c>
      <c r="AD3300" t="s">
        <v>93</v>
      </c>
      <c r="AE3300" t="s">
        <v>41</v>
      </c>
      <c r="AF3300" t="s">
        <v>82</v>
      </c>
      <c r="AG3300" t="s">
        <v>350</v>
      </c>
      <c r="AH3300" t="s">
        <v>54</v>
      </c>
    </row>
    <row r="3301" spans="1:34" x14ac:dyDescent="0.25">
      <c r="A3301" t="s">
        <v>33</v>
      </c>
      <c r="B3301" t="s">
        <v>34</v>
      </c>
      <c r="C3301">
        <v>4077</v>
      </c>
      <c r="D3301" t="s">
        <v>73</v>
      </c>
      <c r="E3301">
        <v>25</v>
      </c>
      <c r="F3301" t="s">
        <v>74</v>
      </c>
      <c r="G3301" t="s">
        <v>74</v>
      </c>
      <c r="H3301" t="s">
        <v>75</v>
      </c>
      <c r="I3301">
        <v>20190416</v>
      </c>
      <c r="J3301" t="s">
        <v>111</v>
      </c>
      <c r="K3301" s="1">
        <v>1896063</v>
      </c>
      <c r="L3301" t="s">
        <v>76</v>
      </c>
      <c r="M3301" t="s">
        <v>77</v>
      </c>
      <c r="N3301" t="s">
        <v>78</v>
      </c>
      <c r="O3301" t="s">
        <v>36</v>
      </c>
      <c r="P3301" t="s">
        <v>36</v>
      </c>
      <c r="Q3301" t="s">
        <v>37</v>
      </c>
      <c r="R3301" s="1">
        <v>1896063</v>
      </c>
      <c r="S3301">
        <v>882826</v>
      </c>
      <c r="T3301" s="1">
        <v>68300000</v>
      </c>
      <c r="U3301" t="s">
        <v>79</v>
      </c>
      <c r="V3301">
        <v>0</v>
      </c>
      <c r="W3301">
        <v>0</v>
      </c>
      <c r="X3301" t="s">
        <v>1587</v>
      </c>
      <c r="Y3301" s="1">
        <v>29318001</v>
      </c>
      <c r="Z3301" s="1">
        <v>69.97</v>
      </c>
      <c r="AA3301" t="s">
        <v>81</v>
      </c>
      <c r="AB3301" t="s">
        <v>82</v>
      </c>
      <c r="AC3301">
        <v>360</v>
      </c>
      <c r="AD3301" t="s">
        <v>83</v>
      </c>
      <c r="AE3301" t="s">
        <v>84</v>
      </c>
      <c r="AF3301" t="s">
        <v>82</v>
      </c>
      <c r="AG3301" t="s">
        <v>1482</v>
      </c>
      <c r="AH3301" t="s">
        <v>54</v>
      </c>
    </row>
    <row r="3302" spans="1:34" x14ac:dyDescent="0.25">
      <c r="A3302" t="s">
        <v>33</v>
      </c>
      <c r="B3302" t="s">
        <v>34</v>
      </c>
      <c r="C3302">
        <v>4077</v>
      </c>
      <c r="D3302" t="s">
        <v>73</v>
      </c>
      <c r="E3302">
        <v>25</v>
      </c>
      <c r="F3302" t="s">
        <v>74</v>
      </c>
      <c r="G3302" t="s">
        <v>74</v>
      </c>
      <c r="H3302" t="s">
        <v>538</v>
      </c>
      <c r="I3302">
        <v>20190917</v>
      </c>
      <c r="J3302" t="s">
        <v>111</v>
      </c>
      <c r="K3302" s="1">
        <v>1600000</v>
      </c>
      <c r="L3302" t="s">
        <v>76</v>
      </c>
      <c r="M3302" t="s">
        <v>77</v>
      </c>
      <c r="N3302" t="s">
        <v>78</v>
      </c>
      <c r="O3302" t="s">
        <v>36</v>
      </c>
      <c r="P3302" t="s">
        <v>36</v>
      </c>
      <c r="Q3302" t="s">
        <v>37</v>
      </c>
      <c r="R3302" s="1">
        <v>1600000</v>
      </c>
      <c r="S3302">
        <v>336499</v>
      </c>
      <c r="T3302" s="1">
        <v>80000000</v>
      </c>
      <c r="U3302" t="s">
        <v>79</v>
      </c>
      <c r="V3302">
        <v>0</v>
      </c>
      <c r="W3302">
        <v>0</v>
      </c>
      <c r="X3302" t="s">
        <v>2709</v>
      </c>
      <c r="Y3302" s="1">
        <v>11656522</v>
      </c>
      <c r="Z3302" s="1">
        <v>87.28</v>
      </c>
      <c r="AA3302" t="s">
        <v>81</v>
      </c>
      <c r="AB3302" t="s">
        <v>82</v>
      </c>
      <c r="AC3302">
        <v>360</v>
      </c>
      <c r="AD3302" t="s">
        <v>83</v>
      </c>
      <c r="AE3302" t="s">
        <v>84</v>
      </c>
      <c r="AF3302" t="s">
        <v>82</v>
      </c>
      <c r="AG3302" t="s">
        <v>924</v>
      </c>
      <c r="AH3302" t="s">
        <v>54</v>
      </c>
    </row>
    <row r="3303" spans="1:34" x14ac:dyDescent="0.25">
      <c r="A3303" t="s">
        <v>33</v>
      </c>
      <c r="B3303" t="s">
        <v>34</v>
      </c>
      <c r="C3303">
        <v>26</v>
      </c>
      <c r="D3303" t="s">
        <v>56</v>
      </c>
      <c r="E3303">
        <v>25</v>
      </c>
      <c r="F3303" t="s">
        <v>74</v>
      </c>
      <c r="G3303" t="s">
        <v>74</v>
      </c>
      <c r="H3303" t="s">
        <v>75</v>
      </c>
      <c r="I3303">
        <v>20190124</v>
      </c>
      <c r="K3303" s="1">
        <v>1219453</v>
      </c>
      <c r="L3303" t="s">
        <v>76</v>
      </c>
      <c r="M3303" t="s">
        <v>77</v>
      </c>
      <c r="N3303" t="s">
        <v>78</v>
      </c>
      <c r="O3303" t="s">
        <v>36</v>
      </c>
      <c r="P3303" t="s">
        <v>36</v>
      </c>
      <c r="Q3303" t="s">
        <v>37</v>
      </c>
      <c r="R3303" s="1">
        <v>1219453</v>
      </c>
      <c r="S3303">
        <v>36247</v>
      </c>
      <c r="T3303" s="1">
        <v>27000000</v>
      </c>
      <c r="U3303" t="s">
        <v>71</v>
      </c>
      <c r="V3303">
        <v>27000000</v>
      </c>
      <c r="W3303">
        <v>1</v>
      </c>
      <c r="X3303" t="s">
        <v>39</v>
      </c>
      <c r="Y3303" s="1">
        <v>57968000</v>
      </c>
      <c r="Z3303" s="1">
        <v>46.58</v>
      </c>
      <c r="AA3303" t="s">
        <v>81</v>
      </c>
      <c r="AB3303" t="s">
        <v>82</v>
      </c>
      <c r="AC3303">
        <v>240</v>
      </c>
      <c r="AD3303" t="s">
        <v>93</v>
      </c>
      <c r="AE3303" t="s">
        <v>84</v>
      </c>
      <c r="AF3303" t="s">
        <v>82</v>
      </c>
      <c r="AG3303" t="s">
        <v>833</v>
      </c>
      <c r="AH3303" t="s">
        <v>54</v>
      </c>
    </row>
    <row r="3304" spans="1:34" x14ac:dyDescent="0.25">
      <c r="A3304" t="s">
        <v>33</v>
      </c>
      <c r="B3304" t="s">
        <v>34</v>
      </c>
      <c r="C3304">
        <v>4077</v>
      </c>
      <c r="D3304" t="s">
        <v>73</v>
      </c>
      <c r="E3304">
        <v>25</v>
      </c>
      <c r="F3304" t="s">
        <v>74</v>
      </c>
      <c r="G3304" t="s">
        <v>74</v>
      </c>
      <c r="H3304" t="s">
        <v>75</v>
      </c>
      <c r="I3304">
        <v>20190705</v>
      </c>
      <c r="K3304" s="1">
        <v>1755000</v>
      </c>
      <c r="L3304" t="s">
        <v>76</v>
      </c>
      <c r="M3304" t="s">
        <v>77</v>
      </c>
      <c r="N3304" t="s">
        <v>78</v>
      </c>
      <c r="O3304" t="s">
        <v>36</v>
      </c>
      <c r="P3304" t="s">
        <v>36</v>
      </c>
      <c r="Q3304" t="s">
        <v>37</v>
      </c>
      <c r="R3304" s="1">
        <v>1755000</v>
      </c>
      <c r="S3304">
        <v>170130</v>
      </c>
      <c r="T3304" s="1">
        <v>83700000</v>
      </c>
      <c r="U3304" t="s">
        <v>71</v>
      </c>
      <c r="V3304">
        <v>83700000</v>
      </c>
      <c r="W3304">
        <v>1</v>
      </c>
      <c r="X3304" t="s">
        <v>2242</v>
      </c>
      <c r="Y3304" s="1">
        <v>139600000</v>
      </c>
      <c r="Z3304" s="1">
        <v>59.96</v>
      </c>
      <c r="AA3304" t="s">
        <v>81</v>
      </c>
      <c r="AB3304" t="s">
        <v>82</v>
      </c>
      <c r="AC3304">
        <v>360</v>
      </c>
      <c r="AD3304" t="s">
        <v>93</v>
      </c>
      <c r="AE3304" t="s">
        <v>84</v>
      </c>
      <c r="AG3304" t="s">
        <v>1031</v>
      </c>
      <c r="AH3304" t="s">
        <v>42</v>
      </c>
    </row>
    <row r="3305" spans="1:34" x14ac:dyDescent="0.25">
      <c r="A3305" t="s">
        <v>33</v>
      </c>
      <c r="B3305" t="s">
        <v>34</v>
      </c>
      <c r="C3305">
        <v>4923</v>
      </c>
      <c r="D3305" t="s">
        <v>331</v>
      </c>
      <c r="E3305">
        <v>25</v>
      </c>
      <c r="F3305" t="s">
        <v>74</v>
      </c>
      <c r="G3305" t="s">
        <v>74</v>
      </c>
      <c r="H3305" t="s">
        <v>75</v>
      </c>
      <c r="I3305">
        <v>20190425</v>
      </c>
      <c r="J3305" t="s">
        <v>111</v>
      </c>
      <c r="K3305" s="1">
        <v>1258207</v>
      </c>
      <c r="L3305" t="s">
        <v>76</v>
      </c>
      <c r="M3305" t="s">
        <v>97</v>
      </c>
      <c r="N3305" t="s">
        <v>85</v>
      </c>
      <c r="O3305" t="s">
        <v>36</v>
      </c>
      <c r="P3305" t="s">
        <v>36</v>
      </c>
      <c r="Q3305" t="s">
        <v>37</v>
      </c>
      <c r="R3305" s="1">
        <v>2458000</v>
      </c>
      <c r="S3305">
        <v>242118</v>
      </c>
      <c r="T3305" s="1">
        <v>65000000</v>
      </c>
      <c r="U3305" t="s">
        <v>482</v>
      </c>
      <c r="V3305">
        <v>0</v>
      </c>
      <c r="W3305">
        <v>0</v>
      </c>
      <c r="X3305" t="s">
        <v>1587</v>
      </c>
      <c r="Y3305" s="1">
        <v>47100001</v>
      </c>
      <c r="Z3305" s="1">
        <v>57.98</v>
      </c>
      <c r="AA3305" t="s">
        <v>81</v>
      </c>
      <c r="AB3305" t="s">
        <v>82</v>
      </c>
      <c r="AC3305">
        <v>192</v>
      </c>
      <c r="AD3305" t="s">
        <v>93</v>
      </c>
      <c r="AE3305" t="s">
        <v>41</v>
      </c>
      <c r="AG3305" t="s">
        <v>620</v>
      </c>
      <c r="AH3305" t="s">
        <v>54</v>
      </c>
    </row>
    <row r="3306" spans="1:34" x14ac:dyDescent="0.25">
      <c r="A3306" t="s">
        <v>33</v>
      </c>
      <c r="B3306" t="s">
        <v>34</v>
      </c>
      <c r="C3306">
        <v>71</v>
      </c>
      <c r="D3306" t="s">
        <v>183</v>
      </c>
      <c r="E3306">
        <v>25</v>
      </c>
      <c r="F3306" t="s">
        <v>74</v>
      </c>
      <c r="G3306" t="s">
        <v>74</v>
      </c>
      <c r="H3306" t="s">
        <v>75</v>
      </c>
      <c r="I3306">
        <v>20191209</v>
      </c>
      <c r="K3306" s="1">
        <v>2500000</v>
      </c>
      <c r="L3306" t="s">
        <v>130</v>
      </c>
      <c r="M3306" t="s">
        <v>97</v>
      </c>
      <c r="N3306" t="s">
        <v>251</v>
      </c>
      <c r="O3306" t="s">
        <v>36</v>
      </c>
      <c r="P3306" t="s">
        <v>36</v>
      </c>
      <c r="Q3306" t="s">
        <v>37</v>
      </c>
      <c r="R3306" s="1">
        <v>2500000</v>
      </c>
      <c r="S3306">
        <v>0</v>
      </c>
      <c r="T3306" s="1">
        <v>131000000</v>
      </c>
      <c r="V3306">
        <v>131000000</v>
      </c>
      <c r="W3306">
        <v>1</v>
      </c>
      <c r="X3306" t="s">
        <v>3141</v>
      </c>
      <c r="Y3306" s="1">
        <v>220000000</v>
      </c>
      <c r="Z3306" s="1">
        <v>59.55</v>
      </c>
      <c r="AA3306" t="s">
        <v>81</v>
      </c>
      <c r="AB3306" t="s">
        <v>82</v>
      </c>
      <c r="AC3306">
        <v>240</v>
      </c>
      <c r="AD3306" t="s">
        <v>93</v>
      </c>
      <c r="AE3306" t="s">
        <v>41</v>
      </c>
      <c r="AG3306" t="s">
        <v>3169</v>
      </c>
      <c r="AH3306" t="s">
        <v>42</v>
      </c>
    </row>
    <row r="3307" spans="1:34" x14ac:dyDescent="0.25">
      <c r="A3307" t="s">
        <v>33</v>
      </c>
      <c r="B3307" t="s">
        <v>34</v>
      </c>
      <c r="C3307">
        <v>49</v>
      </c>
      <c r="D3307" t="s">
        <v>202</v>
      </c>
      <c r="E3307">
        <v>25</v>
      </c>
      <c r="F3307" t="s">
        <v>74</v>
      </c>
      <c r="G3307" t="s">
        <v>74</v>
      </c>
      <c r="H3307" t="s">
        <v>75</v>
      </c>
      <c r="I3307">
        <v>20190412</v>
      </c>
      <c r="K3307" s="1">
        <v>2828116</v>
      </c>
      <c r="L3307" t="s">
        <v>76</v>
      </c>
      <c r="M3307" t="s">
        <v>77</v>
      </c>
      <c r="N3307" t="s">
        <v>85</v>
      </c>
      <c r="O3307" t="s">
        <v>36</v>
      </c>
      <c r="P3307" t="s">
        <v>36</v>
      </c>
      <c r="Q3307" t="s">
        <v>37</v>
      </c>
      <c r="R3307" s="1">
        <v>2828116</v>
      </c>
      <c r="S3307">
        <v>378513</v>
      </c>
      <c r="T3307" s="1">
        <v>58634660</v>
      </c>
      <c r="U3307" t="s">
        <v>343</v>
      </c>
      <c r="V3307">
        <v>58634660</v>
      </c>
      <c r="W3307">
        <v>1</v>
      </c>
      <c r="X3307" t="s">
        <v>1587</v>
      </c>
      <c r="Y3307" s="1">
        <v>87339000</v>
      </c>
      <c r="Z3307" s="1">
        <v>67.13</v>
      </c>
      <c r="AA3307" t="s">
        <v>81</v>
      </c>
      <c r="AB3307" t="s">
        <v>82</v>
      </c>
      <c r="AC3307">
        <v>120</v>
      </c>
      <c r="AD3307" t="s">
        <v>83</v>
      </c>
      <c r="AE3307" t="s">
        <v>41</v>
      </c>
      <c r="AF3307" t="s">
        <v>82</v>
      </c>
      <c r="AG3307" t="s">
        <v>1678</v>
      </c>
      <c r="AH3307" t="s">
        <v>54</v>
      </c>
    </row>
    <row r="3308" spans="1:34" x14ac:dyDescent="0.25">
      <c r="A3308" t="s">
        <v>33</v>
      </c>
      <c r="B3308" t="s">
        <v>34</v>
      </c>
      <c r="C3308">
        <v>83</v>
      </c>
      <c r="D3308" t="s">
        <v>177</v>
      </c>
      <c r="E3308">
        <v>25</v>
      </c>
      <c r="F3308" t="s">
        <v>74</v>
      </c>
      <c r="G3308" t="s">
        <v>74</v>
      </c>
      <c r="H3308" t="s">
        <v>1978</v>
      </c>
      <c r="I3308">
        <v>20190702</v>
      </c>
      <c r="J3308" t="s">
        <v>111</v>
      </c>
      <c r="K3308" s="1">
        <v>950000</v>
      </c>
      <c r="L3308" t="s">
        <v>76</v>
      </c>
      <c r="M3308" t="s">
        <v>97</v>
      </c>
      <c r="N3308" t="s">
        <v>85</v>
      </c>
      <c r="O3308" t="s">
        <v>36</v>
      </c>
      <c r="P3308" t="s">
        <v>36</v>
      </c>
      <c r="Q3308" t="s">
        <v>37</v>
      </c>
      <c r="R3308" s="1">
        <v>1634000</v>
      </c>
      <c r="S3308">
        <v>2934282</v>
      </c>
      <c r="T3308" s="1">
        <v>49600000</v>
      </c>
      <c r="U3308" t="s">
        <v>103</v>
      </c>
      <c r="V3308">
        <v>0</v>
      </c>
      <c r="W3308">
        <v>0</v>
      </c>
      <c r="X3308" t="s">
        <v>2242</v>
      </c>
      <c r="Y3308" s="1">
        <v>63200001</v>
      </c>
      <c r="Z3308" s="1">
        <v>43.97</v>
      </c>
      <c r="AA3308" t="s">
        <v>81</v>
      </c>
      <c r="AB3308" t="s">
        <v>124</v>
      </c>
      <c r="AC3308">
        <v>240</v>
      </c>
      <c r="AD3308" t="s">
        <v>83</v>
      </c>
      <c r="AE3308" t="s">
        <v>41</v>
      </c>
      <c r="AG3308" t="s">
        <v>1181</v>
      </c>
      <c r="AH3308" t="s">
        <v>42</v>
      </c>
    </row>
    <row r="3309" spans="1:34" x14ac:dyDescent="0.25">
      <c r="A3309" t="s">
        <v>33</v>
      </c>
      <c r="B3309" t="s">
        <v>34</v>
      </c>
      <c r="C3309">
        <v>4077</v>
      </c>
      <c r="D3309" t="s">
        <v>73</v>
      </c>
      <c r="E3309">
        <v>25</v>
      </c>
      <c r="F3309" t="s">
        <v>74</v>
      </c>
      <c r="G3309" t="s">
        <v>74</v>
      </c>
      <c r="H3309" t="s">
        <v>75</v>
      </c>
      <c r="I3309">
        <v>20190502</v>
      </c>
      <c r="K3309" s="1">
        <v>5845430</v>
      </c>
      <c r="L3309" t="s">
        <v>76</v>
      </c>
      <c r="M3309" t="s">
        <v>97</v>
      </c>
      <c r="N3309" t="s">
        <v>85</v>
      </c>
      <c r="O3309" t="s">
        <v>36</v>
      </c>
      <c r="P3309" t="s">
        <v>44</v>
      </c>
      <c r="Q3309" t="s">
        <v>37</v>
      </c>
      <c r="R3309" s="1">
        <v>8319811</v>
      </c>
      <c r="S3309">
        <v>144063</v>
      </c>
      <c r="T3309" s="1">
        <v>89600000</v>
      </c>
      <c r="U3309" t="s">
        <v>1822</v>
      </c>
      <c r="V3309">
        <v>89600000</v>
      </c>
      <c r="W3309">
        <v>1</v>
      </c>
      <c r="X3309" t="s">
        <v>1812</v>
      </c>
      <c r="Y3309" s="1">
        <v>128000000</v>
      </c>
      <c r="Z3309" s="1">
        <v>70</v>
      </c>
      <c r="AA3309" t="s">
        <v>81</v>
      </c>
      <c r="AB3309" t="s">
        <v>82</v>
      </c>
      <c r="AC3309">
        <v>180</v>
      </c>
      <c r="AD3309" t="s">
        <v>93</v>
      </c>
      <c r="AE3309" t="s">
        <v>41</v>
      </c>
      <c r="AG3309" t="s">
        <v>550</v>
      </c>
      <c r="AH3309" t="s">
        <v>42</v>
      </c>
    </row>
    <row r="3310" spans="1:34" x14ac:dyDescent="0.25">
      <c r="A3310" t="s">
        <v>33</v>
      </c>
      <c r="B3310" t="s">
        <v>34</v>
      </c>
      <c r="C3310">
        <v>4077</v>
      </c>
      <c r="D3310" t="s">
        <v>73</v>
      </c>
      <c r="E3310">
        <v>25</v>
      </c>
      <c r="F3310" t="s">
        <v>74</v>
      </c>
      <c r="G3310" t="s">
        <v>74</v>
      </c>
      <c r="H3310" t="s">
        <v>75</v>
      </c>
      <c r="I3310">
        <v>20190129</v>
      </c>
      <c r="K3310" s="1">
        <v>3000000</v>
      </c>
      <c r="L3310" t="s">
        <v>76</v>
      </c>
      <c r="M3310" t="s">
        <v>77</v>
      </c>
      <c r="N3310" t="s">
        <v>78</v>
      </c>
      <c r="O3310" t="s">
        <v>36</v>
      </c>
      <c r="P3310" t="s">
        <v>36</v>
      </c>
      <c r="Q3310" t="s">
        <v>37</v>
      </c>
      <c r="R3310" s="1">
        <v>3000000</v>
      </c>
      <c r="S3310">
        <v>354000</v>
      </c>
      <c r="T3310" s="1">
        <v>75600000</v>
      </c>
      <c r="U3310" t="s">
        <v>86</v>
      </c>
      <c r="V3310">
        <v>75600000</v>
      </c>
      <c r="W3310">
        <v>1</v>
      </c>
      <c r="X3310" t="s">
        <v>39</v>
      </c>
      <c r="Y3310" s="1">
        <v>108000000</v>
      </c>
      <c r="Z3310" s="1">
        <v>70</v>
      </c>
      <c r="AA3310" t="s">
        <v>81</v>
      </c>
      <c r="AB3310" t="s">
        <v>82</v>
      </c>
      <c r="AC3310">
        <v>240</v>
      </c>
      <c r="AD3310" t="s">
        <v>89</v>
      </c>
      <c r="AE3310" t="s">
        <v>84</v>
      </c>
      <c r="AF3310" t="s">
        <v>82</v>
      </c>
      <c r="AG3310" t="s">
        <v>135</v>
      </c>
      <c r="AH3310" t="s">
        <v>54</v>
      </c>
    </row>
    <row r="3311" spans="1:34" x14ac:dyDescent="0.25">
      <c r="A3311" t="s">
        <v>33</v>
      </c>
      <c r="B3311" t="s">
        <v>34</v>
      </c>
      <c r="C3311">
        <v>4077</v>
      </c>
      <c r="D3311" t="s">
        <v>73</v>
      </c>
      <c r="E3311">
        <v>25</v>
      </c>
      <c r="F3311" t="s">
        <v>74</v>
      </c>
      <c r="G3311" t="s">
        <v>74</v>
      </c>
      <c r="H3311" t="s">
        <v>75</v>
      </c>
      <c r="I3311">
        <v>20190423</v>
      </c>
      <c r="K3311" s="1">
        <v>1390799</v>
      </c>
      <c r="L3311" t="s">
        <v>76</v>
      </c>
      <c r="M3311" t="s">
        <v>77</v>
      </c>
      <c r="N3311" t="s">
        <v>78</v>
      </c>
      <c r="O3311" t="s">
        <v>36</v>
      </c>
      <c r="P3311" t="s">
        <v>36</v>
      </c>
      <c r="Q3311" t="s">
        <v>37</v>
      </c>
      <c r="R3311" s="1">
        <v>1390799</v>
      </c>
      <c r="S3311">
        <v>170500</v>
      </c>
      <c r="T3311" s="1">
        <v>83650000</v>
      </c>
      <c r="U3311" t="s">
        <v>1591</v>
      </c>
      <c r="V3311">
        <v>83650000</v>
      </c>
      <c r="W3311">
        <v>1</v>
      </c>
      <c r="X3311" t="s">
        <v>1587</v>
      </c>
      <c r="Y3311" s="1">
        <v>119500000</v>
      </c>
      <c r="Z3311" s="1">
        <v>70</v>
      </c>
      <c r="AA3311" t="s">
        <v>81</v>
      </c>
      <c r="AB3311" t="s">
        <v>82</v>
      </c>
      <c r="AC3311">
        <v>240</v>
      </c>
      <c r="AD3311" t="s">
        <v>132</v>
      </c>
      <c r="AE3311" t="s">
        <v>84</v>
      </c>
      <c r="AG3311" t="s">
        <v>1106</v>
      </c>
      <c r="AH3311" t="s">
        <v>54</v>
      </c>
    </row>
    <row r="3312" spans="1:34" x14ac:dyDescent="0.25">
      <c r="A3312" t="s">
        <v>33</v>
      </c>
      <c r="B3312" t="s">
        <v>34</v>
      </c>
      <c r="C3312">
        <v>4563</v>
      </c>
      <c r="D3312" t="s">
        <v>166</v>
      </c>
      <c r="E3312">
        <v>25</v>
      </c>
      <c r="F3312" t="s">
        <v>74</v>
      </c>
      <c r="G3312" t="s">
        <v>74</v>
      </c>
      <c r="H3312" t="s">
        <v>161</v>
      </c>
      <c r="I3312">
        <v>20191203</v>
      </c>
      <c r="K3312" s="1">
        <v>4372400</v>
      </c>
      <c r="L3312" t="s">
        <v>130</v>
      </c>
      <c r="M3312" t="s">
        <v>97</v>
      </c>
      <c r="N3312" t="s">
        <v>149</v>
      </c>
      <c r="O3312" t="s">
        <v>36</v>
      </c>
      <c r="P3312" t="s">
        <v>36</v>
      </c>
      <c r="Q3312" t="s">
        <v>37</v>
      </c>
      <c r="R3312" s="1">
        <v>4372400</v>
      </c>
      <c r="S3312">
        <v>3083157</v>
      </c>
      <c r="T3312" s="1">
        <v>40000000</v>
      </c>
      <c r="V3312">
        <v>40000000</v>
      </c>
      <c r="W3312">
        <v>1</v>
      </c>
      <c r="X3312" t="s">
        <v>3141</v>
      </c>
      <c r="Y3312" s="1">
        <v>200000000</v>
      </c>
      <c r="Z3312" s="1">
        <v>20</v>
      </c>
      <c r="AA3312" t="s">
        <v>81</v>
      </c>
      <c r="AB3312" t="s">
        <v>124</v>
      </c>
      <c r="AC3312">
        <v>180</v>
      </c>
      <c r="AD3312" t="s">
        <v>93</v>
      </c>
      <c r="AE3312" t="s">
        <v>151</v>
      </c>
      <c r="AG3312" t="s">
        <v>3151</v>
      </c>
      <c r="AH3312" t="s">
        <v>42</v>
      </c>
    </row>
    <row r="3313" spans="1:34" x14ac:dyDescent="0.25">
      <c r="A3313" t="s">
        <v>33</v>
      </c>
      <c r="B3313" t="s">
        <v>34</v>
      </c>
      <c r="C3313">
        <v>4757</v>
      </c>
      <c r="D3313" t="s">
        <v>333</v>
      </c>
      <c r="E3313">
        <v>25</v>
      </c>
      <c r="F3313" t="s">
        <v>74</v>
      </c>
      <c r="G3313" t="s">
        <v>74</v>
      </c>
      <c r="H3313" t="s">
        <v>75</v>
      </c>
      <c r="I3313">
        <v>20190709</v>
      </c>
      <c r="K3313" s="1">
        <v>2500000</v>
      </c>
      <c r="L3313" t="s">
        <v>130</v>
      </c>
      <c r="M3313" t="s">
        <v>97</v>
      </c>
      <c r="N3313" t="s">
        <v>149</v>
      </c>
      <c r="O3313" t="s">
        <v>36</v>
      </c>
      <c r="P3313" t="s">
        <v>36</v>
      </c>
      <c r="Q3313" t="s">
        <v>37</v>
      </c>
      <c r="R3313" s="1">
        <v>2500000</v>
      </c>
      <c r="S3313">
        <v>159068</v>
      </c>
      <c r="T3313" s="1">
        <v>112000000</v>
      </c>
      <c r="V3313">
        <v>112000000</v>
      </c>
      <c r="W3313">
        <v>1</v>
      </c>
      <c r="X3313" t="s">
        <v>2242</v>
      </c>
      <c r="Y3313" s="1">
        <v>140000000</v>
      </c>
      <c r="Z3313" s="1">
        <v>80</v>
      </c>
      <c r="AA3313" t="s">
        <v>81</v>
      </c>
      <c r="AB3313" t="s">
        <v>82</v>
      </c>
      <c r="AC3313">
        <v>240</v>
      </c>
      <c r="AD3313" t="s">
        <v>93</v>
      </c>
      <c r="AE3313" t="s">
        <v>151</v>
      </c>
      <c r="AG3313" t="s">
        <v>2293</v>
      </c>
      <c r="AH3313" t="s">
        <v>54</v>
      </c>
    </row>
    <row r="3314" spans="1:34" x14ac:dyDescent="0.25">
      <c r="A3314" t="s">
        <v>33</v>
      </c>
      <c r="B3314" t="s">
        <v>34</v>
      </c>
      <c r="C3314">
        <v>4077</v>
      </c>
      <c r="D3314" t="s">
        <v>73</v>
      </c>
      <c r="E3314">
        <v>25</v>
      </c>
      <c r="F3314" t="s">
        <v>74</v>
      </c>
      <c r="G3314" t="s">
        <v>74</v>
      </c>
      <c r="H3314" t="s">
        <v>75</v>
      </c>
      <c r="I3314">
        <v>20190708</v>
      </c>
      <c r="K3314" s="1">
        <v>1436700</v>
      </c>
      <c r="L3314" t="s">
        <v>76</v>
      </c>
      <c r="M3314" t="s">
        <v>77</v>
      </c>
      <c r="N3314" t="s">
        <v>85</v>
      </c>
      <c r="O3314" t="s">
        <v>36</v>
      </c>
      <c r="P3314" t="s">
        <v>36</v>
      </c>
      <c r="Q3314" t="s">
        <v>37</v>
      </c>
      <c r="R3314" s="1">
        <v>1436700</v>
      </c>
      <c r="S3314">
        <v>66000</v>
      </c>
      <c r="T3314" s="1">
        <v>24344661</v>
      </c>
      <c r="U3314" t="s">
        <v>71</v>
      </c>
      <c r="V3314">
        <v>24344661</v>
      </c>
      <c r="W3314">
        <v>1</v>
      </c>
      <c r="X3314" t="s">
        <v>2242</v>
      </c>
      <c r="Y3314" s="1">
        <v>57968000</v>
      </c>
      <c r="Z3314" s="1">
        <v>42</v>
      </c>
      <c r="AA3314" t="s">
        <v>81</v>
      </c>
      <c r="AB3314" t="s">
        <v>82</v>
      </c>
      <c r="AC3314">
        <v>180</v>
      </c>
      <c r="AD3314" t="s">
        <v>522</v>
      </c>
      <c r="AE3314" t="s">
        <v>41</v>
      </c>
      <c r="AF3314" t="s">
        <v>124</v>
      </c>
      <c r="AG3314" t="s">
        <v>833</v>
      </c>
      <c r="AH3314" t="s">
        <v>54</v>
      </c>
    </row>
    <row r="3315" spans="1:34" x14ac:dyDescent="0.25">
      <c r="A3315" t="s">
        <v>33</v>
      </c>
      <c r="B3315" t="s">
        <v>34</v>
      </c>
      <c r="C3315">
        <v>19</v>
      </c>
      <c r="D3315" t="s">
        <v>231</v>
      </c>
      <c r="E3315">
        <v>25</v>
      </c>
      <c r="F3315" t="s">
        <v>74</v>
      </c>
      <c r="G3315" t="s">
        <v>74</v>
      </c>
      <c r="H3315" t="s">
        <v>1978</v>
      </c>
      <c r="I3315">
        <v>20190724</v>
      </c>
      <c r="J3315" t="s">
        <v>96</v>
      </c>
      <c r="K3315" s="1">
        <v>8500000</v>
      </c>
      <c r="L3315" t="s">
        <v>130</v>
      </c>
      <c r="M3315" t="s">
        <v>97</v>
      </c>
      <c r="N3315" t="s">
        <v>149</v>
      </c>
      <c r="O3315" t="s">
        <v>44</v>
      </c>
      <c r="P3315" t="s">
        <v>44</v>
      </c>
      <c r="Q3315" t="s">
        <v>45</v>
      </c>
      <c r="R3315" s="1">
        <v>8500000</v>
      </c>
      <c r="S3315">
        <v>3064431</v>
      </c>
      <c r="T3315" s="1">
        <v>108000000</v>
      </c>
      <c r="V3315">
        <v>0</v>
      </c>
      <c r="W3315">
        <v>0</v>
      </c>
      <c r="X3315" t="s">
        <v>2242</v>
      </c>
      <c r="Y3315" s="1">
        <v>27000001</v>
      </c>
      <c r="Z3315" s="1">
        <v>80</v>
      </c>
      <c r="AA3315" t="s">
        <v>81</v>
      </c>
      <c r="AB3315" t="s">
        <v>124</v>
      </c>
      <c r="AC3315">
        <v>168</v>
      </c>
      <c r="AD3315" t="s">
        <v>93</v>
      </c>
      <c r="AE3315" t="s">
        <v>151</v>
      </c>
      <c r="AG3315" t="s">
        <v>2435</v>
      </c>
      <c r="AH3315" t="s">
        <v>42</v>
      </c>
    </row>
    <row r="3316" spans="1:34" x14ac:dyDescent="0.25">
      <c r="A3316" t="s">
        <v>33</v>
      </c>
      <c r="B3316" t="s">
        <v>34</v>
      </c>
      <c r="C3316">
        <v>4077</v>
      </c>
      <c r="D3316" t="s">
        <v>73</v>
      </c>
      <c r="E3316">
        <v>25</v>
      </c>
      <c r="F3316" t="s">
        <v>74</v>
      </c>
      <c r="G3316" t="s">
        <v>74</v>
      </c>
      <c r="H3316" t="s">
        <v>75</v>
      </c>
      <c r="I3316">
        <v>20190823</v>
      </c>
      <c r="K3316" s="1">
        <v>2613000</v>
      </c>
      <c r="L3316" t="s">
        <v>76</v>
      </c>
      <c r="M3316" t="s">
        <v>77</v>
      </c>
      <c r="N3316" t="s">
        <v>78</v>
      </c>
      <c r="O3316" t="s">
        <v>36</v>
      </c>
      <c r="P3316" t="s">
        <v>36</v>
      </c>
      <c r="Q3316" t="s">
        <v>37</v>
      </c>
      <c r="R3316" s="1">
        <v>2613000</v>
      </c>
      <c r="S3316">
        <v>1906863</v>
      </c>
      <c r="T3316" s="1">
        <v>75600000</v>
      </c>
      <c r="U3316" t="s">
        <v>635</v>
      </c>
      <c r="V3316">
        <v>75600000</v>
      </c>
      <c r="W3316">
        <v>1</v>
      </c>
      <c r="X3316" t="s">
        <v>2511</v>
      </c>
      <c r="Y3316" s="1">
        <v>116400001</v>
      </c>
      <c r="Z3316" s="1">
        <v>64.95</v>
      </c>
      <c r="AA3316" t="s">
        <v>81</v>
      </c>
      <c r="AB3316" t="s">
        <v>82</v>
      </c>
      <c r="AC3316">
        <v>360</v>
      </c>
      <c r="AD3316" t="s">
        <v>93</v>
      </c>
      <c r="AE3316" t="s">
        <v>84</v>
      </c>
      <c r="AF3316" t="s">
        <v>82</v>
      </c>
      <c r="AG3316" t="s">
        <v>350</v>
      </c>
      <c r="AH3316" t="s">
        <v>54</v>
      </c>
    </row>
    <row r="3317" spans="1:34" x14ac:dyDescent="0.25">
      <c r="A3317" t="s">
        <v>33</v>
      </c>
      <c r="B3317" t="s">
        <v>34</v>
      </c>
      <c r="C3317">
        <v>4077</v>
      </c>
      <c r="D3317" t="s">
        <v>73</v>
      </c>
      <c r="E3317">
        <v>25</v>
      </c>
      <c r="F3317" t="s">
        <v>74</v>
      </c>
      <c r="G3317" t="s">
        <v>74</v>
      </c>
      <c r="H3317" t="s">
        <v>75</v>
      </c>
      <c r="I3317">
        <v>20190109</v>
      </c>
      <c r="K3317" s="1">
        <v>1986220</v>
      </c>
      <c r="L3317" t="s">
        <v>76</v>
      </c>
      <c r="M3317" t="s">
        <v>77</v>
      </c>
      <c r="N3317" t="s">
        <v>78</v>
      </c>
      <c r="O3317" t="s">
        <v>36</v>
      </c>
      <c r="P3317" t="s">
        <v>36</v>
      </c>
      <c r="Q3317" t="s">
        <v>37</v>
      </c>
      <c r="R3317" s="1">
        <v>1986220</v>
      </c>
      <c r="S3317">
        <v>515160</v>
      </c>
      <c r="T3317" s="1">
        <v>52856160</v>
      </c>
      <c r="U3317" t="s">
        <v>128</v>
      </c>
      <c r="V3317">
        <v>52856160</v>
      </c>
      <c r="W3317">
        <v>1</v>
      </c>
      <c r="X3317" t="s">
        <v>39</v>
      </c>
      <c r="Y3317" s="1">
        <v>85114000</v>
      </c>
      <c r="Z3317" s="1">
        <v>62.1</v>
      </c>
      <c r="AA3317" t="s">
        <v>81</v>
      </c>
      <c r="AB3317" t="s">
        <v>82</v>
      </c>
      <c r="AC3317">
        <v>300</v>
      </c>
      <c r="AD3317" t="s">
        <v>83</v>
      </c>
      <c r="AE3317" t="s">
        <v>84</v>
      </c>
      <c r="AF3317" t="s">
        <v>82</v>
      </c>
      <c r="AG3317" t="s">
        <v>655</v>
      </c>
      <c r="AH3317" t="s">
        <v>54</v>
      </c>
    </row>
    <row r="3318" spans="1:34" x14ac:dyDescent="0.25">
      <c r="A3318" t="s">
        <v>33</v>
      </c>
      <c r="B3318" t="s">
        <v>34</v>
      </c>
      <c r="C3318">
        <v>86</v>
      </c>
      <c r="D3318" t="s">
        <v>190</v>
      </c>
      <c r="E3318">
        <v>25</v>
      </c>
      <c r="F3318" t="s">
        <v>451</v>
      </c>
      <c r="G3318" t="s">
        <v>74</v>
      </c>
      <c r="H3318" t="s">
        <v>114</v>
      </c>
      <c r="I3318">
        <v>20190730</v>
      </c>
      <c r="K3318" s="1">
        <v>1600000</v>
      </c>
      <c r="L3318" t="s">
        <v>130</v>
      </c>
      <c r="M3318" t="s">
        <v>97</v>
      </c>
      <c r="N3318" t="s">
        <v>149</v>
      </c>
      <c r="O3318" t="s">
        <v>36</v>
      </c>
      <c r="P3318" t="s">
        <v>36</v>
      </c>
      <c r="Q3318" t="s">
        <v>37</v>
      </c>
      <c r="R3318" s="1">
        <v>2200000</v>
      </c>
      <c r="S3318">
        <v>1337644</v>
      </c>
      <c r="T3318" s="1">
        <v>38000000</v>
      </c>
      <c r="V3318">
        <v>38000000</v>
      </c>
      <c r="W3318">
        <v>1</v>
      </c>
      <c r="X3318" t="s">
        <v>2242</v>
      </c>
      <c r="Y3318" s="1">
        <v>150000000</v>
      </c>
      <c r="Z3318" s="1">
        <v>25.33</v>
      </c>
      <c r="AA3318" t="s">
        <v>81</v>
      </c>
      <c r="AB3318" t="s">
        <v>82</v>
      </c>
      <c r="AC3318">
        <v>240</v>
      </c>
      <c r="AD3318" t="s">
        <v>93</v>
      </c>
      <c r="AE3318" t="s">
        <v>151</v>
      </c>
      <c r="AG3318" t="s">
        <v>2489</v>
      </c>
      <c r="AH3318" t="s">
        <v>54</v>
      </c>
    </row>
    <row r="3319" spans="1:34" x14ac:dyDescent="0.25">
      <c r="A3319" t="s">
        <v>33</v>
      </c>
      <c r="B3319" t="s">
        <v>34</v>
      </c>
      <c r="C3319">
        <v>4077</v>
      </c>
      <c r="D3319" t="s">
        <v>73</v>
      </c>
      <c r="E3319">
        <v>25</v>
      </c>
      <c r="F3319" t="s">
        <v>74</v>
      </c>
      <c r="G3319" t="s">
        <v>74</v>
      </c>
      <c r="H3319" t="s">
        <v>612</v>
      </c>
      <c r="I3319">
        <v>20190704</v>
      </c>
      <c r="K3319" s="1">
        <v>1134899</v>
      </c>
      <c r="L3319" t="s">
        <v>76</v>
      </c>
      <c r="M3319" t="s">
        <v>97</v>
      </c>
      <c r="N3319" t="s">
        <v>78</v>
      </c>
      <c r="O3319" t="s">
        <v>36</v>
      </c>
      <c r="P3319" t="s">
        <v>36</v>
      </c>
      <c r="Q3319" t="s">
        <v>37</v>
      </c>
      <c r="R3319" s="1">
        <v>1134899</v>
      </c>
      <c r="S3319">
        <v>27295</v>
      </c>
      <c r="T3319" s="1">
        <v>81400000</v>
      </c>
      <c r="U3319" t="s">
        <v>1684</v>
      </c>
      <c r="V3319">
        <v>81400000</v>
      </c>
      <c r="W3319">
        <v>1</v>
      </c>
      <c r="X3319" t="s">
        <v>2242</v>
      </c>
      <c r="Y3319" s="1">
        <v>126400000</v>
      </c>
      <c r="Z3319" s="1">
        <v>64.400000000000006</v>
      </c>
      <c r="AA3319" t="s">
        <v>81</v>
      </c>
      <c r="AB3319" t="s">
        <v>82</v>
      </c>
      <c r="AC3319">
        <v>180</v>
      </c>
      <c r="AD3319" t="s">
        <v>93</v>
      </c>
      <c r="AE3319" t="s">
        <v>84</v>
      </c>
      <c r="AF3319" t="s">
        <v>82</v>
      </c>
      <c r="AG3319" t="s">
        <v>486</v>
      </c>
      <c r="AH3319" t="s">
        <v>42</v>
      </c>
    </row>
    <row r="3320" spans="1:34" x14ac:dyDescent="0.25">
      <c r="A3320" t="s">
        <v>33</v>
      </c>
      <c r="B3320" t="s">
        <v>34</v>
      </c>
      <c r="C3320">
        <v>4077</v>
      </c>
      <c r="D3320" t="s">
        <v>73</v>
      </c>
      <c r="E3320">
        <v>25</v>
      </c>
      <c r="F3320" t="s">
        <v>74</v>
      </c>
      <c r="G3320" t="s">
        <v>74</v>
      </c>
      <c r="H3320" t="s">
        <v>1978</v>
      </c>
      <c r="I3320">
        <v>20190706</v>
      </c>
      <c r="K3320" s="1">
        <v>3112290</v>
      </c>
      <c r="L3320" t="s">
        <v>76</v>
      </c>
      <c r="M3320" t="s">
        <v>77</v>
      </c>
      <c r="N3320" t="s">
        <v>85</v>
      </c>
      <c r="O3320" t="s">
        <v>36</v>
      </c>
      <c r="P3320" t="s">
        <v>36</v>
      </c>
      <c r="Q3320" t="s">
        <v>37</v>
      </c>
      <c r="R3320" s="1">
        <v>3242000</v>
      </c>
      <c r="S3320">
        <v>270552</v>
      </c>
      <c r="T3320" s="1">
        <v>67000000</v>
      </c>
      <c r="U3320" t="s">
        <v>123</v>
      </c>
      <c r="V3320">
        <v>67000000</v>
      </c>
      <c r="W3320">
        <v>1</v>
      </c>
      <c r="X3320" t="s">
        <v>2242</v>
      </c>
      <c r="Y3320" s="1">
        <v>115650459</v>
      </c>
      <c r="Z3320" s="1">
        <v>57.93</v>
      </c>
      <c r="AA3320" t="s">
        <v>81</v>
      </c>
      <c r="AB3320" t="s">
        <v>124</v>
      </c>
      <c r="AC3320">
        <v>240</v>
      </c>
      <c r="AD3320" t="s">
        <v>89</v>
      </c>
      <c r="AE3320" t="s">
        <v>41</v>
      </c>
      <c r="AF3320" t="s">
        <v>82</v>
      </c>
      <c r="AG3320" t="s">
        <v>900</v>
      </c>
      <c r="AH3320" t="s">
        <v>54</v>
      </c>
    </row>
    <row r="3321" spans="1:34" x14ac:dyDescent="0.25">
      <c r="A3321" t="s">
        <v>33</v>
      </c>
      <c r="B3321" t="s">
        <v>34</v>
      </c>
      <c r="C3321">
        <v>4077</v>
      </c>
      <c r="D3321" t="s">
        <v>73</v>
      </c>
      <c r="E3321">
        <v>25</v>
      </c>
      <c r="F3321" t="s">
        <v>74</v>
      </c>
      <c r="G3321" t="s">
        <v>74</v>
      </c>
      <c r="H3321" t="s">
        <v>75</v>
      </c>
      <c r="I3321">
        <v>20191213</v>
      </c>
      <c r="K3321" s="1">
        <v>3331951</v>
      </c>
      <c r="L3321" t="s">
        <v>76</v>
      </c>
      <c r="M3321" t="s">
        <v>77</v>
      </c>
      <c r="N3321" t="s">
        <v>85</v>
      </c>
      <c r="O3321" t="s">
        <v>36</v>
      </c>
      <c r="P3321" t="s">
        <v>36</v>
      </c>
      <c r="Q3321" t="s">
        <v>37</v>
      </c>
      <c r="R3321" s="1">
        <v>3358951</v>
      </c>
      <c r="S3321">
        <v>513836</v>
      </c>
      <c r="T3321" s="1">
        <v>81667217</v>
      </c>
      <c r="U3321" t="s">
        <v>886</v>
      </c>
      <c r="V3321">
        <v>81667217</v>
      </c>
      <c r="W3321">
        <v>1</v>
      </c>
      <c r="X3321" t="s">
        <v>3141</v>
      </c>
      <c r="Y3321" s="1">
        <v>116885517</v>
      </c>
      <c r="Z3321" s="1">
        <v>69.87</v>
      </c>
      <c r="AA3321" t="s">
        <v>81</v>
      </c>
      <c r="AB3321" t="s">
        <v>82</v>
      </c>
      <c r="AC3321">
        <v>180</v>
      </c>
      <c r="AD3321" t="s">
        <v>89</v>
      </c>
      <c r="AE3321" t="s">
        <v>41</v>
      </c>
      <c r="AF3321" t="s">
        <v>82</v>
      </c>
      <c r="AG3321" t="s">
        <v>3175</v>
      </c>
      <c r="AH3321" t="s">
        <v>42</v>
      </c>
    </row>
    <row r="3322" spans="1:34" x14ac:dyDescent="0.25">
      <c r="A3322" t="s">
        <v>33</v>
      </c>
      <c r="B3322" t="s">
        <v>34</v>
      </c>
      <c r="C3322">
        <v>4563</v>
      </c>
      <c r="D3322" t="s">
        <v>166</v>
      </c>
      <c r="E3322">
        <v>25</v>
      </c>
      <c r="F3322" t="s">
        <v>74</v>
      </c>
      <c r="G3322" t="s">
        <v>74</v>
      </c>
      <c r="H3322" t="s">
        <v>161</v>
      </c>
      <c r="I3322">
        <v>20190412</v>
      </c>
      <c r="K3322" s="1">
        <v>3571620</v>
      </c>
      <c r="L3322" t="s">
        <v>130</v>
      </c>
      <c r="M3322" t="s">
        <v>97</v>
      </c>
      <c r="N3322" t="s">
        <v>149</v>
      </c>
      <c r="O3322" t="s">
        <v>36</v>
      </c>
      <c r="P3322" t="s">
        <v>36</v>
      </c>
      <c r="Q3322" t="s">
        <v>37</v>
      </c>
      <c r="R3322" s="1">
        <v>3571620</v>
      </c>
      <c r="S3322">
        <v>1481704</v>
      </c>
      <c r="T3322" s="1">
        <v>65000000</v>
      </c>
      <c r="V3322">
        <v>65000000</v>
      </c>
      <c r="W3322">
        <v>1</v>
      </c>
      <c r="X3322" t="s">
        <v>1587</v>
      </c>
      <c r="Y3322" s="1">
        <v>310000000</v>
      </c>
      <c r="Z3322" s="1">
        <v>20.97</v>
      </c>
      <c r="AA3322" t="s">
        <v>81</v>
      </c>
      <c r="AB3322" t="s">
        <v>82</v>
      </c>
      <c r="AC3322">
        <v>180</v>
      </c>
      <c r="AD3322" t="s">
        <v>93</v>
      </c>
      <c r="AE3322" t="s">
        <v>151</v>
      </c>
      <c r="AG3322" t="s">
        <v>1681</v>
      </c>
      <c r="AH3322" t="s">
        <v>54</v>
      </c>
    </row>
    <row r="3323" spans="1:34" x14ac:dyDescent="0.25">
      <c r="A3323" t="s">
        <v>33</v>
      </c>
      <c r="B3323" t="s">
        <v>34</v>
      </c>
      <c r="C3323">
        <v>75</v>
      </c>
      <c r="D3323" t="s">
        <v>176</v>
      </c>
      <c r="E3323">
        <v>25</v>
      </c>
      <c r="F3323" t="s">
        <v>74</v>
      </c>
      <c r="G3323" t="s">
        <v>74</v>
      </c>
      <c r="H3323" t="s">
        <v>75</v>
      </c>
      <c r="I3323">
        <v>20190128</v>
      </c>
      <c r="K3323" s="1">
        <v>5749174</v>
      </c>
      <c r="L3323" t="s">
        <v>130</v>
      </c>
      <c r="M3323" t="s">
        <v>97</v>
      </c>
      <c r="N3323" t="s">
        <v>149</v>
      </c>
      <c r="O3323" t="s">
        <v>36</v>
      </c>
      <c r="P3323" t="s">
        <v>44</v>
      </c>
      <c r="Q3323" t="s">
        <v>45</v>
      </c>
      <c r="R3323" s="1">
        <v>17000000</v>
      </c>
      <c r="S3323">
        <v>2129161</v>
      </c>
      <c r="T3323" s="1">
        <v>111000000</v>
      </c>
      <c r="V3323">
        <v>111000000</v>
      </c>
      <c r="W3323">
        <v>1</v>
      </c>
      <c r="X3323" t="s">
        <v>39</v>
      </c>
      <c r="Y3323" s="1">
        <v>150000000</v>
      </c>
      <c r="Z3323" s="1">
        <v>74</v>
      </c>
      <c r="AA3323" t="s">
        <v>81</v>
      </c>
      <c r="AB3323" t="s">
        <v>82</v>
      </c>
      <c r="AC3323">
        <v>240</v>
      </c>
      <c r="AD3323" t="s">
        <v>93</v>
      </c>
      <c r="AE3323" t="s">
        <v>151</v>
      </c>
      <c r="AG3323" t="s">
        <v>994</v>
      </c>
      <c r="AH3323" t="s">
        <v>42</v>
      </c>
    </row>
    <row r="3324" spans="1:34" x14ac:dyDescent="0.25">
      <c r="A3324" t="s">
        <v>33</v>
      </c>
      <c r="B3324" t="s">
        <v>34</v>
      </c>
      <c r="C3324">
        <v>4570</v>
      </c>
      <c r="D3324" t="s">
        <v>143</v>
      </c>
      <c r="E3324">
        <v>25</v>
      </c>
      <c r="F3324" t="s">
        <v>74</v>
      </c>
      <c r="G3324" t="s">
        <v>74</v>
      </c>
      <c r="H3324" t="s">
        <v>161</v>
      </c>
      <c r="I3324">
        <v>20190326</v>
      </c>
      <c r="K3324" s="1">
        <v>1475408</v>
      </c>
      <c r="L3324" t="s">
        <v>76</v>
      </c>
      <c r="M3324" t="s">
        <v>77</v>
      </c>
      <c r="N3324" t="s">
        <v>78</v>
      </c>
      <c r="O3324" t="s">
        <v>36</v>
      </c>
      <c r="P3324" t="s">
        <v>36</v>
      </c>
      <c r="Q3324" t="s">
        <v>37</v>
      </c>
      <c r="R3324" s="1">
        <v>1475408</v>
      </c>
      <c r="S3324">
        <v>0</v>
      </c>
      <c r="T3324" s="1">
        <v>58712400</v>
      </c>
      <c r="U3324" t="s">
        <v>123</v>
      </c>
      <c r="V3324">
        <v>58712400</v>
      </c>
      <c r="W3324">
        <v>1</v>
      </c>
      <c r="X3324" t="s">
        <v>1359</v>
      </c>
      <c r="Y3324" s="1">
        <v>107702365</v>
      </c>
      <c r="Z3324" s="1">
        <v>54.51</v>
      </c>
      <c r="AA3324" t="s">
        <v>81</v>
      </c>
      <c r="AB3324" t="s">
        <v>82</v>
      </c>
      <c r="AC3324">
        <v>240</v>
      </c>
      <c r="AD3324" t="s">
        <v>89</v>
      </c>
      <c r="AE3324" t="s">
        <v>84</v>
      </c>
      <c r="AF3324" t="s">
        <v>82</v>
      </c>
      <c r="AG3324" t="s">
        <v>1543</v>
      </c>
      <c r="AH3324" t="s">
        <v>42</v>
      </c>
    </row>
    <row r="3325" spans="1:34" x14ac:dyDescent="0.25">
      <c r="A3325" t="s">
        <v>33</v>
      </c>
      <c r="B3325" t="s">
        <v>34</v>
      </c>
      <c r="C3325">
        <v>4077</v>
      </c>
      <c r="D3325" t="s">
        <v>73</v>
      </c>
      <c r="E3325">
        <v>25</v>
      </c>
      <c r="F3325" t="s">
        <v>74</v>
      </c>
      <c r="G3325" t="s">
        <v>74</v>
      </c>
      <c r="H3325" t="s">
        <v>75</v>
      </c>
      <c r="I3325">
        <v>20190820</v>
      </c>
      <c r="K3325" s="1">
        <v>1567500</v>
      </c>
      <c r="L3325" t="s">
        <v>76</v>
      </c>
      <c r="M3325" t="s">
        <v>77</v>
      </c>
      <c r="N3325" t="s">
        <v>78</v>
      </c>
      <c r="O3325" t="s">
        <v>36</v>
      </c>
      <c r="P3325" t="s">
        <v>36</v>
      </c>
      <c r="Q3325" t="s">
        <v>37</v>
      </c>
      <c r="R3325" s="1">
        <v>2567500</v>
      </c>
      <c r="S3325">
        <v>234894</v>
      </c>
      <c r="T3325" s="1">
        <v>84000000</v>
      </c>
      <c r="U3325" t="s">
        <v>549</v>
      </c>
      <c r="V3325">
        <v>84000000</v>
      </c>
      <c r="W3325">
        <v>1</v>
      </c>
      <c r="X3325" t="s">
        <v>2511</v>
      </c>
      <c r="Y3325" s="1">
        <v>120000000</v>
      </c>
      <c r="Z3325" s="1">
        <v>70</v>
      </c>
      <c r="AA3325" t="s">
        <v>81</v>
      </c>
      <c r="AB3325" t="s">
        <v>82</v>
      </c>
      <c r="AC3325">
        <v>240</v>
      </c>
      <c r="AD3325" t="s">
        <v>152</v>
      </c>
      <c r="AE3325" t="s">
        <v>84</v>
      </c>
      <c r="AG3325" t="s">
        <v>119</v>
      </c>
      <c r="AH3325" t="s">
        <v>54</v>
      </c>
    </row>
    <row r="3326" spans="1:34" x14ac:dyDescent="0.25">
      <c r="A3326" t="s">
        <v>33</v>
      </c>
      <c r="B3326" t="s">
        <v>34</v>
      </c>
      <c r="C3326">
        <v>4762</v>
      </c>
      <c r="D3326" t="s">
        <v>282</v>
      </c>
      <c r="E3326">
        <v>25</v>
      </c>
      <c r="F3326" t="s">
        <v>74</v>
      </c>
      <c r="G3326" t="s">
        <v>74</v>
      </c>
      <c r="H3326" t="s">
        <v>75</v>
      </c>
      <c r="I3326">
        <v>20191018</v>
      </c>
      <c r="K3326" s="1">
        <v>7667000</v>
      </c>
      <c r="L3326" t="s">
        <v>130</v>
      </c>
      <c r="M3326" t="s">
        <v>97</v>
      </c>
      <c r="N3326" t="s">
        <v>251</v>
      </c>
      <c r="O3326" t="s">
        <v>36</v>
      </c>
      <c r="P3326" t="s">
        <v>36</v>
      </c>
      <c r="Q3326" t="s">
        <v>37</v>
      </c>
      <c r="R3326" s="1">
        <v>7667000</v>
      </c>
      <c r="S3326">
        <v>1387460</v>
      </c>
      <c r="T3326" s="1">
        <v>199000000</v>
      </c>
      <c r="V3326">
        <v>199000000</v>
      </c>
      <c r="W3326">
        <v>1</v>
      </c>
      <c r="X3326" t="s">
        <v>2883</v>
      </c>
      <c r="Y3326" s="1">
        <v>285000000</v>
      </c>
      <c r="Z3326" s="1">
        <v>69.819999999999993</v>
      </c>
      <c r="AA3326" t="s">
        <v>81</v>
      </c>
      <c r="AB3326" t="s">
        <v>82</v>
      </c>
      <c r="AC3326">
        <v>240</v>
      </c>
      <c r="AD3326" t="s">
        <v>93</v>
      </c>
      <c r="AE3326" t="s">
        <v>41</v>
      </c>
      <c r="AG3326" t="s">
        <v>2957</v>
      </c>
      <c r="AH3326" t="s">
        <v>42</v>
      </c>
    </row>
    <row r="3327" spans="1:34" x14ac:dyDescent="0.25">
      <c r="A3327" t="s">
        <v>33</v>
      </c>
      <c r="B3327" t="s">
        <v>34</v>
      </c>
      <c r="C3327">
        <v>4077</v>
      </c>
      <c r="D3327" t="s">
        <v>73</v>
      </c>
      <c r="E3327">
        <v>25</v>
      </c>
      <c r="F3327" t="s">
        <v>74</v>
      </c>
      <c r="G3327" t="s">
        <v>74</v>
      </c>
      <c r="H3327" t="s">
        <v>75</v>
      </c>
      <c r="I3327">
        <v>20190614</v>
      </c>
      <c r="J3327" t="s">
        <v>245</v>
      </c>
      <c r="K3327" s="1">
        <v>6500000</v>
      </c>
      <c r="L3327" t="s">
        <v>76</v>
      </c>
      <c r="M3327" t="s">
        <v>97</v>
      </c>
      <c r="N3327" t="s">
        <v>85</v>
      </c>
      <c r="O3327" t="s">
        <v>36</v>
      </c>
      <c r="P3327" t="s">
        <v>36</v>
      </c>
      <c r="Q3327" t="s">
        <v>37</v>
      </c>
      <c r="R3327" s="1">
        <v>6500000</v>
      </c>
      <c r="S3327">
        <v>1537567</v>
      </c>
      <c r="T3327" s="1">
        <v>81400000</v>
      </c>
      <c r="U3327" t="s">
        <v>98</v>
      </c>
      <c r="V3327">
        <v>0</v>
      </c>
      <c r="W3327">
        <v>0</v>
      </c>
      <c r="X3327" t="s">
        <v>2027</v>
      </c>
      <c r="Y3327" s="1">
        <v>40000001</v>
      </c>
      <c r="Z3327" s="1">
        <v>67.05</v>
      </c>
      <c r="AA3327" t="s">
        <v>81</v>
      </c>
      <c r="AB3327" t="s">
        <v>82</v>
      </c>
      <c r="AC3327">
        <v>120</v>
      </c>
      <c r="AD3327" t="s">
        <v>93</v>
      </c>
      <c r="AE3327" t="s">
        <v>41</v>
      </c>
      <c r="AG3327" t="s">
        <v>1930</v>
      </c>
      <c r="AH3327" t="s">
        <v>42</v>
      </c>
    </row>
    <row r="3328" spans="1:34" x14ac:dyDescent="0.25">
      <c r="A3328" t="s">
        <v>33</v>
      </c>
      <c r="B3328" t="s">
        <v>34</v>
      </c>
      <c r="C3328">
        <v>4077</v>
      </c>
      <c r="D3328" t="s">
        <v>73</v>
      </c>
      <c r="E3328">
        <v>25</v>
      </c>
      <c r="F3328" t="s">
        <v>74</v>
      </c>
      <c r="G3328" t="s">
        <v>74</v>
      </c>
      <c r="H3328" t="s">
        <v>75</v>
      </c>
      <c r="I3328">
        <v>20190307</v>
      </c>
      <c r="K3328" s="1">
        <v>1656000</v>
      </c>
      <c r="L3328" t="s">
        <v>76</v>
      </c>
      <c r="M3328" t="s">
        <v>77</v>
      </c>
      <c r="N3328" t="s">
        <v>78</v>
      </c>
      <c r="O3328" t="s">
        <v>36</v>
      </c>
      <c r="P3328" t="s">
        <v>36</v>
      </c>
      <c r="Q3328" t="s">
        <v>37</v>
      </c>
      <c r="R3328" s="1">
        <v>1656000</v>
      </c>
      <c r="S3328">
        <v>2553</v>
      </c>
      <c r="T3328" s="1">
        <v>49000000</v>
      </c>
      <c r="U3328" t="s">
        <v>123</v>
      </c>
      <c r="V3328">
        <v>49000000</v>
      </c>
      <c r="W3328">
        <v>1</v>
      </c>
      <c r="X3328" t="s">
        <v>1359</v>
      </c>
      <c r="Y3328" s="1">
        <v>110000000</v>
      </c>
      <c r="Z3328" s="1">
        <v>44.55</v>
      </c>
      <c r="AA3328" t="s">
        <v>81</v>
      </c>
      <c r="AB3328" t="s">
        <v>82</v>
      </c>
      <c r="AC3328">
        <v>180</v>
      </c>
      <c r="AD3328" t="s">
        <v>93</v>
      </c>
      <c r="AE3328" t="s">
        <v>84</v>
      </c>
      <c r="AF3328" t="s">
        <v>82</v>
      </c>
      <c r="AG3328" t="s">
        <v>381</v>
      </c>
      <c r="AH3328" t="s">
        <v>42</v>
      </c>
    </row>
    <row r="3329" spans="1:34" x14ac:dyDescent="0.25">
      <c r="A3329" t="s">
        <v>33</v>
      </c>
      <c r="B3329" t="s">
        <v>34</v>
      </c>
      <c r="C3329">
        <v>44</v>
      </c>
      <c r="D3329" t="s">
        <v>246</v>
      </c>
      <c r="E3329">
        <v>25</v>
      </c>
      <c r="F3329" t="s">
        <v>74</v>
      </c>
      <c r="G3329" t="s">
        <v>74</v>
      </c>
      <c r="H3329" t="s">
        <v>1978</v>
      </c>
      <c r="I3329">
        <v>20190703</v>
      </c>
      <c r="K3329" s="1">
        <v>2224445</v>
      </c>
      <c r="L3329" t="s">
        <v>76</v>
      </c>
      <c r="M3329" t="s">
        <v>77</v>
      </c>
      <c r="N3329" t="s">
        <v>78</v>
      </c>
      <c r="O3329" t="s">
        <v>36</v>
      </c>
      <c r="P3329" t="s">
        <v>36</v>
      </c>
      <c r="Q3329" t="s">
        <v>37</v>
      </c>
      <c r="R3329" s="1">
        <v>2224445</v>
      </c>
      <c r="S3329">
        <v>248729</v>
      </c>
      <c r="T3329" s="1">
        <v>77000000</v>
      </c>
      <c r="U3329" t="s">
        <v>618</v>
      </c>
      <c r="V3329">
        <v>77000000</v>
      </c>
      <c r="W3329">
        <v>1</v>
      </c>
      <c r="X3329" t="s">
        <v>2242</v>
      </c>
      <c r="Y3329" s="1">
        <v>111787600</v>
      </c>
      <c r="Z3329" s="1">
        <v>68.88</v>
      </c>
      <c r="AA3329" t="s">
        <v>81</v>
      </c>
      <c r="AB3329" t="s">
        <v>124</v>
      </c>
      <c r="AC3329">
        <v>240</v>
      </c>
      <c r="AD3329" t="s">
        <v>93</v>
      </c>
      <c r="AE3329" t="s">
        <v>84</v>
      </c>
      <c r="AF3329" t="s">
        <v>82</v>
      </c>
      <c r="AG3329" t="s">
        <v>2259</v>
      </c>
      <c r="AH3329" t="s">
        <v>54</v>
      </c>
    </row>
    <row r="3330" spans="1:34" x14ac:dyDescent="0.25">
      <c r="A3330" t="s">
        <v>33</v>
      </c>
      <c r="B3330" t="s">
        <v>34</v>
      </c>
      <c r="C3330">
        <v>4077</v>
      </c>
      <c r="D3330" t="s">
        <v>73</v>
      </c>
      <c r="E3330">
        <v>25</v>
      </c>
      <c r="F3330" t="s">
        <v>74</v>
      </c>
      <c r="G3330" t="s">
        <v>74</v>
      </c>
      <c r="H3330" t="s">
        <v>538</v>
      </c>
      <c r="I3330">
        <v>20190117</v>
      </c>
      <c r="K3330" s="1">
        <v>1651000</v>
      </c>
      <c r="L3330" t="s">
        <v>76</v>
      </c>
      <c r="M3330" t="s">
        <v>77</v>
      </c>
      <c r="N3330" t="s">
        <v>85</v>
      </c>
      <c r="O3330" t="s">
        <v>36</v>
      </c>
      <c r="P3330" t="s">
        <v>36</v>
      </c>
      <c r="Q3330" t="s">
        <v>37</v>
      </c>
      <c r="R3330" s="1">
        <v>1651000</v>
      </c>
      <c r="S3330">
        <v>28465</v>
      </c>
      <c r="T3330" s="1">
        <v>74900000</v>
      </c>
      <c r="U3330" t="s">
        <v>232</v>
      </c>
      <c r="V3330">
        <v>74900000</v>
      </c>
      <c r="W3330">
        <v>1</v>
      </c>
      <c r="X3330" t="s">
        <v>39</v>
      </c>
      <c r="Y3330" s="1">
        <v>111795600</v>
      </c>
      <c r="Z3330" s="1">
        <v>67</v>
      </c>
      <c r="AA3330" t="s">
        <v>81</v>
      </c>
      <c r="AB3330" t="s">
        <v>82</v>
      </c>
      <c r="AC3330">
        <v>240</v>
      </c>
      <c r="AD3330" t="s">
        <v>89</v>
      </c>
      <c r="AE3330" t="s">
        <v>41</v>
      </c>
      <c r="AF3330" t="s">
        <v>82</v>
      </c>
      <c r="AG3330" t="s">
        <v>746</v>
      </c>
      <c r="AH3330" t="s">
        <v>54</v>
      </c>
    </row>
    <row r="3331" spans="1:34" x14ac:dyDescent="0.25">
      <c r="A3331" t="s">
        <v>33</v>
      </c>
      <c r="B3331" t="s">
        <v>34</v>
      </c>
      <c r="C3331">
        <v>4077</v>
      </c>
      <c r="D3331" t="s">
        <v>73</v>
      </c>
      <c r="E3331">
        <v>25</v>
      </c>
      <c r="F3331" t="s">
        <v>74</v>
      </c>
      <c r="G3331" t="s">
        <v>74</v>
      </c>
      <c r="H3331" t="s">
        <v>75</v>
      </c>
      <c r="I3331">
        <v>20190219</v>
      </c>
      <c r="J3331" t="s">
        <v>111</v>
      </c>
      <c r="K3331" s="1">
        <v>2114700</v>
      </c>
      <c r="L3331" t="s">
        <v>76</v>
      </c>
      <c r="M3331" t="s">
        <v>77</v>
      </c>
      <c r="N3331" t="s">
        <v>78</v>
      </c>
      <c r="O3331" t="s">
        <v>36</v>
      </c>
      <c r="P3331" t="s">
        <v>36</v>
      </c>
      <c r="Q3331" t="s">
        <v>37</v>
      </c>
      <c r="R3331" s="1">
        <v>2114700</v>
      </c>
      <c r="S3331">
        <v>807314</v>
      </c>
      <c r="T3331" s="1">
        <v>64000000</v>
      </c>
      <c r="U3331" t="s">
        <v>471</v>
      </c>
      <c r="V3331">
        <v>0</v>
      </c>
      <c r="W3331">
        <v>0</v>
      </c>
      <c r="X3331" t="s">
        <v>1037</v>
      </c>
      <c r="Y3331" s="1">
        <v>41467671</v>
      </c>
      <c r="Z3331" s="1">
        <v>60.68</v>
      </c>
      <c r="AA3331" t="s">
        <v>81</v>
      </c>
      <c r="AB3331" t="s">
        <v>82</v>
      </c>
      <c r="AC3331">
        <v>240</v>
      </c>
      <c r="AD3331" t="s">
        <v>93</v>
      </c>
      <c r="AE3331" t="s">
        <v>84</v>
      </c>
      <c r="AF3331" t="s">
        <v>82</v>
      </c>
      <c r="AG3331" t="s">
        <v>125</v>
      </c>
      <c r="AH3331" t="s">
        <v>42</v>
      </c>
    </row>
    <row r="3332" spans="1:34" x14ac:dyDescent="0.25">
      <c r="A3332" t="s">
        <v>33</v>
      </c>
      <c r="B3332" t="s">
        <v>34</v>
      </c>
      <c r="C3332">
        <v>4077</v>
      </c>
      <c r="D3332" t="s">
        <v>73</v>
      </c>
      <c r="E3332">
        <v>25</v>
      </c>
      <c r="F3332" t="s">
        <v>74</v>
      </c>
      <c r="G3332" t="s">
        <v>74</v>
      </c>
      <c r="H3332" t="s">
        <v>75</v>
      </c>
      <c r="I3332">
        <v>20190723</v>
      </c>
      <c r="K3332" s="1">
        <v>4800000</v>
      </c>
      <c r="L3332" t="s">
        <v>76</v>
      </c>
      <c r="M3332" t="s">
        <v>77</v>
      </c>
      <c r="N3332" t="s">
        <v>78</v>
      </c>
      <c r="O3332" t="s">
        <v>36</v>
      </c>
      <c r="P3332" t="s">
        <v>36</v>
      </c>
      <c r="Q3332" t="s">
        <v>37</v>
      </c>
      <c r="R3332" s="1">
        <v>4800000</v>
      </c>
      <c r="S3332">
        <v>114340</v>
      </c>
      <c r="T3332" s="1">
        <v>160000000</v>
      </c>
      <c r="U3332" t="s">
        <v>613</v>
      </c>
      <c r="V3332">
        <v>160000000</v>
      </c>
      <c r="W3332">
        <v>1</v>
      </c>
      <c r="X3332" t="s">
        <v>2242</v>
      </c>
      <c r="Y3332" s="1">
        <v>252000000</v>
      </c>
      <c r="Z3332" s="1">
        <v>63.49</v>
      </c>
      <c r="AA3332" t="s">
        <v>81</v>
      </c>
      <c r="AB3332" t="s">
        <v>82</v>
      </c>
      <c r="AC3332">
        <v>360</v>
      </c>
      <c r="AD3332" t="s">
        <v>83</v>
      </c>
      <c r="AE3332" t="s">
        <v>84</v>
      </c>
      <c r="AG3332" t="s">
        <v>1091</v>
      </c>
      <c r="AH3332" t="s">
        <v>42</v>
      </c>
    </row>
    <row r="3333" spans="1:34" x14ac:dyDescent="0.25">
      <c r="A3333" t="s">
        <v>33</v>
      </c>
      <c r="B3333" t="s">
        <v>34</v>
      </c>
      <c r="C3333">
        <v>4077</v>
      </c>
      <c r="D3333" t="s">
        <v>73</v>
      </c>
      <c r="E3333">
        <v>25</v>
      </c>
      <c r="F3333" t="s">
        <v>74</v>
      </c>
      <c r="G3333" t="s">
        <v>74</v>
      </c>
      <c r="H3333" t="s">
        <v>75</v>
      </c>
      <c r="I3333">
        <v>20190703</v>
      </c>
      <c r="K3333" s="1">
        <v>2625000</v>
      </c>
      <c r="L3333" t="s">
        <v>76</v>
      </c>
      <c r="M3333" t="s">
        <v>77</v>
      </c>
      <c r="N3333" t="s">
        <v>85</v>
      </c>
      <c r="O3333" t="s">
        <v>36</v>
      </c>
      <c r="P3333" t="s">
        <v>36</v>
      </c>
      <c r="Q3333" t="s">
        <v>37</v>
      </c>
      <c r="R3333" s="1">
        <v>2625000</v>
      </c>
      <c r="S3333">
        <v>786960</v>
      </c>
      <c r="T3333" s="1">
        <v>72900000</v>
      </c>
      <c r="U3333" t="s">
        <v>635</v>
      </c>
      <c r="V3333">
        <v>72900000</v>
      </c>
      <c r="W3333">
        <v>1</v>
      </c>
      <c r="X3333" t="s">
        <v>2242</v>
      </c>
      <c r="Y3333" s="1">
        <v>116400000</v>
      </c>
      <c r="Z3333" s="1">
        <v>62.63</v>
      </c>
      <c r="AA3333" t="s">
        <v>81</v>
      </c>
      <c r="AB3333" t="s">
        <v>82</v>
      </c>
      <c r="AC3333">
        <v>240</v>
      </c>
      <c r="AD3333" t="s">
        <v>93</v>
      </c>
      <c r="AE3333" t="s">
        <v>41</v>
      </c>
      <c r="AF3333" t="s">
        <v>82</v>
      </c>
      <c r="AG3333" t="s">
        <v>350</v>
      </c>
      <c r="AH3333" t="s">
        <v>42</v>
      </c>
    </row>
    <row r="3334" spans="1:34" x14ac:dyDescent="0.25">
      <c r="A3334" t="s">
        <v>33</v>
      </c>
      <c r="B3334" t="s">
        <v>34</v>
      </c>
      <c r="C3334">
        <v>4077</v>
      </c>
      <c r="D3334" t="s">
        <v>73</v>
      </c>
      <c r="E3334">
        <v>25</v>
      </c>
      <c r="F3334" t="s">
        <v>74</v>
      </c>
      <c r="G3334" t="s">
        <v>74</v>
      </c>
      <c r="H3334" t="s">
        <v>75</v>
      </c>
      <c r="I3334">
        <v>20190722</v>
      </c>
      <c r="K3334" s="1">
        <v>1504635</v>
      </c>
      <c r="L3334" t="s">
        <v>76</v>
      </c>
      <c r="M3334" t="s">
        <v>77</v>
      </c>
      <c r="N3334" t="s">
        <v>78</v>
      </c>
      <c r="O3334" t="s">
        <v>36</v>
      </c>
      <c r="P3334" t="s">
        <v>36</v>
      </c>
      <c r="Q3334" t="s">
        <v>37</v>
      </c>
      <c r="R3334" s="1">
        <v>1504635</v>
      </c>
      <c r="S3334">
        <v>378162</v>
      </c>
      <c r="T3334" s="1">
        <v>55256790</v>
      </c>
      <c r="U3334" t="s">
        <v>79</v>
      </c>
      <c r="V3334">
        <v>55256790</v>
      </c>
      <c r="W3334">
        <v>1</v>
      </c>
      <c r="X3334" t="s">
        <v>2242</v>
      </c>
      <c r="Y3334" s="1">
        <v>85987000</v>
      </c>
      <c r="Z3334" s="1">
        <v>64.260000000000005</v>
      </c>
      <c r="AA3334" t="s">
        <v>81</v>
      </c>
      <c r="AB3334" t="s">
        <v>82</v>
      </c>
      <c r="AC3334">
        <v>240</v>
      </c>
      <c r="AD3334" t="s">
        <v>83</v>
      </c>
      <c r="AE3334" t="s">
        <v>84</v>
      </c>
      <c r="AG3334" t="s">
        <v>1010</v>
      </c>
      <c r="AH3334" t="s">
        <v>42</v>
      </c>
    </row>
    <row r="3335" spans="1:34" x14ac:dyDescent="0.25">
      <c r="A3335" t="s">
        <v>33</v>
      </c>
      <c r="B3335" t="s">
        <v>34</v>
      </c>
      <c r="C3335">
        <v>4077</v>
      </c>
      <c r="D3335" t="s">
        <v>73</v>
      </c>
      <c r="E3335">
        <v>25</v>
      </c>
      <c r="F3335" t="s">
        <v>74</v>
      </c>
      <c r="G3335" t="s">
        <v>74</v>
      </c>
      <c r="H3335" t="s">
        <v>75</v>
      </c>
      <c r="I3335">
        <v>20190429</v>
      </c>
      <c r="K3335" s="1">
        <v>3095000</v>
      </c>
      <c r="L3335" t="s">
        <v>76</v>
      </c>
      <c r="M3335" t="s">
        <v>77</v>
      </c>
      <c r="N3335" t="s">
        <v>78</v>
      </c>
      <c r="O3335" t="s">
        <v>36</v>
      </c>
      <c r="P3335" t="s">
        <v>36</v>
      </c>
      <c r="Q3335" t="s">
        <v>37</v>
      </c>
      <c r="R3335" s="1">
        <v>3095000</v>
      </c>
      <c r="S3335">
        <v>971251</v>
      </c>
      <c r="T3335" s="1">
        <v>76000000</v>
      </c>
      <c r="U3335" t="s">
        <v>618</v>
      </c>
      <c r="V3335">
        <v>76000000</v>
      </c>
      <c r="W3335">
        <v>1</v>
      </c>
      <c r="X3335" t="s">
        <v>1587</v>
      </c>
      <c r="Y3335" s="1">
        <v>119000000</v>
      </c>
      <c r="Z3335" s="1">
        <v>63.87</v>
      </c>
      <c r="AA3335" t="s">
        <v>81</v>
      </c>
      <c r="AB3335" t="s">
        <v>82</v>
      </c>
      <c r="AC3335">
        <v>360</v>
      </c>
      <c r="AD3335" t="s">
        <v>93</v>
      </c>
      <c r="AE3335" t="s">
        <v>84</v>
      </c>
      <c r="AF3335" t="s">
        <v>124</v>
      </c>
      <c r="AG3335" t="s">
        <v>449</v>
      </c>
      <c r="AH3335" t="s">
        <v>54</v>
      </c>
    </row>
    <row r="3336" spans="1:34" x14ac:dyDescent="0.25">
      <c r="A3336" t="s">
        <v>33</v>
      </c>
      <c r="B3336" t="s">
        <v>34</v>
      </c>
      <c r="C3336">
        <v>4077</v>
      </c>
      <c r="D3336" t="s">
        <v>73</v>
      </c>
      <c r="E3336">
        <v>24</v>
      </c>
      <c r="F3336" t="s">
        <v>74</v>
      </c>
      <c r="G3336" t="s">
        <v>74</v>
      </c>
      <c r="H3336" t="s">
        <v>3050</v>
      </c>
      <c r="I3336">
        <v>20191212</v>
      </c>
      <c r="K3336" s="1">
        <v>3467200</v>
      </c>
      <c r="L3336" t="s">
        <v>76</v>
      </c>
      <c r="M3336" t="s">
        <v>77</v>
      </c>
      <c r="N3336" t="s">
        <v>85</v>
      </c>
      <c r="O3336" t="s">
        <v>36</v>
      </c>
      <c r="P3336" t="s">
        <v>36</v>
      </c>
      <c r="Q3336" t="s">
        <v>37</v>
      </c>
      <c r="R3336" s="1">
        <v>3467200</v>
      </c>
      <c r="S3336">
        <v>1124524</v>
      </c>
      <c r="T3336" s="1">
        <v>69600000</v>
      </c>
      <c r="U3336" t="s">
        <v>840</v>
      </c>
      <c r="V3336">
        <v>69600000</v>
      </c>
      <c r="W3336">
        <v>1</v>
      </c>
      <c r="X3336" t="s">
        <v>3141</v>
      </c>
      <c r="Y3336" s="1">
        <v>118503400</v>
      </c>
      <c r="Z3336" s="1">
        <v>58.73</v>
      </c>
      <c r="AA3336" t="s">
        <v>81</v>
      </c>
      <c r="AB3336" t="s">
        <v>82</v>
      </c>
      <c r="AC3336">
        <v>180</v>
      </c>
      <c r="AD3336" t="s">
        <v>93</v>
      </c>
      <c r="AE3336" t="s">
        <v>41</v>
      </c>
      <c r="AF3336" t="s">
        <v>82</v>
      </c>
      <c r="AG3336" t="s">
        <v>1662</v>
      </c>
      <c r="AH3336" t="s">
        <v>54</v>
      </c>
    </row>
    <row r="3337" spans="1:34" x14ac:dyDescent="0.25">
      <c r="A3337" t="s">
        <v>33</v>
      </c>
      <c r="B3337" t="s">
        <v>34</v>
      </c>
      <c r="C3337">
        <v>4</v>
      </c>
      <c r="D3337" t="s">
        <v>228</v>
      </c>
      <c r="E3337">
        <v>24</v>
      </c>
      <c r="F3337" t="s">
        <v>74</v>
      </c>
      <c r="G3337" t="s">
        <v>74</v>
      </c>
      <c r="H3337" t="s">
        <v>75</v>
      </c>
      <c r="I3337">
        <v>20190306</v>
      </c>
      <c r="J3337" t="s">
        <v>111</v>
      </c>
      <c r="K3337" s="1">
        <v>2000000</v>
      </c>
      <c r="L3337" t="s">
        <v>76</v>
      </c>
      <c r="M3337" t="s">
        <v>97</v>
      </c>
      <c r="N3337" t="s">
        <v>85</v>
      </c>
      <c r="O3337" t="s">
        <v>36</v>
      </c>
      <c r="P3337" t="s">
        <v>36</v>
      </c>
      <c r="Q3337" t="s">
        <v>37</v>
      </c>
      <c r="R3337" s="1">
        <v>3200000</v>
      </c>
      <c r="S3337">
        <v>426389</v>
      </c>
      <c r="T3337" s="1">
        <v>78260000</v>
      </c>
      <c r="U3337" t="s">
        <v>1208</v>
      </c>
      <c r="V3337">
        <v>0</v>
      </c>
      <c r="W3337">
        <v>0</v>
      </c>
      <c r="X3337" t="s">
        <v>1359</v>
      </c>
      <c r="Y3337" s="1">
        <v>41740001</v>
      </c>
      <c r="Z3337" s="1">
        <v>65.22</v>
      </c>
      <c r="AA3337" t="s">
        <v>81</v>
      </c>
      <c r="AB3337" t="s">
        <v>82</v>
      </c>
      <c r="AC3337">
        <v>240</v>
      </c>
      <c r="AD3337" t="s">
        <v>132</v>
      </c>
      <c r="AE3337" t="s">
        <v>41</v>
      </c>
      <c r="AG3337" t="s">
        <v>119</v>
      </c>
      <c r="AH3337" t="s">
        <v>54</v>
      </c>
    </row>
    <row r="3338" spans="1:34" x14ac:dyDescent="0.25">
      <c r="A3338" t="s">
        <v>33</v>
      </c>
      <c r="B3338" t="s">
        <v>34</v>
      </c>
      <c r="C3338">
        <v>75</v>
      </c>
      <c r="D3338" t="s">
        <v>176</v>
      </c>
      <c r="E3338">
        <v>24</v>
      </c>
      <c r="F3338" t="s">
        <v>74</v>
      </c>
      <c r="G3338" t="s">
        <v>74</v>
      </c>
      <c r="H3338" t="s">
        <v>75</v>
      </c>
      <c r="I3338">
        <v>20190222</v>
      </c>
      <c r="J3338" t="s">
        <v>96</v>
      </c>
      <c r="K3338" s="1">
        <v>4925148</v>
      </c>
      <c r="L3338" t="s">
        <v>130</v>
      </c>
      <c r="M3338" t="s">
        <v>97</v>
      </c>
      <c r="N3338" t="s">
        <v>149</v>
      </c>
      <c r="O3338" t="s">
        <v>36</v>
      </c>
      <c r="P3338" t="s">
        <v>36</v>
      </c>
      <c r="Q3338" t="s">
        <v>37</v>
      </c>
      <c r="R3338" s="1">
        <v>4925148</v>
      </c>
      <c r="S3338">
        <v>338838</v>
      </c>
      <c r="T3338" s="1">
        <v>89000000</v>
      </c>
      <c r="V3338">
        <v>0</v>
      </c>
      <c r="W3338">
        <v>0</v>
      </c>
      <c r="X3338" t="s">
        <v>1037</v>
      </c>
      <c r="Y3338" s="1">
        <v>41000001</v>
      </c>
      <c r="Z3338" s="1">
        <v>68.459999999999994</v>
      </c>
      <c r="AA3338" t="s">
        <v>81</v>
      </c>
      <c r="AB3338" t="s">
        <v>82</v>
      </c>
      <c r="AC3338">
        <v>180</v>
      </c>
      <c r="AD3338" t="s">
        <v>93</v>
      </c>
      <c r="AE3338" t="s">
        <v>151</v>
      </c>
      <c r="AG3338" t="s">
        <v>1303</v>
      </c>
      <c r="AH3338" t="s">
        <v>54</v>
      </c>
    </row>
    <row r="3339" spans="1:34" x14ac:dyDescent="0.25">
      <c r="A3339" t="s">
        <v>33</v>
      </c>
      <c r="B3339" t="s">
        <v>34</v>
      </c>
      <c r="C3339">
        <v>4077</v>
      </c>
      <c r="D3339" t="s">
        <v>73</v>
      </c>
      <c r="E3339">
        <v>24</v>
      </c>
      <c r="F3339" t="s">
        <v>74</v>
      </c>
      <c r="G3339" t="s">
        <v>74</v>
      </c>
      <c r="H3339" t="s">
        <v>75</v>
      </c>
      <c r="I3339">
        <v>20190516</v>
      </c>
      <c r="K3339" s="1">
        <v>2420300</v>
      </c>
      <c r="L3339" t="s">
        <v>76</v>
      </c>
      <c r="M3339" t="s">
        <v>97</v>
      </c>
      <c r="N3339" t="s">
        <v>78</v>
      </c>
      <c r="O3339" t="s">
        <v>36</v>
      </c>
      <c r="P3339" t="s">
        <v>36</v>
      </c>
      <c r="Q3339" t="s">
        <v>37</v>
      </c>
      <c r="R3339" s="1">
        <v>2420300</v>
      </c>
      <c r="S3339">
        <v>121934</v>
      </c>
      <c r="T3339" s="1">
        <v>78400000</v>
      </c>
      <c r="U3339" t="s">
        <v>618</v>
      </c>
      <c r="V3339">
        <v>78400000</v>
      </c>
      <c r="W3339">
        <v>1</v>
      </c>
      <c r="X3339" t="s">
        <v>1812</v>
      </c>
      <c r="Y3339" s="1">
        <v>112000000</v>
      </c>
      <c r="Z3339" s="1">
        <v>70</v>
      </c>
      <c r="AA3339" t="s">
        <v>81</v>
      </c>
      <c r="AB3339" t="s">
        <v>82</v>
      </c>
      <c r="AC3339">
        <v>240</v>
      </c>
      <c r="AD3339" t="s">
        <v>89</v>
      </c>
      <c r="AE3339" t="s">
        <v>84</v>
      </c>
      <c r="AG3339" t="s">
        <v>274</v>
      </c>
      <c r="AH3339" t="s">
        <v>42</v>
      </c>
    </row>
    <row r="3340" spans="1:34" x14ac:dyDescent="0.25">
      <c r="A3340" t="s">
        <v>33</v>
      </c>
      <c r="B3340" t="s">
        <v>34</v>
      </c>
      <c r="C3340">
        <v>4077</v>
      </c>
      <c r="D3340" t="s">
        <v>73</v>
      </c>
      <c r="E3340">
        <v>24</v>
      </c>
      <c r="F3340" t="s">
        <v>74</v>
      </c>
      <c r="G3340" t="s">
        <v>74</v>
      </c>
      <c r="H3340" t="s">
        <v>75</v>
      </c>
      <c r="I3340">
        <v>20190617</v>
      </c>
      <c r="K3340" s="1">
        <v>1293000</v>
      </c>
      <c r="L3340" t="s">
        <v>76</v>
      </c>
      <c r="M3340" t="s">
        <v>77</v>
      </c>
      <c r="N3340" t="s">
        <v>78</v>
      </c>
      <c r="O3340" t="s">
        <v>36</v>
      </c>
      <c r="P3340" t="s">
        <v>36</v>
      </c>
      <c r="Q3340" t="s">
        <v>37</v>
      </c>
      <c r="R3340" s="1">
        <v>1293000</v>
      </c>
      <c r="S3340">
        <v>390950</v>
      </c>
      <c r="T3340" s="1">
        <v>45421065</v>
      </c>
      <c r="U3340" t="s">
        <v>128</v>
      </c>
      <c r="V3340">
        <v>45421065</v>
      </c>
      <c r="W3340">
        <v>1</v>
      </c>
      <c r="X3340" t="s">
        <v>2027</v>
      </c>
      <c r="Y3340" s="1">
        <v>76724325</v>
      </c>
      <c r="Z3340" s="1">
        <v>59.2</v>
      </c>
      <c r="AA3340" t="s">
        <v>81</v>
      </c>
      <c r="AB3340" t="s">
        <v>82</v>
      </c>
      <c r="AC3340">
        <v>360</v>
      </c>
      <c r="AD3340" t="s">
        <v>83</v>
      </c>
      <c r="AE3340" t="s">
        <v>84</v>
      </c>
      <c r="AF3340" t="s">
        <v>82</v>
      </c>
      <c r="AG3340" t="s">
        <v>2055</v>
      </c>
      <c r="AH3340" t="s">
        <v>54</v>
      </c>
    </row>
    <row r="3341" spans="1:34" x14ac:dyDescent="0.25">
      <c r="A3341" t="s">
        <v>33</v>
      </c>
      <c r="B3341" t="s">
        <v>34</v>
      </c>
      <c r="C3341">
        <v>4077</v>
      </c>
      <c r="D3341" t="s">
        <v>73</v>
      </c>
      <c r="E3341">
        <v>24</v>
      </c>
      <c r="F3341" t="s">
        <v>74</v>
      </c>
      <c r="G3341" t="s">
        <v>74</v>
      </c>
      <c r="H3341" t="s">
        <v>75</v>
      </c>
      <c r="I3341">
        <v>20190411</v>
      </c>
      <c r="J3341" t="s">
        <v>111</v>
      </c>
      <c r="K3341" s="1">
        <v>1940000</v>
      </c>
      <c r="L3341" t="s">
        <v>76</v>
      </c>
      <c r="M3341" t="s">
        <v>77</v>
      </c>
      <c r="N3341" t="s">
        <v>85</v>
      </c>
      <c r="O3341" t="s">
        <v>36</v>
      </c>
      <c r="P3341" t="s">
        <v>36</v>
      </c>
      <c r="Q3341" t="s">
        <v>37</v>
      </c>
      <c r="R3341" s="1">
        <v>5440000</v>
      </c>
      <c r="S3341">
        <v>347787</v>
      </c>
      <c r="T3341" s="1">
        <v>72997900</v>
      </c>
      <c r="U3341" t="s">
        <v>123</v>
      </c>
      <c r="V3341">
        <v>0</v>
      </c>
      <c r="W3341">
        <v>0</v>
      </c>
      <c r="X3341" t="s">
        <v>1587</v>
      </c>
      <c r="Y3341" s="1">
        <v>34204466</v>
      </c>
      <c r="Z3341" s="1">
        <v>68.09</v>
      </c>
      <c r="AA3341" t="s">
        <v>81</v>
      </c>
      <c r="AB3341" t="s">
        <v>82</v>
      </c>
      <c r="AC3341">
        <v>180</v>
      </c>
      <c r="AD3341" t="s">
        <v>89</v>
      </c>
      <c r="AE3341" t="s">
        <v>41</v>
      </c>
      <c r="AG3341" t="s">
        <v>1669</v>
      </c>
      <c r="AH3341" t="s">
        <v>54</v>
      </c>
    </row>
    <row r="3342" spans="1:34" x14ac:dyDescent="0.25">
      <c r="A3342" t="s">
        <v>33</v>
      </c>
      <c r="B3342" t="s">
        <v>34</v>
      </c>
      <c r="C3342">
        <v>4077</v>
      </c>
      <c r="D3342" t="s">
        <v>73</v>
      </c>
      <c r="E3342">
        <v>24</v>
      </c>
      <c r="F3342" t="s">
        <v>74</v>
      </c>
      <c r="G3342" t="s">
        <v>74</v>
      </c>
      <c r="H3342" t="s">
        <v>75</v>
      </c>
      <c r="I3342">
        <v>20190503</v>
      </c>
      <c r="K3342" s="1">
        <v>828116</v>
      </c>
      <c r="L3342" t="s">
        <v>76</v>
      </c>
      <c r="M3342" t="s">
        <v>77</v>
      </c>
      <c r="N3342" t="s">
        <v>78</v>
      </c>
      <c r="O3342" t="s">
        <v>36</v>
      </c>
      <c r="P3342" t="s">
        <v>36</v>
      </c>
      <c r="Q3342" t="s">
        <v>37</v>
      </c>
      <c r="R3342" s="1">
        <v>1222116</v>
      </c>
      <c r="S3342">
        <v>18895</v>
      </c>
      <c r="T3342" s="1">
        <v>60000000</v>
      </c>
      <c r="U3342" t="s">
        <v>103</v>
      </c>
      <c r="V3342">
        <v>60000000</v>
      </c>
      <c r="W3342">
        <v>1</v>
      </c>
      <c r="X3342" t="s">
        <v>1812</v>
      </c>
      <c r="Y3342" s="1">
        <v>100000000</v>
      </c>
      <c r="Z3342" s="1">
        <v>60</v>
      </c>
      <c r="AA3342" t="s">
        <v>81</v>
      </c>
      <c r="AB3342" t="s">
        <v>82</v>
      </c>
      <c r="AC3342">
        <v>360</v>
      </c>
      <c r="AD3342" t="s">
        <v>83</v>
      </c>
      <c r="AE3342" t="s">
        <v>84</v>
      </c>
      <c r="AG3342" t="s">
        <v>138</v>
      </c>
      <c r="AH3342" t="s">
        <v>42</v>
      </c>
    </row>
    <row r="3343" spans="1:34" x14ac:dyDescent="0.25">
      <c r="A3343" t="s">
        <v>33</v>
      </c>
      <c r="B3343" t="s">
        <v>34</v>
      </c>
      <c r="C3343">
        <v>93</v>
      </c>
      <c r="D3343" t="s">
        <v>65</v>
      </c>
      <c r="E3343">
        <v>24</v>
      </c>
      <c r="F3343" t="s">
        <v>74</v>
      </c>
      <c r="G3343" t="s">
        <v>74</v>
      </c>
      <c r="H3343" t="s">
        <v>75</v>
      </c>
      <c r="I3343">
        <v>20190624</v>
      </c>
      <c r="J3343" t="s">
        <v>111</v>
      </c>
      <c r="K3343" s="1">
        <v>2875000</v>
      </c>
      <c r="L3343" t="s">
        <v>76</v>
      </c>
      <c r="M3343" t="s">
        <v>97</v>
      </c>
      <c r="N3343" t="s">
        <v>85</v>
      </c>
      <c r="O3343" t="s">
        <v>36</v>
      </c>
      <c r="P3343" t="s">
        <v>36</v>
      </c>
      <c r="Q3343" t="s">
        <v>37</v>
      </c>
      <c r="R3343" s="1">
        <v>2875000</v>
      </c>
      <c r="S3343">
        <v>296035</v>
      </c>
      <c r="T3343" s="1">
        <v>90000000</v>
      </c>
      <c r="U3343" t="s">
        <v>482</v>
      </c>
      <c r="V3343">
        <v>0</v>
      </c>
      <c r="W3343">
        <v>0</v>
      </c>
      <c r="X3343" t="s">
        <v>2027</v>
      </c>
      <c r="Y3343" s="1">
        <v>39950001</v>
      </c>
      <c r="Z3343" s="1">
        <v>69.260000000000005</v>
      </c>
      <c r="AA3343" t="s">
        <v>81</v>
      </c>
      <c r="AB3343" t="s">
        <v>82</v>
      </c>
      <c r="AC3343">
        <v>240</v>
      </c>
      <c r="AD3343" t="s">
        <v>93</v>
      </c>
      <c r="AE3343" t="s">
        <v>41</v>
      </c>
      <c r="AG3343" t="s">
        <v>2145</v>
      </c>
      <c r="AH3343" t="s">
        <v>42</v>
      </c>
    </row>
    <row r="3344" spans="1:34" x14ac:dyDescent="0.25">
      <c r="A3344" t="s">
        <v>33</v>
      </c>
      <c r="B3344" t="s">
        <v>34</v>
      </c>
      <c r="C3344">
        <v>4077</v>
      </c>
      <c r="D3344" t="s">
        <v>73</v>
      </c>
      <c r="E3344">
        <v>24</v>
      </c>
      <c r="F3344" t="s">
        <v>74</v>
      </c>
      <c r="G3344" t="s">
        <v>74</v>
      </c>
      <c r="H3344" t="s">
        <v>538</v>
      </c>
      <c r="I3344">
        <v>20191119</v>
      </c>
      <c r="K3344" s="1">
        <v>1850000</v>
      </c>
      <c r="L3344" t="s">
        <v>76</v>
      </c>
      <c r="M3344" t="s">
        <v>77</v>
      </c>
      <c r="N3344" t="s">
        <v>78</v>
      </c>
      <c r="O3344" t="s">
        <v>36</v>
      </c>
      <c r="P3344" t="s">
        <v>36</v>
      </c>
      <c r="Q3344" t="s">
        <v>37</v>
      </c>
      <c r="R3344" s="1">
        <v>1850000</v>
      </c>
      <c r="S3344">
        <v>0</v>
      </c>
      <c r="T3344" s="1">
        <v>70345340</v>
      </c>
      <c r="U3344" t="s">
        <v>471</v>
      </c>
      <c r="V3344">
        <v>70345340</v>
      </c>
      <c r="W3344">
        <v>1</v>
      </c>
      <c r="X3344" t="s">
        <v>3021</v>
      </c>
      <c r="Y3344" s="1">
        <v>111795660</v>
      </c>
      <c r="Z3344" s="1">
        <v>62.92</v>
      </c>
      <c r="AA3344" t="s">
        <v>81</v>
      </c>
      <c r="AB3344" t="s">
        <v>82</v>
      </c>
      <c r="AC3344">
        <v>360</v>
      </c>
      <c r="AD3344" t="s">
        <v>93</v>
      </c>
      <c r="AE3344" t="s">
        <v>84</v>
      </c>
      <c r="AF3344" t="s">
        <v>124</v>
      </c>
      <c r="AG3344" t="s">
        <v>503</v>
      </c>
      <c r="AH3344" t="s">
        <v>42</v>
      </c>
    </row>
    <row r="3345" spans="1:34" x14ac:dyDescent="0.25">
      <c r="A3345" t="s">
        <v>33</v>
      </c>
      <c r="B3345" t="s">
        <v>34</v>
      </c>
      <c r="C3345">
        <v>4559</v>
      </c>
      <c r="D3345" t="s">
        <v>291</v>
      </c>
      <c r="E3345">
        <v>24</v>
      </c>
      <c r="F3345" t="s">
        <v>74</v>
      </c>
      <c r="G3345" t="s">
        <v>74</v>
      </c>
      <c r="H3345" t="s">
        <v>75</v>
      </c>
      <c r="I3345">
        <v>20191118</v>
      </c>
      <c r="J3345" t="s">
        <v>96</v>
      </c>
      <c r="K3345" s="1">
        <v>5645579</v>
      </c>
      <c r="L3345" t="s">
        <v>130</v>
      </c>
      <c r="M3345" t="s">
        <v>97</v>
      </c>
      <c r="N3345" t="s">
        <v>149</v>
      </c>
      <c r="O3345" t="s">
        <v>36</v>
      </c>
      <c r="P3345" t="s">
        <v>112</v>
      </c>
      <c r="Q3345" t="s">
        <v>45</v>
      </c>
      <c r="R3345" s="1">
        <v>29000000</v>
      </c>
      <c r="S3345">
        <v>1836961</v>
      </c>
      <c r="T3345" s="1">
        <v>275532000</v>
      </c>
      <c r="V3345">
        <v>0</v>
      </c>
      <c r="W3345">
        <v>0</v>
      </c>
      <c r="X3345" t="s">
        <v>3021</v>
      </c>
      <c r="Y3345" s="1">
        <v>104468001</v>
      </c>
      <c r="Z3345" s="1">
        <v>72.510000000000005</v>
      </c>
      <c r="AA3345" t="s">
        <v>81</v>
      </c>
      <c r="AB3345" t="s">
        <v>82</v>
      </c>
      <c r="AC3345">
        <v>240</v>
      </c>
      <c r="AD3345" t="s">
        <v>93</v>
      </c>
      <c r="AE3345" t="s">
        <v>151</v>
      </c>
      <c r="AG3345" t="s">
        <v>3083</v>
      </c>
      <c r="AH3345" t="s">
        <v>54</v>
      </c>
    </row>
    <row r="3346" spans="1:34" x14ac:dyDescent="0.25">
      <c r="A3346" t="s">
        <v>33</v>
      </c>
      <c r="B3346" t="s">
        <v>34</v>
      </c>
      <c r="C3346">
        <v>4755</v>
      </c>
      <c r="D3346" t="s">
        <v>286</v>
      </c>
      <c r="E3346">
        <v>24</v>
      </c>
      <c r="F3346" t="s">
        <v>74</v>
      </c>
      <c r="G3346" t="s">
        <v>74</v>
      </c>
      <c r="H3346" t="s">
        <v>75</v>
      </c>
      <c r="I3346">
        <v>20190305</v>
      </c>
      <c r="J3346" t="s">
        <v>111</v>
      </c>
      <c r="K3346" s="1">
        <v>4338184</v>
      </c>
      <c r="L3346" t="s">
        <v>130</v>
      </c>
      <c r="M3346" t="s">
        <v>97</v>
      </c>
      <c r="N3346" t="s">
        <v>149</v>
      </c>
      <c r="O3346" t="s">
        <v>36</v>
      </c>
      <c r="P3346" t="s">
        <v>44</v>
      </c>
      <c r="Q3346" t="s">
        <v>45</v>
      </c>
      <c r="R3346" s="1">
        <v>18000000</v>
      </c>
      <c r="S3346">
        <v>131575</v>
      </c>
      <c r="T3346" s="1">
        <v>192000000</v>
      </c>
      <c r="V3346">
        <v>0</v>
      </c>
      <c r="W3346">
        <v>0</v>
      </c>
      <c r="X3346" t="s">
        <v>1359</v>
      </c>
      <c r="Y3346" s="1">
        <v>48000001</v>
      </c>
      <c r="Z3346" s="1">
        <v>80</v>
      </c>
      <c r="AA3346" t="s">
        <v>81</v>
      </c>
      <c r="AB3346" t="s">
        <v>82</v>
      </c>
      <c r="AC3346">
        <v>240</v>
      </c>
      <c r="AD3346" t="s">
        <v>93</v>
      </c>
      <c r="AE3346" t="s">
        <v>151</v>
      </c>
      <c r="AG3346" t="s">
        <v>1382</v>
      </c>
      <c r="AH3346" t="s">
        <v>54</v>
      </c>
    </row>
    <row r="3347" spans="1:34" x14ac:dyDescent="0.25">
      <c r="A3347" t="s">
        <v>33</v>
      </c>
      <c r="B3347" t="s">
        <v>34</v>
      </c>
      <c r="C3347">
        <v>4743</v>
      </c>
      <c r="D3347" t="s">
        <v>70</v>
      </c>
      <c r="E3347">
        <v>24</v>
      </c>
      <c r="F3347" t="s">
        <v>74</v>
      </c>
      <c r="G3347" t="s">
        <v>74</v>
      </c>
      <c r="H3347" t="s">
        <v>75</v>
      </c>
      <c r="I3347">
        <v>20190220</v>
      </c>
      <c r="J3347" t="s">
        <v>105</v>
      </c>
      <c r="K3347" s="1">
        <v>19844083</v>
      </c>
      <c r="L3347" t="s">
        <v>76</v>
      </c>
      <c r="M3347" t="s">
        <v>97</v>
      </c>
      <c r="N3347" t="s">
        <v>85</v>
      </c>
      <c r="O3347" t="s">
        <v>44</v>
      </c>
      <c r="P3347" t="s">
        <v>112</v>
      </c>
      <c r="Q3347" t="s">
        <v>45</v>
      </c>
      <c r="R3347" s="1">
        <v>25000000</v>
      </c>
      <c r="S3347">
        <v>406372</v>
      </c>
      <c r="T3347" s="1">
        <v>455000000</v>
      </c>
      <c r="U3347" t="s">
        <v>1261</v>
      </c>
      <c r="V3347">
        <v>0</v>
      </c>
      <c r="W3347">
        <v>0</v>
      </c>
      <c r="X3347" t="s">
        <v>1037</v>
      </c>
      <c r="Y3347" s="1">
        <v>195000001</v>
      </c>
      <c r="Z3347" s="1">
        <v>70</v>
      </c>
      <c r="AA3347" t="s">
        <v>81</v>
      </c>
      <c r="AB3347" t="s">
        <v>82</v>
      </c>
      <c r="AC3347">
        <v>240</v>
      </c>
      <c r="AD3347" t="s">
        <v>93</v>
      </c>
      <c r="AE3347" t="s">
        <v>41</v>
      </c>
      <c r="AG3347" t="s">
        <v>399</v>
      </c>
      <c r="AH3347" t="s">
        <v>42</v>
      </c>
    </row>
    <row r="3348" spans="1:34" x14ac:dyDescent="0.25">
      <c r="A3348" t="s">
        <v>33</v>
      </c>
      <c r="B3348" t="s">
        <v>34</v>
      </c>
      <c r="C3348">
        <v>80</v>
      </c>
      <c r="D3348" t="s">
        <v>404</v>
      </c>
      <c r="E3348">
        <v>24</v>
      </c>
      <c r="F3348" t="s">
        <v>74</v>
      </c>
      <c r="G3348" t="s">
        <v>74</v>
      </c>
      <c r="H3348" t="s">
        <v>75</v>
      </c>
      <c r="I3348">
        <v>20190124</v>
      </c>
      <c r="K3348" s="1">
        <v>2453000</v>
      </c>
      <c r="L3348" t="s">
        <v>76</v>
      </c>
      <c r="M3348" t="s">
        <v>77</v>
      </c>
      <c r="N3348" t="s">
        <v>85</v>
      </c>
      <c r="O3348" t="s">
        <v>36</v>
      </c>
      <c r="P3348" t="s">
        <v>36</v>
      </c>
      <c r="Q3348" t="s">
        <v>37</v>
      </c>
      <c r="R3348" s="1">
        <v>2453000</v>
      </c>
      <c r="S3348">
        <v>285000</v>
      </c>
      <c r="T3348" s="1">
        <v>68000000</v>
      </c>
      <c r="U3348" t="s">
        <v>232</v>
      </c>
      <c r="V3348">
        <v>68000000</v>
      </c>
      <c r="W3348">
        <v>1</v>
      </c>
      <c r="X3348" t="s">
        <v>39</v>
      </c>
      <c r="Y3348" s="1">
        <v>110000000</v>
      </c>
      <c r="Z3348" s="1">
        <v>61.82</v>
      </c>
      <c r="AA3348" t="s">
        <v>81</v>
      </c>
      <c r="AB3348" t="s">
        <v>82</v>
      </c>
      <c r="AC3348">
        <v>240</v>
      </c>
      <c r="AD3348" t="s">
        <v>93</v>
      </c>
      <c r="AE3348" t="s">
        <v>41</v>
      </c>
      <c r="AF3348" t="s">
        <v>82</v>
      </c>
      <c r="AG3348" t="s">
        <v>381</v>
      </c>
      <c r="AH3348" t="s">
        <v>42</v>
      </c>
    </row>
    <row r="3349" spans="1:34" x14ac:dyDescent="0.25">
      <c r="A3349" t="s">
        <v>33</v>
      </c>
      <c r="B3349" t="s">
        <v>34</v>
      </c>
      <c r="C3349">
        <v>4563</v>
      </c>
      <c r="D3349" t="s">
        <v>166</v>
      </c>
      <c r="E3349">
        <v>24</v>
      </c>
      <c r="F3349" t="s">
        <v>74</v>
      </c>
      <c r="G3349" t="s">
        <v>74</v>
      </c>
      <c r="H3349" t="s">
        <v>161</v>
      </c>
      <c r="I3349">
        <v>20190524</v>
      </c>
      <c r="K3349" s="1">
        <v>2003252</v>
      </c>
      <c r="L3349" t="s">
        <v>76</v>
      </c>
      <c r="M3349" t="s">
        <v>77</v>
      </c>
      <c r="N3349" t="s">
        <v>85</v>
      </c>
      <c r="O3349" t="s">
        <v>36</v>
      </c>
      <c r="P3349" t="s">
        <v>36</v>
      </c>
      <c r="Q3349" t="s">
        <v>37</v>
      </c>
      <c r="R3349" s="1">
        <v>2151700</v>
      </c>
      <c r="S3349">
        <v>542565</v>
      </c>
      <c r="T3349" s="1">
        <v>72000000</v>
      </c>
      <c r="U3349" t="s">
        <v>482</v>
      </c>
      <c r="V3349">
        <v>72000000</v>
      </c>
      <c r="W3349">
        <v>1</v>
      </c>
      <c r="X3349" t="s">
        <v>1812</v>
      </c>
      <c r="Y3349" s="1">
        <v>110400000</v>
      </c>
      <c r="Z3349" s="1">
        <v>65.22</v>
      </c>
      <c r="AA3349" t="s">
        <v>81</v>
      </c>
      <c r="AB3349" t="s">
        <v>82</v>
      </c>
      <c r="AC3349">
        <v>240</v>
      </c>
      <c r="AD3349" t="s">
        <v>93</v>
      </c>
      <c r="AE3349" t="s">
        <v>41</v>
      </c>
      <c r="AF3349" t="s">
        <v>82</v>
      </c>
      <c r="AG3349" t="s">
        <v>1280</v>
      </c>
      <c r="AH3349" t="s">
        <v>54</v>
      </c>
    </row>
    <row r="3350" spans="1:34" x14ac:dyDescent="0.25">
      <c r="A3350" t="s">
        <v>33</v>
      </c>
      <c r="B3350" t="s">
        <v>34</v>
      </c>
      <c r="C3350">
        <v>4077</v>
      </c>
      <c r="D3350" t="s">
        <v>73</v>
      </c>
      <c r="E3350">
        <v>24</v>
      </c>
      <c r="F3350" t="s">
        <v>74</v>
      </c>
      <c r="G3350" t="s">
        <v>74</v>
      </c>
      <c r="H3350" t="s">
        <v>75</v>
      </c>
      <c r="I3350">
        <v>20191210</v>
      </c>
      <c r="K3350" s="1">
        <v>4079601</v>
      </c>
      <c r="L3350" t="s">
        <v>76</v>
      </c>
      <c r="M3350" t="s">
        <v>77</v>
      </c>
      <c r="N3350" t="s">
        <v>85</v>
      </c>
      <c r="O3350" t="s">
        <v>36</v>
      </c>
      <c r="P3350" t="s">
        <v>36</v>
      </c>
      <c r="Q3350" t="s">
        <v>37</v>
      </c>
      <c r="R3350" s="1">
        <v>4092034</v>
      </c>
      <c r="S3350">
        <v>482996</v>
      </c>
      <c r="T3350" s="1">
        <v>97000000</v>
      </c>
      <c r="U3350" t="s">
        <v>71</v>
      </c>
      <c r="V3350">
        <v>97000000</v>
      </c>
      <c r="W3350">
        <v>1</v>
      </c>
      <c r="X3350" t="s">
        <v>3141</v>
      </c>
      <c r="Y3350" s="1">
        <v>139600000</v>
      </c>
      <c r="Z3350" s="1">
        <v>69.48</v>
      </c>
      <c r="AA3350" t="s">
        <v>81</v>
      </c>
      <c r="AB3350" t="s">
        <v>82</v>
      </c>
      <c r="AC3350">
        <v>240</v>
      </c>
      <c r="AD3350" t="s">
        <v>93</v>
      </c>
      <c r="AE3350" t="s">
        <v>41</v>
      </c>
      <c r="AG3350" t="s">
        <v>1031</v>
      </c>
      <c r="AH3350" t="s">
        <v>54</v>
      </c>
    </row>
    <row r="3351" spans="1:34" x14ac:dyDescent="0.25">
      <c r="A3351" t="s">
        <v>33</v>
      </c>
      <c r="B3351" t="s">
        <v>34</v>
      </c>
      <c r="C3351">
        <v>4077</v>
      </c>
      <c r="D3351" t="s">
        <v>73</v>
      </c>
      <c r="E3351">
        <v>23</v>
      </c>
      <c r="F3351" t="s">
        <v>74</v>
      </c>
      <c r="G3351" t="s">
        <v>74</v>
      </c>
      <c r="H3351" t="s">
        <v>75</v>
      </c>
      <c r="I3351">
        <v>20190410</v>
      </c>
      <c r="K3351" s="1">
        <v>5196000</v>
      </c>
      <c r="L3351" t="s">
        <v>76</v>
      </c>
      <c r="M3351" t="s">
        <v>77</v>
      </c>
      <c r="N3351" t="s">
        <v>85</v>
      </c>
      <c r="O3351" t="s">
        <v>36</v>
      </c>
      <c r="P3351" t="s">
        <v>36</v>
      </c>
      <c r="Q3351" t="s">
        <v>37</v>
      </c>
      <c r="R3351" s="1">
        <v>5196172</v>
      </c>
      <c r="S3351">
        <v>52796</v>
      </c>
      <c r="T3351" s="1">
        <v>89436528</v>
      </c>
      <c r="U3351" t="s">
        <v>605</v>
      </c>
      <c r="V3351">
        <v>89436528</v>
      </c>
      <c r="W3351">
        <v>1</v>
      </c>
      <c r="X3351" t="s">
        <v>1587</v>
      </c>
      <c r="Y3351" s="1">
        <v>111795660</v>
      </c>
      <c r="Z3351" s="1">
        <v>80</v>
      </c>
      <c r="AA3351" t="s">
        <v>81</v>
      </c>
      <c r="AB3351" t="s">
        <v>82</v>
      </c>
      <c r="AC3351">
        <v>240</v>
      </c>
      <c r="AD3351" t="s">
        <v>93</v>
      </c>
      <c r="AE3351" t="s">
        <v>41</v>
      </c>
      <c r="AF3351" t="s">
        <v>82</v>
      </c>
      <c r="AG3351" t="s">
        <v>503</v>
      </c>
      <c r="AH3351" t="s">
        <v>42</v>
      </c>
    </row>
    <row r="3352" spans="1:34" x14ac:dyDescent="0.25">
      <c r="A3352" t="s">
        <v>33</v>
      </c>
      <c r="B3352" t="s">
        <v>34</v>
      </c>
      <c r="C3352">
        <v>4077</v>
      </c>
      <c r="D3352" t="s">
        <v>73</v>
      </c>
      <c r="E3352">
        <v>23</v>
      </c>
      <c r="F3352" t="s">
        <v>74</v>
      </c>
      <c r="G3352" t="s">
        <v>74</v>
      </c>
      <c r="H3352" t="s">
        <v>75</v>
      </c>
      <c r="I3352">
        <v>20191024</v>
      </c>
      <c r="J3352" t="s">
        <v>105</v>
      </c>
      <c r="K3352" s="1">
        <v>1650000</v>
      </c>
      <c r="L3352" t="s">
        <v>76</v>
      </c>
      <c r="M3352" t="s">
        <v>77</v>
      </c>
      <c r="N3352" t="s">
        <v>85</v>
      </c>
      <c r="O3352" t="s">
        <v>36</v>
      </c>
      <c r="P3352" t="s">
        <v>36</v>
      </c>
      <c r="Q3352" t="s">
        <v>37</v>
      </c>
      <c r="R3352" s="1">
        <v>1650000</v>
      </c>
      <c r="S3352">
        <v>457415</v>
      </c>
      <c r="T3352" s="1">
        <v>46000000</v>
      </c>
      <c r="U3352" t="s">
        <v>46</v>
      </c>
      <c r="V3352">
        <v>0</v>
      </c>
      <c r="W3352">
        <v>0</v>
      </c>
      <c r="X3352" t="s">
        <v>2883</v>
      </c>
      <c r="Y3352" s="1">
        <v>74000001</v>
      </c>
      <c r="Z3352" s="1">
        <v>38.33</v>
      </c>
      <c r="AA3352" t="s">
        <v>81</v>
      </c>
      <c r="AB3352" t="s">
        <v>82</v>
      </c>
      <c r="AC3352">
        <v>240</v>
      </c>
      <c r="AD3352" t="s">
        <v>132</v>
      </c>
      <c r="AE3352" t="s">
        <v>41</v>
      </c>
      <c r="AF3352" t="s">
        <v>82</v>
      </c>
      <c r="AG3352" t="s">
        <v>119</v>
      </c>
      <c r="AH3352" t="s">
        <v>54</v>
      </c>
    </row>
    <row r="3353" spans="1:34" x14ac:dyDescent="0.25">
      <c r="A3353" t="s">
        <v>33</v>
      </c>
      <c r="B3353" t="s">
        <v>34</v>
      </c>
      <c r="C3353">
        <v>4077</v>
      </c>
      <c r="D3353" t="s">
        <v>73</v>
      </c>
      <c r="E3353">
        <v>23</v>
      </c>
      <c r="F3353" t="s">
        <v>74</v>
      </c>
      <c r="G3353" t="s">
        <v>74</v>
      </c>
      <c r="H3353" t="s">
        <v>538</v>
      </c>
      <c r="I3353">
        <v>20190731</v>
      </c>
      <c r="K3353" s="1">
        <v>3000000</v>
      </c>
      <c r="L3353" t="s">
        <v>76</v>
      </c>
      <c r="M3353" t="s">
        <v>77</v>
      </c>
      <c r="N3353" t="s">
        <v>78</v>
      </c>
      <c r="O3353" t="s">
        <v>36</v>
      </c>
      <c r="P3353" t="s">
        <v>36</v>
      </c>
      <c r="Q3353" t="s">
        <v>37</v>
      </c>
      <c r="R3353" s="1">
        <v>3000000</v>
      </c>
      <c r="S3353">
        <v>563033</v>
      </c>
      <c r="T3353" s="1">
        <v>82530000</v>
      </c>
      <c r="U3353" t="s">
        <v>695</v>
      </c>
      <c r="V3353">
        <v>82530000</v>
      </c>
      <c r="W3353">
        <v>1</v>
      </c>
      <c r="X3353" t="s">
        <v>2242</v>
      </c>
      <c r="Y3353" s="1">
        <v>117900001</v>
      </c>
      <c r="Z3353" s="1">
        <v>70</v>
      </c>
      <c r="AA3353" t="s">
        <v>81</v>
      </c>
      <c r="AB3353" t="s">
        <v>82</v>
      </c>
      <c r="AC3353">
        <v>204</v>
      </c>
      <c r="AD3353" t="s">
        <v>93</v>
      </c>
      <c r="AE3353" t="s">
        <v>84</v>
      </c>
      <c r="AF3353" t="s">
        <v>82</v>
      </c>
      <c r="AG3353" t="s">
        <v>107</v>
      </c>
      <c r="AH3353" t="s">
        <v>54</v>
      </c>
    </row>
    <row r="3354" spans="1:34" x14ac:dyDescent="0.25">
      <c r="A3354" t="s">
        <v>33</v>
      </c>
      <c r="B3354" t="s">
        <v>34</v>
      </c>
      <c r="C3354">
        <v>4624</v>
      </c>
      <c r="D3354" t="s">
        <v>154</v>
      </c>
      <c r="E3354">
        <v>23</v>
      </c>
      <c r="F3354" t="s">
        <v>74</v>
      </c>
      <c r="G3354" t="s">
        <v>74</v>
      </c>
      <c r="H3354" t="s">
        <v>75</v>
      </c>
      <c r="I3354">
        <v>20190529</v>
      </c>
      <c r="K3354" s="1">
        <v>2596624</v>
      </c>
      <c r="L3354" t="s">
        <v>76</v>
      </c>
      <c r="M3354" t="s">
        <v>77</v>
      </c>
      <c r="N3354" t="s">
        <v>85</v>
      </c>
      <c r="O3354" t="s">
        <v>36</v>
      </c>
      <c r="P3354" t="s">
        <v>36</v>
      </c>
      <c r="Q3354" t="s">
        <v>37</v>
      </c>
      <c r="R3354" s="1">
        <v>2596624</v>
      </c>
      <c r="S3354">
        <v>124278</v>
      </c>
      <c r="T3354" s="1">
        <v>72500000</v>
      </c>
      <c r="U3354" t="s">
        <v>2002</v>
      </c>
      <c r="V3354">
        <v>72500000</v>
      </c>
      <c r="W3354">
        <v>1</v>
      </c>
      <c r="X3354" t="s">
        <v>1812</v>
      </c>
      <c r="Y3354" s="1">
        <v>106900000</v>
      </c>
      <c r="Z3354" s="1">
        <v>67.819999999999993</v>
      </c>
      <c r="AA3354" t="s">
        <v>81</v>
      </c>
      <c r="AB3354" t="s">
        <v>82</v>
      </c>
      <c r="AC3354">
        <v>240</v>
      </c>
      <c r="AD3354" t="s">
        <v>83</v>
      </c>
      <c r="AE3354" t="s">
        <v>41</v>
      </c>
      <c r="AF3354" t="s">
        <v>82</v>
      </c>
      <c r="AG3354" t="s">
        <v>664</v>
      </c>
      <c r="AH3354" t="s">
        <v>54</v>
      </c>
    </row>
    <row r="3355" spans="1:34" x14ac:dyDescent="0.25">
      <c r="A3355" t="s">
        <v>33</v>
      </c>
      <c r="B3355" t="s">
        <v>34</v>
      </c>
      <c r="C3355">
        <v>80</v>
      </c>
      <c r="D3355" t="s">
        <v>404</v>
      </c>
      <c r="E3355">
        <v>23</v>
      </c>
      <c r="F3355" t="s">
        <v>74</v>
      </c>
      <c r="G3355" t="s">
        <v>74</v>
      </c>
      <c r="H3355" t="s">
        <v>75</v>
      </c>
      <c r="I3355">
        <v>20190503</v>
      </c>
      <c r="K3355" s="1">
        <v>3755800</v>
      </c>
      <c r="L3355" t="s">
        <v>76</v>
      </c>
      <c r="M3355" t="s">
        <v>97</v>
      </c>
      <c r="N3355" t="s">
        <v>78</v>
      </c>
      <c r="O3355" t="s">
        <v>36</v>
      </c>
      <c r="P3355" t="s">
        <v>36</v>
      </c>
      <c r="Q3355" t="s">
        <v>37</v>
      </c>
      <c r="R3355" s="1">
        <v>3755800</v>
      </c>
      <c r="S3355">
        <v>629572</v>
      </c>
      <c r="T3355" s="1">
        <v>144900000</v>
      </c>
      <c r="U3355" t="s">
        <v>343</v>
      </c>
      <c r="V3355">
        <v>144900000</v>
      </c>
      <c r="W3355">
        <v>1</v>
      </c>
      <c r="X3355" t="s">
        <v>1812</v>
      </c>
      <c r="Y3355" s="1">
        <v>210172000</v>
      </c>
      <c r="Z3355" s="1">
        <v>68.94</v>
      </c>
      <c r="AA3355" t="s">
        <v>81</v>
      </c>
      <c r="AB3355" t="s">
        <v>82</v>
      </c>
      <c r="AC3355">
        <v>360</v>
      </c>
      <c r="AD3355" t="s">
        <v>93</v>
      </c>
      <c r="AE3355" t="s">
        <v>84</v>
      </c>
      <c r="AG3355" t="s">
        <v>1834</v>
      </c>
      <c r="AH3355" t="s">
        <v>54</v>
      </c>
    </row>
    <row r="3356" spans="1:34" x14ac:dyDescent="0.25">
      <c r="A3356" t="s">
        <v>33</v>
      </c>
      <c r="B3356" t="s">
        <v>34</v>
      </c>
      <c r="C3356">
        <v>4077</v>
      </c>
      <c r="D3356" t="s">
        <v>73</v>
      </c>
      <c r="E3356">
        <v>23</v>
      </c>
      <c r="F3356" t="s">
        <v>74</v>
      </c>
      <c r="G3356" t="s">
        <v>74</v>
      </c>
      <c r="H3356" t="s">
        <v>75</v>
      </c>
      <c r="I3356">
        <v>20190528</v>
      </c>
      <c r="K3356" s="1">
        <v>1787423</v>
      </c>
      <c r="L3356" t="s">
        <v>76</v>
      </c>
      <c r="M3356" t="s">
        <v>97</v>
      </c>
      <c r="N3356" t="s">
        <v>78</v>
      </c>
      <c r="O3356" t="s">
        <v>36</v>
      </c>
      <c r="P3356" t="s">
        <v>36</v>
      </c>
      <c r="Q3356" t="s">
        <v>37</v>
      </c>
      <c r="R3356" s="1">
        <v>1787423</v>
      </c>
      <c r="S3356">
        <v>0</v>
      </c>
      <c r="T3356" s="1">
        <v>67000000</v>
      </c>
      <c r="U3356" t="s">
        <v>1819</v>
      </c>
      <c r="V3356">
        <v>67000000</v>
      </c>
      <c r="W3356">
        <v>1</v>
      </c>
      <c r="X3356" t="s">
        <v>1812</v>
      </c>
      <c r="Y3356" s="1">
        <v>128000000</v>
      </c>
      <c r="Z3356" s="1">
        <v>52.34</v>
      </c>
      <c r="AA3356" t="s">
        <v>81</v>
      </c>
      <c r="AB3356" t="s">
        <v>82</v>
      </c>
      <c r="AC3356">
        <v>360</v>
      </c>
      <c r="AD3356" t="s">
        <v>93</v>
      </c>
      <c r="AE3356" t="s">
        <v>84</v>
      </c>
      <c r="AG3356" t="s">
        <v>550</v>
      </c>
      <c r="AH3356" t="s">
        <v>54</v>
      </c>
    </row>
    <row r="3357" spans="1:34" x14ac:dyDescent="0.25">
      <c r="A3357" t="s">
        <v>33</v>
      </c>
      <c r="B3357" t="s">
        <v>34</v>
      </c>
      <c r="C3357">
        <v>86</v>
      </c>
      <c r="D3357" t="s">
        <v>190</v>
      </c>
      <c r="E3357">
        <v>23</v>
      </c>
      <c r="F3357" t="s">
        <v>74</v>
      </c>
      <c r="G3357" t="s">
        <v>74</v>
      </c>
      <c r="H3357" t="s">
        <v>1978</v>
      </c>
      <c r="I3357">
        <v>20190704</v>
      </c>
      <c r="K3357" s="1">
        <v>1754292</v>
      </c>
      <c r="L3357" t="s">
        <v>76</v>
      </c>
      <c r="M3357" t="s">
        <v>77</v>
      </c>
      <c r="N3357" t="s">
        <v>85</v>
      </c>
      <c r="O3357" t="s">
        <v>36</v>
      </c>
      <c r="P3357" t="s">
        <v>36</v>
      </c>
      <c r="Q3357" t="s">
        <v>37</v>
      </c>
      <c r="R3357" s="1">
        <v>2054292</v>
      </c>
      <c r="S3357">
        <v>198812</v>
      </c>
      <c r="T3357" s="1">
        <v>62300000</v>
      </c>
      <c r="U3357" t="s">
        <v>103</v>
      </c>
      <c r="V3357">
        <v>62300000</v>
      </c>
      <c r="W3357">
        <v>1</v>
      </c>
      <c r="X3357" t="s">
        <v>2242</v>
      </c>
      <c r="Y3357" s="1">
        <v>89000000</v>
      </c>
      <c r="Z3357" s="1">
        <v>70</v>
      </c>
      <c r="AA3357" t="s">
        <v>81</v>
      </c>
      <c r="AB3357" t="s">
        <v>124</v>
      </c>
      <c r="AC3357">
        <v>240</v>
      </c>
      <c r="AD3357" t="s">
        <v>83</v>
      </c>
      <c r="AE3357" t="s">
        <v>41</v>
      </c>
      <c r="AF3357" t="s">
        <v>82</v>
      </c>
      <c r="AG3357" t="s">
        <v>407</v>
      </c>
      <c r="AH3357" t="s">
        <v>42</v>
      </c>
    </row>
    <row r="3358" spans="1:34" x14ac:dyDescent="0.25">
      <c r="A3358" t="s">
        <v>33</v>
      </c>
      <c r="B3358" t="s">
        <v>34</v>
      </c>
      <c r="C3358">
        <v>44</v>
      </c>
      <c r="D3358" t="s">
        <v>246</v>
      </c>
      <c r="E3358">
        <v>23</v>
      </c>
      <c r="F3358" t="s">
        <v>74</v>
      </c>
      <c r="G3358" t="s">
        <v>74</v>
      </c>
      <c r="H3358" t="s">
        <v>75</v>
      </c>
      <c r="I3358">
        <v>20191202</v>
      </c>
      <c r="K3358" s="1">
        <v>5557620</v>
      </c>
      <c r="L3358" t="s">
        <v>76</v>
      </c>
      <c r="M3358" t="s">
        <v>77</v>
      </c>
      <c r="N3358" t="s">
        <v>85</v>
      </c>
      <c r="O3358" t="s">
        <v>36</v>
      </c>
      <c r="P3358" t="s">
        <v>36</v>
      </c>
      <c r="Q3358" t="s">
        <v>37</v>
      </c>
      <c r="R3358" s="1">
        <v>5557620</v>
      </c>
      <c r="S3358">
        <v>4065253</v>
      </c>
      <c r="T3358" s="1">
        <v>81200000</v>
      </c>
      <c r="U3358" t="s">
        <v>482</v>
      </c>
      <c r="V3358">
        <v>81200000</v>
      </c>
      <c r="W3358">
        <v>1</v>
      </c>
      <c r="X3358" t="s">
        <v>3141</v>
      </c>
      <c r="Y3358" s="1">
        <v>116000000</v>
      </c>
      <c r="Z3358" s="1">
        <v>70</v>
      </c>
      <c r="AA3358" t="s">
        <v>81</v>
      </c>
      <c r="AB3358" t="s">
        <v>82</v>
      </c>
      <c r="AC3358">
        <v>240</v>
      </c>
      <c r="AD3358" t="s">
        <v>93</v>
      </c>
      <c r="AE3358" t="s">
        <v>41</v>
      </c>
      <c r="AG3358" t="s">
        <v>607</v>
      </c>
      <c r="AH3358" t="s">
        <v>42</v>
      </c>
    </row>
    <row r="3359" spans="1:34" x14ac:dyDescent="0.25">
      <c r="A3359" t="s">
        <v>33</v>
      </c>
      <c r="B3359" t="s">
        <v>34</v>
      </c>
      <c r="C3359">
        <v>4077</v>
      </c>
      <c r="D3359" t="s">
        <v>73</v>
      </c>
      <c r="E3359">
        <v>23</v>
      </c>
      <c r="F3359" t="s">
        <v>74</v>
      </c>
      <c r="G3359" t="s">
        <v>74</v>
      </c>
      <c r="H3359" t="s">
        <v>75</v>
      </c>
      <c r="I3359">
        <v>20190812</v>
      </c>
      <c r="K3359" s="1">
        <v>1999712</v>
      </c>
      <c r="L3359" t="s">
        <v>76</v>
      </c>
      <c r="M3359" t="s">
        <v>77</v>
      </c>
      <c r="N3359" t="s">
        <v>78</v>
      </c>
      <c r="O3359" t="s">
        <v>36</v>
      </c>
      <c r="P3359" t="s">
        <v>36</v>
      </c>
      <c r="Q3359" t="s">
        <v>37</v>
      </c>
      <c r="R3359" s="1">
        <v>1999712</v>
      </c>
      <c r="S3359">
        <v>549044</v>
      </c>
      <c r="T3359" s="1">
        <v>68700000</v>
      </c>
      <c r="U3359" t="s">
        <v>657</v>
      </c>
      <c r="V3359">
        <v>68700000</v>
      </c>
      <c r="W3359">
        <v>1</v>
      </c>
      <c r="X3359" t="s">
        <v>2511</v>
      </c>
      <c r="Y3359" s="1">
        <v>100000000</v>
      </c>
      <c r="Z3359" s="1">
        <v>68.7</v>
      </c>
      <c r="AA3359" t="s">
        <v>81</v>
      </c>
      <c r="AB3359" t="s">
        <v>82</v>
      </c>
      <c r="AC3359">
        <v>360</v>
      </c>
      <c r="AD3359" t="s">
        <v>83</v>
      </c>
      <c r="AE3359" t="s">
        <v>84</v>
      </c>
      <c r="AF3359" t="s">
        <v>82</v>
      </c>
      <c r="AG3359" t="s">
        <v>138</v>
      </c>
      <c r="AH3359" t="s">
        <v>42</v>
      </c>
    </row>
    <row r="3360" spans="1:34" x14ac:dyDescent="0.25">
      <c r="A3360" t="s">
        <v>33</v>
      </c>
      <c r="B3360" t="s">
        <v>34</v>
      </c>
      <c r="C3360">
        <v>4779</v>
      </c>
      <c r="D3360" t="s">
        <v>284</v>
      </c>
      <c r="E3360">
        <v>23</v>
      </c>
      <c r="F3360" t="s">
        <v>74</v>
      </c>
      <c r="G3360" t="s">
        <v>74</v>
      </c>
      <c r="H3360" t="s">
        <v>75</v>
      </c>
      <c r="I3360">
        <v>20190904</v>
      </c>
      <c r="K3360" s="1">
        <v>4207000</v>
      </c>
      <c r="L3360" t="s">
        <v>76</v>
      </c>
      <c r="M3360" t="s">
        <v>77</v>
      </c>
      <c r="N3360" t="s">
        <v>85</v>
      </c>
      <c r="O3360" t="s">
        <v>36</v>
      </c>
      <c r="P3360" t="s">
        <v>36</v>
      </c>
      <c r="Q3360" t="s">
        <v>37</v>
      </c>
      <c r="R3360" s="1">
        <v>4207000</v>
      </c>
      <c r="S3360">
        <v>674108</v>
      </c>
      <c r="T3360" s="1">
        <v>72520000</v>
      </c>
      <c r="U3360" t="s">
        <v>240</v>
      </c>
      <c r="V3360">
        <v>75520000</v>
      </c>
      <c r="W3360">
        <v>1</v>
      </c>
      <c r="X3360" t="s">
        <v>2709</v>
      </c>
      <c r="Y3360" s="1">
        <v>106600000</v>
      </c>
      <c r="Z3360" s="1">
        <v>70</v>
      </c>
      <c r="AA3360" t="s">
        <v>81</v>
      </c>
      <c r="AB3360" t="s">
        <v>82</v>
      </c>
      <c r="AC3360">
        <v>180</v>
      </c>
      <c r="AD3360" t="s">
        <v>89</v>
      </c>
      <c r="AE3360" t="s">
        <v>41</v>
      </c>
      <c r="AF3360" t="s">
        <v>82</v>
      </c>
      <c r="AG3360" t="s">
        <v>919</v>
      </c>
      <c r="AH3360" t="s">
        <v>42</v>
      </c>
    </row>
    <row r="3361" spans="1:34" x14ac:dyDescent="0.25">
      <c r="A3361" t="s">
        <v>33</v>
      </c>
      <c r="B3361" t="s">
        <v>34</v>
      </c>
      <c r="C3361">
        <v>60</v>
      </c>
      <c r="D3361" t="s">
        <v>63</v>
      </c>
      <c r="E3361">
        <v>23</v>
      </c>
      <c r="F3361" t="s">
        <v>74</v>
      </c>
      <c r="G3361" t="s">
        <v>74</v>
      </c>
      <c r="H3361" t="s">
        <v>75</v>
      </c>
      <c r="I3361">
        <v>20190228</v>
      </c>
      <c r="J3361" t="s">
        <v>245</v>
      </c>
      <c r="K3361" s="1">
        <v>7398891</v>
      </c>
      <c r="L3361" t="s">
        <v>76</v>
      </c>
      <c r="M3361" t="s">
        <v>77</v>
      </c>
      <c r="N3361" t="s">
        <v>85</v>
      </c>
      <c r="O3361" t="s">
        <v>36</v>
      </c>
      <c r="P3361" t="s">
        <v>36</v>
      </c>
      <c r="Q3361" t="s">
        <v>37</v>
      </c>
      <c r="R3361" s="1">
        <v>7398891</v>
      </c>
      <c r="S3361">
        <v>248000</v>
      </c>
      <c r="T3361" s="1">
        <v>76400000</v>
      </c>
      <c r="U3361" t="s">
        <v>646</v>
      </c>
      <c r="V3361">
        <v>0</v>
      </c>
      <c r="W3361">
        <v>0</v>
      </c>
      <c r="X3361" t="s">
        <v>1037</v>
      </c>
      <c r="Y3361" s="1">
        <v>34600001</v>
      </c>
      <c r="Z3361" s="1">
        <v>68.83</v>
      </c>
      <c r="AA3361" t="s">
        <v>164</v>
      </c>
      <c r="AB3361" t="s">
        <v>82</v>
      </c>
      <c r="AC3361">
        <v>180</v>
      </c>
      <c r="AD3361" t="s">
        <v>83</v>
      </c>
      <c r="AE3361" t="s">
        <v>41</v>
      </c>
      <c r="AG3361" t="s">
        <v>244</v>
      </c>
      <c r="AH3361" t="s">
        <v>42</v>
      </c>
    </row>
    <row r="3362" spans="1:34" x14ac:dyDescent="0.25">
      <c r="A3362" t="s">
        <v>33</v>
      </c>
      <c r="B3362" t="s">
        <v>34</v>
      </c>
      <c r="C3362">
        <v>4077</v>
      </c>
      <c r="D3362" t="s">
        <v>73</v>
      </c>
      <c r="E3362">
        <v>23</v>
      </c>
      <c r="F3362" t="s">
        <v>74</v>
      </c>
      <c r="G3362" t="s">
        <v>74</v>
      </c>
      <c r="H3362" t="s">
        <v>75</v>
      </c>
      <c r="I3362">
        <v>20190905</v>
      </c>
      <c r="K3362" s="1">
        <v>2657170</v>
      </c>
      <c r="L3362" t="s">
        <v>76</v>
      </c>
      <c r="M3362" t="s">
        <v>77</v>
      </c>
      <c r="N3362" t="s">
        <v>78</v>
      </c>
      <c r="O3362" t="s">
        <v>36</v>
      </c>
      <c r="P3362" t="s">
        <v>36</v>
      </c>
      <c r="Q3362" t="s">
        <v>37</v>
      </c>
      <c r="R3362" s="1">
        <v>2657170</v>
      </c>
      <c r="S3362">
        <v>56800</v>
      </c>
      <c r="T3362" s="1">
        <v>81000000</v>
      </c>
      <c r="U3362" t="s">
        <v>635</v>
      </c>
      <c r="V3362">
        <v>81000000</v>
      </c>
      <c r="W3362">
        <v>1</v>
      </c>
      <c r="X3362" t="s">
        <v>2709</v>
      </c>
      <c r="Y3362" s="1">
        <v>116400001</v>
      </c>
      <c r="Z3362" s="1">
        <v>69.59</v>
      </c>
      <c r="AA3362" t="s">
        <v>81</v>
      </c>
      <c r="AB3362" t="s">
        <v>82</v>
      </c>
      <c r="AC3362">
        <v>180</v>
      </c>
      <c r="AD3362" t="s">
        <v>93</v>
      </c>
      <c r="AE3362" t="s">
        <v>84</v>
      </c>
      <c r="AF3362" t="s">
        <v>82</v>
      </c>
      <c r="AG3362" t="s">
        <v>350</v>
      </c>
      <c r="AH3362" t="s">
        <v>54</v>
      </c>
    </row>
    <row r="3363" spans="1:34" x14ac:dyDescent="0.25">
      <c r="A3363" t="s">
        <v>33</v>
      </c>
      <c r="B3363" t="s">
        <v>34</v>
      </c>
      <c r="C3363">
        <v>84</v>
      </c>
      <c r="D3363" t="s">
        <v>194</v>
      </c>
      <c r="E3363">
        <v>22</v>
      </c>
      <c r="F3363" t="s">
        <v>74</v>
      </c>
      <c r="G3363" t="s">
        <v>74</v>
      </c>
      <c r="H3363" t="s">
        <v>75</v>
      </c>
      <c r="I3363">
        <v>20190322</v>
      </c>
      <c r="K3363" s="1">
        <v>2800000</v>
      </c>
      <c r="L3363" t="s">
        <v>76</v>
      </c>
      <c r="M3363" t="s">
        <v>77</v>
      </c>
      <c r="N3363" t="s">
        <v>251</v>
      </c>
      <c r="O3363" t="s">
        <v>36</v>
      </c>
      <c r="P3363" t="s">
        <v>36</v>
      </c>
      <c r="Q3363" t="s">
        <v>45</v>
      </c>
      <c r="R3363" s="1">
        <v>2800000</v>
      </c>
      <c r="S3363">
        <v>669804</v>
      </c>
      <c r="T3363" s="1">
        <v>63700000</v>
      </c>
      <c r="U3363" t="s">
        <v>820</v>
      </c>
      <c r="V3363">
        <v>63700000</v>
      </c>
      <c r="W3363">
        <v>1</v>
      </c>
      <c r="X3363" t="s">
        <v>1359</v>
      </c>
      <c r="Y3363" s="1">
        <v>91114960</v>
      </c>
      <c r="Z3363" s="1">
        <v>69.91</v>
      </c>
      <c r="AA3363" t="s">
        <v>81</v>
      </c>
      <c r="AB3363" t="s">
        <v>82</v>
      </c>
      <c r="AC3363">
        <v>180</v>
      </c>
      <c r="AD3363" t="s">
        <v>93</v>
      </c>
      <c r="AE3363" t="s">
        <v>41</v>
      </c>
      <c r="AG3363" t="s">
        <v>1520</v>
      </c>
      <c r="AH3363" t="s">
        <v>54</v>
      </c>
    </row>
    <row r="3364" spans="1:34" x14ac:dyDescent="0.25">
      <c r="A3364" t="s">
        <v>33</v>
      </c>
      <c r="B3364" t="s">
        <v>34</v>
      </c>
      <c r="C3364">
        <v>4077</v>
      </c>
      <c r="D3364" t="s">
        <v>73</v>
      </c>
      <c r="E3364">
        <v>22</v>
      </c>
      <c r="F3364" t="s">
        <v>74</v>
      </c>
      <c r="G3364" t="s">
        <v>74</v>
      </c>
      <c r="H3364" t="s">
        <v>75</v>
      </c>
      <c r="I3364">
        <v>20190416</v>
      </c>
      <c r="K3364" s="1">
        <v>1487000</v>
      </c>
      <c r="L3364" t="s">
        <v>76</v>
      </c>
      <c r="M3364" t="s">
        <v>77</v>
      </c>
      <c r="N3364" t="s">
        <v>85</v>
      </c>
      <c r="O3364" t="s">
        <v>36</v>
      </c>
      <c r="P3364" t="s">
        <v>36</v>
      </c>
      <c r="Q3364" t="s">
        <v>37</v>
      </c>
      <c r="R3364" s="1">
        <v>1487000</v>
      </c>
      <c r="S3364">
        <v>1070766</v>
      </c>
      <c r="T3364" s="1">
        <v>79100000</v>
      </c>
      <c r="U3364" t="s">
        <v>635</v>
      </c>
      <c r="V3364">
        <v>79100000</v>
      </c>
      <c r="W3364">
        <v>1</v>
      </c>
      <c r="X3364" t="s">
        <v>1587</v>
      </c>
      <c r="Y3364" s="1">
        <v>116400000</v>
      </c>
      <c r="Z3364" s="1">
        <v>67.959999999999994</v>
      </c>
      <c r="AA3364" t="s">
        <v>81</v>
      </c>
      <c r="AB3364" t="s">
        <v>82</v>
      </c>
      <c r="AC3364">
        <v>180</v>
      </c>
      <c r="AD3364" t="s">
        <v>93</v>
      </c>
      <c r="AE3364" t="s">
        <v>41</v>
      </c>
      <c r="AG3364" t="s">
        <v>350</v>
      </c>
      <c r="AH3364" t="s">
        <v>54</v>
      </c>
    </row>
    <row r="3365" spans="1:34" x14ac:dyDescent="0.25">
      <c r="A3365" t="s">
        <v>33</v>
      </c>
      <c r="B3365" t="s">
        <v>34</v>
      </c>
      <c r="C3365">
        <v>4077</v>
      </c>
      <c r="D3365" t="s">
        <v>73</v>
      </c>
      <c r="E3365">
        <v>22</v>
      </c>
      <c r="F3365" t="s">
        <v>74</v>
      </c>
      <c r="G3365" t="s">
        <v>74</v>
      </c>
      <c r="H3365" t="s">
        <v>538</v>
      </c>
      <c r="I3365">
        <v>20190802</v>
      </c>
      <c r="K3365" s="1">
        <v>1436476</v>
      </c>
      <c r="L3365" t="s">
        <v>76</v>
      </c>
      <c r="M3365" t="s">
        <v>77</v>
      </c>
      <c r="N3365" t="s">
        <v>78</v>
      </c>
      <c r="O3365" t="s">
        <v>36</v>
      </c>
      <c r="P3365" t="s">
        <v>36</v>
      </c>
      <c r="Q3365" t="s">
        <v>37</v>
      </c>
      <c r="R3365" s="1">
        <v>1533476</v>
      </c>
      <c r="S3365">
        <v>36472</v>
      </c>
      <c r="T3365" s="1">
        <v>54000000</v>
      </c>
      <c r="U3365" t="s">
        <v>564</v>
      </c>
      <c r="V3365">
        <v>54000000</v>
      </c>
      <c r="W3365">
        <v>1</v>
      </c>
      <c r="X3365" t="s">
        <v>2511</v>
      </c>
      <c r="Y3365" s="1">
        <v>89900000</v>
      </c>
      <c r="Z3365" s="1">
        <v>60.07</v>
      </c>
      <c r="AA3365" t="s">
        <v>81</v>
      </c>
      <c r="AB3365" t="s">
        <v>82</v>
      </c>
      <c r="AC3365">
        <v>240</v>
      </c>
      <c r="AD3365" t="s">
        <v>83</v>
      </c>
      <c r="AE3365" t="s">
        <v>84</v>
      </c>
      <c r="AF3365" t="s">
        <v>82</v>
      </c>
      <c r="AG3365" t="s">
        <v>392</v>
      </c>
      <c r="AH3365" t="s">
        <v>54</v>
      </c>
    </row>
    <row r="3366" spans="1:34" x14ac:dyDescent="0.25">
      <c r="A3366" t="s">
        <v>33</v>
      </c>
      <c r="B3366" t="s">
        <v>34</v>
      </c>
      <c r="C3366">
        <v>4807</v>
      </c>
      <c r="D3366" t="s">
        <v>205</v>
      </c>
      <c r="E3366">
        <v>22</v>
      </c>
      <c r="F3366" t="s">
        <v>74</v>
      </c>
      <c r="G3366" t="s">
        <v>74</v>
      </c>
      <c r="H3366" t="s">
        <v>75</v>
      </c>
      <c r="I3366">
        <v>20191023</v>
      </c>
      <c r="J3366" t="s">
        <v>105</v>
      </c>
      <c r="K3366" s="1">
        <v>2757783</v>
      </c>
      <c r="L3366" t="s">
        <v>76</v>
      </c>
      <c r="M3366" t="s">
        <v>97</v>
      </c>
      <c r="N3366" t="s">
        <v>85</v>
      </c>
      <c r="O3366" t="s">
        <v>36</v>
      </c>
      <c r="P3366" t="s">
        <v>36</v>
      </c>
      <c r="Q3366" t="s">
        <v>45</v>
      </c>
      <c r="R3366" s="1">
        <v>5500000</v>
      </c>
      <c r="S3366">
        <v>23487</v>
      </c>
      <c r="T3366" s="1">
        <v>171400000</v>
      </c>
      <c r="U3366" t="s">
        <v>343</v>
      </c>
      <c r="V3366">
        <v>0</v>
      </c>
      <c r="W3366">
        <v>0</v>
      </c>
      <c r="X3366" t="s">
        <v>2883</v>
      </c>
      <c r="Y3366" s="1">
        <v>87915001</v>
      </c>
      <c r="Z3366" s="1">
        <v>66.099999999999994</v>
      </c>
      <c r="AA3366" t="s">
        <v>81</v>
      </c>
      <c r="AB3366" t="s">
        <v>82</v>
      </c>
      <c r="AC3366">
        <v>240</v>
      </c>
      <c r="AD3366" t="s">
        <v>93</v>
      </c>
      <c r="AE3366" t="s">
        <v>41</v>
      </c>
      <c r="AG3366" t="s">
        <v>1561</v>
      </c>
      <c r="AH3366" t="s">
        <v>54</v>
      </c>
    </row>
    <row r="3367" spans="1:34" x14ac:dyDescent="0.25">
      <c r="A3367" t="s">
        <v>33</v>
      </c>
      <c r="B3367" t="s">
        <v>34</v>
      </c>
      <c r="C3367">
        <v>4077</v>
      </c>
      <c r="D3367" t="s">
        <v>73</v>
      </c>
      <c r="E3367">
        <v>22</v>
      </c>
      <c r="F3367" t="s">
        <v>74</v>
      </c>
      <c r="G3367" t="s">
        <v>74</v>
      </c>
      <c r="H3367" t="s">
        <v>75</v>
      </c>
      <c r="I3367">
        <v>20190513</v>
      </c>
      <c r="K3367" s="1">
        <v>2018250</v>
      </c>
      <c r="L3367" t="s">
        <v>76</v>
      </c>
      <c r="M3367" t="s">
        <v>97</v>
      </c>
      <c r="N3367" t="s">
        <v>85</v>
      </c>
      <c r="O3367" t="s">
        <v>36</v>
      </c>
      <c r="P3367" t="s">
        <v>36</v>
      </c>
      <c r="Q3367" t="s">
        <v>37</v>
      </c>
      <c r="R3367" s="1">
        <v>2018250</v>
      </c>
      <c r="S3367">
        <v>35408</v>
      </c>
      <c r="T3367" s="1">
        <v>57100000</v>
      </c>
      <c r="U3367" t="s">
        <v>71</v>
      </c>
      <c r="V3367">
        <v>57100000</v>
      </c>
      <c r="W3367">
        <v>1</v>
      </c>
      <c r="X3367" t="s">
        <v>1812</v>
      </c>
      <c r="Y3367" s="1">
        <v>139600000</v>
      </c>
      <c r="Z3367" s="1">
        <v>40.9</v>
      </c>
      <c r="AA3367" t="s">
        <v>81</v>
      </c>
      <c r="AB3367" t="s">
        <v>82</v>
      </c>
      <c r="AC3367">
        <v>240</v>
      </c>
      <c r="AD3367" t="s">
        <v>93</v>
      </c>
      <c r="AE3367" t="s">
        <v>41</v>
      </c>
      <c r="AG3367" t="s">
        <v>1031</v>
      </c>
      <c r="AH3367" t="s">
        <v>54</v>
      </c>
    </row>
    <row r="3368" spans="1:34" x14ac:dyDescent="0.25">
      <c r="A3368" t="s">
        <v>33</v>
      </c>
      <c r="B3368" t="s">
        <v>34</v>
      </c>
      <c r="C3368">
        <v>11</v>
      </c>
      <c r="D3368" t="s">
        <v>227</v>
      </c>
      <c r="E3368">
        <v>22</v>
      </c>
      <c r="F3368" t="s">
        <v>74</v>
      </c>
      <c r="G3368" t="s">
        <v>74</v>
      </c>
      <c r="H3368" t="s">
        <v>1978</v>
      </c>
      <c r="I3368">
        <v>20190705</v>
      </c>
      <c r="K3368" s="1">
        <v>5000000</v>
      </c>
      <c r="L3368" t="s">
        <v>76</v>
      </c>
      <c r="M3368" t="s">
        <v>97</v>
      </c>
      <c r="N3368" t="s">
        <v>85</v>
      </c>
      <c r="O3368" t="s">
        <v>36</v>
      </c>
      <c r="P3368" t="s">
        <v>36</v>
      </c>
      <c r="Q3368" t="s">
        <v>37</v>
      </c>
      <c r="R3368" s="1">
        <v>5000000</v>
      </c>
      <c r="S3368">
        <v>414287</v>
      </c>
      <c r="T3368" s="1">
        <v>80820000</v>
      </c>
      <c r="U3368" t="s">
        <v>343</v>
      </c>
      <c r="V3368">
        <v>80820000</v>
      </c>
      <c r="W3368">
        <v>1</v>
      </c>
      <c r="X3368" t="s">
        <v>2242</v>
      </c>
      <c r="Y3368" s="1">
        <v>134700000</v>
      </c>
      <c r="Z3368" s="1">
        <v>60</v>
      </c>
      <c r="AA3368" t="s">
        <v>81</v>
      </c>
      <c r="AB3368" t="s">
        <v>124</v>
      </c>
      <c r="AC3368">
        <v>240</v>
      </c>
      <c r="AD3368" t="s">
        <v>118</v>
      </c>
      <c r="AE3368" t="s">
        <v>41</v>
      </c>
      <c r="AG3368" t="s">
        <v>2278</v>
      </c>
      <c r="AH3368" t="s">
        <v>54</v>
      </c>
    </row>
    <row r="3369" spans="1:34" x14ac:dyDescent="0.25">
      <c r="A3369" t="s">
        <v>33</v>
      </c>
      <c r="B3369" t="s">
        <v>34</v>
      </c>
      <c r="C3369">
        <v>46</v>
      </c>
      <c r="D3369" t="s">
        <v>214</v>
      </c>
      <c r="E3369">
        <v>22</v>
      </c>
      <c r="F3369" t="s">
        <v>74</v>
      </c>
      <c r="G3369" t="s">
        <v>74</v>
      </c>
      <c r="H3369" t="s">
        <v>75</v>
      </c>
      <c r="I3369">
        <v>20191031</v>
      </c>
      <c r="K3369" s="1">
        <v>900000</v>
      </c>
      <c r="L3369" t="s">
        <v>76</v>
      </c>
      <c r="M3369" t="s">
        <v>77</v>
      </c>
      <c r="N3369" t="s">
        <v>85</v>
      </c>
      <c r="O3369" t="s">
        <v>36</v>
      </c>
      <c r="P3369" t="s">
        <v>36</v>
      </c>
      <c r="Q3369" t="s">
        <v>37</v>
      </c>
      <c r="R3369" s="1">
        <v>900000</v>
      </c>
      <c r="S3369">
        <v>143814</v>
      </c>
      <c r="T3369" s="1">
        <v>86300000</v>
      </c>
      <c r="U3369" t="s">
        <v>221</v>
      </c>
      <c r="V3369">
        <v>86300000</v>
      </c>
      <c r="W3369">
        <v>1</v>
      </c>
      <c r="X3369" t="s">
        <v>2883</v>
      </c>
      <c r="Y3369" s="1">
        <v>124000000</v>
      </c>
      <c r="Z3369" s="1">
        <v>69.599999999999994</v>
      </c>
      <c r="AA3369" t="s">
        <v>81</v>
      </c>
      <c r="AB3369" t="s">
        <v>82</v>
      </c>
      <c r="AC3369">
        <v>180</v>
      </c>
      <c r="AD3369" t="s">
        <v>353</v>
      </c>
      <c r="AE3369" t="s">
        <v>41</v>
      </c>
      <c r="AG3369" t="s">
        <v>263</v>
      </c>
      <c r="AH3369" t="s">
        <v>42</v>
      </c>
    </row>
    <row r="3370" spans="1:34" x14ac:dyDescent="0.25">
      <c r="A3370" t="s">
        <v>33</v>
      </c>
      <c r="B3370" t="s">
        <v>34</v>
      </c>
      <c r="C3370">
        <v>4077</v>
      </c>
      <c r="D3370" t="s">
        <v>73</v>
      </c>
      <c r="E3370">
        <v>22</v>
      </c>
      <c r="F3370" t="s">
        <v>74</v>
      </c>
      <c r="G3370" t="s">
        <v>74</v>
      </c>
      <c r="H3370" t="s">
        <v>75</v>
      </c>
      <c r="I3370">
        <v>20190916</v>
      </c>
      <c r="K3370" s="1">
        <v>2275000</v>
      </c>
      <c r="L3370" t="s">
        <v>76</v>
      </c>
      <c r="M3370" t="s">
        <v>77</v>
      </c>
      <c r="N3370" t="s">
        <v>78</v>
      </c>
      <c r="O3370" t="s">
        <v>36</v>
      </c>
      <c r="P3370" t="s">
        <v>36</v>
      </c>
      <c r="Q3370" t="s">
        <v>37</v>
      </c>
      <c r="R3370" s="1">
        <v>2275000</v>
      </c>
      <c r="S3370">
        <v>664546</v>
      </c>
      <c r="T3370" s="1">
        <v>76860000</v>
      </c>
      <c r="U3370" t="s">
        <v>618</v>
      </c>
      <c r="V3370">
        <v>76860000</v>
      </c>
      <c r="W3370">
        <v>1</v>
      </c>
      <c r="X3370" t="s">
        <v>2709</v>
      </c>
      <c r="Y3370" s="1">
        <v>111795660</v>
      </c>
      <c r="Z3370" s="1">
        <v>68.75</v>
      </c>
      <c r="AA3370" t="s">
        <v>81</v>
      </c>
      <c r="AB3370" t="s">
        <v>82</v>
      </c>
      <c r="AC3370">
        <v>240</v>
      </c>
      <c r="AD3370" t="s">
        <v>93</v>
      </c>
      <c r="AE3370" t="s">
        <v>84</v>
      </c>
      <c r="AF3370" t="s">
        <v>82</v>
      </c>
      <c r="AG3370" t="s">
        <v>503</v>
      </c>
      <c r="AH3370" t="s">
        <v>54</v>
      </c>
    </row>
    <row r="3371" spans="1:34" x14ac:dyDescent="0.25">
      <c r="A3371" t="s">
        <v>33</v>
      </c>
      <c r="B3371" t="s">
        <v>34</v>
      </c>
      <c r="C3371">
        <v>4077</v>
      </c>
      <c r="D3371" t="s">
        <v>73</v>
      </c>
      <c r="E3371">
        <v>22</v>
      </c>
      <c r="F3371" t="s">
        <v>74</v>
      </c>
      <c r="G3371" t="s">
        <v>74</v>
      </c>
      <c r="H3371" t="s">
        <v>75</v>
      </c>
      <c r="I3371">
        <v>20190222</v>
      </c>
      <c r="K3371" s="1">
        <v>1341000</v>
      </c>
      <c r="L3371" t="s">
        <v>76</v>
      </c>
      <c r="M3371" t="s">
        <v>77</v>
      </c>
      <c r="N3371" t="s">
        <v>78</v>
      </c>
      <c r="O3371" t="s">
        <v>36</v>
      </c>
      <c r="P3371" t="s">
        <v>36</v>
      </c>
      <c r="Q3371" t="s">
        <v>37</v>
      </c>
      <c r="R3371" s="1">
        <v>1560253</v>
      </c>
      <c r="S3371">
        <v>87158</v>
      </c>
      <c r="T3371" s="1">
        <v>54000000</v>
      </c>
      <c r="U3371" t="s">
        <v>635</v>
      </c>
      <c r="V3371">
        <v>54000000</v>
      </c>
      <c r="W3371">
        <v>1</v>
      </c>
      <c r="X3371" t="s">
        <v>1037</v>
      </c>
      <c r="Y3371" s="1">
        <v>116000000</v>
      </c>
      <c r="Z3371" s="1">
        <v>46.55</v>
      </c>
      <c r="AA3371" t="s">
        <v>81</v>
      </c>
      <c r="AB3371" t="s">
        <v>82</v>
      </c>
      <c r="AC3371">
        <v>360</v>
      </c>
      <c r="AD3371" t="s">
        <v>83</v>
      </c>
      <c r="AE3371" t="s">
        <v>84</v>
      </c>
      <c r="AG3371" t="s">
        <v>607</v>
      </c>
      <c r="AH3371" t="s">
        <v>54</v>
      </c>
    </row>
    <row r="3372" spans="1:34" x14ac:dyDescent="0.25">
      <c r="A3372" t="s">
        <v>33</v>
      </c>
      <c r="B3372" t="s">
        <v>34</v>
      </c>
      <c r="C3372">
        <v>4077</v>
      </c>
      <c r="D3372" t="s">
        <v>73</v>
      </c>
      <c r="E3372">
        <v>22</v>
      </c>
      <c r="F3372" t="s">
        <v>74</v>
      </c>
      <c r="G3372" t="s">
        <v>74</v>
      </c>
      <c r="H3372" t="s">
        <v>75</v>
      </c>
      <c r="I3372">
        <v>20190815</v>
      </c>
      <c r="K3372" s="1">
        <v>4149718</v>
      </c>
      <c r="L3372" t="s">
        <v>76</v>
      </c>
      <c r="M3372" t="s">
        <v>77</v>
      </c>
      <c r="N3372" t="s">
        <v>85</v>
      </c>
      <c r="O3372" t="s">
        <v>36</v>
      </c>
      <c r="P3372" t="s">
        <v>36</v>
      </c>
      <c r="Q3372" t="s">
        <v>37</v>
      </c>
      <c r="R3372" s="1">
        <v>4179718</v>
      </c>
      <c r="S3372">
        <v>252544</v>
      </c>
      <c r="T3372" s="1">
        <v>98000000</v>
      </c>
      <c r="U3372" t="s">
        <v>71</v>
      </c>
      <c r="V3372">
        <v>98000000</v>
      </c>
      <c r="W3372">
        <v>1</v>
      </c>
      <c r="X3372" t="s">
        <v>2511</v>
      </c>
      <c r="Y3372" s="1">
        <v>140000000</v>
      </c>
      <c r="Z3372" s="1">
        <v>70</v>
      </c>
      <c r="AA3372" t="s">
        <v>81</v>
      </c>
      <c r="AB3372" t="s">
        <v>82</v>
      </c>
      <c r="AC3372">
        <v>192</v>
      </c>
      <c r="AD3372" t="s">
        <v>93</v>
      </c>
      <c r="AE3372" t="s">
        <v>41</v>
      </c>
      <c r="AG3372" t="s">
        <v>257</v>
      </c>
      <c r="AH3372" t="s">
        <v>42</v>
      </c>
    </row>
    <row r="3373" spans="1:34" x14ac:dyDescent="0.25">
      <c r="A3373" t="s">
        <v>33</v>
      </c>
      <c r="B3373" t="s">
        <v>34</v>
      </c>
      <c r="C3373">
        <v>4077</v>
      </c>
      <c r="D3373" t="s">
        <v>73</v>
      </c>
      <c r="E3373">
        <v>21</v>
      </c>
      <c r="F3373" t="s">
        <v>74</v>
      </c>
      <c r="G3373" t="s">
        <v>74</v>
      </c>
      <c r="H3373" t="s">
        <v>75</v>
      </c>
      <c r="I3373">
        <v>20191125</v>
      </c>
      <c r="K3373" s="1">
        <v>1500000</v>
      </c>
      <c r="L3373" t="s">
        <v>76</v>
      </c>
      <c r="M3373" t="s">
        <v>77</v>
      </c>
      <c r="N3373" t="s">
        <v>78</v>
      </c>
      <c r="O3373" t="s">
        <v>36</v>
      </c>
      <c r="P3373" t="s">
        <v>36</v>
      </c>
      <c r="Q3373" t="s">
        <v>37</v>
      </c>
      <c r="R3373" s="1">
        <v>1500000</v>
      </c>
      <c r="S3373">
        <v>193000</v>
      </c>
      <c r="T3373" s="1">
        <v>82950000</v>
      </c>
      <c r="U3373" t="s">
        <v>471</v>
      </c>
      <c r="V3373">
        <v>82950000</v>
      </c>
      <c r="W3373">
        <v>1</v>
      </c>
      <c r="X3373" t="s">
        <v>3021</v>
      </c>
      <c r="Y3373" s="1">
        <v>118500000</v>
      </c>
      <c r="Z3373" s="1">
        <v>70</v>
      </c>
      <c r="AA3373" t="s">
        <v>81</v>
      </c>
      <c r="AB3373" t="s">
        <v>82</v>
      </c>
      <c r="AC3373">
        <v>360</v>
      </c>
      <c r="AD3373" t="s">
        <v>93</v>
      </c>
      <c r="AE3373" t="s">
        <v>84</v>
      </c>
      <c r="AF3373" t="s">
        <v>82</v>
      </c>
      <c r="AG3373" t="s">
        <v>548</v>
      </c>
      <c r="AH3373" t="s">
        <v>54</v>
      </c>
    </row>
    <row r="3374" spans="1:34" x14ac:dyDescent="0.25">
      <c r="A3374" t="s">
        <v>33</v>
      </c>
      <c r="B3374" t="s">
        <v>34</v>
      </c>
      <c r="C3374">
        <v>4077</v>
      </c>
      <c r="D3374" t="s">
        <v>73</v>
      </c>
      <c r="E3374">
        <v>21</v>
      </c>
      <c r="F3374" t="s">
        <v>74</v>
      </c>
      <c r="G3374" t="s">
        <v>74</v>
      </c>
      <c r="H3374" t="s">
        <v>75</v>
      </c>
      <c r="I3374">
        <v>20191218</v>
      </c>
      <c r="K3374" s="1">
        <v>1580000</v>
      </c>
      <c r="L3374" t="s">
        <v>76</v>
      </c>
      <c r="M3374" t="s">
        <v>77</v>
      </c>
      <c r="N3374" t="s">
        <v>78</v>
      </c>
      <c r="O3374" t="s">
        <v>36</v>
      </c>
      <c r="P3374" t="s">
        <v>36</v>
      </c>
      <c r="Q3374" t="s">
        <v>37</v>
      </c>
      <c r="R3374" s="1">
        <v>1580000</v>
      </c>
      <c r="S3374">
        <v>0</v>
      </c>
      <c r="T3374" s="1">
        <v>50306000</v>
      </c>
      <c r="U3374" t="s">
        <v>103</v>
      </c>
      <c r="V3374">
        <v>50306000</v>
      </c>
      <c r="W3374">
        <v>1</v>
      </c>
      <c r="X3374" t="s">
        <v>3141</v>
      </c>
      <c r="Y3374" s="1">
        <v>83500000</v>
      </c>
      <c r="Z3374" s="1">
        <v>60.25</v>
      </c>
      <c r="AA3374" t="s">
        <v>81</v>
      </c>
      <c r="AB3374" t="s">
        <v>82</v>
      </c>
      <c r="AC3374">
        <v>360</v>
      </c>
      <c r="AD3374" t="s">
        <v>83</v>
      </c>
      <c r="AE3374" t="s">
        <v>84</v>
      </c>
      <c r="AF3374" t="s">
        <v>124</v>
      </c>
      <c r="AG3374" t="s">
        <v>725</v>
      </c>
      <c r="AH3374" t="s">
        <v>42</v>
      </c>
    </row>
    <row r="3375" spans="1:34" x14ac:dyDescent="0.25">
      <c r="A3375" t="s">
        <v>33</v>
      </c>
      <c r="B3375" t="s">
        <v>34</v>
      </c>
      <c r="C3375">
        <v>46</v>
      </c>
      <c r="D3375" t="s">
        <v>214</v>
      </c>
      <c r="E3375">
        <v>21</v>
      </c>
      <c r="F3375" t="s">
        <v>74</v>
      </c>
      <c r="G3375" t="s">
        <v>74</v>
      </c>
      <c r="H3375" t="s">
        <v>75</v>
      </c>
      <c r="I3375">
        <v>20191025</v>
      </c>
      <c r="K3375" s="1">
        <v>828116</v>
      </c>
      <c r="L3375" t="s">
        <v>76</v>
      </c>
      <c r="M3375" t="s">
        <v>97</v>
      </c>
      <c r="N3375" t="s">
        <v>85</v>
      </c>
      <c r="O3375" t="s">
        <v>36</v>
      </c>
      <c r="P3375" t="s">
        <v>36</v>
      </c>
      <c r="Q3375" t="s">
        <v>37</v>
      </c>
      <c r="R3375" s="1">
        <v>828116</v>
      </c>
      <c r="S3375">
        <v>473659</v>
      </c>
      <c r="T3375" s="1">
        <v>86300000</v>
      </c>
      <c r="U3375" t="s">
        <v>221</v>
      </c>
      <c r="V3375">
        <v>86300000</v>
      </c>
      <c r="W3375">
        <v>1</v>
      </c>
      <c r="X3375" t="s">
        <v>2883</v>
      </c>
      <c r="Y3375" s="1">
        <v>124000000</v>
      </c>
      <c r="Z3375" s="1">
        <v>69.599999999999994</v>
      </c>
      <c r="AA3375" t="s">
        <v>81</v>
      </c>
      <c r="AB3375" t="s">
        <v>82</v>
      </c>
      <c r="AC3375">
        <v>180</v>
      </c>
      <c r="AD3375" t="s">
        <v>353</v>
      </c>
      <c r="AE3375" t="s">
        <v>41</v>
      </c>
      <c r="AG3375" t="s">
        <v>263</v>
      </c>
      <c r="AH3375" t="s">
        <v>42</v>
      </c>
    </row>
    <row r="3376" spans="1:34" x14ac:dyDescent="0.25">
      <c r="A3376" t="s">
        <v>33</v>
      </c>
      <c r="B3376" t="s">
        <v>34</v>
      </c>
      <c r="C3376">
        <v>99</v>
      </c>
      <c r="D3376" t="s">
        <v>390</v>
      </c>
      <c r="E3376">
        <v>27</v>
      </c>
      <c r="F3376" t="s">
        <v>74</v>
      </c>
      <c r="G3376" t="s">
        <v>74</v>
      </c>
      <c r="H3376" t="s">
        <v>75</v>
      </c>
      <c r="I3376">
        <v>20190402</v>
      </c>
      <c r="K3376" s="1">
        <v>3659100</v>
      </c>
      <c r="L3376" t="s">
        <v>76</v>
      </c>
      <c r="M3376" t="s">
        <v>77</v>
      </c>
      <c r="N3376" t="s">
        <v>85</v>
      </c>
      <c r="O3376" t="s">
        <v>36</v>
      </c>
      <c r="P3376" t="s">
        <v>36</v>
      </c>
      <c r="Q3376" t="s">
        <v>37</v>
      </c>
      <c r="R3376" s="1">
        <v>7101400</v>
      </c>
      <c r="S3376">
        <v>236678</v>
      </c>
      <c r="T3376" s="1">
        <v>62440000</v>
      </c>
      <c r="U3376" t="s">
        <v>520</v>
      </c>
      <c r="V3376">
        <v>62440000</v>
      </c>
      <c r="W3376">
        <v>1</v>
      </c>
      <c r="X3376" t="s">
        <v>1587</v>
      </c>
      <c r="Y3376" s="1">
        <v>89200000</v>
      </c>
      <c r="Z3376" s="1">
        <v>70</v>
      </c>
      <c r="AA3376" t="s">
        <v>81</v>
      </c>
      <c r="AB3376" t="s">
        <v>82</v>
      </c>
      <c r="AC3376">
        <v>240</v>
      </c>
      <c r="AD3376" t="s">
        <v>445</v>
      </c>
      <c r="AE3376" t="s">
        <v>41</v>
      </c>
      <c r="AG3376" t="s">
        <v>457</v>
      </c>
      <c r="AH3376" t="s">
        <v>54</v>
      </c>
    </row>
    <row r="3377" spans="1:34" x14ac:dyDescent="0.25">
      <c r="A3377" t="s">
        <v>33</v>
      </c>
      <c r="B3377" t="s">
        <v>34</v>
      </c>
      <c r="C3377">
        <v>13</v>
      </c>
      <c r="D3377" t="s">
        <v>206</v>
      </c>
      <c r="E3377">
        <v>27</v>
      </c>
      <c r="F3377" t="s">
        <v>74</v>
      </c>
      <c r="G3377" t="s">
        <v>74</v>
      </c>
      <c r="H3377" t="s">
        <v>75</v>
      </c>
      <c r="I3377">
        <v>20190102</v>
      </c>
      <c r="K3377" s="1">
        <v>4687000</v>
      </c>
      <c r="L3377" t="s">
        <v>76</v>
      </c>
      <c r="M3377" t="s">
        <v>77</v>
      </c>
      <c r="N3377" t="s">
        <v>78</v>
      </c>
      <c r="O3377" t="s">
        <v>36</v>
      </c>
      <c r="P3377" t="s">
        <v>36</v>
      </c>
      <c r="Q3377" t="s">
        <v>37</v>
      </c>
      <c r="R3377" s="1">
        <v>7687000</v>
      </c>
      <c r="S3377">
        <v>622677</v>
      </c>
      <c r="T3377" s="1">
        <v>70000000</v>
      </c>
      <c r="U3377" t="s">
        <v>232</v>
      </c>
      <c r="V3377">
        <v>70000000</v>
      </c>
      <c r="W3377">
        <v>1</v>
      </c>
      <c r="X3377" t="s">
        <v>39</v>
      </c>
      <c r="Y3377" s="1">
        <v>110373124</v>
      </c>
      <c r="Z3377" s="1">
        <v>63.42</v>
      </c>
      <c r="AA3377" t="s">
        <v>81</v>
      </c>
      <c r="AB3377" t="s">
        <v>82</v>
      </c>
      <c r="AC3377">
        <v>360</v>
      </c>
      <c r="AD3377" t="s">
        <v>93</v>
      </c>
      <c r="AE3377" t="s">
        <v>233</v>
      </c>
      <c r="AG3377" t="s">
        <v>234</v>
      </c>
      <c r="AH3377" t="s">
        <v>54</v>
      </c>
    </row>
    <row r="3378" spans="1:34" x14ac:dyDescent="0.25">
      <c r="A3378" t="s">
        <v>33</v>
      </c>
      <c r="B3378" t="s">
        <v>34</v>
      </c>
      <c r="C3378">
        <v>4077</v>
      </c>
      <c r="D3378" t="s">
        <v>73</v>
      </c>
      <c r="E3378">
        <v>27</v>
      </c>
      <c r="F3378" t="s">
        <v>74</v>
      </c>
      <c r="G3378" t="s">
        <v>74</v>
      </c>
      <c r="H3378" t="s">
        <v>75</v>
      </c>
      <c r="I3378">
        <v>20191227</v>
      </c>
      <c r="K3378" s="1">
        <v>2720600</v>
      </c>
      <c r="L3378" t="s">
        <v>76</v>
      </c>
      <c r="M3378" t="s">
        <v>77</v>
      </c>
      <c r="N3378" t="s">
        <v>85</v>
      </c>
      <c r="O3378" t="s">
        <v>36</v>
      </c>
      <c r="P3378" t="s">
        <v>36</v>
      </c>
      <c r="Q3378" t="s">
        <v>37</v>
      </c>
      <c r="R3378" s="1">
        <v>2720600</v>
      </c>
      <c r="S3378">
        <v>19755</v>
      </c>
      <c r="T3378" s="1">
        <v>40000000</v>
      </c>
      <c r="U3378" t="s">
        <v>3226</v>
      </c>
      <c r="V3378">
        <v>40000000</v>
      </c>
      <c r="W3378">
        <v>1</v>
      </c>
      <c r="X3378" t="s">
        <v>3141</v>
      </c>
      <c r="Y3378" s="1">
        <v>105000000</v>
      </c>
      <c r="Z3378" s="1">
        <v>38.1</v>
      </c>
      <c r="AA3378" t="s">
        <v>81</v>
      </c>
      <c r="AB3378" t="s">
        <v>82</v>
      </c>
      <c r="AC3378">
        <v>72</v>
      </c>
      <c r="AD3378" t="s">
        <v>93</v>
      </c>
      <c r="AE3378" t="s">
        <v>41</v>
      </c>
      <c r="AF3378" t="s">
        <v>82</v>
      </c>
      <c r="AG3378" t="s">
        <v>88</v>
      </c>
      <c r="AH3378" t="s">
        <v>42</v>
      </c>
    </row>
    <row r="3379" spans="1:34" x14ac:dyDescent="0.25">
      <c r="A3379" t="s">
        <v>33</v>
      </c>
      <c r="B3379" t="s">
        <v>34</v>
      </c>
      <c r="C3379">
        <v>4077</v>
      </c>
      <c r="D3379" t="s">
        <v>73</v>
      </c>
      <c r="E3379">
        <v>27</v>
      </c>
      <c r="F3379" t="s">
        <v>74</v>
      </c>
      <c r="G3379" t="s">
        <v>74</v>
      </c>
      <c r="H3379" t="s">
        <v>75</v>
      </c>
      <c r="I3379">
        <v>20190509</v>
      </c>
      <c r="K3379" s="1">
        <v>2130000</v>
      </c>
      <c r="L3379" t="s">
        <v>76</v>
      </c>
      <c r="M3379" t="s">
        <v>97</v>
      </c>
      <c r="N3379" t="s">
        <v>85</v>
      </c>
      <c r="O3379" t="s">
        <v>36</v>
      </c>
      <c r="P3379" t="s">
        <v>36</v>
      </c>
      <c r="Q3379" t="s">
        <v>37</v>
      </c>
      <c r="R3379" s="1">
        <v>3500000</v>
      </c>
      <c r="S3379">
        <v>126419</v>
      </c>
      <c r="T3379" s="1">
        <v>46000000</v>
      </c>
      <c r="U3379" t="s">
        <v>1788</v>
      </c>
      <c r="V3379">
        <v>46000000</v>
      </c>
      <c r="W3379">
        <v>1</v>
      </c>
      <c r="X3379" t="s">
        <v>1812</v>
      </c>
      <c r="Y3379" s="1">
        <v>128000000</v>
      </c>
      <c r="Z3379" s="1">
        <v>35.94</v>
      </c>
      <c r="AA3379" t="s">
        <v>81</v>
      </c>
      <c r="AB3379" t="s">
        <v>82</v>
      </c>
      <c r="AC3379">
        <v>120</v>
      </c>
      <c r="AD3379" t="s">
        <v>93</v>
      </c>
      <c r="AE3379" t="s">
        <v>41</v>
      </c>
      <c r="AG3379" t="s">
        <v>550</v>
      </c>
      <c r="AH3379" t="s">
        <v>42</v>
      </c>
    </row>
    <row r="3380" spans="1:34" x14ac:dyDescent="0.25">
      <c r="A3380" t="s">
        <v>33</v>
      </c>
      <c r="B3380" t="s">
        <v>34</v>
      </c>
      <c r="C3380">
        <v>4077</v>
      </c>
      <c r="D3380" t="s">
        <v>73</v>
      </c>
      <c r="E3380">
        <v>28</v>
      </c>
      <c r="F3380" t="s">
        <v>74</v>
      </c>
      <c r="G3380" t="s">
        <v>74</v>
      </c>
      <c r="H3380" t="s">
        <v>75</v>
      </c>
      <c r="I3380">
        <v>20191108</v>
      </c>
      <c r="K3380" s="1">
        <v>1150000</v>
      </c>
      <c r="L3380" t="s">
        <v>76</v>
      </c>
      <c r="M3380" t="s">
        <v>77</v>
      </c>
      <c r="N3380" t="s">
        <v>78</v>
      </c>
      <c r="O3380" t="s">
        <v>36</v>
      </c>
      <c r="P3380" t="s">
        <v>36</v>
      </c>
      <c r="Q3380" t="s">
        <v>37</v>
      </c>
      <c r="R3380" s="1">
        <v>1150000</v>
      </c>
      <c r="S3380">
        <v>184000</v>
      </c>
      <c r="T3380" s="1">
        <v>37978000</v>
      </c>
      <c r="U3380" t="s">
        <v>103</v>
      </c>
      <c r="V3380">
        <v>37978000</v>
      </c>
      <c r="W3380">
        <v>1</v>
      </c>
      <c r="X3380" t="s">
        <v>3021</v>
      </c>
      <c r="Y3380" s="1">
        <v>90450000</v>
      </c>
      <c r="Z3380" s="1">
        <v>41.99</v>
      </c>
      <c r="AA3380" t="s">
        <v>81</v>
      </c>
      <c r="AB3380" t="s">
        <v>82</v>
      </c>
      <c r="AC3380">
        <v>360</v>
      </c>
      <c r="AD3380" t="s">
        <v>83</v>
      </c>
      <c r="AE3380" t="s">
        <v>84</v>
      </c>
      <c r="AF3380" t="s">
        <v>124</v>
      </c>
      <c r="AG3380" t="s">
        <v>970</v>
      </c>
      <c r="AH3380" t="s">
        <v>42</v>
      </c>
    </row>
    <row r="3381" spans="1:34" x14ac:dyDescent="0.25">
      <c r="A3381" t="s">
        <v>33</v>
      </c>
      <c r="B3381" t="s">
        <v>34</v>
      </c>
      <c r="C3381">
        <v>4077</v>
      </c>
      <c r="D3381" t="s">
        <v>73</v>
      </c>
      <c r="E3381">
        <v>28</v>
      </c>
      <c r="F3381" t="s">
        <v>74</v>
      </c>
      <c r="G3381" t="s">
        <v>74</v>
      </c>
      <c r="H3381" t="s">
        <v>75</v>
      </c>
      <c r="I3381">
        <v>20191008</v>
      </c>
      <c r="K3381" s="1">
        <v>1600000</v>
      </c>
      <c r="L3381" t="s">
        <v>76</v>
      </c>
      <c r="M3381" t="s">
        <v>77</v>
      </c>
      <c r="N3381" t="s">
        <v>78</v>
      </c>
      <c r="O3381" t="s">
        <v>36</v>
      </c>
      <c r="P3381" t="s">
        <v>36</v>
      </c>
      <c r="Q3381" t="s">
        <v>37</v>
      </c>
      <c r="R3381" s="1">
        <v>1600000</v>
      </c>
      <c r="S3381">
        <v>0</v>
      </c>
      <c r="T3381" s="1">
        <v>53000000</v>
      </c>
      <c r="U3381" t="s">
        <v>557</v>
      </c>
      <c r="V3381">
        <v>53000000</v>
      </c>
      <c r="W3381">
        <v>1</v>
      </c>
      <c r="X3381" t="s">
        <v>2883</v>
      </c>
      <c r="Y3381" s="1">
        <v>105000000</v>
      </c>
      <c r="Z3381" s="1">
        <v>50.48</v>
      </c>
      <c r="AA3381" t="s">
        <v>81</v>
      </c>
      <c r="AB3381" t="s">
        <v>82</v>
      </c>
      <c r="AC3381">
        <v>240</v>
      </c>
      <c r="AD3381" t="s">
        <v>83</v>
      </c>
      <c r="AE3381" t="s">
        <v>84</v>
      </c>
      <c r="AF3381" t="s">
        <v>82</v>
      </c>
      <c r="AG3381" t="s">
        <v>88</v>
      </c>
      <c r="AH3381" t="s">
        <v>42</v>
      </c>
    </row>
    <row r="3382" spans="1:34" x14ac:dyDescent="0.25">
      <c r="A3382" t="s">
        <v>33</v>
      </c>
      <c r="B3382" t="s">
        <v>34</v>
      </c>
      <c r="C3382">
        <v>4077</v>
      </c>
      <c r="D3382" t="s">
        <v>73</v>
      </c>
      <c r="E3382">
        <v>28</v>
      </c>
      <c r="F3382" t="s">
        <v>74</v>
      </c>
      <c r="G3382" t="s">
        <v>74</v>
      </c>
      <c r="H3382" t="s">
        <v>75</v>
      </c>
      <c r="I3382">
        <v>20190605</v>
      </c>
      <c r="K3382" s="1">
        <v>2175600</v>
      </c>
      <c r="L3382" t="s">
        <v>76</v>
      </c>
      <c r="M3382" t="s">
        <v>77</v>
      </c>
      <c r="N3382" t="s">
        <v>78</v>
      </c>
      <c r="O3382" t="s">
        <v>36</v>
      </c>
      <c r="P3382" t="s">
        <v>36</v>
      </c>
      <c r="Q3382" t="s">
        <v>37</v>
      </c>
      <c r="R3382" s="1">
        <v>2175600</v>
      </c>
      <c r="S3382">
        <v>1103947</v>
      </c>
      <c r="T3382" s="1">
        <v>51000000</v>
      </c>
      <c r="U3382" t="s">
        <v>103</v>
      </c>
      <c r="V3382">
        <v>51000000</v>
      </c>
      <c r="W3382">
        <v>1</v>
      </c>
      <c r="X3382" t="s">
        <v>2027</v>
      </c>
      <c r="Y3382" s="1">
        <v>75743200</v>
      </c>
      <c r="Z3382" s="1">
        <v>67.33</v>
      </c>
      <c r="AA3382" t="s">
        <v>81</v>
      </c>
      <c r="AB3382" t="s">
        <v>82</v>
      </c>
      <c r="AC3382">
        <v>360</v>
      </c>
      <c r="AD3382" t="s">
        <v>83</v>
      </c>
      <c r="AE3382" t="s">
        <v>84</v>
      </c>
      <c r="AF3382" t="s">
        <v>82</v>
      </c>
      <c r="AG3382" t="s">
        <v>2039</v>
      </c>
      <c r="AH3382" t="s">
        <v>42</v>
      </c>
    </row>
    <row r="3383" spans="1:34" x14ac:dyDescent="0.25">
      <c r="A3383" t="s">
        <v>33</v>
      </c>
      <c r="B3383" t="s">
        <v>34</v>
      </c>
      <c r="C3383">
        <v>4624</v>
      </c>
      <c r="D3383" t="s">
        <v>154</v>
      </c>
      <c r="E3383">
        <v>28</v>
      </c>
      <c r="F3383" t="s">
        <v>74</v>
      </c>
      <c r="G3383" t="s">
        <v>74</v>
      </c>
      <c r="H3383" t="s">
        <v>75</v>
      </c>
      <c r="I3383">
        <v>20190412</v>
      </c>
      <c r="K3383" s="1">
        <v>2200000</v>
      </c>
      <c r="L3383" t="s">
        <v>76</v>
      </c>
      <c r="M3383" t="s">
        <v>77</v>
      </c>
      <c r="N3383" t="s">
        <v>78</v>
      </c>
      <c r="O3383" t="s">
        <v>36</v>
      </c>
      <c r="P3383" t="s">
        <v>36</v>
      </c>
      <c r="Q3383" t="s">
        <v>37</v>
      </c>
      <c r="R3383" s="1">
        <v>2200000</v>
      </c>
      <c r="S3383">
        <v>201000</v>
      </c>
      <c r="T3383" s="1">
        <v>70000000</v>
      </c>
      <c r="U3383" t="s">
        <v>212</v>
      </c>
      <c r="V3383">
        <v>70000000</v>
      </c>
      <c r="W3383">
        <v>1</v>
      </c>
      <c r="X3383" t="s">
        <v>1587</v>
      </c>
      <c r="Y3383" s="1">
        <v>111795660</v>
      </c>
      <c r="Z3383" s="1">
        <v>62.61</v>
      </c>
      <c r="AA3383" t="s">
        <v>81</v>
      </c>
      <c r="AB3383" t="s">
        <v>82</v>
      </c>
      <c r="AC3383">
        <v>360</v>
      </c>
      <c r="AD3383" t="s">
        <v>132</v>
      </c>
      <c r="AE3383" t="s">
        <v>84</v>
      </c>
      <c r="AF3383" t="s">
        <v>82</v>
      </c>
      <c r="AG3383" t="s">
        <v>503</v>
      </c>
      <c r="AH3383" t="s">
        <v>42</v>
      </c>
    </row>
    <row r="3384" spans="1:34" x14ac:dyDescent="0.25">
      <c r="A3384" t="s">
        <v>33</v>
      </c>
      <c r="B3384" t="s">
        <v>34</v>
      </c>
      <c r="C3384">
        <v>4077</v>
      </c>
      <c r="D3384" t="s">
        <v>73</v>
      </c>
      <c r="E3384">
        <v>28</v>
      </c>
      <c r="F3384" t="s">
        <v>74</v>
      </c>
      <c r="G3384" t="s">
        <v>74</v>
      </c>
      <c r="H3384" t="s">
        <v>75</v>
      </c>
      <c r="I3384">
        <v>20190730</v>
      </c>
      <c r="K3384" s="1">
        <v>828116</v>
      </c>
      <c r="L3384" t="s">
        <v>76</v>
      </c>
      <c r="M3384" t="s">
        <v>77</v>
      </c>
      <c r="N3384" t="s">
        <v>78</v>
      </c>
      <c r="O3384" t="s">
        <v>36</v>
      </c>
      <c r="P3384" t="s">
        <v>36</v>
      </c>
      <c r="Q3384" t="s">
        <v>37</v>
      </c>
      <c r="R3384" s="1">
        <v>1528116</v>
      </c>
      <c r="S3384">
        <v>17178</v>
      </c>
      <c r="T3384" s="1">
        <v>50600000</v>
      </c>
      <c r="U3384" t="s">
        <v>575</v>
      </c>
      <c r="V3384">
        <v>50600000</v>
      </c>
      <c r="W3384">
        <v>1</v>
      </c>
      <c r="X3384" t="s">
        <v>2242</v>
      </c>
      <c r="Y3384" s="1">
        <v>95000000</v>
      </c>
      <c r="Z3384" s="1">
        <v>53.26</v>
      </c>
      <c r="AA3384" t="s">
        <v>81</v>
      </c>
      <c r="AB3384" t="s">
        <v>82</v>
      </c>
      <c r="AC3384">
        <v>360</v>
      </c>
      <c r="AD3384" t="s">
        <v>83</v>
      </c>
      <c r="AE3384" t="s">
        <v>84</v>
      </c>
      <c r="AF3384" t="s">
        <v>82</v>
      </c>
      <c r="AG3384" t="s">
        <v>216</v>
      </c>
      <c r="AH3384" t="s">
        <v>42</v>
      </c>
    </row>
    <row r="3385" spans="1:34" x14ac:dyDescent="0.25">
      <c r="A3385" t="s">
        <v>33</v>
      </c>
      <c r="B3385" t="s">
        <v>34</v>
      </c>
      <c r="C3385">
        <v>4757</v>
      </c>
      <c r="D3385" t="s">
        <v>333</v>
      </c>
      <c r="E3385">
        <v>28</v>
      </c>
      <c r="F3385" t="s">
        <v>74</v>
      </c>
      <c r="G3385" t="s">
        <v>74</v>
      </c>
      <c r="H3385" t="s">
        <v>1978</v>
      </c>
      <c r="I3385">
        <v>20190704</v>
      </c>
      <c r="K3385" s="1">
        <v>1236118</v>
      </c>
      <c r="L3385" t="s">
        <v>76</v>
      </c>
      <c r="M3385" t="s">
        <v>77</v>
      </c>
      <c r="N3385" t="s">
        <v>78</v>
      </c>
      <c r="O3385" t="s">
        <v>36</v>
      </c>
      <c r="P3385" t="s">
        <v>36</v>
      </c>
      <c r="Q3385" t="s">
        <v>37</v>
      </c>
      <c r="R3385" s="1">
        <v>1236118</v>
      </c>
      <c r="S3385">
        <v>396032</v>
      </c>
      <c r="T3385" s="1">
        <v>87500000</v>
      </c>
      <c r="U3385" t="s">
        <v>1591</v>
      </c>
      <c r="V3385">
        <v>87500000</v>
      </c>
      <c r="W3385">
        <v>1</v>
      </c>
      <c r="X3385" t="s">
        <v>2242</v>
      </c>
      <c r="Y3385" s="1">
        <v>128570000</v>
      </c>
      <c r="Z3385" s="1">
        <v>68.06</v>
      </c>
      <c r="AA3385" t="s">
        <v>81</v>
      </c>
      <c r="AB3385" t="s">
        <v>124</v>
      </c>
      <c r="AC3385">
        <v>240</v>
      </c>
      <c r="AD3385" t="s">
        <v>132</v>
      </c>
      <c r="AE3385" t="s">
        <v>84</v>
      </c>
      <c r="AG3385" t="s">
        <v>1766</v>
      </c>
      <c r="AH3385" t="s">
        <v>42</v>
      </c>
    </row>
    <row r="3386" spans="1:34" x14ac:dyDescent="0.25">
      <c r="A3386" t="s">
        <v>33</v>
      </c>
      <c r="B3386" t="s">
        <v>34</v>
      </c>
      <c r="C3386">
        <v>4077</v>
      </c>
      <c r="D3386" t="s">
        <v>73</v>
      </c>
      <c r="E3386">
        <v>28</v>
      </c>
      <c r="F3386" t="s">
        <v>74</v>
      </c>
      <c r="G3386" t="s">
        <v>74</v>
      </c>
      <c r="H3386" t="s">
        <v>538</v>
      </c>
      <c r="I3386">
        <v>20190829</v>
      </c>
      <c r="J3386" t="s">
        <v>245</v>
      </c>
      <c r="K3386" s="1">
        <v>1025544</v>
      </c>
      <c r="L3386" t="s">
        <v>76</v>
      </c>
      <c r="M3386" t="s">
        <v>77</v>
      </c>
      <c r="N3386" t="s">
        <v>78</v>
      </c>
      <c r="O3386" t="s">
        <v>36</v>
      </c>
      <c r="P3386" t="s">
        <v>36</v>
      </c>
      <c r="Q3386" t="s">
        <v>37</v>
      </c>
      <c r="R3386" s="1">
        <v>1164000</v>
      </c>
      <c r="S3386">
        <v>218863</v>
      </c>
      <c r="T3386" s="1">
        <v>59000000</v>
      </c>
      <c r="U3386" t="s">
        <v>128</v>
      </c>
      <c r="V3386">
        <v>0</v>
      </c>
      <c r="W3386">
        <v>0</v>
      </c>
      <c r="X3386" t="s">
        <v>2511</v>
      </c>
      <c r="Y3386" s="1">
        <v>35200001</v>
      </c>
      <c r="Z3386" s="1">
        <v>62.63</v>
      </c>
      <c r="AA3386" t="s">
        <v>81</v>
      </c>
      <c r="AB3386" t="s">
        <v>82</v>
      </c>
      <c r="AC3386">
        <v>360</v>
      </c>
      <c r="AD3386" t="s">
        <v>83</v>
      </c>
      <c r="AE3386" t="s">
        <v>84</v>
      </c>
      <c r="AG3386" t="s">
        <v>2003</v>
      </c>
      <c r="AH3386" t="s">
        <v>42</v>
      </c>
    </row>
    <row r="3387" spans="1:34" x14ac:dyDescent="0.25">
      <c r="A3387" t="s">
        <v>33</v>
      </c>
      <c r="B3387" t="s">
        <v>34</v>
      </c>
      <c r="C3387">
        <v>93</v>
      </c>
      <c r="D3387" t="s">
        <v>65</v>
      </c>
      <c r="E3387">
        <v>28</v>
      </c>
      <c r="F3387" t="s">
        <v>74</v>
      </c>
      <c r="G3387" t="s">
        <v>74</v>
      </c>
      <c r="H3387" t="s">
        <v>75</v>
      </c>
      <c r="I3387">
        <v>20190116</v>
      </c>
      <c r="J3387" t="s">
        <v>111</v>
      </c>
      <c r="K3387" s="1">
        <v>904000</v>
      </c>
      <c r="L3387" t="s">
        <v>76</v>
      </c>
      <c r="M3387" t="s">
        <v>77</v>
      </c>
      <c r="N3387" t="s">
        <v>78</v>
      </c>
      <c r="O3387" t="s">
        <v>36</v>
      </c>
      <c r="P3387" t="s">
        <v>36</v>
      </c>
      <c r="Q3387" t="s">
        <v>37</v>
      </c>
      <c r="R3387" s="1">
        <v>904000</v>
      </c>
      <c r="S3387">
        <v>11508</v>
      </c>
      <c r="T3387" s="1">
        <v>33700000</v>
      </c>
      <c r="U3387" t="s">
        <v>103</v>
      </c>
      <c r="V3387">
        <v>0</v>
      </c>
      <c r="W3387">
        <v>0</v>
      </c>
      <c r="X3387" t="s">
        <v>39</v>
      </c>
      <c r="Y3387" s="1">
        <v>43243201</v>
      </c>
      <c r="Z3387" s="1">
        <v>43.8</v>
      </c>
      <c r="AA3387" t="s">
        <v>81</v>
      </c>
      <c r="AB3387" t="s">
        <v>82</v>
      </c>
      <c r="AC3387">
        <v>240</v>
      </c>
      <c r="AD3387" t="s">
        <v>83</v>
      </c>
      <c r="AE3387" t="s">
        <v>84</v>
      </c>
      <c r="AF3387" t="s">
        <v>82</v>
      </c>
      <c r="AG3387" t="s">
        <v>821</v>
      </c>
      <c r="AH3387" t="s">
        <v>54</v>
      </c>
    </row>
    <row r="3388" spans="1:34" x14ac:dyDescent="0.25">
      <c r="A3388" t="s">
        <v>33</v>
      </c>
      <c r="B3388" t="s">
        <v>34</v>
      </c>
      <c r="C3388">
        <v>48</v>
      </c>
      <c r="D3388" t="s">
        <v>208</v>
      </c>
      <c r="E3388">
        <v>28</v>
      </c>
      <c r="F3388" t="s">
        <v>74</v>
      </c>
      <c r="G3388" t="s">
        <v>74</v>
      </c>
      <c r="H3388" t="s">
        <v>75</v>
      </c>
      <c r="I3388">
        <v>20191223</v>
      </c>
      <c r="K3388" s="1">
        <v>1369000</v>
      </c>
      <c r="L3388" t="s">
        <v>76</v>
      </c>
      <c r="M3388" t="s">
        <v>77</v>
      </c>
      <c r="N3388" t="s">
        <v>78</v>
      </c>
      <c r="O3388" t="s">
        <v>36</v>
      </c>
      <c r="P3388" t="s">
        <v>36</v>
      </c>
      <c r="Q3388" t="s">
        <v>37</v>
      </c>
      <c r="R3388" s="1">
        <v>1369453</v>
      </c>
      <c r="S3388">
        <v>41626</v>
      </c>
      <c r="T3388" s="1">
        <v>45718840</v>
      </c>
      <c r="U3388" t="s">
        <v>749</v>
      </c>
      <c r="V3388">
        <v>45718840</v>
      </c>
      <c r="W3388">
        <v>1</v>
      </c>
      <c r="X3388" t="s">
        <v>3141</v>
      </c>
      <c r="Y3388" s="1">
        <v>92768311</v>
      </c>
      <c r="Z3388" s="1">
        <v>49.28</v>
      </c>
      <c r="AA3388" t="s">
        <v>81</v>
      </c>
      <c r="AB3388" t="s">
        <v>82</v>
      </c>
      <c r="AC3388">
        <v>360</v>
      </c>
      <c r="AD3388" t="s">
        <v>93</v>
      </c>
      <c r="AE3388" t="s">
        <v>84</v>
      </c>
      <c r="AF3388" t="s">
        <v>124</v>
      </c>
      <c r="AG3388" t="s">
        <v>3219</v>
      </c>
      <c r="AH3388" t="s">
        <v>54</v>
      </c>
    </row>
    <row r="3389" spans="1:34" x14ac:dyDescent="0.25">
      <c r="A3389" t="s">
        <v>33</v>
      </c>
      <c r="B3389" t="s">
        <v>34</v>
      </c>
      <c r="C3389">
        <v>4077</v>
      </c>
      <c r="D3389" t="s">
        <v>73</v>
      </c>
      <c r="E3389">
        <v>28</v>
      </c>
      <c r="F3389" t="s">
        <v>74</v>
      </c>
      <c r="G3389" t="s">
        <v>74</v>
      </c>
      <c r="H3389" t="s">
        <v>75</v>
      </c>
      <c r="I3389">
        <v>20191209</v>
      </c>
      <c r="K3389" s="1">
        <v>5503086</v>
      </c>
      <c r="L3389" t="s">
        <v>76</v>
      </c>
      <c r="M3389" t="s">
        <v>77</v>
      </c>
      <c r="N3389" t="s">
        <v>85</v>
      </c>
      <c r="O3389" t="s">
        <v>36</v>
      </c>
      <c r="P3389" t="s">
        <v>36</v>
      </c>
      <c r="Q3389" t="s">
        <v>37</v>
      </c>
      <c r="R3389" s="1">
        <v>5503086</v>
      </c>
      <c r="S3389">
        <v>2159502</v>
      </c>
      <c r="T3389" s="1">
        <v>80000000</v>
      </c>
      <c r="U3389" t="s">
        <v>1500</v>
      </c>
      <c r="V3389">
        <v>80000000</v>
      </c>
      <c r="W3389">
        <v>1</v>
      </c>
      <c r="X3389" t="s">
        <v>3141</v>
      </c>
      <c r="Y3389" s="1">
        <v>119400000</v>
      </c>
      <c r="Z3389" s="1">
        <v>67</v>
      </c>
      <c r="AA3389" t="s">
        <v>81</v>
      </c>
      <c r="AB3389" t="s">
        <v>82</v>
      </c>
      <c r="AC3389">
        <v>180</v>
      </c>
      <c r="AD3389" t="s">
        <v>411</v>
      </c>
      <c r="AE3389" t="s">
        <v>41</v>
      </c>
      <c r="AG3389" t="s">
        <v>1949</v>
      </c>
      <c r="AH3389" t="s">
        <v>42</v>
      </c>
    </row>
    <row r="3390" spans="1:34" x14ac:dyDescent="0.25">
      <c r="A3390" t="s">
        <v>33</v>
      </c>
      <c r="B3390" t="s">
        <v>34</v>
      </c>
      <c r="C3390">
        <v>4077</v>
      </c>
      <c r="D3390" t="s">
        <v>73</v>
      </c>
      <c r="E3390">
        <v>28</v>
      </c>
      <c r="F3390" t="s">
        <v>74</v>
      </c>
      <c r="G3390" t="s">
        <v>74</v>
      </c>
      <c r="H3390" t="s">
        <v>75</v>
      </c>
      <c r="I3390">
        <v>20190510</v>
      </c>
      <c r="J3390" t="s">
        <v>111</v>
      </c>
      <c r="K3390" s="1">
        <v>1646874</v>
      </c>
      <c r="L3390" t="s">
        <v>76</v>
      </c>
      <c r="M3390" t="s">
        <v>77</v>
      </c>
      <c r="N3390" t="s">
        <v>78</v>
      </c>
      <c r="O3390" t="s">
        <v>36</v>
      </c>
      <c r="P3390" t="s">
        <v>36</v>
      </c>
      <c r="Q3390" t="s">
        <v>37</v>
      </c>
      <c r="R3390" s="1">
        <v>1646874</v>
      </c>
      <c r="S3390">
        <v>0</v>
      </c>
      <c r="T3390" s="1">
        <v>65600000</v>
      </c>
      <c r="U3390" t="s">
        <v>123</v>
      </c>
      <c r="V3390">
        <v>0</v>
      </c>
      <c r="W3390">
        <v>0</v>
      </c>
      <c r="X3390" t="s">
        <v>1812</v>
      </c>
      <c r="Y3390" s="1">
        <v>45850460</v>
      </c>
      <c r="Z3390" s="1">
        <v>58.86</v>
      </c>
      <c r="AA3390" t="s">
        <v>81</v>
      </c>
      <c r="AB3390" t="s">
        <v>82</v>
      </c>
      <c r="AC3390">
        <v>360</v>
      </c>
      <c r="AD3390" t="s">
        <v>89</v>
      </c>
      <c r="AE3390" t="s">
        <v>84</v>
      </c>
      <c r="AF3390" t="s">
        <v>82</v>
      </c>
      <c r="AG3390" t="s">
        <v>1879</v>
      </c>
      <c r="AH3390" t="s">
        <v>54</v>
      </c>
    </row>
    <row r="3391" spans="1:34" x14ac:dyDescent="0.25">
      <c r="A3391" t="s">
        <v>33</v>
      </c>
      <c r="B3391" t="s">
        <v>34</v>
      </c>
      <c r="C3391">
        <v>4077</v>
      </c>
      <c r="D3391" t="s">
        <v>73</v>
      </c>
      <c r="E3391">
        <v>28</v>
      </c>
      <c r="F3391" t="s">
        <v>74</v>
      </c>
      <c r="G3391" t="s">
        <v>74</v>
      </c>
      <c r="H3391" t="s">
        <v>75</v>
      </c>
      <c r="I3391">
        <v>20191212</v>
      </c>
      <c r="K3391" s="1">
        <v>2900000</v>
      </c>
      <c r="L3391" t="s">
        <v>76</v>
      </c>
      <c r="M3391" t="s">
        <v>77</v>
      </c>
      <c r="N3391" t="s">
        <v>85</v>
      </c>
      <c r="O3391" t="s">
        <v>36</v>
      </c>
      <c r="P3391" t="s">
        <v>36</v>
      </c>
      <c r="Q3391" t="s">
        <v>37</v>
      </c>
      <c r="R3391" s="1">
        <v>2900000</v>
      </c>
      <c r="S3391">
        <v>102227</v>
      </c>
      <c r="T3391" s="1">
        <v>82000000</v>
      </c>
      <c r="U3391" t="s">
        <v>221</v>
      </c>
      <c r="V3391">
        <v>82000000</v>
      </c>
      <c r="W3391">
        <v>1</v>
      </c>
      <c r="X3391" t="s">
        <v>3141</v>
      </c>
      <c r="Y3391" s="1">
        <v>122000000</v>
      </c>
      <c r="Z3391" s="1">
        <v>67.209999999999994</v>
      </c>
      <c r="AA3391" t="s">
        <v>81</v>
      </c>
      <c r="AB3391" t="s">
        <v>82</v>
      </c>
      <c r="AC3391">
        <v>240</v>
      </c>
      <c r="AD3391" t="s">
        <v>411</v>
      </c>
      <c r="AE3391" t="s">
        <v>41</v>
      </c>
      <c r="AF3391" t="s">
        <v>82</v>
      </c>
      <c r="AG3391" t="s">
        <v>724</v>
      </c>
      <c r="AH3391" t="s">
        <v>54</v>
      </c>
    </row>
    <row r="3392" spans="1:34" x14ac:dyDescent="0.25">
      <c r="A3392" t="s">
        <v>33</v>
      </c>
      <c r="B3392" t="s">
        <v>34</v>
      </c>
      <c r="C3392">
        <v>4559</v>
      </c>
      <c r="D3392" t="s">
        <v>291</v>
      </c>
      <c r="E3392">
        <v>28</v>
      </c>
      <c r="F3392" t="s">
        <v>74</v>
      </c>
      <c r="G3392" t="s">
        <v>74</v>
      </c>
      <c r="H3392" t="s">
        <v>75</v>
      </c>
      <c r="I3392">
        <v>20190816</v>
      </c>
      <c r="K3392" s="1">
        <v>4352735</v>
      </c>
      <c r="L3392" t="s">
        <v>130</v>
      </c>
      <c r="M3392" t="s">
        <v>97</v>
      </c>
      <c r="N3392" t="s">
        <v>149</v>
      </c>
      <c r="O3392" t="s">
        <v>36</v>
      </c>
      <c r="P3392" t="s">
        <v>36</v>
      </c>
      <c r="Q3392" t="s">
        <v>37</v>
      </c>
      <c r="R3392" s="1">
        <v>6352375</v>
      </c>
      <c r="S3392">
        <v>0</v>
      </c>
      <c r="T3392" s="1">
        <v>170000000</v>
      </c>
      <c r="V3392">
        <v>170000000</v>
      </c>
      <c r="W3392">
        <v>1</v>
      </c>
      <c r="X3392" t="s">
        <v>2511</v>
      </c>
      <c r="Y3392" s="1">
        <v>250000000</v>
      </c>
      <c r="Z3392" s="1">
        <v>68</v>
      </c>
      <c r="AA3392" t="s">
        <v>81</v>
      </c>
      <c r="AB3392" t="s">
        <v>82</v>
      </c>
      <c r="AC3392">
        <v>240</v>
      </c>
      <c r="AD3392" t="s">
        <v>491</v>
      </c>
      <c r="AE3392" t="s">
        <v>151</v>
      </c>
      <c r="AG3392" t="s">
        <v>2596</v>
      </c>
      <c r="AH3392" t="s">
        <v>54</v>
      </c>
    </row>
    <row r="3393" spans="1:34" x14ac:dyDescent="0.25">
      <c r="A3393" t="s">
        <v>33</v>
      </c>
      <c r="B3393" t="s">
        <v>34</v>
      </c>
      <c r="C3393">
        <v>4739</v>
      </c>
      <c r="D3393" t="s">
        <v>294</v>
      </c>
      <c r="E3393">
        <v>28</v>
      </c>
      <c r="F3393" t="s">
        <v>74</v>
      </c>
      <c r="G3393" t="s">
        <v>74</v>
      </c>
      <c r="H3393" t="s">
        <v>1978</v>
      </c>
      <c r="I3393">
        <v>20190821</v>
      </c>
      <c r="J3393" t="s">
        <v>96</v>
      </c>
      <c r="K3393" s="1">
        <v>6837786</v>
      </c>
      <c r="L3393" t="s">
        <v>76</v>
      </c>
      <c r="M3393" t="s">
        <v>97</v>
      </c>
      <c r="N3393" t="s">
        <v>251</v>
      </c>
      <c r="O3393" t="s">
        <v>36</v>
      </c>
      <c r="P3393" t="s">
        <v>36</v>
      </c>
      <c r="Q3393" t="s">
        <v>45</v>
      </c>
      <c r="R3393" s="1">
        <v>7000000</v>
      </c>
      <c r="S3393">
        <v>454650</v>
      </c>
      <c r="T3393" s="1">
        <v>185000000</v>
      </c>
      <c r="U3393" t="s">
        <v>2622</v>
      </c>
      <c r="V3393">
        <v>0</v>
      </c>
      <c r="W3393">
        <v>0</v>
      </c>
      <c r="X3393" t="s">
        <v>2511</v>
      </c>
      <c r="Y3393" s="1">
        <v>79425001</v>
      </c>
      <c r="Z3393" s="1">
        <v>69.959999999999994</v>
      </c>
      <c r="AA3393" t="s">
        <v>81</v>
      </c>
      <c r="AB3393" t="s">
        <v>124</v>
      </c>
      <c r="AC3393">
        <v>180</v>
      </c>
      <c r="AD3393" t="s">
        <v>93</v>
      </c>
      <c r="AE3393" t="s">
        <v>41</v>
      </c>
      <c r="AG3393" t="s">
        <v>2623</v>
      </c>
      <c r="AH3393" t="s">
        <v>42</v>
      </c>
    </row>
    <row r="3394" spans="1:34" x14ac:dyDescent="0.25">
      <c r="A3394" t="s">
        <v>33</v>
      </c>
      <c r="B3394" t="s">
        <v>34</v>
      </c>
      <c r="C3394">
        <v>4730</v>
      </c>
      <c r="D3394" t="s">
        <v>426</v>
      </c>
      <c r="E3394">
        <v>28</v>
      </c>
      <c r="F3394" t="s">
        <v>74</v>
      </c>
      <c r="G3394" t="s">
        <v>74</v>
      </c>
      <c r="H3394" t="s">
        <v>75</v>
      </c>
      <c r="I3394">
        <v>20191023</v>
      </c>
      <c r="K3394" s="1">
        <v>2084000</v>
      </c>
      <c r="L3394" t="s">
        <v>76</v>
      </c>
      <c r="M3394" t="s">
        <v>97</v>
      </c>
      <c r="N3394" t="s">
        <v>85</v>
      </c>
      <c r="O3394" t="s">
        <v>36</v>
      </c>
      <c r="P3394" t="s">
        <v>36</v>
      </c>
      <c r="Q3394" t="s">
        <v>37</v>
      </c>
      <c r="R3394" s="1">
        <v>2084733</v>
      </c>
      <c r="S3394">
        <v>557000</v>
      </c>
      <c r="T3394" s="1">
        <v>142657900</v>
      </c>
      <c r="U3394" t="s">
        <v>240</v>
      </c>
      <c r="V3394">
        <v>142657900</v>
      </c>
      <c r="W3394">
        <v>1</v>
      </c>
      <c r="X3394" t="s">
        <v>2883</v>
      </c>
      <c r="Y3394" s="1">
        <v>199595000</v>
      </c>
      <c r="Z3394" s="1">
        <v>70</v>
      </c>
      <c r="AA3394" t="s">
        <v>81</v>
      </c>
      <c r="AB3394" t="s">
        <v>82</v>
      </c>
      <c r="AC3394">
        <v>240</v>
      </c>
      <c r="AD3394" t="s">
        <v>132</v>
      </c>
      <c r="AE3394" t="s">
        <v>41</v>
      </c>
      <c r="AG3394" t="s">
        <v>2984</v>
      </c>
      <c r="AH3394" t="s">
        <v>42</v>
      </c>
    </row>
    <row r="3395" spans="1:34" x14ac:dyDescent="0.25">
      <c r="A3395" t="s">
        <v>33</v>
      </c>
      <c r="B3395" t="s">
        <v>34</v>
      </c>
      <c r="C3395">
        <v>4077</v>
      </c>
      <c r="D3395" t="s">
        <v>73</v>
      </c>
      <c r="E3395">
        <v>28</v>
      </c>
      <c r="F3395" t="s">
        <v>74</v>
      </c>
      <c r="G3395" t="s">
        <v>74</v>
      </c>
      <c r="H3395" t="s">
        <v>75</v>
      </c>
      <c r="I3395">
        <v>20190402</v>
      </c>
      <c r="J3395" t="s">
        <v>111</v>
      </c>
      <c r="K3395" s="1">
        <v>1683321</v>
      </c>
      <c r="L3395" t="s">
        <v>76</v>
      </c>
      <c r="M3395" t="s">
        <v>77</v>
      </c>
      <c r="N3395" t="s">
        <v>85</v>
      </c>
      <c r="O3395" t="s">
        <v>36</v>
      </c>
      <c r="P3395" t="s">
        <v>36</v>
      </c>
      <c r="Q3395" t="s">
        <v>37</v>
      </c>
      <c r="R3395" s="1">
        <v>1683321</v>
      </c>
      <c r="S3395">
        <v>0</v>
      </c>
      <c r="T3395" s="1">
        <v>63800000</v>
      </c>
      <c r="U3395" t="s">
        <v>71</v>
      </c>
      <c r="V3395">
        <v>0</v>
      </c>
      <c r="W3395">
        <v>0</v>
      </c>
      <c r="X3395" t="s">
        <v>1587</v>
      </c>
      <c r="Y3395" s="1">
        <v>44574001</v>
      </c>
      <c r="Z3395" s="1">
        <v>58.87</v>
      </c>
      <c r="AA3395" t="s">
        <v>81</v>
      </c>
      <c r="AB3395" t="s">
        <v>82</v>
      </c>
      <c r="AC3395">
        <v>240</v>
      </c>
      <c r="AD3395" t="s">
        <v>93</v>
      </c>
      <c r="AE3395" t="s">
        <v>41</v>
      </c>
      <c r="AF3395" t="s">
        <v>82</v>
      </c>
      <c r="AG3395" t="s">
        <v>1603</v>
      </c>
      <c r="AH3395" t="s">
        <v>42</v>
      </c>
    </row>
    <row r="3396" spans="1:34" x14ac:dyDescent="0.25">
      <c r="A3396" t="s">
        <v>33</v>
      </c>
      <c r="B3396" t="s">
        <v>34</v>
      </c>
      <c r="C3396">
        <v>48</v>
      </c>
      <c r="D3396" t="s">
        <v>208</v>
      </c>
      <c r="E3396">
        <v>28</v>
      </c>
      <c r="F3396" t="s">
        <v>74</v>
      </c>
      <c r="G3396" t="s">
        <v>74</v>
      </c>
      <c r="H3396" t="s">
        <v>75</v>
      </c>
      <c r="I3396">
        <v>20190212</v>
      </c>
      <c r="K3396" s="1">
        <v>3113800</v>
      </c>
      <c r="L3396" t="s">
        <v>130</v>
      </c>
      <c r="M3396" t="s">
        <v>97</v>
      </c>
      <c r="N3396" t="s">
        <v>149</v>
      </c>
      <c r="O3396" t="s">
        <v>36</v>
      </c>
      <c r="P3396" t="s">
        <v>36</v>
      </c>
      <c r="Q3396" t="s">
        <v>37</v>
      </c>
      <c r="R3396" s="1">
        <v>3113800</v>
      </c>
      <c r="S3396">
        <v>645378</v>
      </c>
      <c r="T3396" s="1">
        <v>153000000</v>
      </c>
      <c r="V3396">
        <v>153000000</v>
      </c>
      <c r="W3396">
        <v>1</v>
      </c>
      <c r="X3396" t="s">
        <v>1037</v>
      </c>
      <c r="Y3396" s="1">
        <v>240000000</v>
      </c>
      <c r="Z3396" s="1">
        <v>63.75</v>
      </c>
      <c r="AA3396" t="s">
        <v>81</v>
      </c>
      <c r="AB3396" t="s">
        <v>82</v>
      </c>
      <c r="AC3396">
        <v>180</v>
      </c>
      <c r="AD3396" t="s">
        <v>93</v>
      </c>
      <c r="AE3396" t="s">
        <v>151</v>
      </c>
      <c r="AG3396" t="s">
        <v>1167</v>
      </c>
      <c r="AH3396" t="s">
        <v>42</v>
      </c>
    </row>
    <row r="3397" spans="1:34" x14ac:dyDescent="0.25">
      <c r="A3397" t="s">
        <v>33</v>
      </c>
      <c r="B3397" t="s">
        <v>34</v>
      </c>
      <c r="C3397">
        <v>4774</v>
      </c>
      <c r="D3397" t="s">
        <v>353</v>
      </c>
      <c r="E3397">
        <v>28</v>
      </c>
      <c r="F3397" t="s">
        <v>74</v>
      </c>
      <c r="G3397" t="s">
        <v>74</v>
      </c>
      <c r="H3397" t="s">
        <v>95</v>
      </c>
      <c r="I3397">
        <v>20190818</v>
      </c>
      <c r="K3397" s="1">
        <v>1656000</v>
      </c>
      <c r="L3397" t="s">
        <v>76</v>
      </c>
      <c r="M3397" t="s">
        <v>97</v>
      </c>
      <c r="N3397" t="s">
        <v>78</v>
      </c>
      <c r="O3397" t="s">
        <v>36</v>
      </c>
      <c r="P3397" t="s">
        <v>36</v>
      </c>
      <c r="Q3397" t="s">
        <v>37</v>
      </c>
      <c r="R3397" s="1">
        <v>1656000</v>
      </c>
      <c r="S3397">
        <v>0</v>
      </c>
      <c r="T3397" s="1">
        <v>67800000</v>
      </c>
      <c r="U3397" t="s">
        <v>1144</v>
      </c>
      <c r="V3397">
        <v>67800000</v>
      </c>
      <c r="W3397">
        <v>1</v>
      </c>
      <c r="X3397" t="s">
        <v>2511</v>
      </c>
      <c r="Y3397" s="1">
        <v>112000000</v>
      </c>
      <c r="Z3397" s="1">
        <v>60.54</v>
      </c>
      <c r="AA3397" t="s">
        <v>81</v>
      </c>
      <c r="AB3397" t="s">
        <v>82</v>
      </c>
      <c r="AC3397">
        <v>360</v>
      </c>
      <c r="AD3397" t="s">
        <v>89</v>
      </c>
      <c r="AE3397" t="s">
        <v>84</v>
      </c>
      <c r="AG3397" t="s">
        <v>274</v>
      </c>
      <c r="AH3397" t="s">
        <v>42</v>
      </c>
    </row>
    <row r="3398" spans="1:34" x14ac:dyDescent="0.25">
      <c r="A3398" t="s">
        <v>33</v>
      </c>
      <c r="B3398" t="s">
        <v>34</v>
      </c>
      <c r="C3398">
        <v>4757</v>
      </c>
      <c r="D3398" t="s">
        <v>333</v>
      </c>
      <c r="E3398">
        <v>28</v>
      </c>
      <c r="F3398" t="s">
        <v>74</v>
      </c>
      <c r="G3398" t="s">
        <v>74</v>
      </c>
      <c r="H3398" t="s">
        <v>2776</v>
      </c>
      <c r="I3398">
        <v>20191003</v>
      </c>
      <c r="K3398" s="1">
        <v>1477525</v>
      </c>
      <c r="L3398" t="s">
        <v>130</v>
      </c>
      <c r="M3398" t="s">
        <v>77</v>
      </c>
      <c r="N3398" t="s">
        <v>251</v>
      </c>
      <c r="O3398" t="s">
        <v>36</v>
      </c>
      <c r="P3398" t="s">
        <v>36</v>
      </c>
      <c r="Q3398" t="s">
        <v>37</v>
      </c>
      <c r="R3398" s="1">
        <v>1710000</v>
      </c>
      <c r="S3398">
        <v>89482</v>
      </c>
      <c r="T3398" s="1">
        <v>48400000</v>
      </c>
      <c r="V3398">
        <v>48400000</v>
      </c>
      <c r="W3398">
        <v>1</v>
      </c>
      <c r="X3398" t="s">
        <v>2883</v>
      </c>
      <c r="Y3398" s="1">
        <v>75000000</v>
      </c>
      <c r="Z3398" s="1">
        <v>64.53</v>
      </c>
      <c r="AA3398" t="s">
        <v>81</v>
      </c>
      <c r="AB3398" t="s">
        <v>82</v>
      </c>
      <c r="AC3398">
        <v>240</v>
      </c>
      <c r="AD3398" t="s">
        <v>83</v>
      </c>
      <c r="AE3398" t="s">
        <v>41</v>
      </c>
      <c r="AG3398" t="s">
        <v>865</v>
      </c>
      <c r="AH3398" t="s">
        <v>54</v>
      </c>
    </row>
    <row r="3399" spans="1:34" x14ac:dyDescent="0.25">
      <c r="A3399" t="s">
        <v>33</v>
      </c>
      <c r="B3399" t="s">
        <v>34</v>
      </c>
      <c r="C3399">
        <v>4738</v>
      </c>
      <c r="D3399" t="s">
        <v>69</v>
      </c>
      <c r="E3399">
        <v>28</v>
      </c>
      <c r="F3399" t="s">
        <v>74</v>
      </c>
      <c r="G3399" t="s">
        <v>74</v>
      </c>
      <c r="H3399" t="s">
        <v>1978</v>
      </c>
      <c r="I3399">
        <v>20190619</v>
      </c>
      <c r="J3399" t="s">
        <v>96</v>
      </c>
      <c r="K3399" s="1">
        <v>5000000</v>
      </c>
      <c r="L3399" t="s">
        <v>130</v>
      </c>
      <c r="M3399" t="s">
        <v>97</v>
      </c>
      <c r="N3399" t="s">
        <v>149</v>
      </c>
      <c r="O3399" t="s">
        <v>36</v>
      </c>
      <c r="P3399" t="s">
        <v>36</v>
      </c>
      <c r="Q3399" t="s">
        <v>45</v>
      </c>
      <c r="R3399" s="1">
        <v>5000000</v>
      </c>
      <c r="S3399">
        <v>1145561</v>
      </c>
      <c r="T3399" s="1">
        <v>105000000</v>
      </c>
      <c r="V3399">
        <v>0</v>
      </c>
      <c r="W3399">
        <v>0</v>
      </c>
      <c r="X3399" t="s">
        <v>2027</v>
      </c>
      <c r="Y3399" s="1">
        <v>215000001</v>
      </c>
      <c r="Z3399" s="1">
        <v>32.81</v>
      </c>
      <c r="AA3399" t="s">
        <v>81</v>
      </c>
      <c r="AB3399" t="s">
        <v>124</v>
      </c>
      <c r="AC3399">
        <v>120</v>
      </c>
      <c r="AD3399" t="s">
        <v>93</v>
      </c>
      <c r="AE3399" t="s">
        <v>151</v>
      </c>
      <c r="AG3399" t="s">
        <v>2166</v>
      </c>
      <c r="AH3399" t="s">
        <v>54</v>
      </c>
    </row>
    <row r="3400" spans="1:34" x14ac:dyDescent="0.25">
      <c r="A3400" t="s">
        <v>33</v>
      </c>
      <c r="B3400" t="s">
        <v>34</v>
      </c>
      <c r="C3400">
        <v>46</v>
      </c>
      <c r="D3400" t="s">
        <v>214</v>
      </c>
      <c r="E3400">
        <v>28</v>
      </c>
      <c r="F3400" t="s">
        <v>74</v>
      </c>
      <c r="G3400" t="s">
        <v>74</v>
      </c>
      <c r="H3400" t="s">
        <v>3050</v>
      </c>
      <c r="I3400">
        <v>20191205</v>
      </c>
      <c r="K3400" s="1">
        <v>2908333</v>
      </c>
      <c r="L3400" t="s">
        <v>76</v>
      </c>
      <c r="M3400" t="s">
        <v>77</v>
      </c>
      <c r="N3400" t="s">
        <v>85</v>
      </c>
      <c r="O3400" t="s">
        <v>36</v>
      </c>
      <c r="P3400" t="s">
        <v>36</v>
      </c>
      <c r="Q3400" t="s">
        <v>37</v>
      </c>
      <c r="R3400" s="1">
        <v>2908333</v>
      </c>
      <c r="S3400">
        <v>305000</v>
      </c>
      <c r="T3400" s="1">
        <v>71105000</v>
      </c>
      <c r="U3400" t="s">
        <v>613</v>
      </c>
      <c r="V3400">
        <v>71105000</v>
      </c>
      <c r="W3400">
        <v>1</v>
      </c>
      <c r="X3400" t="s">
        <v>3141</v>
      </c>
      <c r="Y3400" s="1">
        <v>118000000</v>
      </c>
      <c r="Z3400" s="1">
        <v>60.26</v>
      </c>
      <c r="AA3400" t="s">
        <v>81</v>
      </c>
      <c r="AB3400" t="s">
        <v>82</v>
      </c>
      <c r="AC3400">
        <v>240</v>
      </c>
      <c r="AD3400" t="s">
        <v>93</v>
      </c>
      <c r="AE3400" t="s">
        <v>41</v>
      </c>
      <c r="AF3400" t="s">
        <v>82</v>
      </c>
      <c r="AG3400" t="s">
        <v>359</v>
      </c>
      <c r="AH3400" t="s">
        <v>42</v>
      </c>
    </row>
    <row r="3401" spans="1:34" x14ac:dyDescent="0.25">
      <c r="A3401" t="s">
        <v>33</v>
      </c>
      <c r="B3401" t="s">
        <v>34</v>
      </c>
      <c r="C3401">
        <v>4077</v>
      </c>
      <c r="D3401" t="s">
        <v>73</v>
      </c>
      <c r="E3401">
        <v>28</v>
      </c>
      <c r="F3401" t="s">
        <v>74</v>
      </c>
      <c r="G3401" t="s">
        <v>74</v>
      </c>
      <c r="H3401" t="s">
        <v>75</v>
      </c>
      <c r="I3401">
        <v>20190722</v>
      </c>
      <c r="K3401" s="1">
        <v>1750000</v>
      </c>
      <c r="L3401" t="s">
        <v>76</v>
      </c>
      <c r="M3401" t="s">
        <v>77</v>
      </c>
      <c r="N3401" t="s">
        <v>78</v>
      </c>
      <c r="O3401" t="s">
        <v>36</v>
      </c>
      <c r="P3401" t="s">
        <v>36</v>
      </c>
      <c r="Q3401" t="s">
        <v>37</v>
      </c>
      <c r="R3401" s="1">
        <v>1750000</v>
      </c>
      <c r="S3401">
        <v>27915</v>
      </c>
      <c r="T3401" s="1">
        <v>69000000</v>
      </c>
      <c r="U3401" t="s">
        <v>846</v>
      </c>
      <c r="V3401">
        <v>69000000</v>
      </c>
      <c r="W3401">
        <v>1</v>
      </c>
      <c r="X3401" t="s">
        <v>2242</v>
      </c>
      <c r="Y3401" s="1">
        <v>108226118</v>
      </c>
      <c r="Z3401" s="1">
        <v>63.76</v>
      </c>
      <c r="AA3401" t="s">
        <v>81</v>
      </c>
      <c r="AB3401" t="s">
        <v>82</v>
      </c>
      <c r="AC3401">
        <v>360</v>
      </c>
      <c r="AD3401" t="s">
        <v>93</v>
      </c>
      <c r="AE3401" t="s">
        <v>84</v>
      </c>
      <c r="AF3401" t="s">
        <v>82</v>
      </c>
      <c r="AG3401" t="s">
        <v>2414</v>
      </c>
      <c r="AH3401" t="s">
        <v>42</v>
      </c>
    </row>
    <row r="3402" spans="1:34" x14ac:dyDescent="0.25">
      <c r="A3402" t="s">
        <v>33</v>
      </c>
      <c r="B3402" t="s">
        <v>34</v>
      </c>
      <c r="C3402">
        <v>4077</v>
      </c>
      <c r="D3402" t="s">
        <v>73</v>
      </c>
      <c r="E3402">
        <v>28</v>
      </c>
      <c r="F3402" t="s">
        <v>74</v>
      </c>
      <c r="G3402" t="s">
        <v>74</v>
      </c>
      <c r="H3402" t="s">
        <v>75</v>
      </c>
      <c r="I3402">
        <v>20190228</v>
      </c>
      <c r="K3402" s="1">
        <v>5500000</v>
      </c>
      <c r="L3402" t="s">
        <v>76</v>
      </c>
      <c r="M3402" t="s">
        <v>77</v>
      </c>
      <c r="N3402" t="s">
        <v>85</v>
      </c>
      <c r="O3402" t="s">
        <v>36</v>
      </c>
      <c r="P3402" t="s">
        <v>36</v>
      </c>
      <c r="Q3402" t="s">
        <v>37</v>
      </c>
      <c r="R3402" s="1">
        <v>5500000</v>
      </c>
      <c r="S3402">
        <v>230904</v>
      </c>
      <c r="T3402" s="1">
        <v>79400000</v>
      </c>
      <c r="U3402" t="s">
        <v>1288</v>
      </c>
      <c r="V3402">
        <v>79400000</v>
      </c>
      <c r="W3402">
        <v>1</v>
      </c>
      <c r="X3402" t="s">
        <v>1037</v>
      </c>
      <c r="Y3402" s="1">
        <v>116400000</v>
      </c>
      <c r="Z3402" s="1">
        <v>68.209999999999994</v>
      </c>
      <c r="AA3402" t="s">
        <v>81</v>
      </c>
      <c r="AB3402" t="s">
        <v>82</v>
      </c>
      <c r="AC3402">
        <v>120</v>
      </c>
      <c r="AD3402" t="s">
        <v>93</v>
      </c>
      <c r="AE3402" t="s">
        <v>41</v>
      </c>
      <c r="AG3402" t="s">
        <v>350</v>
      </c>
      <c r="AH3402" t="s">
        <v>54</v>
      </c>
    </row>
    <row r="3403" spans="1:34" x14ac:dyDescent="0.25">
      <c r="A3403" t="s">
        <v>33</v>
      </c>
      <c r="B3403" t="s">
        <v>34</v>
      </c>
      <c r="C3403">
        <v>4621</v>
      </c>
      <c r="D3403" t="s">
        <v>153</v>
      </c>
      <c r="E3403">
        <v>28</v>
      </c>
      <c r="F3403" t="s">
        <v>74</v>
      </c>
      <c r="G3403" t="s">
        <v>74</v>
      </c>
      <c r="H3403" t="s">
        <v>75</v>
      </c>
      <c r="I3403">
        <v>20190902</v>
      </c>
      <c r="K3403" s="1">
        <v>5039000</v>
      </c>
      <c r="L3403" t="s">
        <v>76</v>
      </c>
      <c r="M3403" t="s">
        <v>97</v>
      </c>
      <c r="N3403" t="s">
        <v>85</v>
      </c>
      <c r="O3403" t="s">
        <v>36</v>
      </c>
      <c r="P3403" t="s">
        <v>36</v>
      </c>
      <c r="Q3403" t="s">
        <v>37</v>
      </c>
      <c r="R3403" s="1">
        <v>5039809</v>
      </c>
      <c r="S3403">
        <v>2856860</v>
      </c>
      <c r="T3403" s="1">
        <v>170000000</v>
      </c>
      <c r="U3403" t="s">
        <v>2716</v>
      </c>
      <c r="V3403">
        <v>170000000</v>
      </c>
      <c r="W3403">
        <v>1</v>
      </c>
      <c r="X3403" t="s">
        <v>2709</v>
      </c>
      <c r="Y3403" s="1">
        <v>244200000</v>
      </c>
      <c r="Z3403" s="1">
        <v>69.62</v>
      </c>
      <c r="AA3403" t="s">
        <v>81</v>
      </c>
      <c r="AB3403" t="s">
        <v>82</v>
      </c>
      <c r="AC3403">
        <v>240</v>
      </c>
      <c r="AD3403" t="s">
        <v>153</v>
      </c>
      <c r="AE3403" t="s">
        <v>41</v>
      </c>
      <c r="AG3403" t="s">
        <v>1541</v>
      </c>
      <c r="AH3403" t="s">
        <v>54</v>
      </c>
    </row>
    <row r="3404" spans="1:34" x14ac:dyDescent="0.25">
      <c r="A3404" t="s">
        <v>33</v>
      </c>
      <c r="B3404" t="s">
        <v>34</v>
      </c>
      <c r="C3404">
        <v>69</v>
      </c>
      <c r="D3404" t="s">
        <v>174</v>
      </c>
      <c r="E3404">
        <v>28</v>
      </c>
      <c r="F3404" t="s">
        <v>74</v>
      </c>
      <c r="G3404" t="s">
        <v>74</v>
      </c>
      <c r="H3404" t="s">
        <v>538</v>
      </c>
      <c r="I3404">
        <v>20191003</v>
      </c>
      <c r="K3404" s="1">
        <v>3081000</v>
      </c>
      <c r="L3404" t="s">
        <v>76</v>
      </c>
      <c r="M3404" t="s">
        <v>77</v>
      </c>
      <c r="N3404" t="s">
        <v>85</v>
      </c>
      <c r="O3404" t="s">
        <v>36</v>
      </c>
      <c r="P3404" t="s">
        <v>36</v>
      </c>
      <c r="Q3404" t="s">
        <v>37</v>
      </c>
      <c r="R3404" s="1">
        <v>3081000</v>
      </c>
      <c r="S3404">
        <v>3063</v>
      </c>
      <c r="T3404" s="1">
        <v>63868000</v>
      </c>
      <c r="U3404" t="s">
        <v>103</v>
      </c>
      <c r="V3404">
        <v>63868000</v>
      </c>
      <c r="W3404">
        <v>1</v>
      </c>
      <c r="X3404" t="s">
        <v>2883</v>
      </c>
      <c r="Y3404" s="1">
        <v>91240000</v>
      </c>
      <c r="Z3404" s="1">
        <v>70</v>
      </c>
      <c r="AA3404" t="s">
        <v>81</v>
      </c>
      <c r="AB3404" t="s">
        <v>82</v>
      </c>
      <c r="AC3404">
        <v>156</v>
      </c>
      <c r="AD3404" t="s">
        <v>83</v>
      </c>
      <c r="AE3404" t="s">
        <v>41</v>
      </c>
      <c r="AF3404" t="s">
        <v>82</v>
      </c>
      <c r="AG3404" t="s">
        <v>1481</v>
      </c>
      <c r="AH3404" t="s">
        <v>42</v>
      </c>
    </row>
    <row r="3405" spans="1:34" x14ac:dyDescent="0.25">
      <c r="A3405" t="s">
        <v>33</v>
      </c>
      <c r="B3405" t="s">
        <v>34</v>
      </c>
      <c r="C3405">
        <v>4789</v>
      </c>
      <c r="D3405" t="s">
        <v>288</v>
      </c>
      <c r="E3405">
        <v>28</v>
      </c>
      <c r="F3405" t="s">
        <v>74</v>
      </c>
      <c r="G3405" t="s">
        <v>74</v>
      </c>
      <c r="H3405" t="s">
        <v>1978</v>
      </c>
      <c r="I3405">
        <v>20190717</v>
      </c>
      <c r="J3405" t="s">
        <v>96</v>
      </c>
      <c r="K3405" s="1">
        <v>2300000</v>
      </c>
      <c r="L3405" t="s">
        <v>76</v>
      </c>
      <c r="M3405" t="s">
        <v>77</v>
      </c>
      <c r="N3405" t="s">
        <v>251</v>
      </c>
      <c r="O3405" t="s">
        <v>36</v>
      </c>
      <c r="P3405" t="s">
        <v>36</v>
      </c>
      <c r="Q3405" t="s">
        <v>37</v>
      </c>
      <c r="R3405" s="1">
        <v>2300000</v>
      </c>
      <c r="S3405">
        <v>914074</v>
      </c>
      <c r="T3405" s="1">
        <v>41211263</v>
      </c>
      <c r="U3405" t="s">
        <v>2016</v>
      </c>
      <c r="V3405">
        <v>0</v>
      </c>
      <c r="W3405">
        <v>0</v>
      </c>
      <c r="X3405" t="s">
        <v>2242</v>
      </c>
      <c r="Y3405" s="1">
        <v>36788738</v>
      </c>
      <c r="Z3405" s="1">
        <v>52.83</v>
      </c>
      <c r="AA3405" t="s">
        <v>81</v>
      </c>
      <c r="AB3405" t="s">
        <v>124</v>
      </c>
      <c r="AC3405">
        <v>180</v>
      </c>
      <c r="AD3405" t="s">
        <v>93</v>
      </c>
      <c r="AE3405" t="s">
        <v>41</v>
      </c>
      <c r="AF3405" t="s">
        <v>82</v>
      </c>
      <c r="AG3405" t="s">
        <v>1006</v>
      </c>
      <c r="AH3405" t="s">
        <v>54</v>
      </c>
    </row>
    <row r="3406" spans="1:34" x14ac:dyDescent="0.25">
      <c r="A3406" t="s">
        <v>33</v>
      </c>
      <c r="B3406" t="s">
        <v>34</v>
      </c>
      <c r="C3406">
        <v>4695</v>
      </c>
      <c r="D3406" t="s">
        <v>203</v>
      </c>
      <c r="E3406">
        <v>28</v>
      </c>
      <c r="F3406" t="s">
        <v>74</v>
      </c>
      <c r="G3406" t="s">
        <v>74</v>
      </c>
      <c r="H3406" t="s">
        <v>75</v>
      </c>
      <c r="I3406">
        <v>20190610</v>
      </c>
      <c r="K3406" s="1">
        <v>1590000</v>
      </c>
      <c r="L3406" t="s">
        <v>76</v>
      </c>
      <c r="M3406" t="s">
        <v>77</v>
      </c>
      <c r="N3406" t="s">
        <v>78</v>
      </c>
      <c r="O3406" t="s">
        <v>36</v>
      </c>
      <c r="P3406" t="s">
        <v>36</v>
      </c>
      <c r="Q3406" t="s">
        <v>37</v>
      </c>
      <c r="R3406" s="1">
        <v>1590000</v>
      </c>
      <c r="S3406">
        <v>319110</v>
      </c>
      <c r="T3406" s="1">
        <v>37000000</v>
      </c>
      <c r="U3406" t="s">
        <v>79</v>
      </c>
      <c r="V3406">
        <v>37000000</v>
      </c>
      <c r="W3406">
        <v>1</v>
      </c>
      <c r="X3406" t="s">
        <v>2027</v>
      </c>
      <c r="Y3406" s="1">
        <v>73793000</v>
      </c>
      <c r="Z3406" s="1">
        <v>50.14</v>
      </c>
      <c r="AA3406" t="s">
        <v>81</v>
      </c>
      <c r="AB3406" t="s">
        <v>82</v>
      </c>
      <c r="AC3406">
        <v>240</v>
      </c>
      <c r="AD3406" t="s">
        <v>83</v>
      </c>
      <c r="AE3406" t="s">
        <v>84</v>
      </c>
      <c r="AF3406" t="s">
        <v>82</v>
      </c>
      <c r="AG3406" t="s">
        <v>2086</v>
      </c>
      <c r="AH3406" t="s">
        <v>54</v>
      </c>
    </row>
    <row r="3407" spans="1:34" x14ac:dyDescent="0.25">
      <c r="A3407" t="s">
        <v>33</v>
      </c>
      <c r="B3407" t="s">
        <v>34</v>
      </c>
      <c r="C3407">
        <v>4891</v>
      </c>
      <c r="D3407" t="s">
        <v>339</v>
      </c>
      <c r="E3407">
        <v>28</v>
      </c>
      <c r="F3407" t="s">
        <v>74</v>
      </c>
      <c r="G3407" t="s">
        <v>74</v>
      </c>
      <c r="H3407" t="s">
        <v>75</v>
      </c>
      <c r="I3407">
        <v>20191209</v>
      </c>
      <c r="J3407" t="s">
        <v>96</v>
      </c>
      <c r="K3407" s="1">
        <v>2500000</v>
      </c>
      <c r="L3407" t="s">
        <v>76</v>
      </c>
      <c r="M3407" t="s">
        <v>77</v>
      </c>
      <c r="N3407" t="s">
        <v>85</v>
      </c>
      <c r="O3407" t="s">
        <v>36</v>
      </c>
      <c r="P3407" t="s">
        <v>36</v>
      </c>
      <c r="Q3407" t="s">
        <v>37</v>
      </c>
      <c r="R3407" s="1">
        <v>2500000</v>
      </c>
      <c r="S3407">
        <v>972316</v>
      </c>
      <c r="T3407" s="1">
        <v>70800000</v>
      </c>
      <c r="U3407" t="s">
        <v>3167</v>
      </c>
      <c r="V3407">
        <v>0</v>
      </c>
      <c r="W3407">
        <v>0</v>
      </c>
      <c r="X3407" t="s">
        <v>3141</v>
      </c>
      <c r="Y3407" s="1">
        <v>32800001</v>
      </c>
      <c r="Z3407" s="1">
        <v>68.34</v>
      </c>
      <c r="AA3407" t="s">
        <v>81</v>
      </c>
      <c r="AB3407" t="s">
        <v>82</v>
      </c>
      <c r="AC3407">
        <v>240</v>
      </c>
      <c r="AD3407" t="s">
        <v>83</v>
      </c>
      <c r="AE3407" t="s">
        <v>41</v>
      </c>
      <c r="AF3407" t="s">
        <v>124</v>
      </c>
      <c r="AG3407" t="s">
        <v>919</v>
      </c>
      <c r="AH3407" t="s">
        <v>54</v>
      </c>
    </row>
    <row r="3408" spans="1:34" x14ac:dyDescent="0.25">
      <c r="A3408" t="s">
        <v>33</v>
      </c>
      <c r="B3408" t="s">
        <v>34</v>
      </c>
      <c r="C3408">
        <v>67</v>
      </c>
      <c r="D3408" t="s">
        <v>337</v>
      </c>
      <c r="E3408">
        <v>28</v>
      </c>
      <c r="F3408" t="s">
        <v>74</v>
      </c>
      <c r="G3408" t="s">
        <v>74</v>
      </c>
      <c r="H3408" t="s">
        <v>2542</v>
      </c>
      <c r="I3408">
        <v>20191113</v>
      </c>
      <c r="K3408" s="1">
        <v>4900000</v>
      </c>
      <c r="L3408" t="s">
        <v>130</v>
      </c>
      <c r="M3408" t="s">
        <v>77</v>
      </c>
      <c r="N3408" t="s">
        <v>251</v>
      </c>
      <c r="O3408" t="s">
        <v>36</v>
      </c>
      <c r="P3408" t="s">
        <v>36</v>
      </c>
      <c r="Q3408" t="s">
        <v>37</v>
      </c>
      <c r="R3408" s="1">
        <v>4900000</v>
      </c>
      <c r="S3408">
        <v>2015236</v>
      </c>
      <c r="T3408" s="1">
        <v>81800000</v>
      </c>
      <c r="V3408">
        <v>81800000</v>
      </c>
      <c r="W3408">
        <v>1</v>
      </c>
      <c r="X3408" t="s">
        <v>3021</v>
      </c>
      <c r="Y3408" s="1">
        <v>140000000</v>
      </c>
      <c r="Z3408" s="1">
        <v>58.43</v>
      </c>
      <c r="AA3408" t="s">
        <v>81</v>
      </c>
      <c r="AB3408" t="s">
        <v>82</v>
      </c>
      <c r="AC3408">
        <v>240</v>
      </c>
      <c r="AD3408" t="s">
        <v>93</v>
      </c>
      <c r="AE3408" t="s">
        <v>41</v>
      </c>
      <c r="AG3408" t="s">
        <v>2045</v>
      </c>
      <c r="AH3408" t="s">
        <v>54</v>
      </c>
    </row>
    <row r="3409" spans="1:34" x14ac:dyDescent="0.25">
      <c r="A3409" t="s">
        <v>33</v>
      </c>
      <c r="B3409" t="s">
        <v>34</v>
      </c>
      <c r="C3409">
        <v>10</v>
      </c>
      <c r="D3409" t="s">
        <v>236</v>
      </c>
      <c r="E3409">
        <v>28</v>
      </c>
      <c r="F3409" t="s">
        <v>74</v>
      </c>
      <c r="G3409" t="s">
        <v>74</v>
      </c>
      <c r="H3409" t="s">
        <v>2063</v>
      </c>
      <c r="I3409">
        <v>20190830</v>
      </c>
      <c r="J3409" t="s">
        <v>111</v>
      </c>
      <c r="K3409" s="1">
        <v>11730000</v>
      </c>
      <c r="L3409" t="s">
        <v>130</v>
      </c>
      <c r="M3409" t="s">
        <v>97</v>
      </c>
      <c r="N3409" t="s">
        <v>149</v>
      </c>
      <c r="O3409" t="s">
        <v>44</v>
      </c>
      <c r="P3409" t="s">
        <v>44</v>
      </c>
      <c r="Q3409" t="s">
        <v>49</v>
      </c>
      <c r="R3409" s="1">
        <v>16000000</v>
      </c>
      <c r="S3409">
        <v>15411970</v>
      </c>
      <c r="T3409" s="1">
        <v>360000000</v>
      </c>
      <c r="V3409">
        <v>0</v>
      </c>
      <c r="W3409">
        <v>0</v>
      </c>
      <c r="X3409" t="s">
        <v>2511</v>
      </c>
      <c r="Y3409" s="1">
        <v>90000001</v>
      </c>
      <c r="Z3409" s="1">
        <v>80</v>
      </c>
      <c r="AA3409" t="s">
        <v>164</v>
      </c>
      <c r="AB3409" t="s">
        <v>124</v>
      </c>
      <c r="AC3409">
        <v>240</v>
      </c>
      <c r="AD3409" t="s">
        <v>93</v>
      </c>
      <c r="AE3409" t="s">
        <v>151</v>
      </c>
      <c r="AG3409" t="s">
        <v>2695</v>
      </c>
      <c r="AH3409" t="s">
        <v>42</v>
      </c>
    </row>
    <row r="3410" spans="1:34" x14ac:dyDescent="0.25">
      <c r="A3410" t="s">
        <v>33</v>
      </c>
      <c r="B3410" t="s">
        <v>34</v>
      </c>
      <c r="C3410">
        <v>11</v>
      </c>
      <c r="D3410" t="s">
        <v>227</v>
      </c>
      <c r="E3410">
        <v>28</v>
      </c>
      <c r="F3410" t="s">
        <v>451</v>
      </c>
      <c r="G3410" t="s">
        <v>74</v>
      </c>
      <c r="H3410" t="s">
        <v>114</v>
      </c>
      <c r="I3410">
        <v>20191023</v>
      </c>
      <c r="K3410" s="1">
        <v>6052317</v>
      </c>
      <c r="L3410" t="s">
        <v>130</v>
      </c>
      <c r="M3410" t="s">
        <v>97</v>
      </c>
      <c r="N3410" t="s">
        <v>251</v>
      </c>
      <c r="O3410" t="s">
        <v>36</v>
      </c>
      <c r="P3410" t="s">
        <v>112</v>
      </c>
      <c r="Q3410" t="s">
        <v>37</v>
      </c>
      <c r="R3410" s="1">
        <v>27178170</v>
      </c>
      <c r="S3410">
        <v>71192</v>
      </c>
      <c r="T3410" s="1">
        <v>140000000</v>
      </c>
      <c r="V3410">
        <v>140000000</v>
      </c>
      <c r="W3410">
        <v>1</v>
      </c>
      <c r="X3410" t="s">
        <v>2883</v>
      </c>
      <c r="Y3410" s="1">
        <v>200000000</v>
      </c>
      <c r="Z3410" s="1">
        <v>70</v>
      </c>
      <c r="AA3410" t="s">
        <v>81</v>
      </c>
      <c r="AB3410" t="s">
        <v>82</v>
      </c>
      <c r="AC3410">
        <v>240</v>
      </c>
      <c r="AD3410" t="s">
        <v>93</v>
      </c>
      <c r="AE3410" t="s">
        <v>41</v>
      </c>
      <c r="AG3410" t="s">
        <v>2986</v>
      </c>
      <c r="AH3410" t="s">
        <v>42</v>
      </c>
    </row>
    <row r="3411" spans="1:34" x14ac:dyDescent="0.25">
      <c r="A3411" t="s">
        <v>33</v>
      </c>
      <c r="B3411" t="s">
        <v>34</v>
      </c>
      <c r="C3411">
        <v>4077</v>
      </c>
      <c r="D3411" t="s">
        <v>73</v>
      </c>
      <c r="E3411">
        <v>28</v>
      </c>
      <c r="F3411" t="s">
        <v>74</v>
      </c>
      <c r="G3411" t="s">
        <v>74</v>
      </c>
      <c r="H3411" t="s">
        <v>75</v>
      </c>
      <c r="I3411">
        <v>20191218</v>
      </c>
      <c r="K3411" s="1">
        <v>870754</v>
      </c>
      <c r="L3411" t="s">
        <v>76</v>
      </c>
      <c r="M3411" t="s">
        <v>77</v>
      </c>
      <c r="N3411" t="s">
        <v>85</v>
      </c>
      <c r="O3411" t="s">
        <v>36</v>
      </c>
      <c r="P3411" t="s">
        <v>36</v>
      </c>
      <c r="Q3411" t="s">
        <v>37</v>
      </c>
      <c r="R3411" s="1">
        <v>925182</v>
      </c>
      <c r="S3411">
        <v>396279</v>
      </c>
      <c r="T3411" s="1">
        <v>20800000</v>
      </c>
      <c r="U3411" t="s">
        <v>71</v>
      </c>
      <c r="V3411">
        <v>20800000</v>
      </c>
      <c r="W3411">
        <v>1</v>
      </c>
      <c r="X3411" t="s">
        <v>3141</v>
      </c>
      <c r="Y3411" s="1">
        <v>69041000</v>
      </c>
      <c r="Z3411" s="1">
        <v>30.13</v>
      </c>
      <c r="AA3411" t="s">
        <v>81</v>
      </c>
      <c r="AB3411" t="s">
        <v>82</v>
      </c>
      <c r="AC3411">
        <v>180</v>
      </c>
      <c r="AD3411" t="s">
        <v>93</v>
      </c>
      <c r="AE3411" t="s">
        <v>41</v>
      </c>
      <c r="AF3411" t="s">
        <v>82</v>
      </c>
      <c r="AG3411" t="s">
        <v>3185</v>
      </c>
      <c r="AH3411" t="s">
        <v>42</v>
      </c>
    </row>
    <row r="3412" spans="1:34" x14ac:dyDescent="0.25">
      <c r="A3412" t="s">
        <v>33</v>
      </c>
      <c r="B3412" t="s">
        <v>34</v>
      </c>
      <c r="C3412">
        <v>4077</v>
      </c>
      <c r="D3412" t="s">
        <v>73</v>
      </c>
      <c r="E3412">
        <v>28</v>
      </c>
      <c r="F3412" t="s">
        <v>74</v>
      </c>
      <c r="G3412" t="s">
        <v>74</v>
      </c>
      <c r="H3412" t="s">
        <v>75</v>
      </c>
      <c r="I3412">
        <v>20190306</v>
      </c>
      <c r="K3412" s="1">
        <v>2400000</v>
      </c>
      <c r="L3412" t="s">
        <v>76</v>
      </c>
      <c r="M3412" t="s">
        <v>77</v>
      </c>
      <c r="N3412" t="s">
        <v>78</v>
      </c>
      <c r="O3412" t="s">
        <v>36</v>
      </c>
      <c r="P3412" t="s">
        <v>36</v>
      </c>
      <c r="Q3412" t="s">
        <v>37</v>
      </c>
      <c r="R3412" s="1">
        <v>2700000</v>
      </c>
      <c r="S3412">
        <v>830267</v>
      </c>
      <c r="T3412" s="1">
        <v>72663000</v>
      </c>
      <c r="U3412" t="s">
        <v>79</v>
      </c>
      <c r="V3412">
        <v>72663000</v>
      </c>
      <c r="W3412">
        <v>1</v>
      </c>
      <c r="X3412" t="s">
        <v>1359</v>
      </c>
      <c r="Y3412" s="1">
        <v>103805000</v>
      </c>
      <c r="Z3412" s="1">
        <v>70</v>
      </c>
      <c r="AA3412" t="s">
        <v>81</v>
      </c>
      <c r="AB3412" t="s">
        <v>82</v>
      </c>
      <c r="AC3412">
        <v>180</v>
      </c>
      <c r="AD3412" t="s">
        <v>83</v>
      </c>
      <c r="AE3412" t="s">
        <v>84</v>
      </c>
      <c r="AF3412" t="s">
        <v>82</v>
      </c>
      <c r="AG3412" t="s">
        <v>1011</v>
      </c>
      <c r="AH3412" t="s">
        <v>42</v>
      </c>
    </row>
    <row r="3413" spans="1:34" x14ac:dyDescent="0.25">
      <c r="A3413" t="s">
        <v>33</v>
      </c>
      <c r="B3413" t="s">
        <v>34</v>
      </c>
      <c r="C3413">
        <v>92</v>
      </c>
      <c r="D3413" t="s">
        <v>280</v>
      </c>
      <c r="E3413">
        <v>28</v>
      </c>
      <c r="F3413" t="s">
        <v>74</v>
      </c>
      <c r="G3413" t="s">
        <v>74</v>
      </c>
      <c r="H3413" t="s">
        <v>161</v>
      </c>
      <c r="I3413">
        <v>20190228</v>
      </c>
      <c r="K3413" s="1">
        <v>4086740</v>
      </c>
      <c r="L3413" t="s">
        <v>130</v>
      </c>
      <c r="M3413" t="s">
        <v>97</v>
      </c>
      <c r="N3413" t="s">
        <v>251</v>
      </c>
      <c r="O3413" t="s">
        <v>36</v>
      </c>
      <c r="P3413" t="s">
        <v>36</v>
      </c>
      <c r="Q3413" t="s">
        <v>37</v>
      </c>
      <c r="R3413" s="1">
        <v>4722200</v>
      </c>
      <c r="S3413">
        <v>66079</v>
      </c>
      <c r="T3413" s="1">
        <v>140000000</v>
      </c>
      <c r="V3413">
        <v>140000000</v>
      </c>
      <c r="W3413">
        <v>1</v>
      </c>
      <c r="X3413" t="s">
        <v>1037</v>
      </c>
      <c r="Y3413" s="1">
        <v>200000000</v>
      </c>
      <c r="Z3413" s="1">
        <v>70</v>
      </c>
      <c r="AA3413" t="s">
        <v>81</v>
      </c>
      <c r="AB3413" t="s">
        <v>82</v>
      </c>
      <c r="AC3413">
        <v>180</v>
      </c>
      <c r="AD3413" t="s">
        <v>93</v>
      </c>
      <c r="AE3413" t="s">
        <v>41</v>
      </c>
      <c r="AG3413" t="s">
        <v>1347</v>
      </c>
      <c r="AH3413" t="s">
        <v>54</v>
      </c>
    </row>
    <row r="3414" spans="1:34" x14ac:dyDescent="0.25">
      <c r="A3414" t="s">
        <v>33</v>
      </c>
      <c r="B3414" t="s">
        <v>34</v>
      </c>
      <c r="C3414">
        <v>70</v>
      </c>
      <c r="D3414" t="s">
        <v>301</v>
      </c>
      <c r="E3414">
        <v>28</v>
      </c>
      <c r="F3414" t="s">
        <v>74</v>
      </c>
      <c r="G3414" t="s">
        <v>74</v>
      </c>
      <c r="H3414" t="s">
        <v>218</v>
      </c>
      <c r="I3414">
        <v>20190517</v>
      </c>
      <c r="K3414" s="1">
        <v>4188867</v>
      </c>
      <c r="L3414" t="s">
        <v>76</v>
      </c>
      <c r="M3414" t="s">
        <v>97</v>
      </c>
      <c r="N3414" t="s">
        <v>220</v>
      </c>
      <c r="O3414" t="s">
        <v>36</v>
      </c>
      <c r="P3414" t="s">
        <v>36</v>
      </c>
      <c r="Q3414" t="s">
        <v>37</v>
      </c>
      <c r="R3414" s="1">
        <v>4188867</v>
      </c>
      <c r="S3414">
        <v>977535</v>
      </c>
      <c r="T3414" s="1">
        <v>191500000</v>
      </c>
      <c r="U3414" t="s">
        <v>613</v>
      </c>
      <c r="V3414">
        <v>191500000</v>
      </c>
      <c r="W3414">
        <v>1</v>
      </c>
      <c r="X3414" t="s">
        <v>1812</v>
      </c>
      <c r="Y3414" s="1">
        <v>257202000</v>
      </c>
      <c r="Z3414" s="1">
        <v>74.459999999999994</v>
      </c>
      <c r="AA3414" t="s">
        <v>81</v>
      </c>
      <c r="AB3414" t="s">
        <v>82</v>
      </c>
      <c r="AC3414">
        <v>360</v>
      </c>
      <c r="AD3414" t="s">
        <v>93</v>
      </c>
      <c r="AE3414" t="s">
        <v>241</v>
      </c>
      <c r="AG3414" t="s">
        <v>1916</v>
      </c>
      <c r="AH3414" t="s">
        <v>42</v>
      </c>
    </row>
    <row r="3415" spans="1:34" x14ac:dyDescent="0.25">
      <c r="A3415" t="s">
        <v>33</v>
      </c>
      <c r="B3415" t="s">
        <v>34</v>
      </c>
      <c r="C3415">
        <v>4077</v>
      </c>
      <c r="D3415" t="s">
        <v>73</v>
      </c>
      <c r="E3415">
        <v>28</v>
      </c>
      <c r="F3415" t="s">
        <v>74</v>
      </c>
      <c r="G3415" t="s">
        <v>74</v>
      </c>
      <c r="H3415" t="s">
        <v>75</v>
      </c>
      <c r="I3415">
        <v>20190724</v>
      </c>
      <c r="K3415" s="1">
        <v>2142000</v>
      </c>
      <c r="L3415" t="s">
        <v>76</v>
      </c>
      <c r="M3415" t="s">
        <v>77</v>
      </c>
      <c r="N3415" t="s">
        <v>78</v>
      </c>
      <c r="O3415" t="s">
        <v>36</v>
      </c>
      <c r="P3415" t="s">
        <v>36</v>
      </c>
      <c r="Q3415" t="s">
        <v>37</v>
      </c>
      <c r="R3415" s="1">
        <v>2142000</v>
      </c>
      <c r="S3415">
        <v>560261</v>
      </c>
      <c r="T3415" s="1">
        <v>70000000</v>
      </c>
      <c r="U3415" t="s">
        <v>1962</v>
      </c>
      <c r="V3415">
        <v>70000000</v>
      </c>
      <c r="W3415">
        <v>1</v>
      </c>
      <c r="X3415" t="s">
        <v>2242</v>
      </c>
      <c r="Y3415" s="1">
        <v>105467670</v>
      </c>
      <c r="Z3415" s="1">
        <v>66.37</v>
      </c>
      <c r="AA3415" t="s">
        <v>81</v>
      </c>
      <c r="AB3415" t="s">
        <v>82</v>
      </c>
      <c r="AC3415">
        <v>240</v>
      </c>
      <c r="AD3415" t="s">
        <v>93</v>
      </c>
      <c r="AE3415" t="s">
        <v>84</v>
      </c>
      <c r="AF3415" t="s">
        <v>82</v>
      </c>
      <c r="AG3415" t="s">
        <v>125</v>
      </c>
      <c r="AH3415" t="s">
        <v>54</v>
      </c>
    </row>
    <row r="3416" spans="1:34" x14ac:dyDescent="0.25">
      <c r="A3416" t="s">
        <v>33</v>
      </c>
      <c r="B3416" t="s">
        <v>34</v>
      </c>
      <c r="C3416">
        <v>4077</v>
      </c>
      <c r="D3416" t="s">
        <v>73</v>
      </c>
      <c r="E3416">
        <v>28</v>
      </c>
      <c r="F3416" t="s">
        <v>74</v>
      </c>
      <c r="G3416" t="s">
        <v>74</v>
      </c>
      <c r="H3416" t="s">
        <v>75</v>
      </c>
      <c r="I3416">
        <v>20190823</v>
      </c>
      <c r="K3416" s="1">
        <v>1402344</v>
      </c>
      <c r="L3416" t="s">
        <v>76</v>
      </c>
      <c r="M3416" t="s">
        <v>77</v>
      </c>
      <c r="N3416" t="s">
        <v>85</v>
      </c>
      <c r="O3416" t="s">
        <v>36</v>
      </c>
      <c r="P3416" t="s">
        <v>36</v>
      </c>
      <c r="Q3416" t="s">
        <v>37</v>
      </c>
      <c r="R3416" s="1">
        <v>1402344</v>
      </c>
      <c r="S3416">
        <v>265456</v>
      </c>
      <c r="T3416" s="1">
        <v>70000000</v>
      </c>
      <c r="U3416" t="s">
        <v>1139</v>
      </c>
      <c r="V3416">
        <v>70000000</v>
      </c>
      <c r="W3416">
        <v>1</v>
      </c>
      <c r="X3416" t="s">
        <v>2511</v>
      </c>
      <c r="Y3416" s="1">
        <v>102000000</v>
      </c>
      <c r="Z3416" s="1">
        <v>68.63</v>
      </c>
      <c r="AA3416" t="s">
        <v>81</v>
      </c>
      <c r="AB3416" t="s">
        <v>82</v>
      </c>
      <c r="AC3416">
        <v>216</v>
      </c>
      <c r="AD3416" t="s">
        <v>83</v>
      </c>
      <c r="AE3416" t="s">
        <v>41</v>
      </c>
      <c r="AF3416" t="s">
        <v>82</v>
      </c>
      <c r="AG3416" t="s">
        <v>582</v>
      </c>
      <c r="AH3416" t="s">
        <v>42</v>
      </c>
    </row>
    <row r="3417" spans="1:34" x14ac:dyDescent="0.25">
      <c r="A3417" t="s">
        <v>33</v>
      </c>
      <c r="B3417" t="s">
        <v>34</v>
      </c>
      <c r="C3417">
        <v>4755</v>
      </c>
      <c r="D3417" t="s">
        <v>286</v>
      </c>
      <c r="E3417">
        <v>28</v>
      </c>
      <c r="F3417" t="s">
        <v>74</v>
      </c>
      <c r="G3417" t="s">
        <v>74</v>
      </c>
      <c r="H3417" t="s">
        <v>75</v>
      </c>
      <c r="I3417">
        <v>20191220</v>
      </c>
      <c r="J3417" t="s">
        <v>111</v>
      </c>
      <c r="K3417" s="1">
        <v>1529032</v>
      </c>
      <c r="L3417" t="s">
        <v>76</v>
      </c>
      <c r="M3417" t="s">
        <v>97</v>
      </c>
      <c r="N3417" t="s">
        <v>78</v>
      </c>
      <c r="O3417" t="s">
        <v>36</v>
      </c>
      <c r="P3417" t="s">
        <v>36</v>
      </c>
      <c r="Q3417" t="s">
        <v>49</v>
      </c>
      <c r="R3417" s="1">
        <v>4800000</v>
      </c>
      <c r="S3417">
        <v>205626</v>
      </c>
      <c r="T3417" s="1">
        <v>150000000</v>
      </c>
      <c r="U3417" t="s">
        <v>106</v>
      </c>
      <c r="V3417">
        <v>0</v>
      </c>
      <c r="W3417">
        <v>0</v>
      </c>
      <c r="X3417" t="s">
        <v>3141</v>
      </c>
      <c r="Y3417" s="1">
        <v>106327001</v>
      </c>
      <c r="Z3417" s="1">
        <v>58.52</v>
      </c>
      <c r="AA3417" t="s">
        <v>81</v>
      </c>
      <c r="AB3417" t="s">
        <v>82</v>
      </c>
      <c r="AC3417">
        <v>360</v>
      </c>
      <c r="AD3417" t="s">
        <v>93</v>
      </c>
      <c r="AE3417" t="s">
        <v>84</v>
      </c>
      <c r="AG3417" t="s">
        <v>3214</v>
      </c>
      <c r="AH3417" t="s">
        <v>42</v>
      </c>
    </row>
    <row r="3418" spans="1:34" x14ac:dyDescent="0.25">
      <c r="A3418" t="s">
        <v>33</v>
      </c>
      <c r="B3418" t="s">
        <v>34</v>
      </c>
      <c r="C3418">
        <v>80</v>
      </c>
      <c r="D3418" t="s">
        <v>404</v>
      </c>
      <c r="E3418">
        <v>28</v>
      </c>
      <c r="F3418" t="s">
        <v>74</v>
      </c>
      <c r="G3418" t="s">
        <v>74</v>
      </c>
      <c r="H3418" t="s">
        <v>75</v>
      </c>
      <c r="I3418">
        <v>20190122</v>
      </c>
      <c r="K3418" s="1">
        <v>4084000</v>
      </c>
      <c r="L3418" t="s">
        <v>76</v>
      </c>
      <c r="M3418" t="s">
        <v>97</v>
      </c>
      <c r="N3418" t="s">
        <v>220</v>
      </c>
      <c r="O3418" t="s">
        <v>36</v>
      </c>
      <c r="P3418" t="s">
        <v>36</v>
      </c>
      <c r="Q3418" t="s">
        <v>37</v>
      </c>
      <c r="R3418" s="1">
        <v>4084000</v>
      </c>
      <c r="S3418">
        <v>2225636</v>
      </c>
      <c r="T3418" s="1">
        <v>195300000</v>
      </c>
      <c r="U3418" t="s">
        <v>828</v>
      </c>
      <c r="V3418">
        <v>195300000</v>
      </c>
      <c r="W3418">
        <v>1</v>
      </c>
      <c r="X3418" t="s">
        <v>39</v>
      </c>
      <c r="Y3418" s="1">
        <v>261167484</v>
      </c>
      <c r="Z3418" s="1">
        <v>74.78</v>
      </c>
      <c r="AA3418" t="s">
        <v>81</v>
      </c>
      <c r="AB3418" t="s">
        <v>82</v>
      </c>
      <c r="AC3418">
        <v>240</v>
      </c>
      <c r="AD3418" t="s">
        <v>93</v>
      </c>
      <c r="AE3418" t="s">
        <v>151</v>
      </c>
      <c r="AG3418" t="s">
        <v>923</v>
      </c>
      <c r="AH3418" t="s">
        <v>54</v>
      </c>
    </row>
    <row r="3419" spans="1:34" x14ac:dyDescent="0.25">
      <c r="A3419" t="s">
        <v>33</v>
      </c>
      <c r="B3419" t="s">
        <v>34</v>
      </c>
      <c r="C3419">
        <v>83</v>
      </c>
      <c r="D3419" t="s">
        <v>177</v>
      </c>
      <c r="E3419">
        <v>28</v>
      </c>
      <c r="F3419" t="s">
        <v>74</v>
      </c>
      <c r="G3419" t="s">
        <v>74</v>
      </c>
      <c r="H3419" t="s">
        <v>1978</v>
      </c>
      <c r="I3419">
        <v>20190820</v>
      </c>
      <c r="K3419" s="1">
        <v>1961000</v>
      </c>
      <c r="L3419" t="s">
        <v>76</v>
      </c>
      <c r="M3419" t="s">
        <v>77</v>
      </c>
      <c r="N3419" t="s">
        <v>251</v>
      </c>
      <c r="O3419" t="s">
        <v>36</v>
      </c>
      <c r="P3419" t="s">
        <v>36</v>
      </c>
      <c r="Q3419" t="s">
        <v>37</v>
      </c>
      <c r="R3419" s="1">
        <v>1961000</v>
      </c>
      <c r="S3419">
        <v>504290</v>
      </c>
      <c r="T3419" s="1">
        <v>14488374</v>
      </c>
      <c r="U3419" t="s">
        <v>2609</v>
      </c>
      <c r="V3419">
        <v>14488374</v>
      </c>
      <c r="W3419">
        <v>1</v>
      </c>
      <c r="X3419" t="s">
        <v>2511</v>
      </c>
      <c r="Y3419" s="1">
        <v>110500000</v>
      </c>
      <c r="Z3419" s="1">
        <v>13.11</v>
      </c>
      <c r="AA3419" t="s">
        <v>81</v>
      </c>
      <c r="AB3419" t="s">
        <v>82</v>
      </c>
      <c r="AC3419">
        <v>60</v>
      </c>
      <c r="AD3419" t="s">
        <v>93</v>
      </c>
      <c r="AE3419" t="s">
        <v>41</v>
      </c>
      <c r="AG3419" t="s">
        <v>1552</v>
      </c>
      <c r="AH3419" t="s">
        <v>54</v>
      </c>
    </row>
    <row r="3420" spans="1:34" x14ac:dyDescent="0.25">
      <c r="A3420" t="s">
        <v>33</v>
      </c>
      <c r="B3420" t="s">
        <v>34</v>
      </c>
      <c r="C3420">
        <v>4077</v>
      </c>
      <c r="D3420" t="s">
        <v>73</v>
      </c>
      <c r="E3420">
        <v>28</v>
      </c>
      <c r="F3420" t="s">
        <v>74</v>
      </c>
      <c r="G3420" t="s">
        <v>74</v>
      </c>
      <c r="H3420" t="s">
        <v>75</v>
      </c>
      <c r="I3420">
        <v>20190124</v>
      </c>
      <c r="K3420" s="1">
        <v>2039479</v>
      </c>
      <c r="L3420" t="s">
        <v>76</v>
      </c>
      <c r="M3420" t="s">
        <v>77</v>
      </c>
      <c r="N3420" t="s">
        <v>78</v>
      </c>
      <c r="O3420" t="s">
        <v>36</v>
      </c>
      <c r="P3420" t="s">
        <v>36</v>
      </c>
      <c r="Q3420" t="s">
        <v>45</v>
      </c>
      <c r="R3420" s="1">
        <v>3503000</v>
      </c>
      <c r="S3420">
        <v>353000</v>
      </c>
      <c r="T3420" s="1">
        <v>70000000</v>
      </c>
      <c r="U3420" t="s">
        <v>38</v>
      </c>
      <c r="V3420">
        <v>70000000</v>
      </c>
      <c r="W3420">
        <v>1</v>
      </c>
      <c r="X3420" t="s">
        <v>39</v>
      </c>
      <c r="Y3420" s="1">
        <v>116400000</v>
      </c>
      <c r="Z3420" s="1">
        <v>60.14</v>
      </c>
      <c r="AA3420" t="s">
        <v>81</v>
      </c>
      <c r="AB3420" t="s">
        <v>82</v>
      </c>
      <c r="AC3420">
        <v>240</v>
      </c>
      <c r="AD3420" t="s">
        <v>93</v>
      </c>
      <c r="AE3420" t="s">
        <v>84</v>
      </c>
      <c r="AF3420" t="s">
        <v>82</v>
      </c>
      <c r="AG3420" t="s">
        <v>350</v>
      </c>
      <c r="AH3420" t="s">
        <v>42</v>
      </c>
    </row>
    <row r="3421" spans="1:34" x14ac:dyDescent="0.25">
      <c r="A3421" t="s">
        <v>33</v>
      </c>
      <c r="B3421" t="s">
        <v>34</v>
      </c>
      <c r="C3421">
        <v>4077</v>
      </c>
      <c r="D3421" t="s">
        <v>73</v>
      </c>
      <c r="E3421">
        <v>28</v>
      </c>
      <c r="F3421" t="s">
        <v>74</v>
      </c>
      <c r="G3421" t="s">
        <v>74</v>
      </c>
      <c r="H3421" t="s">
        <v>1978</v>
      </c>
      <c r="I3421">
        <v>20190612</v>
      </c>
      <c r="K3421" s="1">
        <v>3000000</v>
      </c>
      <c r="L3421" t="s">
        <v>76</v>
      </c>
      <c r="M3421" t="s">
        <v>77</v>
      </c>
      <c r="N3421" t="s">
        <v>85</v>
      </c>
      <c r="O3421" t="s">
        <v>36</v>
      </c>
      <c r="P3421" t="s">
        <v>36</v>
      </c>
      <c r="Q3421" t="s">
        <v>37</v>
      </c>
      <c r="R3421" s="1">
        <v>3000000</v>
      </c>
      <c r="S3421">
        <v>308712</v>
      </c>
      <c r="T3421" s="1">
        <v>69000000</v>
      </c>
      <c r="U3421" t="s">
        <v>657</v>
      </c>
      <c r="V3421">
        <v>69000000</v>
      </c>
      <c r="W3421">
        <v>1</v>
      </c>
      <c r="X3421" t="s">
        <v>2027</v>
      </c>
      <c r="Y3421" s="1">
        <v>98609000</v>
      </c>
      <c r="Z3421" s="1">
        <v>69.97</v>
      </c>
      <c r="AA3421" t="s">
        <v>81</v>
      </c>
      <c r="AB3421" t="s">
        <v>124</v>
      </c>
      <c r="AC3421">
        <v>180</v>
      </c>
      <c r="AD3421" t="s">
        <v>83</v>
      </c>
      <c r="AE3421" t="s">
        <v>41</v>
      </c>
      <c r="AF3421" t="s">
        <v>82</v>
      </c>
      <c r="AG3421" t="s">
        <v>2115</v>
      </c>
      <c r="AH3421" t="s">
        <v>54</v>
      </c>
    </row>
    <row r="3422" spans="1:34" x14ac:dyDescent="0.25">
      <c r="A3422" t="s">
        <v>33</v>
      </c>
      <c r="B3422" t="s">
        <v>34</v>
      </c>
      <c r="C3422">
        <v>28</v>
      </c>
      <c r="D3422" t="s">
        <v>55</v>
      </c>
      <c r="E3422">
        <v>28</v>
      </c>
      <c r="F3422" t="s">
        <v>74</v>
      </c>
      <c r="G3422" t="s">
        <v>74</v>
      </c>
      <c r="H3422" t="s">
        <v>75</v>
      </c>
      <c r="I3422">
        <v>20190220</v>
      </c>
      <c r="K3422" s="1">
        <v>5484000</v>
      </c>
      <c r="L3422" t="s">
        <v>130</v>
      </c>
      <c r="M3422" t="s">
        <v>97</v>
      </c>
      <c r="N3422" t="s">
        <v>149</v>
      </c>
      <c r="O3422" t="s">
        <v>36</v>
      </c>
      <c r="P3422" t="s">
        <v>36</v>
      </c>
      <c r="Q3422" t="s">
        <v>37</v>
      </c>
      <c r="R3422" s="1">
        <v>5484060</v>
      </c>
      <c r="S3422">
        <v>292650</v>
      </c>
      <c r="T3422" s="1">
        <v>155000000</v>
      </c>
      <c r="V3422">
        <v>155000000</v>
      </c>
      <c r="W3422">
        <v>1</v>
      </c>
      <c r="X3422" t="s">
        <v>1037</v>
      </c>
      <c r="Y3422" s="1">
        <v>230000000</v>
      </c>
      <c r="Z3422" s="1">
        <v>67.39</v>
      </c>
      <c r="AA3422" t="s">
        <v>81</v>
      </c>
      <c r="AB3422" t="s">
        <v>82</v>
      </c>
      <c r="AC3422">
        <v>240</v>
      </c>
      <c r="AD3422" t="s">
        <v>93</v>
      </c>
      <c r="AE3422" t="s">
        <v>151</v>
      </c>
      <c r="AG3422" t="s">
        <v>1258</v>
      </c>
      <c r="AH3422" t="s">
        <v>42</v>
      </c>
    </row>
    <row r="3423" spans="1:34" x14ac:dyDescent="0.25">
      <c r="A3423" t="s">
        <v>33</v>
      </c>
      <c r="B3423" t="s">
        <v>34</v>
      </c>
      <c r="C3423">
        <v>4077</v>
      </c>
      <c r="D3423" t="s">
        <v>73</v>
      </c>
      <c r="E3423">
        <v>28</v>
      </c>
      <c r="F3423" t="s">
        <v>74</v>
      </c>
      <c r="G3423" t="s">
        <v>74</v>
      </c>
      <c r="H3423" t="s">
        <v>75</v>
      </c>
      <c r="I3423">
        <v>20190215</v>
      </c>
      <c r="K3423" s="1">
        <v>6398847</v>
      </c>
      <c r="L3423" t="s">
        <v>76</v>
      </c>
      <c r="M3423" t="s">
        <v>97</v>
      </c>
      <c r="N3423" t="s">
        <v>220</v>
      </c>
      <c r="O3423" t="s">
        <v>36</v>
      </c>
      <c r="P3423" t="s">
        <v>36</v>
      </c>
      <c r="Q3423" t="s">
        <v>37</v>
      </c>
      <c r="R3423" s="1">
        <v>6398847</v>
      </c>
      <c r="S3423">
        <v>1194510</v>
      </c>
      <c r="T3423" s="1">
        <v>222320000</v>
      </c>
      <c r="U3423" t="s">
        <v>240</v>
      </c>
      <c r="V3423">
        <v>222320000</v>
      </c>
      <c r="W3423">
        <v>1</v>
      </c>
      <c r="X3423" t="s">
        <v>1037</v>
      </c>
      <c r="Y3423" s="1">
        <v>277900000</v>
      </c>
      <c r="Z3423" s="1">
        <v>80</v>
      </c>
      <c r="AA3423" t="s">
        <v>81</v>
      </c>
      <c r="AB3423" t="s">
        <v>82</v>
      </c>
      <c r="AC3423">
        <v>240</v>
      </c>
      <c r="AD3423" t="s">
        <v>93</v>
      </c>
      <c r="AE3423" t="s">
        <v>151</v>
      </c>
      <c r="AG3423" t="s">
        <v>1195</v>
      </c>
      <c r="AH3423" t="s">
        <v>42</v>
      </c>
    </row>
    <row r="3424" spans="1:34" x14ac:dyDescent="0.25">
      <c r="A3424" t="s">
        <v>33</v>
      </c>
      <c r="B3424" t="s">
        <v>34</v>
      </c>
      <c r="C3424">
        <v>4077</v>
      </c>
      <c r="D3424" t="s">
        <v>73</v>
      </c>
      <c r="E3424">
        <v>28</v>
      </c>
      <c r="F3424" t="s">
        <v>74</v>
      </c>
      <c r="G3424" t="s">
        <v>74</v>
      </c>
      <c r="H3424" t="s">
        <v>538</v>
      </c>
      <c r="I3424">
        <v>20191125</v>
      </c>
      <c r="J3424" t="s">
        <v>96</v>
      </c>
      <c r="K3424" s="1">
        <v>1440000</v>
      </c>
      <c r="L3424" t="s">
        <v>76</v>
      </c>
      <c r="M3424" t="s">
        <v>77</v>
      </c>
      <c r="N3424" t="s">
        <v>78</v>
      </c>
      <c r="O3424" t="s">
        <v>36</v>
      </c>
      <c r="P3424" t="s">
        <v>36</v>
      </c>
      <c r="Q3424" t="s">
        <v>37</v>
      </c>
      <c r="R3424" s="1">
        <v>1440000</v>
      </c>
      <c r="S3424">
        <v>151523</v>
      </c>
      <c r="T3424" s="1">
        <v>48594200</v>
      </c>
      <c r="U3424" t="s">
        <v>910</v>
      </c>
      <c r="V3424">
        <v>0</v>
      </c>
      <c r="W3424">
        <v>0</v>
      </c>
      <c r="X3424" t="s">
        <v>3021</v>
      </c>
      <c r="Y3424" s="1">
        <v>46405801</v>
      </c>
      <c r="Z3424" s="1">
        <v>51.15</v>
      </c>
      <c r="AA3424" t="s">
        <v>81</v>
      </c>
      <c r="AB3424" t="s">
        <v>82</v>
      </c>
      <c r="AC3424">
        <v>240</v>
      </c>
      <c r="AD3424" t="s">
        <v>93</v>
      </c>
      <c r="AE3424" t="s">
        <v>84</v>
      </c>
      <c r="AF3424" t="s">
        <v>124</v>
      </c>
      <c r="AG3424" t="s">
        <v>216</v>
      </c>
      <c r="AH3424" t="s">
        <v>54</v>
      </c>
    </row>
    <row r="3425" spans="1:34" x14ac:dyDescent="0.25">
      <c r="A3425" t="s">
        <v>33</v>
      </c>
      <c r="B3425" t="s">
        <v>34</v>
      </c>
      <c r="C3425">
        <v>4077</v>
      </c>
      <c r="D3425" t="s">
        <v>73</v>
      </c>
      <c r="E3425">
        <v>27</v>
      </c>
      <c r="F3425" t="s">
        <v>74</v>
      </c>
      <c r="G3425" t="s">
        <v>74</v>
      </c>
      <c r="H3425" t="s">
        <v>75</v>
      </c>
      <c r="I3425">
        <v>20191009</v>
      </c>
      <c r="K3425" s="1">
        <v>3000000</v>
      </c>
      <c r="L3425" t="s">
        <v>76</v>
      </c>
      <c r="M3425" t="s">
        <v>77</v>
      </c>
      <c r="N3425" t="s">
        <v>85</v>
      </c>
      <c r="O3425" t="s">
        <v>36</v>
      </c>
      <c r="P3425" t="s">
        <v>36</v>
      </c>
      <c r="Q3425" t="s">
        <v>37</v>
      </c>
      <c r="R3425" s="1">
        <v>3000000</v>
      </c>
      <c r="S3425">
        <v>139998</v>
      </c>
      <c r="T3425" s="1">
        <v>64200000</v>
      </c>
      <c r="U3425" t="s">
        <v>123</v>
      </c>
      <c r="V3425">
        <v>64200000</v>
      </c>
      <c r="W3425">
        <v>1</v>
      </c>
      <c r="X3425" t="s">
        <v>2883</v>
      </c>
      <c r="Y3425" s="1">
        <v>111795660</v>
      </c>
      <c r="Z3425" s="1">
        <v>57.43</v>
      </c>
      <c r="AA3425" t="s">
        <v>81</v>
      </c>
      <c r="AB3425" t="s">
        <v>82</v>
      </c>
      <c r="AC3425">
        <v>180</v>
      </c>
      <c r="AD3425" t="s">
        <v>93</v>
      </c>
      <c r="AE3425" t="s">
        <v>41</v>
      </c>
      <c r="AG3425" t="s">
        <v>503</v>
      </c>
      <c r="AH3425" t="s">
        <v>54</v>
      </c>
    </row>
    <row r="3426" spans="1:34" x14ac:dyDescent="0.25">
      <c r="A3426" t="s">
        <v>33</v>
      </c>
      <c r="B3426" t="s">
        <v>34</v>
      </c>
      <c r="C3426">
        <v>4077</v>
      </c>
      <c r="D3426" t="s">
        <v>73</v>
      </c>
      <c r="E3426">
        <v>27</v>
      </c>
      <c r="F3426" t="s">
        <v>74</v>
      </c>
      <c r="G3426" t="s">
        <v>74</v>
      </c>
      <c r="H3426" t="s">
        <v>75</v>
      </c>
      <c r="I3426">
        <v>20191002</v>
      </c>
      <c r="K3426" s="1">
        <v>3075833</v>
      </c>
      <c r="L3426" t="s">
        <v>76</v>
      </c>
      <c r="M3426" t="s">
        <v>77</v>
      </c>
      <c r="N3426" t="s">
        <v>78</v>
      </c>
      <c r="O3426" t="s">
        <v>36</v>
      </c>
      <c r="P3426" t="s">
        <v>36</v>
      </c>
      <c r="Q3426" t="s">
        <v>37</v>
      </c>
      <c r="R3426" s="1">
        <v>3075833</v>
      </c>
      <c r="S3426">
        <v>274138</v>
      </c>
      <c r="T3426" s="1">
        <v>63800000</v>
      </c>
      <c r="U3426" t="s">
        <v>128</v>
      </c>
      <c r="V3426">
        <v>63800000</v>
      </c>
      <c r="W3426">
        <v>1</v>
      </c>
      <c r="X3426" t="s">
        <v>2883</v>
      </c>
      <c r="Y3426" s="1">
        <v>91147000</v>
      </c>
      <c r="Z3426" s="1">
        <v>85.5</v>
      </c>
      <c r="AA3426" t="s">
        <v>81</v>
      </c>
      <c r="AB3426" t="s">
        <v>82</v>
      </c>
      <c r="AC3426">
        <v>120</v>
      </c>
      <c r="AD3426" t="s">
        <v>83</v>
      </c>
      <c r="AE3426" t="s">
        <v>84</v>
      </c>
      <c r="AF3426" t="s">
        <v>82</v>
      </c>
      <c r="AG3426" t="s">
        <v>2897</v>
      </c>
      <c r="AH3426" t="s">
        <v>42</v>
      </c>
    </row>
    <row r="3427" spans="1:34" x14ac:dyDescent="0.25">
      <c r="A3427" t="s">
        <v>33</v>
      </c>
      <c r="B3427" t="s">
        <v>34</v>
      </c>
      <c r="C3427">
        <v>4077</v>
      </c>
      <c r="D3427" t="s">
        <v>73</v>
      </c>
      <c r="E3427">
        <v>27</v>
      </c>
      <c r="F3427" t="s">
        <v>74</v>
      </c>
      <c r="G3427" t="s">
        <v>74</v>
      </c>
      <c r="H3427" t="s">
        <v>75</v>
      </c>
      <c r="I3427">
        <v>20190719</v>
      </c>
      <c r="K3427" s="1">
        <v>1530285</v>
      </c>
      <c r="L3427" t="s">
        <v>76</v>
      </c>
      <c r="M3427" t="s">
        <v>77</v>
      </c>
      <c r="N3427" t="s">
        <v>78</v>
      </c>
      <c r="O3427" t="s">
        <v>36</v>
      </c>
      <c r="P3427" t="s">
        <v>36</v>
      </c>
      <c r="Q3427" t="s">
        <v>37</v>
      </c>
      <c r="R3427" s="1">
        <v>1530285</v>
      </c>
      <c r="S3427">
        <v>209664</v>
      </c>
      <c r="T3427" s="1">
        <v>59000000</v>
      </c>
      <c r="U3427" t="s">
        <v>221</v>
      </c>
      <c r="V3427">
        <v>59000000</v>
      </c>
      <c r="W3427">
        <v>1</v>
      </c>
      <c r="X3427" t="s">
        <v>2242</v>
      </c>
      <c r="Y3427" s="1">
        <v>117400000</v>
      </c>
      <c r="Z3427" s="1">
        <v>50.26</v>
      </c>
      <c r="AA3427" t="s">
        <v>81</v>
      </c>
      <c r="AB3427" t="s">
        <v>82</v>
      </c>
      <c r="AC3427">
        <v>360</v>
      </c>
      <c r="AD3427" t="s">
        <v>353</v>
      </c>
      <c r="AE3427" t="s">
        <v>84</v>
      </c>
      <c r="AF3427" t="s">
        <v>82</v>
      </c>
      <c r="AG3427" t="s">
        <v>1094</v>
      </c>
      <c r="AH3427" t="s">
        <v>54</v>
      </c>
    </row>
    <row r="3428" spans="1:34" x14ac:dyDescent="0.25">
      <c r="A3428" t="s">
        <v>33</v>
      </c>
      <c r="B3428" t="s">
        <v>34</v>
      </c>
      <c r="C3428">
        <v>79</v>
      </c>
      <c r="D3428" t="s">
        <v>173</v>
      </c>
      <c r="E3428">
        <v>27</v>
      </c>
      <c r="F3428" t="s">
        <v>74</v>
      </c>
      <c r="G3428" t="s">
        <v>74</v>
      </c>
      <c r="H3428" t="s">
        <v>75</v>
      </c>
      <c r="I3428">
        <v>20190123</v>
      </c>
      <c r="K3428" s="1">
        <v>2749000</v>
      </c>
      <c r="L3428" t="s">
        <v>76</v>
      </c>
      <c r="M3428" t="s">
        <v>77</v>
      </c>
      <c r="N3428" t="s">
        <v>85</v>
      </c>
      <c r="O3428" t="s">
        <v>36</v>
      </c>
      <c r="P3428" t="s">
        <v>36</v>
      </c>
      <c r="Q3428" t="s">
        <v>37</v>
      </c>
      <c r="R3428" s="1">
        <v>2749958</v>
      </c>
      <c r="S3428">
        <v>137053</v>
      </c>
      <c r="T3428" s="1">
        <v>62000000</v>
      </c>
      <c r="U3428" t="s">
        <v>657</v>
      </c>
      <c r="V3428">
        <v>62000000</v>
      </c>
      <c r="W3428">
        <v>1</v>
      </c>
      <c r="X3428" t="s">
        <v>39</v>
      </c>
      <c r="Y3428" s="1">
        <v>94889000</v>
      </c>
      <c r="Z3428" s="1">
        <v>65.34</v>
      </c>
      <c r="AA3428" t="s">
        <v>81</v>
      </c>
      <c r="AB3428" t="s">
        <v>82</v>
      </c>
      <c r="AC3428">
        <v>180</v>
      </c>
      <c r="AD3428" t="s">
        <v>83</v>
      </c>
      <c r="AE3428" t="s">
        <v>41</v>
      </c>
      <c r="AF3428" t="s">
        <v>82</v>
      </c>
      <c r="AG3428" t="s">
        <v>952</v>
      </c>
      <c r="AH3428" t="s">
        <v>42</v>
      </c>
    </row>
    <row r="3429" spans="1:34" x14ac:dyDescent="0.25">
      <c r="A3429" t="s">
        <v>33</v>
      </c>
      <c r="B3429" t="s">
        <v>34</v>
      </c>
      <c r="C3429">
        <v>4077</v>
      </c>
      <c r="D3429" t="s">
        <v>73</v>
      </c>
      <c r="E3429">
        <v>27</v>
      </c>
      <c r="F3429" t="s">
        <v>74</v>
      </c>
      <c r="G3429" t="s">
        <v>74</v>
      </c>
      <c r="H3429" t="s">
        <v>75</v>
      </c>
      <c r="I3429">
        <v>20190805</v>
      </c>
      <c r="K3429" s="1">
        <v>4838000</v>
      </c>
      <c r="L3429" t="s">
        <v>76</v>
      </c>
      <c r="M3429" t="s">
        <v>77</v>
      </c>
      <c r="N3429" t="s">
        <v>78</v>
      </c>
      <c r="O3429" t="s">
        <v>36</v>
      </c>
      <c r="P3429" t="s">
        <v>36</v>
      </c>
      <c r="Q3429" t="s">
        <v>37</v>
      </c>
      <c r="R3429" s="1">
        <v>4838625</v>
      </c>
      <c r="S3429">
        <v>264754</v>
      </c>
      <c r="T3429" s="1">
        <v>173300000</v>
      </c>
      <c r="U3429" t="s">
        <v>221</v>
      </c>
      <c r="V3429">
        <v>173300000</v>
      </c>
      <c r="W3429">
        <v>1</v>
      </c>
      <c r="X3429" t="s">
        <v>2511</v>
      </c>
      <c r="Y3429" s="1">
        <v>247600000</v>
      </c>
      <c r="Z3429" s="1">
        <v>69.989999999999995</v>
      </c>
      <c r="AA3429" t="s">
        <v>81</v>
      </c>
      <c r="AB3429" t="s">
        <v>82</v>
      </c>
      <c r="AC3429">
        <v>240</v>
      </c>
      <c r="AD3429" t="s">
        <v>353</v>
      </c>
      <c r="AE3429" t="s">
        <v>84</v>
      </c>
      <c r="AG3429" t="s">
        <v>1883</v>
      </c>
      <c r="AH3429" t="s">
        <v>54</v>
      </c>
    </row>
    <row r="3430" spans="1:34" x14ac:dyDescent="0.25">
      <c r="A3430" t="s">
        <v>33</v>
      </c>
      <c r="B3430" t="s">
        <v>34</v>
      </c>
      <c r="C3430">
        <v>4077</v>
      </c>
      <c r="D3430" t="s">
        <v>73</v>
      </c>
      <c r="E3430">
        <v>27</v>
      </c>
      <c r="F3430" t="s">
        <v>74</v>
      </c>
      <c r="G3430" t="s">
        <v>74</v>
      </c>
      <c r="H3430" t="s">
        <v>75</v>
      </c>
      <c r="I3430">
        <v>20190821</v>
      </c>
      <c r="K3430" s="1">
        <v>1324080</v>
      </c>
      <c r="L3430" t="s">
        <v>76</v>
      </c>
      <c r="M3430" t="s">
        <v>77</v>
      </c>
      <c r="N3430" t="s">
        <v>78</v>
      </c>
      <c r="O3430" t="s">
        <v>36</v>
      </c>
      <c r="P3430" t="s">
        <v>36</v>
      </c>
      <c r="Q3430" t="s">
        <v>37</v>
      </c>
      <c r="R3430" s="1">
        <v>1324080</v>
      </c>
      <c r="S3430">
        <v>373825</v>
      </c>
      <c r="T3430" s="1">
        <v>44130000</v>
      </c>
      <c r="U3430" t="s">
        <v>128</v>
      </c>
      <c r="V3430">
        <v>44130000</v>
      </c>
      <c r="W3430">
        <v>1</v>
      </c>
      <c r="X3430" t="s">
        <v>2511</v>
      </c>
      <c r="Y3430" s="1">
        <v>75079000</v>
      </c>
      <c r="Z3430" s="1">
        <v>58.78</v>
      </c>
      <c r="AA3430" t="s">
        <v>81</v>
      </c>
      <c r="AB3430" t="s">
        <v>82</v>
      </c>
      <c r="AC3430">
        <v>360</v>
      </c>
      <c r="AD3430" t="s">
        <v>83</v>
      </c>
      <c r="AE3430" t="s">
        <v>84</v>
      </c>
      <c r="AF3430" t="s">
        <v>82</v>
      </c>
      <c r="AG3430" t="s">
        <v>2628</v>
      </c>
      <c r="AH3430" t="s">
        <v>54</v>
      </c>
    </row>
    <row r="3431" spans="1:34" x14ac:dyDescent="0.25">
      <c r="A3431" t="s">
        <v>33</v>
      </c>
      <c r="B3431" t="s">
        <v>34</v>
      </c>
      <c r="C3431">
        <v>4077</v>
      </c>
      <c r="D3431" t="s">
        <v>73</v>
      </c>
      <c r="E3431">
        <v>27</v>
      </c>
      <c r="F3431" t="s">
        <v>74</v>
      </c>
      <c r="G3431" t="s">
        <v>74</v>
      </c>
      <c r="H3431" t="s">
        <v>75</v>
      </c>
      <c r="I3431">
        <v>20190423</v>
      </c>
      <c r="K3431" s="1">
        <v>2066000</v>
      </c>
      <c r="L3431" t="s">
        <v>76</v>
      </c>
      <c r="M3431" t="s">
        <v>97</v>
      </c>
      <c r="N3431" t="s">
        <v>78</v>
      </c>
      <c r="O3431" t="s">
        <v>36</v>
      </c>
      <c r="P3431" t="s">
        <v>36</v>
      </c>
      <c r="Q3431" t="s">
        <v>37</v>
      </c>
      <c r="R3431" s="1">
        <v>2066000</v>
      </c>
      <c r="S3431">
        <v>2553</v>
      </c>
      <c r="T3431" s="1">
        <v>73200000</v>
      </c>
      <c r="U3431" t="s">
        <v>465</v>
      </c>
      <c r="V3431">
        <v>73200000</v>
      </c>
      <c r="W3431">
        <v>1</v>
      </c>
      <c r="X3431" t="s">
        <v>1587</v>
      </c>
      <c r="Y3431" s="1">
        <v>116000000</v>
      </c>
      <c r="Z3431" s="1">
        <v>63.1</v>
      </c>
      <c r="AA3431" t="s">
        <v>81</v>
      </c>
      <c r="AB3431" t="s">
        <v>82</v>
      </c>
      <c r="AC3431">
        <v>240</v>
      </c>
      <c r="AD3431" t="s">
        <v>93</v>
      </c>
      <c r="AE3431" t="s">
        <v>84</v>
      </c>
      <c r="AG3431" t="s">
        <v>607</v>
      </c>
      <c r="AH3431" t="s">
        <v>54</v>
      </c>
    </row>
    <row r="3432" spans="1:34" x14ac:dyDescent="0.25">
      <c r="A3432" t="s">
        <v>33</v>
      </c>
      <c r="B3432" t="s">
        <v>34</v>
      </c>
      <c r="C3432">
        <v>80</v>
      </c>
      <c r="D3432" t="s">
        <v>404</v>
      </c>
      <c r="E3432">
        <v>27</v>
      </c>
      <c r="F3432" t="s">
        <v>74</v>
      </c>
      <c r="G3432" t="s">
        <v>74</v>
      </c>
      <c r="H3432" t="s">
        <v>75</v>
      </c>
      <c r="I3432">
        <v>20191213</v>
      </c>
      <c r="K3432" s="1">
        <v>3365128</v>
      </c>
      <c r="L3432" t="s">
        <v>76</v>
      </c>
      <c r="M3432" t="s">
        <v>97</v>
      </c>
      <c r="N3432" t="s">
        <v>85</v>
      </c>
      <c r="O3432" t="s">
        <v>36</v>
      </c>
      <c r="P3432" t="s">
        <v>36</v>
      </c>
      <c r="Q3432" t="s">
        <v>37</v>
      </c>
      <c r="R3432" s="1">
        <v>3700000</v>
      </c>
      <c r="S3432">
        <v>120679</v>
      </c>
      <c r="T3432" s="1">
        <v>80000000</v>
      </c>
      <c r="U3432" t="s">
        <v>3182</v>
      </c>
      <c r="V3432">
        <v>80000000</v>
      </c>
      <c r="W3432">
        <v>1</v>
      </c>
      <c r="X3432" t="s">
        <v>3141</v>
      </c>
      <c r="Y3432" s="1">
        <v>116000000</v>
      </c>
      <c r="Z3432" s="1">
        <v>68.97</v>
      </c>
      <c r="AA3432" t="s">
        <v>81</v>
      </c>
      <c r="AB3432" t="s">
        <v>82</v>
      </c>
      <c r="AC3432">
        <v>240</v>
      </c>
      <c r="AD3432" t="s">
        <v>93</v>
      </c>
      <c r="AE3432" t="s">
        <v>41</v>
      </c>
      <c r="AF3432" t="s">
        <v>82</v>
      </c>
      <c r="AG3432" t="s">
        <v>607</v>
      </c>
      <c r="AH3432" t="s">
        <v>54</v>
      </c>
    </row>
    <row r="3433" spans="1:34" x14ac:dyDescent="0.25">
      <c r="A3433" t="s">
        <v>33</v>
      </c>
      <c r="B3433" t="s">
        <v>34</v>
      </c>
      <c r="C3433">
        <v>93</v>
      </c>
      <c r="D3433" t="s">
        <v>65</v>
      </c>
      <c r="E3433">
        <v>27</v>
      </c>
      <c r="F3433" t="s">
        <v>74</v>
      </c>
      <c r="G3433" t="s">
        <v>74</v>
      </c>
      <c r="H3433" t="s">
        <v>75</v>
      </c>
      <c r="I3433">
        <v>20190613</v>
      </c>
      <c r="K3433" s="1">
        <v>1995000</v>
      </c>
      <c r="L3433" t="s">
        <v>76</v>
      </c>
      <c r="M3433" t="s">
        <v>77</v>
      </c>
      <c r="N3433" t="s">
        <v>78</v>
      </c>
      <c r="O3433" t="s">
        <v>36</v>
      </c>
      <c r="P3433" t="s">
        <v>36</v>
      </c>
      <c r="Q3433" t="s">
        <v>37</v>
      </c>
      <c r="R3433" s="1">
        <v>1995000</v>
      </c>
      <c r="S3433">
        <v>322495</v>
      </c>
      <c r="T3433" s="1">
        <v>90000000</v>
      </c>
      <c r="U3433" t="s">
        <v>2077</v>
      </c>
      <c r="V3433">
        <v>90000000</v>
      </c>
      <c r="W3433">
        <v>1</v>
      </c>
      <c r="X3433" t="s">
        <v>2027</v>
      </c>
      <c r="Y3433" s="1">
        <v>133000000</v>
      </c>
      <c r="Z3433" s="1">
        <v>67.67</v>
      </c>
      <c r="AA3433" t="s">
        <v>81</v>
      </c>
      <c r="AB3433" t="s">
        <v>82</v>
      </c>
      <c r="AC3433">
        <v>240</v>
      </c>
      <c r="AD3433" t="s">
        <v>93</v>
      </c>
      <c r="AE3433" t="s">
        <v>84</v>
      </c>
      <c r="AG3433" t="s">
        <v>317</v>
      </c>
      <c r="AH3433" t="s">
        <v>42</v>
      </c>
    </row>
    <row r="3434" spans="1:34" x14ac:dyDescent="0.25">
      <c r="A3434" t="s">
        <v>33</v>
      </c>
      <c r="B3434" t="s">
        <v>34</v>
      </c>
      <c r="C3434">
        <v>4077</v>
      </c>
      <c r="D3434" t="s">
        <v>73</v>
      </c>
      <c r="E3434">
        <v>27</v>
      </c>
      <c r="F3434" t="s">
        <v>74</v>
      </c>
      <c r="G3434" t="s">
        <v>74</v>
      </c>
      <c r="H3434" t="s">
        <v>75</v>
      </c>
      <c r="I3434">
        <v>20191218</v>
      </c>
      <c r="K3434" s="1">
        <v>1375000</v>
      </c>
      <c r="L3434" t="s">
        <v>76</v>
      </c>
      <c r="M3434" t="s">
        <v>77</v>
      </c>
      <c r="N3434" t="s">
        <v>85</v>
      </c>
      <c r="O3434" t="s">
        <v>36</v>
      </c>
      <c r="P3434" t="s">
        <v>36</v>
      </c>
      <c r="Q3434" t="s">
        <v>37</v>
      </c>
      <c r="R3434" s="1">
        <v>1472032</v>
      </c>
      <c r="S3434">
        <v>88000</v>
      </c>
      <c r="T3434" s="1">
        <v>5000000</v>
      </c>
      <c r="U3434" t="s">
        <v>123</v>
      </c>
      <c r="V3434">
        <v>5000000</v>
      </c>
      <c r="W3434">
        <v>1</v>
      </c>
      <c r="X3434" t="s">
        <v>3141</v>
      </c>
      <c r="Y3434" s="1">
        <v>62611000</v>
      </c>
      <c r="Z3434" s="1">
        <v>7.99</v>
      </c>
      <c r="AA3434" t="s">
        <v>81</v>
      </c>
      <c r="AB3434" t="s">
        <v>82</v>
      </c>
      <c r="AC3434">
        <v>60</v>
      </c>
      <c r="AD3434" t="s">
        <v>93</v>
      </c>
      <c r="AE3434" t="s">
        <v>41</v>
      </c>
      <c r="AF3434" t="s">
        <v>82</v>
      </c>
      <c r="AG3434" t="s">
        <v>1238</v>
      </c>
      <c r="AH3434" t="s">
        <v>42</v>
      </c>
    </row>
    <row r="3435" spans="1:34" x14ac:dyDescent="0.25">
      <c r="A3435" t="s">
        <v>33</v>
      </c>
      <c r="B3435" t="s">
        <v>34</v>
      </c>
      <c r="C3435">
        <v>4730</v>
      </c>
      <c r="D3435" t="s">
        <v>426</v>
      </c>
      <c r="E3435">
        <v>27</v>
      </c>
      <c r="F3435" t="s">
        <v>74</v>
      </c>
      <c r="G3435" t="s">
        <v>74</v>
      </c>
      <c r="H3435" t="s">
        <v>1978</v>
      </c>
      <c r="I3435">
        <v>20190612</v>
      </c>
      <c r="K3435" s="1">
        <v>2167497</v>
      </c>
      <c r="L3435" t="s">
        <v>76</v>
      </c>
      <c r="M3435" t="s">
        <v>77</v>
      </c>
      <c r="N3435" t="s">
        <v>85</v>
      </c>
      <c r="O3435" t="s">
        <v>36</v>
      </c>
      <c r="P3435" t="s">
        <v>36</v>
      </c>
      <c r="Q3435" t="s">
        <v>37</v>
      </c>
      <c r="R3435" s="1">
        <v>2167497</v>
      </c>
      <c r="S3435">
        <v>1165194</v>
      </c>
      <c r="T3435" s="1">
        <v>61400000</v>
      </c>
      <c r="U3435" t="s">
        <v>1021</v>
      </c>
      <c r="V3435">
        <v>61400000</v>
      </c>
      <c r="W3435">
        <v>1</v>
      </c>
      <c r="X3435" t="s">
        <v>2027</v>
      </c>
      <c r="Y3435" s="1">
        <v>111500000</v>
      </c>
      <c r="Z3435" s="1">
        <v>55.07</v>
      </c>
      <c r="AA3435" t="s">
        <v>81</v>
      </c>
      <c r="AB3435" t="s">
        <v>124</v>
      </c>
      <c r="AC3435">
        <v>240</v>
      </c>
      <c r="AD3435" t="s">
        <v>93</v>
      </c>
      <c r="AE3435" t="s">
        <v>41</v>
      </c>
      <c r="AF3435" t="s">
        <v>124</v>
      </c>
      <c r="AG3435" t="s">
        <v>718</v>
      </c>
      <c r="AH3435" t="s">
        <v>54</v>
      </c>
    </row>
    <row r="3436" spans="1:34" x14ac:dyDescent="0.25">
      <c r="A3436" t="s">
        <v>33</v>
      </c>
      <c r="B3436" t="s">
        <v>34</v>
      </c>
      <c r="C3436">
        <v>4077</v>
      </c>
      <c r="D3436" t="s">
        <v>73</v>
      </c>
      <c r="E3436">
        <v>27</v>
      </c>
      <c r="F3436" t="s">
        <v>74</v>
      </c>
      <c r="G3436" t="s">
        <v>74</v>
      </c>
      <c r="H3436" t="s">
        <v>538</v>
      </c>
      <c r="I3436">
        <v>20191227</v>
      </c>
      <c r="K3436" s="1">
        <v>3163667</v>
      </c>
      <c r="L3436" t="s">
        <v>76</v>
      </c>
      <c r="M3436" t="s">
        <v>77</v>
      </c>
      <c r="N3436" t="s">
        <v>85</v>
      </c>
      <c r="O3436" t="s">
        <v>36</v>
      </c>
      <c r="P3436" t="s">
        <v>36</v>
      </c>
      <c r="Q3436" t="s">
        <v>37</v>
      </c>
      <c r="R3436" s="1">
        <v>3163667</v>
      </c>
      <c r="S3436">
        <v>286251</v>
      </c>
      <c r="T3436" s="1">
        <v>83000000</v>
      </c>
      <c r="U3436" t="s">
        <v>240</v>
      </c>
      <c r="V3436">
        <v>83000000</v>
      </c>
      <c r="W3436">
        <v>1</v>
      </c>
      <c r="X3436" t="s">
        <v>3141</v>
      </c>
      <c r="Y3436" s="1">
        <v>120000000</v>
      </c>
      <c r="Z3436" s="1">
        <v>69.17</v>
      </c>
      <c r="AA3436" t="s">
        <v>81</v>
      </c>
      <c r="AB3436" t="s">
        <v>82</v>
      </c>
      <c r="AC3436">
        <v>204</v>
      </c>
      <c r="AD3436" t="s">
        <v>93</v>
      </c>
      <c r="AE3436" t="s">
        <v>41</v>
      </c>
      <c r="AF3436" t="s">
        <v>82</v>
      </c>
      <c r="AG3436" t="s">
        <v>119</v>
      </c>
      <c r="AH3436" t="s">
        <v>42</v>
      </c>
    </row>
    <row r="3437" spans="1:34" x14ac:dyDescent="0.25">
      <c r="A3437" t="s">
        <v>33</v>
      </c>
      <c r="B3437" t="s">
        <v>34</v>
      </c>
      <c r="C3437">
        <v>84</v>
      </c>
      <c r="D3437" t="s">
        <v>194</v>
      </c>
      <c r="E3437">
        <v>27</v>
      </c>
      <c r="F3437" t="s">
        <v>74</v>
      </c>
      <c r="G3437" t="s">
        <v>74</v>
      </c>
      <c r="H3437" t="s">
        <v>75</v>
      </c>
      <c r="I3437">
        <v>20190926</v>
      </c>
      <c r="K3437" s="1">
        <v>848000</v>
      </c>
      <c r="L3437" t="s">
        <v>76</v>
      </c>
      <c r="M3437" t="s">
        <v>77</v>
      </c>
      <c r="N3437" t="s">
        <v>78</v>
      </c>
      <c r="O3437" t="s">
        <v>36</v>
      </c>
      <c r="P3437" t="s">
        <v>36</v>
      </c>
      <c r="Q3437" t="s">
        <v>37</v>
      </c>
      <c r="R3437" s="1">
        <v>848000</v>
      </c>
      <c r="S3437">
        <v>123114</v>
      </c>
      <c r="T3437" s="1">
        <v>67700000</v>
      </c>
      <c r="U3437" t="s">
        <v>804</v>
      </c>
      <c r="V3437">
        <v>67700000</v>
      </c>
      <c r="W3437">
        <v>1</v>
      </c>
      <c r="X3437" t="s">
        <v>2709</v>
      </c>
      <c r="Y3437" s="1">
        <v>96200000</v>
      </c>
      <c r="Z3437" s="1">
        <v>70.37</v>
      </c>
      <c r="AA3437" t="s">
        <v>81</v>
      </c>
      <c r="AB3437" t="s">
        <v>82</v>
      </c>
      <c r="AC3437">
        <v>360</v>
      </c>
      <c r="AD3437" t="s">
        <v>93</v>
      </c>
      <c r="AE3437" t="s">
        <v>84</v>
      </c>
      <c r="AF3437" t="s">
        <v>82</v>
      </c>
      <c r="AG3437" t="s">
        <v>1078</v>
      </c>
      <c r="AH3437" t="s">
        <v>54</v>
      </c>
    </row>
    <row r="3438" spans="1:34" x14ac:dyDescent="0.25">
      <c r="A3438" t="s">
        <v>33</v>
      </c>
      <c r="B3438" t="s">
        <v>34</v>
      </c>
      <c r="C3438">
        <v>70</v>
      </c>
      <c r="D3438" t="s">
        <v>301</v>
      </c>
      <c r="E3438">
        <v>27</v>
      </c>
      <c r="F3438" t="s">
        <v>74</v>
      </c>
      <c r="G3438" t="s">
        <v>74</v>
      </c>
      <c r="H3438" t="s">
        <v>218</v>
      </c>
      <c r="I3438">
        <v>20190811</v>
      </c>
      <c r="K3438" s="1">
        <v>3695754</v>
      </c>
      <c r="L3438" t="s">
        <v>76</v>
      </c>
      <c r="M3438" t="s">
        <v>97</v>
      </c>
      <c r="N3438" t="s">
        <v>220</v>
      </c>
      <c r="O3438" t="s">
        <v>36</v>
      </c>
      <c r="P3438" t="s">
        <v>36</v>
      </c>
      <c r="Q3438" t="s">
        <v>37</v>
      </c>
      <c r="R3438" s="1">
        <v>3695754</v>
      </c>
      <c r="S3438">
        <v>889743</v>
      </c>
      <c r="T3438" s="1">
        <v>166000000</v>
      </c>
      <c r="U3438" t="s">
        <v>613</v>
      </c>
      <c r="V3438">
        <v>166000000</v>
      </c>
      <c r="W3438">
        <v>1</v>
      </c>
      <c r="X3438" t="s">
        <v>2511</v>
      </c>
      <c r="Y3438" s="1">
        <v>248787000</v>
      </c>
      <c r="Z3438" s="1">
        <v>66.72</v>
      </c>
      <c r="AA3438" t="s">
        <v>81</v>
      </c>
      <c r="AB3438" t="s">
        <v>82</v>
      </c>
      <c r="AC3438">
        <v>360</v>
      </c>
      <c r="AD3438" t="s">
        <v>93</v>
      </c>
      <c r="AE3438" t="s">
        <v>241</v>
      </c>
      <c r="AG3438" t="s">
        <v>2551</v>
      </c>
      <c r="AH3438" t="s">
        <v>42</v>
      </c>
    </row>
    <row r="3439" spans="1:34" x14ac:dyDescent="0.25">
      <c r="A3439" t="s">
        <v>33</v>
      </c>
      <c r="B3439" t="s">
        <v>34</v>
      </c>
      <c r="C3439">
        <v>4077</v>
      </c>
      <c r="D3439" t="s">
        <v>73</v>
      </c>
      <c r="E3439">
        <v>27</v>
      </c>
      <c r="F3439" t="s">
        <v>74</v>
      </c>
      <c r="G3439" t="s">
        <v>74</v>
      </c>
      <c r="H3439" t="s">
        <v>75</v>
      </c>
      <c r="I3439">
        <v>20191205</v>
      </c>
      <c r="K3439" s="1">
        <v>2241581</v>
      </c>
      <c r="L3439" t="s">
        <v>76</v>
      </c>
      <c r="M3439" t="s">
        <v>77</v>
      </c>
      <c r="N3439" t="s">
        <v>78</v>
      </c>
      <c r="O3439" t="s">
        <v>36</v>
      </c>
      <c r="P3439" t="s">
        <v>36</v>
      </c>
      <c r="Q3439" t="s">
        <v>37</v>
      </c>
      <c r="R3439" s="1">
        <v>2241581</v>
      </c>
      <c r="S3439">
        <v>31651</v>
      </c>
      <c r="T3439" s="1">
        <v>73800000</v>
      </c>
      <c r="U3439" t="s">
        <v>123</v>
      </c>
      <c r="V3439">
        <v>73800000</v>
      </c>
      <c r="W3439">
        <v>1</v>
      </c>
      <c r="X3439" t="s">
        <v>3141</v>
      </c>
      <c r="Y3439" s="1">
        <v>115082836</v>
      </c>
      <c r="Z3439" s="1">
        <v>64.13</v>
      </c>
      <c r="AA3439" t="s">
        <v>81</v>
      </c>
      <c r="AB3439" t="s">
        <v>82</v>
      </c>
      <c r="AC3439">
        <v>240</v>
      </c>
      <c r="AD3439" t="s">
        <v>93</v>
      </c>
      <c r="AE3439" t="s">
        <v>84</v>
      </c>
      <c r="AF3439" t="s">
        <v>82</v>
      </c>
      <c r="AG3439" t="s">
        <v>3158</v>
      </c>
      <c r="AH3439" t="s">
        <v>42</v>
      </c>
    </row>
    <row r="3440" spans="1:34" x14ac:dyDescent="0.25">
      <c r="A3440" t="s">
        <v>33</v>
      </c>
      <c r="B3440" t="s">
        <v>34</v>
      </c>
      <c r="C3440">
        <v>92</v>
      </c>
      <c r="D3440" t="s">
        <v>280</v>
      </c>
      <c r="E3440">
        <v>27</v>
      </c>
      <c r="F3440" t="s">
        <v>74</v>
      </c>
      <c r="G3440" t="s">
        <v>74</v>
      </c>
      <c r="H3440" t="s">
        <v>75</v>
      </c>
      <c r="I3440">
        <v>20190927</v>
      </c>
      <c r="K3440" s="1">
        <v>10158918</v>
      </c>
      <c r="L3440" t="s">
        <v>76</v>
      </c>
      <c r="M3440" t="s">
        <v>77</v>
      </c>
      <c r="N3440" t="s">
        <v>85</v>
      </c>
      <c r="O3440" t="s">
        <v>44</v>
      </c>
      <c r="P3440" t="s">
        <v>44</v>
      </c>
      <c r="Q3440" t="s">
        <v>45</v>
      </c>
      <c r="R3440" s="1">
        <v>10900000</v>
      </c>
      <c r="S3440">
        <v>4510294</v>
      </c>
      <c r="T3440" s="1">
        <v>77900000</v>
      </c>
      <c r="U3440" t="s">
        <v>657</v>
      </c>
      <c r="V3440">
        <v>77900000</v>
      </c>
      <c r="W3440">
        <v>1</v>
      </c>
      <c r="X3440" t="s">
        <v>2709</v>
      </c>
      <c r="Y3440" s="1">
        <v>111300000</v>
      </c>
      <c r="Z3440" s="1">
        <v>69.989999999999995</v>
      </c>
      <c r="AA3440" t="s">
        <v>81</v>
      </c>
      <c r="AB3440" t="s">
        <v>82</v>
      </c>
      <c r="AC3440">
        <v>120</v>
      </c>
      <c r="AD3440" t="s">
        <v>83</v>
      </c>
      <c r="AE3440" t="s">
        <v>41</v>
      </c>
      <c r="AG3440" t="s">
        <v>461</v>
      </c>
      <c r="AH3440" t="s">
        <v>42</v>
      </c>
    </row>
    <row r="3441" spans="1:34" x14ac:dyDescent="0.25">
      <c r="A3441" t="s">
        <v>33</v>
      </c>
      <c r="B3441" t="s">
        <v>34</v>
      </c>
      <c r="C3441">
        <v>4077</v>
      </c>
      <c r="D3441" t="s">
        <v>73</v>
      </c>
      <c r="E3441">
        <v>27</v>
      </c>
      <c r="F3441" t="s">
        <v>74</v>
      </c>
      <c r="G3441" t="s">
        <v>74</v>
      </c>
      <c r="H3441" t="s">
        <v>1978</v>
      </c>
      <c r="I3441">
        <v>20190724</v>
      </c>
      <c r="J3441" t="s">
        <v>105</v>
      </c>
      <c r="K3441" s="1">
        <v>1200000</v>
      </c>
      <c r="L3441" t="s">
        <v>76</v>
      </c>
      <c r="M3441" t="s">
        <v>77</v>
      </c>
      <c r="N3441" t="s">
        <v>78</v>
      </c>
      <c r="O3441" t="s">
        <v>36</v>
      </c>
      <c r="P3441" t="s">
        <v>36</v>
      </c>
      <c r="Q3441" t="s">
        <v>37</v>
      </c>
      <c r="R3441" s="1">
        <v>1200000</v>
      </c>
      <c r="S3441">
        <v>59318</v>
      </c>
      <c r="T3441" s="1">
        <v>47650000</v>
      </c>
      <c r="U3441" t="s">
        <v>2438</v>
      </c>
      <c r="V3441">
        <v>0</v>
      </c>
      <c r="W3441">
        <v>0</v>
      </c>
      <c r="X3441" t="s">
        <v>2242</v>
      </c>
      <c r="Y3441" s="1">
        <v>66850001</v>
      </c>
      <c r="Z3441" s="1">
        <v>41.62</v>
      </c>
      <c r="AA3441" t="s">
        <v>81</v>
      </c>
      <c r="AB3441" t="s">
        <v>124</v>
      </c>
      <c r="AC3441">
        <v>360</v>
      </c>
      <c r="AD3441" t="s">
        <v>93</v>
      </c>
      <c r="AE3441" t="s">
        <v>84</v>
      </c>
      <c r="AF3441" t="s">
        <v>82</v>
      </c>
      <c r="AG3441" t="s">
        <v>744</v>
      </c>
      <c r="AH3441" t="s">
        <v>54</v>
      </c>
    </row>
    <row r="3442" spans="1:34" x14ac:dyDescent="0.25">
      <c r="A3442" t="s">
        <v>33</v>
      </c>
      <c r="B3442" t="s">
        <v>34</v>
      </c>
      <c r="C3442">
        <v>4077</v>
      </c>
      <c r="D3442" t="s">
        <v>73</v>
      </c>
      <c r="E3442">
        <v>27</v>
      </c>
      <c r="F3442" t="s">
        <v>74</v>
      </c>
      <c r="G3442" t="s">
        <v>74</v>
      </c>
      <c r="H3442" t="s">
        <v>75</v>
      </c>
      <c r="I3442">
        <v>20190110</v>
      </c>
      <c r="K3442" s="1">
        <v>2219453</v>
      </c>
      <c r="L3442" t="s">
        <v>76</v>
      </c>
      <c r="M3442" t="s">
        <v>77</v>
      </c>
      <c r="N3442" t="s">
        <v>78</v>
      </c>
      <c r="O3442" t="s">
        <v>36</v>
      </c>
      <c r="P3442" t="s">
        <v>36</v>
      </c>
      <c r="Q3442" t="s">
        <v>37</v>
      </c>
      <c r="R3442" s="1">
        <v>3519525</v>
      </c>
      <c r="S3442">
        <v>446569</v>
      </c>
      <c r="T3442" s="1">
        <v>70000000</v>
      </c>
      <c r="U3442" t="s">
        <v>343</v>
      </c>
      <c r="V3442">
        <v>70000000</v>
      </c>
      <c r="W3442">
        <v>1</v>
      </c>
      <c r="X3442" t="s">
        <v>39</v>
      </c>
      <c r="Y3442" s="1">
        <v>100000000</v>
      </c>
      <c r="Z3442" s="1">
        <v>70</v>
      </c>
      <c r="AA3442" t="s">
        <v>81</v>
      </c>
      <c r="AB3442" t="s">
        <v>82</v>
      </c>
      <c r="AC3442">
        <v>360</v>
      </c>
      <c r="AD3442" t="s">
        <v>83</v>
      </c>
      <c r="AE3442" t="s">
        <v>84</v>
      </c>
      <c r="AF3442" t="s">
        <v>82</v>
      </c>
      <c r="AG3442" t="s">
        <v>138</v>
      </c>
      <c r="AH3442" t="s">
        <v>54</v>
      </c>
    </row>
    <row r="3443" spans="1:34" x14ac:dyDescent="0.25">
      <c r="A3443" t="s">
        <v>33</v>
      </c>
      <c r="B3443" t="s">
        <v>34</v>
      </c>
      <c r="C3443">
        <v>4077</v>
      </c>
      <c r="D3443" t="s">
        <v>73</v>
      </c>
      <c r="E3443">
        <v>27</v>
      </c>
      <c r="F3443" t="s">
        <v>74</v>
      </c>
      <c r="G3443" t="s">
        <v>74</v>
      </c>
      <c r="H3443" t="s">
        <v>75</v>
      </c>
      <c r="I3443">
        <v>20190227</v>
      </c>
      <c r="K3443" s="1">
        <v>1367260</v>
      </c>
      <c r="L3443" t="s">
        <v>76</v>
      </c>
      <c r="M3443" t="s">
        <v>77</v>
      </c>
      <c r="N3443" t="s">
        <v>78</v>
      </c>
      <c r="O3443" t="s">
        <v>36</v>
      </c>
      <c r="P3443" t="s">
        <v>36</v>
      </c>
      <c r="Q3443" t="s">
        <v>37</v>
      </c>
      <c r="R3443" s="1">
        <v>1367260</v>
      </c>
      <c r="S3443">
        <v>405022</v>
      </c>
      <c r="T3443" s="1">
        <v>47000000</v>
      </c>
      <c r="U3443" t="s">
        <v>103</v>
      </c>
      <c r="V3443">
        <v>47000000</v>
      </c>
      <c r="W3443">
        <v>1</v>
      </c>
      <c r="X3443" t="s">
        <v>1037</v>
      </c>
      <c r="Y3443" s="1">
        <v>83650000</v>
      </c>
      <c r="Z3443" s="1">
        <v>56.19</v>
      </c>
      <c r="AA3443" t="s">
        <v>81</v>
      </c>
      <c r="AB3443" t="s">
        <v>82</v>
      </c>
      <c r="AC3443">
        <v>240</v>
      </c>
      <c r="AD3443" t="s">
        <v>83</v>
      </c>
      <c r="AE3443" t="s">
        <v>84</v>
      </c>
      <c r="AF3443" t="s">
        <v>82</v>
      </c>
      <c r="AG3443" t="s">
        <v>1338</v>
      </c>
      <c r="AH3443" t="s">
        <v>42</v>
      </c>
    </row>
    <row r="3444" spans="1:34" x14ac:dyDescent="0.25">
      <c r="A3444" t="s">
        <v>33</v>
      </c>
      <c r="B3444" t="s">
        <v>34</v>
      </c>
      <c r="C3444">
        <v>96</v>
      </c>
      <c r="D3444" t="s">
        <v>204</v>
      </c>
      <c r="E3444">
        <v>27</v>
      </c>
      <c r="F3444" t="s">
        <v>74</v>
      </c>
      <c r="G3444" t="s">
        <v>74</v>
      </c>
      <c r="H3444" t="s">
        <v>218</v>
      </c>
      <c r="I3444">
        <v>20190924</v>
      </c>
      <c r="K3444" s="1">
        <v>1683200</v>
      </c>
      <c r="L3444" t="s">
        <v>130</v>
      </c>
      <c r="M3444" t="s">
        <v>97</v>
      </c>
      <c r="N3444" t="s">
        <v>149</v>
      </c>
      <c r="O3444" t="s">
        <v>36</v>
      </c>
      <c r="P3444" t="s">
        <v>36</v>
      </c>
      <c r="Q3444" t="s">
        <v>37</v>
      </c>
      <c r="R3444" s="1">
        <v>1683200</v>
      </c>
      <c r="S3444">
        <v>7568783</v>
      </c>
      <c r="T3444" s="1">
        <v>114400000</v>
      </c>
      <c r="V3444">
        <v>114400000</v>
      </c>
      <c r="W3444">
        <v>1</v>
      </c>
      <c r="X3444" t="s">
        <v>2709</v>
      </c>
      <c r="Y3444" s="1">
        <v>143000000</v>
      </c>
      <c r="Z3444" s="1">
        <v>80</v>
      </c>
      <c r="AA3444" t="s">
        <v>81</v>
      </c>
      <c r="AB3444" t="s">
        <v>82</v>
      </c>
      <c r="AC3444">
        <v>180</v>
      </c>
      <c r="AD3444" t="s">
        <v>153</v>
      </c>
      <c r="AE3444" t="s">
        <v>151</v>
      </c>
      <c r="AG3444" t="s">
        <v>2828</v>
      </c>
      <c r="AH3444" t="s">
        <v>54</v>
      </c>
    </row>
    <row r="3445" spans="1:34" x14ac:dyDescent="0.25">
      <c r="A3445" t="s">
        <v>33</v>
      </c>
      <c r="B3445" t="s">
        <v>34</v>
      </c>
      <c r="C3445">
        <v>4077</v>
      </c>
      <c r="D3445" t="s">
        <v>73</v>
      </c>
      <c r="E3445">
        <v>27</v>
      </c>
      <c r="F3445" t="s">
        <v>74</v>
      </c>
      <c r="G3445" t="s">
        <v>74</v>
      </c>
      <c r="H3445" t="s">
        <v>75</v>
      </c>
      <c r="I3445">
        <v>20191127</v>
      </c>
      <c r="K3445" s="1">
        <v>2758200</v>
      </c>
      <c r="L3445" t="s">
        <v>76</v>
      </c>
      <c r="M3445" t="s">
        <v>77</v>
      </c>
      <c r="N3445" t="s">
        <v>85</v>
      </c>
      <c r="O3445" t="s">
        <v>36</v>
      </c>
      <c r="P3445" t="s">
        <v>36</v>
      </c>
      <c r="Q3445" t="s">
        <v>37</v>
      </c>
      <c r="R3445" s="1">
        <v>2758200</v>
      </c>
      <c r="S3445">
        <v>51038</v>
      </c>
      <c r="T3445" s="1">
        <v>64436000</v>
      </c>
      <c r="U3445" t="s">
        <v>103</v>
      </c>
      <c r="V3445">
        <v>64436000</v>
      </c>
      <c r="W3445">
        <v>1</v>
      </c>
      <c r="X3445" t="s">
        <v>3021</v>
      </c>
      <c r="Y3445" s="1">
        <v>92052500</v>
      </c>
      <c r="Z3445" s="1">
        <v>70</v>
      </c>
      <c r="AA3445" t="s">
        <v>81</v>
      </c>
      <c r="AB3445" t="s">
        <v>82</v>
      </c>
      <c r="AC3445">
        <v>240</v>
      </c>
      <c r="AD3445" t="s">
        <v>83</v>
      </c>
      <c r="AE3445" t="s">
        <v>41</v>
      </c>
      <c r="AF3445" t="s">
        <v>82</v>
      </c>
      <c r="AG3445" t="s">
        <v>3120</v>
      </c>
      <c r="AH3445" t="s">
        <v>54</v>
      </c>
    </row>
    <row r="3446" spans="1:34" x14ac:dyDescent="0.25">
      <c r="A3446" t="s">
        <v>33</v>
      </c>
      <c r="B3446" t="s">
        <v>34</v>
      </c>
      <c r="C3446">
        <v>4077</v>
      </c>
      <c r="D3446" t="s">
        <v>73</v>
      </c>
      <c r="E3446">
        <v>27</v>
      </c>
      <c r="F3446" t="s">
        <v>74</v>
      </c>
      <c r="G3446" t="s">
        <v>74</v>
      </c>
      <c r="H3446" t="s">
        <v>75</v>
      </c>
      <c r="I3446">
        <v>20190327</v>
      </c>
      <c r="K3446" s="1">
        <v>2290000</v>
      </c>
      <c r="L3446" t="s">
        <v>76</v>
      </c>
      <c r="M3446" t="s">
        <v>77</v>
      </c>
      <c r="N3446" t="s">
        <v>78</v>
      </c>
      <c r="O3446" t="s">
        <v>36</v>
      </c>
      <c r="P3446" t="s">
        <v>36</v>
      </c>
      <c r="Q3446" t="s">
        <v>37</v>
      </c>
      <c r="R3446" s="1">
        <v>2290000</v>
      </c>
      <c r="S3446">
        <v>0</v>
      </c>
      <c r="T3446" s="1">
        <v>74300000</v>
      </c>
      <c r="U3446" t="s">
        <v>123</v>
      </c>
      <c r="V3446">
        <v>74300000</v>
      </c>
      <c r="W3446">
        <v>1</v>
      </c>
      <c r="X3446" t="s">
        <v>1359</v>
      </c>
      <c r="Y3446" s="1">
        <v>111795000</v>
      </c>
      <c r="Z3446" s="1">
        <v>66.459999999999994</v>
      </c>
      <c r="AA3446" t="s">
        <v>81</v>
      </c>
      <c r="AB3446" t="s">
        <v>82</v>
      </c>
      <c r="AC3446">
        <v>204</v>
      </c>
      <c r="AD3446" t="s">
        <v>93</v>
      </c>
      <c r="AE3446" t="s">
        <v>84</v>
      </c>
      <c r="AF3446" t="s">
        <v>82</v>
      </c>
      <c r="AG3446" t="s">
        <v>455</v>
      </c>
      <c r="AH3446" t="s">
        <v>42</v>
      </c>
    </row>
    <row r="3447" spans="1:34" x14ac:dyDescent="0.25">
      <c r="A3447" t="s">
        <v>33</v>
      </c>
      <c r="B3447" t="s">
        <v>34</v>
      </c>
      <c r="C3447">
        <v>4077</v>
      </c>
      <c r="D3447" t="s">
        <v>73</v>
      </c>
      <c r="E3447">
        <v>27</v>
      </c>
      <c r="F3447" t="s">
        <v>74</v>
      </c>
      <c r="G3447" t="s">
        <v>74</v>
      </c>
      <c r="H3447" t="s">
        <v>538</v>
      </c>
      <c r="I3447">
        <v>20190531</v>
      </c>
      <c r="J3447" t="s">
        <v>245</v>
      </c>
      <c r="K3447" s="1">
        <v>2662500</v>
      </c>
      <c r="L3447" t="s">
        <v>76</v>
      </c>
      <c r="M3447" t="s">
        <v>97</v>
      </c>
      <c r="N3447" t="s">
        <v>78</v>
      </c>
      <c r="O3447" t="s">
        <v>36</v>
      </c>
      <c r="P3447" t="s">
        <v>36</v>
      </c>
      <c r="Q3447" t="s">
        <v>37</v>
      </c>
      <c r="R3447" s="1">
        <v>2662500</v>
      </c>
      <c r="S3447">
        <v>139679</v>
      </c>
      <c r="T3447" s="1">
        <v>78000000</v>
      </c>
      <c r="U3447" t="s">
        <v>79</v>
      </c>
      <c r="V3447">
        <v>0</v>
      </c>
      <c r="W3447">
        <v>0</v>
      </c>
      <c r="X3447" t="s">
        <v>1812</v>
      </c>
      <c r="Y3447" s="1">
        <v>16156521</v>
      </c>
      <c r="Z3447" s="1">
        <v>82.84</v>
      </c>
      <c r="AA3447" t="s">
        <v>81</v>
      </c>
      <c r="AB3447" t="s">
        <v>82</v>
      </c>
      <c r="AC3447">
        <v>360</v>
      </c>
      <c r="AD3447" t="s">
        <v>83</v>
      </c>
      <c r="AE3447" t="s">
        <v>84</v>
      </c>
      <c r="AG3447" t="s">
        <v>359</v>
      </c>
      <c r="AH3447" t="s">
        <v>54</v>
      </c>
    </row>
    <row r="3448" spans="1:34" x14ac:dyDescent="0.25">
      <c r="A3448" t="s">
        <v>33</v>
      </c>
      <c r="B3448" t="s">
        <v>34</v>
      </c>
      <c r="C3448">
        <v>4077</v>
      </c>
      <c r="D3448" t="s">
        <v>73</v>
      </c>
      <c r="E3448">
        <v>27</v>
      </c>
      <c r="F3448" t="s">
        <v>74</v>
      </c>
      <c r="G3448" t="s">
        <v>74</v>
      </c>
      <c r="H3448" t="s">
        <v>75</v>
      </c>
      <c r="I3448">
        <v>20190322</v>
      </c>
      <c r="K3448" s="1">
        <v>3400000</v>
      </c>
      <c r="L3448" t="s">
        <v>76</v>
      </c>
      <c r="M3448" t="s">
        <v>77</v>
      </c>
      <c r="N3448" t="s">
        <v>78</v>
      </c>
      <c r="O3448" t="s">
        <v>36</v>
      </c>
      <c r="P3448" t="s">
        <v>36</v>
      </c>
      <c r="Q3448" t="s">
        <v>37</v>
      </c>
      <c r="R3448" s="1">
        <v>3400000</v>
      </c>
      <c r="S3448">
        <v>21526</v>
      </c>
      <c r="T3448" s="1">
        <v>57000000</v>
      </c>
      <c r="U3448" t="s">
        <v>240</v>
      </c>
      <c r="V3448">
        <v>57000000</v>
      </c>
      <c r="W3448">
        <v>1</v>
      </c>
      <c r="X3448" t="s">
        <v>1359</v>
      </c>
      <c r="Y3448" s="1">
        <v>94500000</v>
      </c>
      <c r="Z3448" s="1">
        <v>60.32</v>
      </c>
      <c r="AA3448" t="s">
        <v>81</v>
      </c>
      <c r="AB3448" t="s">
        <v>82</v>
      </c>
      <c r="AC3448">
        <v>180</v>
      </c>
      <c r="AD3448" t="s">
        <v>89</v>
      </c>
      <c r="AE3448" t="s">
        <v>84</v>
      </c>
      <c r="AF3448" t="s">
        <v>82</v>
      </c>
      <c r="AG3448" t="s">
        <v>406</v>
      </c>
      <c r="AH3448" t="s">
        <v>54</v>
      </c>
    </row>
    <row r="3449" spans="1:34" x14ac:dyDescent="0.25">
      <c r="A3449" t="s">
        <v>33</v>
      </c>
      <c r="B3449" t="s">
        <v>34</v>
      </c>
      <c r="C3449">
        <v>4667</v>
      </c>
      <c r="D3449" t="s">
        <v>141</v>
      </c>
      <c r="E3449">
        <v>27</v>
      </c>
      <c r="F3449" t="s">
        <v>74</v>
      </c>
      <c r="G3449" t="s">
        <v>74</v>
      </c>
      <c r="H3449" t="s">
        <v>75</v>
      </c>
      <c r="I3449">
        <v>20191030</v>
      </c>
      <c r="K3449" s="1">
        <v>4344060</v>
      </c>
      <c r="L3449" t="s">
        <v>76</v>
      </c>
      <c r="M3449" t="s">
        <v>77</v>
      </c>
      <c r="N3449" t="s">
        <v>85</v>
      </c>
      <c r="O3449" t="s">
        <v>36</v>
      </c>
      <c r="P3449" t="s">
        <v>36</v>
      </c>
      <c r="Q3449" t="s">
        <v>37</v>
      </c>
      <c r="R3449" s="1">
        <v>4344060</v>
      </c>
      <c r="S3449">
        <v>2012526</v>
      </c>
      <c r="T3449" s="1">
        <v>82600000</v>
      </c>
      <c r="U3449" t="s">
        <v>71</v>
      </c>
      <c r="V3449">
        <v>82600000</v>
      </c>
      <c r="W3449">
        <v>1</v>
      </c>
      <c r="X3449" t="s">
        <v>2883</v>
      </c>
      <c r="Y3449" s="1">
        <v>118000000</v>
      </c>
      <c r="Z3449" s="1">
        <v>70</v>
      </c>
      <c r="AA3449" t="s">
        <v>81</v>
      </c>
      <c r="AB3449" t="s">
        <v>82</v>
      </c>
      <c r="AC3449">
        <v>180</v>
      </c>
      <c r="AD3449" t="s">
        <v>153</v>
      </c>
      <c r="AE3449" t="s">
        <v>41</v>
      </c>
      <c r="AF3449" t="s">
        <v>82</v>
      </c>
      <c r="AG3449" t="s">
        <v>359</v>
      </c>
      <c r="AH3449" t="s">
        <v>42</v>
      </c>
    </row>
    <row r="3450" spans="1:34" x14ac:dyDescent="0.25">
      <c r="A3450" t="s">
        <v>33</v>
      </c>
      <c r="B3450" t="s">
        <v>34</v>
      </c>
      <c r="C3450">
        <v>4077</v>
      </c>
      <c r="D3450" t="s">
        <v>73</v>
      </c>
      <c r="E3450">
        <v>27</v>
      </c>
      <c r="F3450" t="s">
        <v>74</v>
      </c>
      <c r="G3450" t="s">
        <v>74</v>
      </c>
      <c r="H3450" t="s">
        <v>75</v>
      </c>
      <c r="I3450">
        <v>20190724</v>
      </c>
      <c r="K3450" s="1">
        <v>2677800</v>
      </c>
      <c r="L3450" t="s">
        <v>76</v>
      </c>
      <c r="M3450" t="s">
        <v>77</v>
      </c>
      <c r="N3450" t="s">
        <v>78</v>
      </c>
      <c r="O3450" t="s">
        <v>36</v>
      </c>
      <c r="P3450" t="s">
        <v>36</v>
      </c>
      <c r="Q3450" t="s">
        <v>37</v>
      </c>
      <c r="R3450" s="1">
        <v>2677800</v>
      </c>
      <c r="S3450">
        <v>70086</v>
      </c>
      <c r="T3450" s="1">
        <v>69700000</v>
      </c>
      <c r="U3450" t="s">
        <v>221</v>
      </c>
      <c r="V3450">
        <v>69700000</v>
      </c>
      <c r="W3450">
        <v>1</v>
      </c>
      <c r="X3450" t="s">
        <v>2242</v>
      </c>
      <c r="Y3450" s="1">
        <v>111795000</v>
      </c>
      <c r="Z3450" s="1">
        <v>62.35</v>
      </c>
      <c r="AA3450" t="s">
        <v>81</v>
      </c>
      <c r="AB3450" t="s">
        <v>82</v>
      </c>
      <c r="AC3450">
        <v>240</v>
      </c>
      <c r="AD3450" t="s">
        <v>89</v>
      </c>
      <c r="AE3450" t="s">
        <v>84</v>
      </c>
      <c r="AF3450" t="s">
        <v>124</v>
      </c>
      <c r="AG3450" t="s">
        <v>455</v>
      </c>
      <c r="AH3450" t="s">
        <v>54</v>
      </c>
    </row>
    <row r="3451" spans="1:34" x14ac:dyDescent="0.25">
      <c r="A3451" t="s">
        <v>33</v>
      </c>
      <c r="B3451" t="s">
        <v>34</v>
      </c>
      <c r="C3451">
        <v>4077</v>
      </c>
      <c r="D3451" t="s">
        <v>73</v>
      </c>
      <c r="E3451">
        <v>27</v>
      </c>
      <c r="F3451" t="s">
        <v>74</v>
      </c>
      <c r="G3451" t="s">
        <v>74</v>
      </c>
      <c r="H3451" t="s">
        <v>1978</v>
      </c>
      <c r="I3451">
        <v>20190611</v>
      </c>
      <c r="K3451" s="1">
        <v>3520270</v>
      </c>
      <c r="L3451" t="s">
        <v>76</v>
      </c>
      <c r="M3451" t="s">
        <v>97</v>
      </c>
      <c r="N3451" t="s">
        <v>220</v>
      </c>
      <c r="O3451" t="s">
        <v>36</v>
      </c>
      <c r="P3451" t="s">
        <v>36</v>
      </c>
      <c r="Q3451" t="s">
        <v>37</v>
      </c>
      <c r="R3451" s="1">
        <v>3520270</v>
      </c>
      <c r="S3451">
        <v>2366014</v>
      </c>
      <c r="T3451" s="1">
        <v>216880000</v>
      </c>
      <c r="U3451" t="s">
        <v>1740</v>
      </c>
      <c r="V3451">
        <v>216880000</v>
      </c>
      <c r="W3451">
        <v>1</v>
      </c>
      <c r="X3451" t="s">
        <v>2027</v>
      </c>
      <c r="Y3451" s="1">
        <v>271100000</v>
      </c>
      <c r="Z3451" s="1">
        <v>80</v>
      </c>
      <c r="AA3451" t="s">
        <v>81</v>
      </c>
      <c r="AB3451" t="s">
        <v>124</v>
      </c>
      <c r="AC3451">
        <v>240</v>
      </c>
      <c r="AD3451" t="s">
        <v>132</v>
      </c>
      <c r="AE3451" t="s">
        <v>151</v>
      </c>
      <c r="AG3451" t="s">
        <v>1490</v>
      </c>
      <c r="AH3451" t="s">
        <v>54</v>
      </c>
    </row>
    <row r="3452" spans="1:34" x14ac:dyDescent="0.25">
      <c r="A3452" t="s">
        <v>33</v>
      </c>
      <c r="B3452" t="s">
        <v>34</v>
      </c>
      <c r="C3452">
        <v>4077</v>
      </c>
      <c r="D3452" t="s">
        <v>73</v>
      </c>
      <c r="E3452">
        <v>27</v>
      </c>
      <c r="F3452" t="s">
        <v>74</v>
      </c>
      <c r="G3452" t="s">
        <v>74</v>
      </c>
      <c r="H3452" t="s">
        <v>75</v>
      </c>
      <c r="I3452">
        <v>20190616</v>
      </c>
      <c r="K3452" s="1">
        <v>1266248</v>
      </c>
      <c r="L3452" t="s">
        <v>76</v>
      </c>
      <c r="M3452" t="s">
        <v>77</v>
      </c>
      <c r="N3452" t="s">
        <v>78</v>
      </c>
      <c r="O3452" t="s">
        <v>36</v>
      </c>
      <c r="P3452" t="s">
        <v>36</v>
      </c>
      <c r="Q3452" t="s">
        <v>37</v>
      </c>
      <c r="R3452" s="1">
        <v>1266248</v>
      </c>
      <c r="S3452">
        <v>372392</v>
      </c>
      <c r="T3452" s="1">
        <v>34000000</v>
      </c>
      <c r="U3452" t="s">
        <v>79</v>
      </c>
      <c r="V3452">
        <v>34000000</v>
      </c>
      <c r="W3452">
        <v>1</v>
      </c>
      <c r="X3452" t="s">
        <v>2027</v>
      </c>
      <c r="Y3452" s="1">
        <v>72982050</v>
      </c>
      <c r="Z3452" s="1">
        <v>46.59</v>
      </c>
      <c r="AA3452" t="s">
        <v>81</v>
      </c>
      <c r="AB3452" t="s">
        <v>82</v>
      </c>
      <c r="AC3452">
        <v>228</v>
      </c>
      <c r="AD3452" t="s">
        <v>83</v>
      </c>
      <c r="AE3452" t="s">
        <v>84</v>
      </c>
      <c r="AF3452" t="s">
        <v>82</v>
      </c>
      <c r="AG3452" t="s">
        <v>2047</v>
      </c>
      <c r="AH3452" t="s">
        <v>42</v>
      </c>
    </row>
    <row r="3453" spans="1:34" x14ac:dyDescent="0.25">
      <c r="A3453" t="s">
        <v>33</v>
      </c>
      <c r="B3453" t="s">
        <v>34</v>
      </c>
      <c r="C3453">
        <v>69</v>
      </c>
      <c r="D3453" t="s">
        <v>174</v>
      </c>
      <c r="E3453">
        <v>27</v>
      </c>
      <c r="F3453" t="s">
        <v>74</v>
      </c>
      <c r="G3453" t="s">
        <v>74</v>
      </c>
      <c r="H3453" t="s">
        <v>75</v>
      </c>
      <c r="I3453">
        <v>20190123</v>
      </c>
      <c r="J3453" t="s">
        <v>111</v>
      </c>
      <c r="K3453" s="1">
        <v>8325299</v>
      </c>
      <c r="L3453" t="s">
        <v>130</v>
      </c>
      <c r="M3453" t="s">
        <v>97</v>
      </c>
      <c r="N3453" t="s">
        <v>149</v>
      </c>
      <c r="O3453" t="s">
        <v>44</v>
      </c>
      <c r="P3453" t="s">
        <v>44</v>
      </c>
      <c r="Q3453" t="s">
        <v>45</v>
      </c>
      <c r="R3453" s="1">
        <v>18000000</v>
      </c>
      <c r="S3453">
        <v>6728486</v>
      </c>
      <c r="T3453" s="1">
        <v>270000000</v>
      </c>
      <c r="V3453">
        <v>0</v>
      </c>
      <c r="W3453">
        <v>0</v>
      </c>
      <c r="X3453" t="s">
        <v>39</v>
      </c>
      <c r="Y3453" s="1">
        <v>80000001</v>
      </c>
      <c r="Z3453" s="1">
        <v>77.14</v>
      </c>
      <c r="AA3453" t="s">
        <v>81</v>
      </c>
      <c r="AB3453" t="s">
        <v>82</v>
      </c>
      <c r="AC3453">
        <v>180</v>
      </c>
      <c r="AD3453" t="s">
        <v>93</v>
      </c>
      <c r="AE3453" t="s">
        <v>151</v>
      </c>
      <c r="AG3453" t="s">
        <v>951</v>
      </c>
      <c r="AH3453" t="s">
        <v>42</v>
      </c>
    </row>
    <row r="3454" spans="1:34" x14ac:dyDescent="0.25">
      <c r="A3454" t="s">
        <v>33</v>
      </c>
      <c r="B3454" t="s">
        <v>34</v>
      </c>
      <c r="C3454">
        <v>48</v>
      </c>
      <c r="D3454" t="s">
        <v>208</v>
      </c>
      <c r="E3454">
        <v>27</v>
      </c>
      <c r="F3454" t="s">
        <v>74</v>
      </c>
      <c r="G3454" t="s">
        <v>74</v>
      </c>
      <c r="H3454" t="s">
        <v>75</v>
      </c>
      <c r="I3454">
        <v>20190222</v>
      </c>
      <c r="K3454" s="1">
        <v>1612800</v>
      </c>
      <c r="L3454" t="s">
        <v>76</v>
      </c>
      <c r="M3454" t="s">
        <v>77</v>
      </c>
      <c r="N3454" t="s">
        <v>78</v>
      </c>
      <c r="O3454" t="s">
        <v>36</v>
      </c>
      <c r="P3454" t="s">
        <v>36</v>
      </c>
      <c r="Q3454" t="s">
        <v>37</v>
      </c>
      <c r="R3454" s="1">
        <v>1612800</v>
      </c>
      <c r="S3454">
        <v>0</v>
      </c>
      <c r="T3454" s="1">
        <v>62300000</v>
      </c>
      <c r="U3454" t="s">
        <v>1089</v>
      </c>
      <c r="V3454">
        <v>62300000</v>
      </c>
      <c r="W3454">
        <v>1</v>
      </c>
      <c r="X3454" t="s">
        <v>1037</v>
      </c>
      <c r="Y3454" s="1">
        <v>104100000</v>
      </c>
      <c r="Z3454" s="1">
        <v>59.85</v>
      </c>
      <c r="AA3454" t="s">
        <v>81</v>
      </c>
      <c r="AB3454" t="s">
        <v>82</v>
      </c>
      <c r="AC3454">
        <v>360</v>
      </c>
      <c r="AD3454" t="s">
        <v>93</v>
      </c>
      <c r="AE3454" t="s">
        <v>84</v>
      </c>
      <c r="AF3454" t="s">
        <v>124</v>
      </c>
      <c r="AG3454" t="s">
        <v>223</v>
      </c>
      <c r="AH3454" t="s">
        <v>54</v>
      </c>
    </row>
    <row r="3455" spans="1:34" x14ac:dyDescent="0.25">
      <c r="A3455" t="s">
        <v>33</v>
      </c>
      <c r="B3455" t="s">
        <v>34</v>
      </c>
      <c r="C3455">
        <v>79</v>
      </c>
      <c r="D3455" t="s">
        <v>173</v>
      </c>
      <c r="E3455">
        <v>27</v>
      </c>
      <c r="F3455" t="s">
        <v>74</v>
      </c>
      <c r="G3455" t="s">
        <v>74</v>
      </c>
      <c r="H3455" t="s">
        <v>1978</v>
      </c>
      <c r="I3455">
        <v>20190814</v>
      </c>
      <c r="J3455" t="s">
        <v>96</v>
      </c>
      <c r="K3455" s="1">
        <v>3039713</v>
      </c>
      <c r="L3455" t="s">
        <v>76</v>
      </c>
      <c r="M3455" t="s">
        <v>77</v>
      </c>
      <c r="N3455" t="s">
        <v>251</v>
      </c>
      <c r="O3455" t="s">
        <v>36</v>
      </c>
      <c r="P3455" t="s">
        <v>36</v>
      </c>
      <c r="Q3455" t="s">
        <v>37</v>
      </c>
      <c r="R3455" s="1">
        <v>3039713</v>
      </c>
      <c r="S3455">
        <v>444338</v>
      </c>
      <c r="T3455" s="1">
        <v>77000000</v>
      </c>
      <c r="U3455" t="s">
        <v>2579</v>
      </c>
      <c r="V3455">
        <v>0</v>
      </c>
      <c r="W3455">
        <v>0</v>
      </c>
      <c r="X3455" t="s">
        <v>2511</v>
      </c>
      <c r="Y3455" s="1">
        <v>33000001</v>
      </c>
      <c r="Z3455" s="1">
        <v>70</v>
      </c>
      <c r="AA3455" t="s">
        <v>81</v>
      </c>
      <c r="AB3455" t="s">
        <v>124</v>
      </c>
      <c r="AC3455">
        <v>240</v>
      </c>
      <c r="AD3455" t="s">
        <v>93</v>
      </c>
      <c r="AE3455" t="s">
        <v>41</v>
      </c>
      <c r="AF3455" t="s">
        <v>82</v>
      </c>
      <c r="AG3455" t="s">
        <v>2580</v>
      </c>
      <c r="AH3455" t="s">
        <v>54</v>
      </c>
    </row>
    <row r="3456" spans="1:34" x14ac:dyDescent="0.25">
      <c r="A3456" t="s">
        <v>33</v>
      </c>
      <c r="B3456" t="s">
        <v>34</v>
      </c>
      <c r="C3456">
        <v>4077</v>
      </c>
      <c r="D3456" t="s">
        <v>73</v>
      </c>
      <c r="E3456">
        <v>27</v>
      </c>
      <c r="F3456" t="s">
        <v>74</v>
      </c>
      <c r="G3456" t="s">
        <v>74</v>
      </c>
      <c r="H3456" t="s">
        <v>75</v>
      </c>
      <c r="I3456">
        <v>20190412</v>
      </c>
      <c r="K3456" s="1">
        <v>1830000</v>
      </c>
      <c r="L3456" t="s">
        <v>76</v>
      </c>
      <c r="M3456" t="s">
        <v>77</v>
      </c>
      <c r="N3456" t="s">
        <v>78</v>
      </c>
      <c r="O3456" t="s">
        <v>36</v>
      </c>
      <c r="P3456" t="s">
        <v>36</v>
      </c>
      <c r="Q3456" t="s">
        <v>37</v>
      </c>
      <c r="R3456" s="1">
        <v>1830000</v>
      </c>
      <c r="S3456">
        <v>96097</v>
      </c>
      <c r="T3456" s="1">
        <v>74000000</v>
      </c>
      <c r="U3456" t="s">
        <v>695</v>
      </c>
      <c r="V3456">
        <v>74000000</v>
      </c>
      <c r="W3456">
        <v>1</v>
      </c>
      <c r="X3456" t="s">
        <v>1587</v>
      </c>
      <c r="Y3456" s="1">
        <v>114500001</v>
      </c>
      <c r="Z3456" s="1">
        <v>64.63</v>
      </c>
      <c r="AA3456" t="s">
        <v>81</v>
      </c>
      <c r="AB3456" t="s">
        <v>82</v>
      </c>
      <c r="AC3456">
        <v>360</v>
      </c>
      <c r="AD3456" t="s">
        <v>93</v>
      </c>
      <c r="AE3456" t="s">
        <v>84</v>
      </c>
      <c r="AG3456" t="s">
        <v>744</v>
      </c>
      <c r="AH3456" t="s">
        <v>54</v>
      </c>
    </row>
    <row r="3457" spans="1:34" x14ac:dyDescent="0.25">
      <c r="A3457" t="s">
        <v>33</v>
      </c>
      <c r="B3457" t="s">
        <v>34</v>
      </c>
      <c r="C3457">
        <v>4729</v>
      </c>
      <c r="D3457" t="s">
        <v>196</v>
      </c>
      <c r="E3457">
        <v>27</v>
      </c>
      <c r="F3457" t="s">
        <v>74</v>
      </c>
      <c r="G3457" t="s">
        <v>74</v>
      </c>
      <c r="H3457" t="s">
        <v>161</v>
      </c>
      <c r="I3457">
        <v>20190307</v>
      </c>
      <c r="K3457" s="1">
        <v>2165900</v>
      </c>
      <c r="L3457" t="s">
        <v>76</v>
      </c>
      <c r="M3457" t="s">
        <v>77</v>
      </c>
      <c r="N3457" t="s">
        <v>85</v>
      </c>
      <c r="O3457" t="s">
        <v>36</v>
      </c>
      <c r="P3457" t="s">
        <v>36</v>
      </c>
      <c r="Q3457" t="s">
        <v>37</v>
      </c>
      <c r="R3457" s="1">
        <v>2165900</v>
      </c>
      <c r="S3457">
        <v>104000</v>
      </c>
      <c r="T3457" s="1">
        <v>76930000</v>
      </c>
      <c r="U3457" t="s">
        <v>212</v>
      </c>
      <c r="V3457">
        <v>76930000</v>
      </c>
      <c r="W3457">
        <v>1</v>
      </c>
      <c r="X3457" t="s">
        <v>1359</v>
      </c>
      <c r="Y3457" s="1">
        <v>111195660</v>
      </c>
      <c r="Z3457" s="1">
        <v>69.180000000000007</v>
      </c>
      <c r="AA3457" t="s">
        <v>81</v>
      </c>
      <c r="AB3457" t="s">
        <v>82</v>
      </c>
      <c r="AC3457">
        <v>180</v>
      </c>
      <c r="AD3457" t="s">
        <v>89</v>
      </c>
      <c r="AE3457" t="s">
        <v>41</v>
      </c>
      <c r="AF3457" t="s">
        <v>82</v>
      </c>
      <c r="AG3457" t="s">
        <v>1004</v>
      </c>
      <c r="AH3457" t="s">
        <v>54</v>
      </c>
    </row>
    <row r="3458" spans="1:34" x14ac:dyDescent="0.25">
      <c r="A3458" t="s">
        <v>33</v>
      </c>
      <c r="B3458" t="s">
        <v>34</v>
      </c>
      <c r="C3458">
        <v>90</v>
      </c>
      <c r="D3458" t="s">
        <v>413</v>
      </c>
      <c r="E3458">
        <v>27</v>
      </c>
      <c r="F3458" t="s">
        <v>74</v>
      </c>
      <c r="G3458" t="s">
        <v>74</v>
      </c>
      <c r="H3458" t="s">
        <v>75</v>
      </c>
      <c r="I3458">
        <v>20190408</v>
      </c>
      <c r="K3458" s="1">
        <v>2200000</v>
      </c>
      <c r="L3458" t="s">
        <v>76</v>
      </c>
      <c r="M3458" t="s">
        <v>97</v>
      </c>
      <c r="N3458" t="s">
        <v>78</v>
      </c>
      <c r="O3458" t="s">
        <v>36</v>
      </c>
      <c r="P3458" t="s">
        <v>36</v>
      </c>
      <c r="Q3458" t="s">
        <v>37</v>
      </c>
      <c r="R3458" s="1">
        <v>2200000</v>
      </c>
      <c r="S3458">
        <v>16240</v>
      </c>
      <c r="T3458" s="1">
        <v>71400000</v>
      </c>
      <c r="U3458" t="s">
        <v>618</v>
      </c>
      <c r="V3458">
        <v>71400000</v>
      </c>
      <c r="W3458">
        <v>1</v>
      </c>
      <c r="X3458" t="s">
        <v>1587</v>
      </c>
      <c r="Y3458" s="1">
        <v>88000001</v>
      </c>
      <c r="Z3458" s="1">
        <v>81.14</v>
      </c>
      <c r="AA3458" t="s">
        <v>81</v>
      </c>
      <c r="AB3458" t="s">
        <v>82</v>
      </c>
      <c r="AC3458">
        <v>360</v>
      </c>
      <c r="AD3458" t="s">
        <v>89</v>
      </c>
      <c r="AE3458" t="s">
        <v>84</v>
      </c>
      <c r="AG3458" t="s">
        <v>274</v>
      </c>
      <c r="AH3458" t="s">
        <v>54</v>
      </c>
    </row>
    <row r="3459" spans="1:34" x14ac:dyDescent="0.25">
      <c r="A3459" t="s">
        <v>33</v>
      </c>
      <c r="B3459" t="s">
        <v>34</v>
      </c>
      <c r="C3459">
        <v>48</v>
      </c>
      <c r="D3459" t="s">
        <v>208</v>
      </c>
      <c r="E3459">
        <v>27</v>
      </c>
      <c r="F3459" t="s">
        <v>74</v>
      </c>
      <c r="G3459" t="s">
        <v>74</v>
      </c>
      <c r="H3459" t="s">
        <v>75</v>
      </c>
      <c r="I3459">
        <v>20190102</v>
      </c>
      <c r="K3459" s="1">
        <v>2082325</v>
      </c>
      <c r="L3459" t="s">
        <v>76</v>
      </c>
      <c r="M3459" t="s">
        <v>77</v>
      </c>
      <c r="N3459" t="s">
        <v>78</v>
      </c>
      <c r="O3459" t="s">
        <v>36</v>
      </c>
      <c r="P3459" t="s">
        <v>36</v>
      </c>
      <c r="Q3459" t="s">
        <v>37</v>
      </c>
      <c r="R3459" s="1">
        <v>2082325</v>
      </c>
      <c r="S3459">
        <v>16854</v>
      </c>
      <c r="T3459" s="1">
        <v>72800000</v>
      </c>
      <c r="U3459" t="s">
        <v>222</v>
      </c>
      <c r="V3459">
        <v>72800000</v>
      </c>
      <c r="W3459">
        <v>1</v>
      </c>
      <c r="X3459" t="s">
        <v>39</v>
      </c>
      <c r="Y3459" s="1">
        <v>104100000</v>
      </c>
      <c r="Z3459" s="1">
        <v>69.930000000000007</v>
      </c>
      <c r="AA3459" t="s">
        <v>81</v>
      </c>
      <c r="AB3459" t="s">
        <v>82</v>
      </c>
      <c r="AC3459">
        <v>240</v>
      </c>
      <c r="AD3459" t="s">
        <v>93</v>
      </c>
      <c r="AE3459" t="s">
        <v>84</v>
      </c>
      <c r="AF3459" t="s">
        <v>124</v>
      </c>
      <c r="AG3459" t="s">
        <v>223</v>
      </c>
      <c r="AH3459" t="s">
        <v>42</v>
      </c>
    </row>
    <row r="3460" spans="1:34" x14ac:dyDescent="0.25">
      <c r="A3460" t="s">
        <v>33</v>
      </c>
      <c r="B3460" t="s">
        <v>34</v>
      </c>
      <c r="C3460">
        <v>61</v>
      </c>
      <c r="D3460" t="s">
        <v>61</v>
      </c>
      <c r="E3460">
        <v>27</v>
      </c>
      <c r="F3460" t="s">
        <v>74</v>
      </c>
      <c r="G3460" t="s">
        <v>74</v>
      </c>
      <c r="H3460" t="s">
        <v>1978</v>
      </c>
      <c r="I3460">
        <v>20190807</v>
      </c>
      <c r="J3460" t="s">
        <v>96</v>
      </c>
      <c r="K3460" s="1">
        <v>2878000</v>
      </c>
      <c r="L3460" t="s">
        <v>130</v>
      </c>
      <c r="M3460" t="s">
        <v>97</v>
      </c>
      <c r="N3460" t="s">
        <v>251</v>
      </c>
      <c r="O3460" t="s">
        <v>36</v>
      </c>
      <c r="P3460" t="s">
        <v>36</v>
      </c>
      <c r="Q3460" t="s">
        <v>37</v>
      </c>
      <c r="R3460" s="1">
        <v>2878000</v>
      </c>
      <c r="S3460">
        <v>190245</v>
      </c>
      <c r="T3460" s="1">
        <v>105000000</v>
      </c>
      <c r="V3460">
        <v>0</v>
      </c>
      <c r="W3460">
        <v>0</v>
      </c>
      <c r="X3460" t="s">
        <v>2511</v>
      </c>
      <c r="Y3460" s="1">
        <v>45000001</v>
      </c>
      <c r="Z3460" s="1">
        <v>70</v>
      </c>
      <c r="AA3460" t="s">
        <v>81</v>
      </c>
      <c r="AB3460" t="s">
        <v>124</v>
      </c>
      <c r="AC3460">
        <v>240</v>
      </c>
      <c r="AD3460" t="s">
        <v>93</v>
      </c>
      <c r="AE3460" t="s">
        <v>41</v>
      </c>
      <c r="AG3460" t="s">
        <v>2538</v>
      </c>
      <c r="AH3460" t="s">
        <v>54</v>
      </c>
    </row>
    <row r="3461" spans="1:34" x14ac:dyDescent="0.25">
      <c r="A3461" t="s">
        <v>33</v>
      </c>
      <c r="B3461" t="s">
        <v>34</v>
      </c>
      <c r="C3461">
        <v>84</v>
      </c>
      <c r="D3461" t="s">
        <v>194</v>
      </c>
      <c r="E3461">
        <v>27</v>
      </c>
      <c r="F3461" t="s">
        <v>74</v>
      </c>
      <c r="G3461" t="s">
        <v>74</v>
      </c>
      <c r="H3461" t="s">
        <v>75</v>
      </c>
      <c r="I3461">
        <v>20190206</v>
      </c>
      <c r="J3461" t="s">
        <v>111</v>
      </c>
      <c r="K3461" s="1">
        <v>1500000</v>
      </c>
      <c r="L3461" t="s">
        <v>76</v>
      </c>
      <c r="M3461" t="s">
        <v>77</v>
      </c>
      <c r="N3461" t="s">
        <v>85</v>
      </c>
      <c r="O3461" t="s">
        <v>36</v>
      </c>
      <c r="P3461" t="s">
        <v>36</v>
      </c>
      <c r="Q3461" t="s">
        <v>37</v>
      </c>
      <c r="R3461" s="1">
        <v>1500000</v>
      </c>
      <c r="S3461">
        <v>196734</v>
      </c>
      <c r="T3461" s="1">
        <v>83300000</v>
      </c>
      <c r="U3461" t="s">
        <v>1092</v>
      </c>
      <c r="V3461">
        <v>0</v>
      </c>
      <c r="W3461">
        <v>0</v>
      </c>
      <c r="X3461" t="s">
        <v>1037</v>
      </c>
      <c r="Y3461" s="1">
        <v>17420001</v>
      </c>
      <c r="Z3461" s="1">
        <v>82.7</v>
      </c>
      <c r="AA3461" t="s">
        <v>81</v>
      </c>
      <c r="AB3461" t="s">
        <v>82</v>
      </c>
      <c r="AC3461">
        <v>240</v>
      </c>
      <c r="AD3461" t="s">
        <v>93</v>
      </c>
      <c r="AE3461" t="s">
        <v>41</v>
      </c>
      <c r="AG3461" t="s">
        <v>350</v>
      </c>
      <c r="AH3461" t="s">
        <v>54</v>
      </c>
    </row>
    <row r="3462" spans="1:34" x14ac:dyDescent="0.25">
      <c r="A3462" t="s">
        <v>33</v>
      </c>
      <c r="B3462" t="s">
        <v>34</v>
      </c>
      <c r="C3462">
        <v>4077</v>
      </c>
      <c r="D3462" t="s">
        <v>73</v>
      </c>
      <c r="E3462">
        <v>27</v>
      </c>
      <c r="F3462" t="s">
        <v>74</v>
      </c>
      <c r="G3462" t="s">
        <v>74</v>
      </c>
      <c r="H3462" t="s">
        <v>75</v>
      </c>
      <c r="I3462">
        <v>20191023</v>
      </c>
      <c r="K3462" s="1">
        <v>1851000</v>
      </c>
      <c r="L3462" t="s">
        <v>76</v>
      </c>
      <c r="M3462" t="s">
        <v>77</v>
      </c>
      <c r="N3462" t="s">
        <v>78</v>
      </c>
      <c r="O3462" t="s">
        <v>36</v>
      </c>
      <c r="P3462" t="s">
        <v>36</v>
      </c>
      <c r="Q3462" t="s">
        <v>37</v>
      </c>
      <c r="R3462" s="1">
        <v>1851300</v>
      </c>
      <c r="S3462">
        <v>0</v>
      </c>
      <c r="T3462" s="1">
        <v>70000000</v>
      </c>
      <c r="U3462" t="s">
        <v>240</v>
      </c>
      <c r="V3462">
        <v>70000000</v>
      </c>
      <c r="W3462">
        <v>1</v>
      </c>
      <c r="X3462" t="s">
        <v>2883</v>
      </c>
      <c r="Y3462" s="1">
        <v>108000000</v>
      </c>
      <c r="Z3462" s="1">
        <v>64.81</v>
      </c>
      <c r="AA3462" t="s">
        <v>81</v>
      </c>
      <c r="AB3462" t="s">
        <v>82</v>
      </c>
      <c r="AC3462">
        <v>312</v>
      </c>
      <c r="AD3462" t="s">
        <v>89</v>
      </c>
      <c r="AE3462" t="s">
        <v>84</v>
      </c>
      <c r="AF3462" t="s">
        <v>82</v>
      </c>
      <c r="AG3462" t="s">
        <v>135</v>
      </c>
      <c r="AH3462" t="s">
        <v>54</v>
      </c>
    </row>
    <row r="3463" spans="1:34" x14ac:dyDescent="0.25">
      <c r="A3463" t="s">
        <v>33</v>
      </c>
      <c r="B3463" t="s">
        <v>34</v>
      </c>
      <c r="C3463">
        <v>75</v>
      </c>
      <c r="D3463" t="s">
        <v>176</v>
      </c>
      <c r="E3463">
        <v>27</v>
      </c>
      <c r="F3463" t="s">
        <v>74</v>
      </c>
      <c r="G3463" t="s">
        <v>74</v>
      </c>
      <c r="H3463" t="s">
        <v>75</v>
      </c>
      <c r="I3463">
        <v>20190724</v>
      </c>
      <c r="K3463" s="1">
        <v>8204000</v>
      </c>
      <c r="L3463" t="s">
        <v>76</v>
      </c>
      <c r="M3463" t="s">
        <v>77</v>
      </c>
      <c r="N3463" t="s">
        <v>85</v>
      </c>
      <c r="O3463" t="s">
        <v>44</v>
      </c>
      <c r="P3463" t="s">
        <v>44</v>
      </c>
      <c r="Q3463" t="s">
        <v>45</v>
      </c>
      <c r="R3463" s="1">
        <v>8204000</v>
      </c>
      <c r="S3463">
        <v>495541</v>
      </c>
      <c r="T3463" s="1">
        <v>78165000</v>
      </c>
      <c r="U3463" t="s">
        <v>1021</v>
      </c>
      <c r="V3463">
        <v>78165000</v>
      </c>
      <c r="W3463">
        <v>1</v>
      </c>
      <c r="X3463" t="s">
        <v>2242</v>
      </c>
      <c r="Y3463" s="1">
        <v>111795660</v>
      </c>
      <c r="Z3463" s="1">
        <v>69.92</v>
      </c>
      <c r="AA3463" t="s">
        <v>81</v>
      </c>
      <c r="AB3463" t="s">
        <v>82</v>
      </c>
      <c r="AC3463">
        <v>240</v>
      </c>
      <c r="AD3463" t="s">
        <v>93</v>
      </c>
      <c r="AE3463" t="s">
        <v>41</v>
      </c>
      <c r="AG3463" t="s">
        <v>503</v>
      </c>
      <c r="AH3463" t="s">
        <v>54</v>
      </c>
    </row>
    <row r="3464" spans="1:34" x14ac:dyDescent="0.25">
      <c r="A3464" t="s">
        <v>33</v>
      </c>
      <c r="B3464" t="s">
        <v>34</v>
      </c>
      <c r="C3464">
        <v>4077</v>
      </c>
      <c r="D3464" t="s">
        <v>73</v>
      </c>
      <c r="E3464">
        <v>27</v>
      </c>
      <c r="F3464" t="s">
        <v>74</v>
      </c>
      <c r="G3464" t="s">
        <v>74</v>
      </c>
      <c r="H3464" t="s">
        <v>75</v>
      </c>
      <c r="I3464">
        <v>20190918</v>
      </c>
      <c r="K3464" s="1">
        <v>2900000</v>
      </c>
      <c r="L3464" t="s">
        <v>76</v>
      </c>
      <c r="M3464" t="s">
        <v>77</v>
      </c>
      <c r="N3464" t="s">
        <v>85</v>
      </c>
      <c r="O3464" t="s">
        <v>36</v>
      </c>
      <c r="P3464" t="s">
        <v>36</v>
      </c>
      <c r="Q3464" t="s">
        <v>37</v>
      </c>
      <c r="R3464" s="1">
        <v>2900000</v>
      </c>
      <c r="S3464">
        <v>1129465</v>
      </c>
      <c r="T3464" s="1">
        <v>84600000</v>
      </c>
      <c r="U3464" t="s">
        <v>613</v>
      </c>
      <c r="V3464">
        <v>84600000</v>
      </c>
      <c r="W3464">
        <v>1</v>
      </c>
      <c r="X3464" t="s">
        <v>2709</v>
      </c>
      <c r="Y3464" s="1">
        <v>116600000</v>
      </c>
      <c r="Z3464" s="1">
        <v>72.56</v>
      </c>
      <c r="AA3464" t="s">
        <v>81</v>
      </c>
      <c r="AB3464" t="s">
        <v>82</v>
      </c>
      <c r="AC3464">
        <v>240</v>
      </c>
      <c r="AD3464" t="s">
        <v>93</v>
      </c>
      <c r="AE3464" t="s">
        <v>41</v>
      </c>
      <c r="AF3464" t="s">
        <v>82</v>
      </c>
      <c r="AG3464" t="s">
        <v>381</v>
      </c>
      <c r="AH3464" t="s">
        <v>42</v>
      </c>
    </row>
    <row r="3465" spans="1:34" x14ac:dyDescent="0.25">
      <c r="A3465" t="s">
        <v>33</v>
      </c>
      <c r="B3465" t="s">
        <v>34</v>
      </c>
      <c r="C3465">
        <v>4665</v>
      </c>
      <c r="D3465" t="s">
        <v>411</v>
      </c>
      <c r="E3465">
        <v>27</v>
      </c>
      <c r="F3465" t="s">
        <v>74</v>
      </c>
      <c r="G3465" t="s">
        <v>74</v>
      </c>
      <c r="H3465" t="s">
        <v>75</v>
      </c>
      <c r="I3465">
        <v>20191031</v>
      </c>
      <c r="K3465" s="1">
        <v>3640582</v>
      </c>
      <c r="L3465" t="s">
        <v>76</v>
      </c>
      <c r="M3465" t="s">
        <v>97</v>
      </c>
      <c r="N3465" t="s">
        <v>85</v>
      </c>
      <c r="O3465" t="s">
        <v>36</v>
      </c>
      <c r="P3465" t="s">
        <v>36</v>
      </c>
      <c r="Q3465" t="s">
        <v>45</v>
      </c>
      <c r="R3465" s="1">
        <v>5000000</v>
      </c>
      <c r="S3465">
        <v>941224</v>
      </c>
      <c r="T3465" s="1">
        <v>66000000</v>
      </c>
      <c r="U3465" t="s">
        <v>1601</v>
      </c>
      <c r="V3465">
        <v>66000000</v>
      </c>
      <c r="W3465">
        <v>1</v>
      </c>
      <c r="X3465" t="s">
        <v>2883</v>
      </c>
      <c r="Y3465" s="1">
        <v>109535000</v>
      </c>
      <c r="Z3465" s="1">
        <v>60.25</v>
      </c>
      <c r="AA3465" t="s">
        <v>81</v>
      </c>
      <c r="AB3465" t="s">
        <v>82</v>
      </c>
      <c r="AC3465">
        <v>180</v>
      </c>
      <c r="AD3465" t="s">
        <v>411</v>
      </c>
      <c r="AE3465" t="s">
        <v>41</v>
      </c>
      <c r="AF3465" t="s">
        <v>82</v>
      </c>
      <c r="AG3465" t="s">
        <v>3012</v>
      </c>
      <c r="AH3465" t="s">
        <v>54</v>
      </c>
    </row>
    <row r="3466" spans="1:34" x14ac:dyDescent="0.25">
      <c r="A3466" t="s">
        <v>33</v>
      </c>
      <c r="B3466" t="s">
        <v>34</v>
      </c>
      <c r="C3466">
        <v>48</v>
      </c>
      <c r="D3466" t="s">
        <v>208</v>
      </c>
      <c r="E3466">
        <v>27</v>
      </c>
      <c r="F3466" t="s">
        <v>74</v>
      </c>
      <c r="G3466" t="s">
        <v>74</v>
      </c>
      <c r="H3466" t="s">
        <v>75</v>
      </c>
      <c r="I3466">
        <v>20191223</v>
      </c>
      <c r="K3466" s="1">
        <v>2500000</v>
      </c>
      <c r="L3466" t="s">
        <v>76</v>
      </c>
      <c r="M3466" t="s">
        <v>77</v>
      </c>
      <c r="N3466" t="s">
        <v>78</v>
      </c>
      <c r="O3466" t="s">
        <v>36</v>
      </c>
      <c r="P3466" t="s">
        <v>36</v>
      </c>
      <c r="Q3466" t="s">
        <v>37</v>
      </c>
      <c r="R3466" s="1">
        <v>2700000</v>
      </c>
      <c r="S3466">
        <v>525236</v>
      </c>
      <c r="T3466" s="1">
        <v>54801276</v>
      </c>
      <c r="U3466" t="s">
        <v>749</v>
      </c>
      <c r="V3466">
        <v>54801276</v>
      </c>
      <c r="W3466">
        <v>1</v>
      </c>
      <c r="X3466" t="s">
        <v>3141</v>
      </c>
      <c r="Y3466" s="1">
        <v>89148524</v>
      </c>
      <c r="Z3466" s="1">
        <v>61.47</v>
      </c>
      <c r="AA3466" t="s">
        <v>81</v>
      </c>
      <c r="AB3466" t="s">
        <v>82</v>
      </c>
      <c r="AC3466">
        <v>360</v>
      </c>
      <c r="AD3466" t="s">
        <v>93</v>
      </c>
      <c r="AE3466" t="s">
        <v>84</v>
      </c>
      <c r="AF3466" t="s">
        <v>124</v>
      </c>
      <c r="AG3466" t="s">
        <v>3220</v>
      </c>
      <c r="AH3466" t="s">
        <v>42</v>
      </c>
    </row>
    <row r="3467" spans="1:34" x14ac:dyDescent="0.25">
      <c r="A3467" t="s">
        <v>33</v>
      </c>
      <c r="B3467" t="s">
        <v>34</v>
      </c>
      <c r="C3467">
        <v>45</v>
      </c>
      <c r="D3467" t="s">
        <v>47</v>
      </c>
      <c r="E3467">
        <v>27</v>
      </c>
      <c r="F3467" t="s">
        <v>74</v>
      </c>
      <c r="G3467" t="s">
        <v>74</v>
      </c>
      <c r="H3467" t="s">
        <v>75</v>
      </c>
      <c r="I3467">
        <v>20190329</v>
      </c>
      <c r="K3467" s="1">
        <v>3000000</v>
      </c>
      <c r="L3467" t="s">
        <v>76</v>
      </c>
      <c r="M3467" t="s">
        <v>77</v>
      </c>
      <c r="N3467" t="s">
        <v>85</v>
      </c>
      <c r="O3467" t="s">
        <v>36</v>
      </c>
      <c r="P3467" t="s">
        <v>36</v>
      </c>
      <c r="Q3467" t="s">
        <v>37</v>
      </c>
      <c r="R3467" s="1">
        <v>3000000</v>
      </c>
      <c r="S3467">
        <v>623000</v>
      </c>
      <c r="T3467" s="1">
        <v>74900000</v>
      </c>
      <c r="U3467" t="s">
        <v>557</v>
      </c>
      <c r="V3467">
        <v>74900000</v>
      </c>
      <c r="W3467">
        <v>1</v>
      </c>
      <c r="X3467" t="s">
        <v>1359</v>
      </c>
      <c r="Y3467" s="1">
        <v>107900000</v>
      </c>
      <c r="Z3467" s="1">
        <v>69.42</v>
      </c>
      <c r="AA3467" t="s">
        <v>81</v>
      </c>
      <c r="AB3467" t="s">
        <v>82</v>
      </c>
      <c r="AC3467">
        <v>240</v>
      </c>
      <c r="AD3467" t="s">
        <v>83</v>
      </c>
      <c r="AE3467" t="s">
        <v>41</v>
      </c>
      <c r="AF3467" t="s">
        <v>82</v>
      </c>
      <c r="AG3467" t="s">
        <v>495</v>
      </c>
      <c r="AH3467" t="s">
        <v>54</v>
      </c>
    </row>
    <row r="3468" spans="1:34" x14ac:dyDescent="0.25">
      <c r="A3468" t="s">
        <v>33</v>
      </c>
      <c r="B3468" t="s">
        <v>34</v>
      </c>
      <c r="C3468">
        <v>4629</v>
      </c>
      <c r="D3468" t="s">
        <v>43</v>
      </c>
      <c r="E3468">
        <v>27</v>
      </c>
      <c r="F3468" t="s">
        <v>74</v>
      </c>
      <c r="G3468" t="s">
        <v>74</v>
      </c>
      <c r="H3468" t="s">
        <v>75</v>
      </c>
      <c r="I3468">
        <v>20190228</v>
      </c>
      <c r="J3468" t="s">
        <v>111</v>
      </c>
      <c r="K3468" s="1">
        <v>828116</v>
      </c>
      <c r="L3468" t="s">
        <v>76</v>
      </c>
      <c r="M3468" t="s">
        <v>97</v>
      </c>
      <c r="N3468" t="s">
        <v>78</v>
      </c>
      <c r="O3468" t="s">
        <v>36</v>
      </c>
      <c r="P3468" t="s">
        <v>36</v>
      </c>
      <c r="Q3468" t="s">
        <v>37</v>
      </c>
      <c r="R3468" s="1">
        <v>2228000</v>
      </c>
      <c r="S3468">
        <v>0</v>
      </c>
      <c r="T3468" s="1">
        <v>80000000</v>
      </c>
      <c r="U3468" t="s">
        <v>646</v>
      </c>
      <c r="V3468">
        <v>0</v>
      </c>
      <c r="W3468">
        <v>0</v>
      </c>
      <c r="X3468" t="s">
        <v>1037</v>
      </c>
      <c r="Y3468" s="1">
        <v>35000000</v>
      </c>
      <c r="Z3468" s="1">
        <v>69.569999999999993</v>
      </c>
      <c r="AA3468" t="s">
        <v>164</v>
      </c>
      <c r="AB3468" t="s">
        <v>82</v>
      </c>
      <c r="AC3468">
        <v>240</v>
      </c>
      <c r="AD3468" t="s">
        <v>83</v>
      </c>
      <c r="AE3468" t="s">
        <v>84</v>
      </c>
      <c r="AG3468" t="s">
        <v>252</v>
      </c>
      <c r="AH3468" t="s">
        <v>54</v>
      </c>
    </row>
    <row r="3469" spans="1:34" x14ac:dyDescent="0.25">
      <c r="A3469" t="s">
        <v>33</v>
      </c>
      <c r="B3469" t="s">
        <v>34</v>
      </c>
      <c r="C3469">
        <v>68</v>
      </c>
      <c r="D3469" t="s">
        <v>187</v>
      </c>
      <c r="E3469">
        <v>27</v>
      </c>
      <c r="F3469" t="s">
        <v>74</v>
      </c>
      <c r="G3469" t="s">
        <v>74</v>
      </c>
      <c r="H3469" t="s">
        <v>161</v>
      </c>
      <c r="I3469">
        <v>20191030</v>
      </c>
      <c r="K3469" s="1">
        <v>1606459</v>
      </c>
      <c r="L3469" t="s">
        <v>76</v>
      </c>
      <c r="M3469" t="s">
        <v>77</v>
      </c>
      <c r="N3469" t="s">
        <v>85</v>
      </c>
      <c r="O3469" t="s">
        <v>36</v>
      </c>
      <c r="P3469" t="s">
        <v>36</v>
      </c>
      <c r="Q3469" t="s">
        <v>37</v>
      </c>
      <c r="R3469" s="1">
        <v>2257633</v>
      </c>
      <c r="S3469">
        <v>541727</v>
      </c>
      <c r="T3469" s="1">
        <v>64258360</v>
      </c>
      <c r="U3469" t="s">
        <v>123</v>
      </c>
      <c r="V3469">
        <v>64258360</v>
      </c>
      <c r="W3469">
        <v>1</v>
      </c>
      <c r="X3469" t="s">
        <v>2883</v>
      </c>
      <c r="Y3469" s="1">
        <v>117944421</v>
      </c>
      <c r="Z3469" s="1">
        <v>54.48</v>
      </c>
      <c r="AA3469" t="s">
        <v>81</v>
      </c>
      <c r="AB3469" t="s">
        <v>124</v>
      </c>
      <c r="AC3469">
        <v>240</v>
      </c>
      <c r="AD3469" t="s">
        <v>89</v>
      </c>
      <c r="AE3469" t="s">
        <v>41</v>
      </c>
      <c r="AF3469" t="s">
        <v>82</v>
      </c>
      <c r="AG3469" t="s">
        <v>2231</v>
      </c>
      <c r="AH3469" t="s">
        <v>42</v>
      </c>
    </row>
    <row r="3470" spans="1:34" x14ac:dyDescent="0.25">
      <c r="A3470" t="s">
        <v>33</v>
      </c>
      <c r="B3470" t="s">
        <v>34</v>
      </c>
      <c r="C3470">
        <v>4623</v>
      </c>
      <c r="D3470" t="s">
        <v>159</v>
      </c>
      <c r="E3470">
        <v>27</v>
      </c>
      <c r="F3470" t="s">
        <v>74</v>
      </c>
      <c r="G3470" t="s">
        <v>74</v>
      </c>
      <c r="H3470" t="s">
        <v>75</v>
      </c>
      <c r="I3470">
        <v>20190104</v>
      </c>
      <c r="K3470" s="1">
        <v>2971333</v>
      </c>
      <c r="L3470" t="s">
        <v>76</v>
      </c>
      <c r="M3470" t="s">
        <v>77</v>
      </c>
      <c r="N3470" t="s">
        <v>85</v>
      </c>
      <c r="O3470" t="s">
        <v>36</v>
      </c>
      <c r="P3470" t="s">
        <v>36</v>
      </c>
      <c r="Q3470" t="s">
        <v>45</v>
      </c>
      <c r="R3470" s="1">
        <v>2971333</v>
      </c>
      <c r="S3470">
        <v>141471</v>
      </c>
      <c r="T3470" s="1">
        <v>65900000</v>
      </c>
      <c r="U3470" t="s">
        <v>71</v>
      </c>
      <c r="V3470">
        <v>65900000</v>
      </c>
      <c r="W3470">
        <v>1</v>
      </c>
      <c r="X3470" t="s">
        <v>39</v>
      </c>
      <c r="Y3470" s="1">
        <v>94211000</v>
      </c>
      <c r="Z3470" s="1">
        <v>69.95</v>
      </c>
      <c r="AA3470" t="s">
        <v>81</v>
      </c>
      <c r="AB3470" t="s">
        <v>82</v>
      </c>
      <c r="AC3470">
        <v>240</v>
      </c>
      <c r="AD3470" t="s">
        <v>93</v>
      </c>
      <c r="AE3470" t="s">
        <v>41</v>
      </c>
      <c r="AF3470" t="s">
        <v>124</v>
      </c>
      <c r="AG3470" t="s">
        <v>566</v>
      </c>
      <c r="AH3470" t="s">
        <v>54</v>
      </c>
    </row>
    <row r="3471" spans="1:34" x14ac:dyDescent="0.25">
      <c r="A3471" t="s">
        <v>33</v>
      </c>
      <c r="B3471" t="s">
        <v>34</v>
      </c>
      <c r="C3471">
        <v>4077</v>
      </c>
      <c r="D3471" t="s">
        <v>73</v>
      </c>
      <c r="E3471">
        <v>27</v>
      </c>
      <c r="F3471" t="s">
        <v>74</v>
      </c>
      <c r="G3471" t="s">
        <v>74</v>
      </c>
      <c r="H3471" t="s">
        <v>538</v>
      </c>
      <c r="I3471">
        <v>20191015</v>
      </c>
      <c r="K3471" s="1">
        <v>2978600</v>
      </c>
      <c r="L3471" t="s">
        <v>76</v>
      </c>
      <c r="M3471" t="s">
        <v>77</v>
      </c>
      <c r="N3471" t="s">
        <v>85</v>
      </c>
      <c r="O3471" t="s">
        <v>36</v>
      </c>
      <c r="P3471" t="s">
        <v>36</v>
      </c>
      <c r="Q3471" t="s">
        <v>37</v>
      </c>
      <c r="R3471" s="1">
        <v>2978600</v>
      </c>
      <c r="S3471">
        <v>1101223</v>
      </c>
      <c r="T3471" s="1">
        <v>58587680</v>
      </c>
      <c r="U3471" t="s">
        <v>613</v>
      </c>
      <c r="V3471">
        <v>58587680</v>
      </c>
      <c r="W3471">
        <v>1</v>
      </c>
      <c r="X3471" t="s">
        <v>2883</v>
      </c>
      <c r="Y3471" s="1">
        <v>83500000</v>
      </c>
      <c r="Z3471" s="1">
        <v>70.16</v>
      </c>
      <c r="AA3471" t="s">
        <v>81</v>
      </c>
      <c r="AB3471" t="s">
        <v>82</v>
      </c>
      <c r="AC3471">
        <v>180</v>
      </c>
      <c r="AD3471" t="s">
        <v>93</v>
      </c>
      <c r="AE3471" t="s">
        <v>41</v>
      </c>
      <c r="AF3471" t="s">
        <v>82</v>
      </c>
      <c r="AG3471" t="s">
        <v>725</v>
      </c>
      <c r="AH3471" t="s">
        <v>54</v>
      </c>
    </row>
    <row r="3472" spans="1:34" x14ac:dyDescent="0.25">
      <c r="A3472" t="s">
        <v>33</v>
      </c>
      <c r="B3472" t="s">
        <v>34</v>
      </c>
      <c r="C3472">
        <v>4629</v>
      </c>
      <c r="D3472" t="s">
        <v>43</v>
      </c>
      <c r="E3472">
        <v>27</v>
      </c>
      <c r="F3472" t="s">
        <v>74</v>
      </c>
      <c r="G3472" t="s">
        <v>74</v>
      </c>
      <c r="H3472" t="s">
        <v>75</v>
      </c>
      <c r="I3472">
        <v>20190926</v>
      </c>
      <c r="K3472" s="1">
        <v>1689000</v>
      </c>
      <c r="L3472" t="s">
        <v>76</v>
      </c>
      <c r="M3472" t="s">
        <v>77</v>
      </c>
      <c r="N3472" t="s">
        <v>78</v>
      </c>
      <c r="O3472" t="s">
        <v>36</v>
      </c>
      <c r="P3472" t="s">
        <v>36</v>
      </c>
      <c r="Q3472" t="s">
        <v>37</v>
      </c>
      <c r="R3472" s="1">
        <v>1689000</v>
      </c>
      <c r="S3472">
        <v>863005</v>
      </c>
      <c r="T3472" s="1">
        <v>67000000</v>
      </c>
      <c r="U3472" t="s">
        <v>646</v>
      </c>
      <c r="V3472">
        <v>67000000</v>
      </c>
      <c r="W3472">
        <v>1</v>
      </c>
      <c r="X3472" t="s">
        <v>2709</v>
      </c>
      <c r="Y3472" s="1">
        <v>111000000</v>
      </c>
      <c r="Z3472" s="1">
        <v>60.36</v>
      </c>
      <c r="AA3472" t="s">
        <v>164</v>
      </c>
      <c r="AB3472" t="s">
        <v>82</v>
      </c>
      <c r="AC3472">
        <v>360</v>
      </c>
      <c r="AD3472" t="s">
        <v>83</v>
      </c>
      <c r="AE3472" t="s">
        <v>84</v>
      </c>
      <c r="AF3472" t="s">
        <v>82</v>
      </c>
      <c r="AG3472" t="s">
        <v>244</v>
      </c>
      <c r="AH3472" t="s">
        <v>54</v>
      </c>
    </row>
    <row r="3473" spans="1:34" x14ac:dyDescent="0.25">
      <c r="A3473" t="s">
        <v>33</v>
      </c>
      <c r="B3473" t="s">
        <v>34</v>
      </c>
      <c r="C3473">
        <v>4782</v>
      </c>
      <c r="D3473" t="s">
        <v>310</v>
      </c>
      <c r="E3473">
        <v>27</v>
      </c>
      <c r="F3473" t="s">
        <v>74</v>
      </c>
      <c r="G3473" t="s">
        <v>74</v>
      </c>
      <c r="H3473" t="s">
        <v>75</v>
      </c>
      <c r="I3473">
        <v>20191024</v>
      </c>
      <c r="J3473" t="s">
        <v>105</v>
      </c>
      <c r="K3473" s="1">
        <v>1800000</v>
      </c>
      <c r="L3473" t="s">
        <v>76</v>
      </c>
      <c r="M3473" t="s">
        <v>97</v>
      </c>
      <c r="N3473" t="s">
        <v>78</v>
      </c>
      <c r="O3473" t="s">
        <v>36</v>
      </c>
      <c r="P3473" t="s">
        <v>36</v>
      </c>
      <c r="Q3473" t="s">
        <v>37</v>
      </c>
      <c r="R3473" s="1">
        <v>1800000</v>
      </c>
      <c r="S3473">
        <v>220488</v>
      </c>
      <c r="T3473" s="1">
        <v>89900000</v>
      </c>
      <c r="U3473" t="s">
        <v>1591</v>
      </c>
      <c r="V3473">
        <v>0</v>
      </c>
      <c r="W3473">
        <v>0</v>
      </c>
      <c r="X3473" t="s">
        <v>2883</v>
      </c>
      <c r="Y3473" s="1">
        <v>38670001</v>
      </c>
      <c r="Z3473" s="1">
        <v>69.92</v>
      </c>
      <c r="AA3473" t="s">
        <v>81</v>
      </c>
      <c r="AB3473" t="s">
        <v>82</v>
      </c>
      <c r="AC3473">
        <v>240</v>
      </c>
      <c r="AD3473" t="s">
        <v>132</v>
      </c>
      <c r="AE3473" t="s">
        <v>84</v>
      </c>
      <c r="AG3473" t="s">
        <v>1766</v>
      </c>
      <c r="AH3473" t="s">
        <v>54</v>
      </c>
    </row>
    <row r="3474" spans="1:34" x14ac:dyDescent="0.25">
      <c r="A3474" t="s">
        <v>33</v>
      </c>
      <c r="B3474" t="s">
        <v>34</v>
      </c>
      <c r="C3474">
        <v>16</v>
      </c>
      <c r="D3474" t="s">
        <v>170</v>
      </c>
      <c r="E3474">
        <v>27</v>
      </c>
      <c r="F3474" t="s">
        <v>74</v>
      </c>
      <c r="G3474" t="s">
        <v>74</v>
      </c>
      <c r="H3474" t="s">
        <v>75</v>
      </c>
      <c r="I3474">
        <v>20191021</v>
      </c>
      <c r="K3474" s="1">
        <v>1980000</v>
      </c>
      <c r="L3474" t="s">
        <v>76</v>
      </c>
      <c r="M3474" t="s">
        <v>77</v>
      </c>
      <c r="N3474" t="s">
        <v>78</v>
      </c>
      <c r="O3474" t="s">
        <v>36</v>
      </c>
      <c r="P3474" t="s">
        <v>36</v>
      </c>
      <c r="Q3474" t="s">
        <v>37</v>
      </c>
      <c r="R3474" s="1">
        <v>1980000</v>
      </c>
      <c r="S3474">
        <v>0</v>
      </c>
      <c r="T3474" s="1">
        <v>71000000</v>
      </c>
      <c r="U3474" t="s">
        <v>123</v>
      </c>
      <c r="V3474">
        <v>71000000</v>
      </c>
      <c r="W3474">
        <v>1</v>
      </c>
      <c r="X3474" t="s">
        <v>2883</v>
      </c>
      <c r="Y3474" s="1">
        <v>104226118</v>
      </c>
      <c r="Z3474" s="1">
        <v>68.12</v>
      </c>
      <c r="AA3474" t="s">
        <v>81</v>
      </c>
      <c r="AB3474" t="s">
        <v>82</v>
      </c>
      <c r="AC3474">
        <v>360</v>
      </c>
      <c r="AD3474" t="s">
        <v>93</v>
      </c>
      <c r="AE3474" t="s">
        <v>84</v>
      </c>
      <c r="AF3474" t="s">
        <v>82</v>
      </c>
      <c r="AG3474" t="s">
        <v>2208</v>
      </c>
      <c r="AH3474" t="s">
        <v>42</v>
      </c>
    </row>
    <row r="3475" spans="1:34" x14ac:dyDescent="0.25">
      <c r="A3475" t="s">
        <v>33</v>
      </c>
      <c r="B3475" t="s">
        <v>34</v>
      </c>
      <c r="C3475">
        <v>4077</v>
      </c>
      <c r="D3475" t="s">
        <v>73</v>
      </c>
      <c r="E3475">
        <v>27</v>
      </c>
      <c r="F3475" t="s">
        <v>74</v>
      </c>
      <c r="G3475" t="s">
        <v>74</v>
      </c>
      <c r="H3475" t="s">
        <v>75</v>
      </c>
      <c r="I3475">
        <v>20191009</v>
      </c>
      <c r="K3475" s="1">
        <v>904493</v>
      </c>
      <c r="L3475" t="s">
        <v>76</v>
      </c>
      <c r="M3475" t="s">
        <v>77</v>
      </c>
      <c r="N3475" t="s">
        <v>78</v>
      </c>
      <c r="O3475" t="s">
        <v>36</v>
      </c>
      <c r="P3475" t="s">
        <v>36</v>
      </c>
      <c r="Q3475" t="s">
        <v>37</v>
      </c>
      <c r="R3475" s="1">
        <v>1207000</v>
      </c>
      <c r="S3475">
        <v>187000</v>
      </c>
      <c r="T3475" s="1">
        <v>45956800</v>
      </c>
      <c r="U3475" t="s">
        <v>575</v>
      </c>
      <c r="V3475">
        <v>45956800</v>
      </c>
      <c r="W3475">
        <v>1</v>
      </c>
      <c r="X3475" t="s">
        <v>2883</v>
      </c>
      <c r="Y3475" s="1">
        <v>78500000</v>
      </c>
      <c r="Z3475" s="1">
        <v>58.54</v>
      </c>
      <c r="AA3475" t="s">
        <v>81</v>
      </c>
      <c r="AB3475" t="s">
        <v>82</v>
      </c>
      <c r="AC3475">
        <v>360</v>
      </c>
      <c r="AD3475" t="s">
        <v>83</v>
      </c>
      <c r="AE3475" t="s">
        <v>84</v>
      </c>
      <c r="AF3475" t="s">
        <v>82</v>
      </c>
      <c r="AG3475" t="s">
        <v>374</v>
      </c>
      <c r="AH3475" t="s">
        <v>54</v>
      </c>
    </row>
    <row r="3476" spans="1:34" x14ac:dyDescent="0.25">
      <c r="A3476" t="s">
        <v>33</v>
      </c>
      <c r="B3476" t="s">
        <v>34</v>
      </c>
      <c r="C3476">
        <v>4077</v>
      </c>
      <c r="D3476" t="s">
        <v>73</v>
      </c>
      <c r="E3476">
        <v>27</v>
      </c>
      <c r="F3476" t="s">
        <v>74</v>
      </c>
      <c r="G3476" t="s">
        <v>74</v>
      </c>
      <c r="H3476" t="s">
        <v>75</v>
      </c>
      <c r="I3476">
        <v>20191025</v>
      </c>
      <c r="K3476" s="1">
        <v>1200000</v>
      </c>
      <c r="L3476" t="s">
        <v>76</v>
      </c>
      <c r="M3476" t="s">
        <v>77</v>
      </c>
      <c r="N3476" t="s">
        <v>78</v>
      </c>
      <c r="O3476" t="s">
        <v>36</v>
      </c>
      <c r="P3476" t="s">
        <v>36</v>
      </c>
      <c r="Q3476" t="s">
        <v>37</v>
      </c>
      <c r="R3476" s="1">
        <v>1200000</v>
      </c>
      <c r="S3476">
        <v>399526</v>
      </c>
      <c r="T3476" s="1">
        <v>47500000</v>
      </c>
      <c r="U3476" t="s">
        <v>613</v>
      </c>
      <c r="V3476">
        <v>47500000</v>
      </c>
      <c r="W3476">
        <v>1</v>
      </c>
      <c r="X3476" t="s">
        <v>2883</v>
      </c>
      <c r="Y3476" s="1">
        <v>85300000</v>
      </c>
      <c r="Z3476" s="1">
        <v>55.69</v>
      </c>
      <c r="AA3476" t="s">
        <v>81</v>
      </c>
      <c r="AB3476" t="s">
        <v>82</v>
      </c>
      <c r="AC3476">
        <v>360</v>
      </c>
      <c r="AD3476" t="s">
        <v>93</v>
      </c>
      <c r="AE3476" t="s">
        <v>84</v>
      </c>
      <c r="AF3476" t="s">
        <v>82</v>
      </c>
      <c r="AG3476" t="s">
        <v>1040</v>
      </c>
      <c r="AH3476" t="s">
        <v>42</v>
      </c>
    </row>
    <row r="3477" spans="1:34" x14ac:dyDescent="0.25">
      <c r="A3477" t="s">
        <v>33</v>
      </c>
      <c r="B3477" t="s">
        <v>34</v>
      </c>
      <c r="C3477">
        <v>4077</v>
      </c>
      <c r="D3477" t="s">
        <v>73</v>
      </c>
      <c r="E3477">
        <v>27</v>
      </c>
      <c r="F3477" t="s">
        <v>74</v>
      </c>
      <c r="G3477" t="s">
        <v>74</v>
      </c>
      <c r="H3477" t="s">
        <v>75</v>
      </c>
      <c r="I3477">
        <v>20191202</v>
      </c>
      <c r="K3477" s="1">
        <v>1954200</v>
      </c>
      <c r="L3477" t="s">
        <v>76</v>
      </c>
      <c r="M3477" t="s">
        <v>77</v>
      </c>
      <c r="N3477" t="s">
        <v>78</v>
      </c>
      <c r="O3477" t="s">
        <v>36</v>
      </c>
      <c r="P3477" t="s">
        <v>36</v>
      </c>
      <c r="Q3477" t="s">
        <v>37</v>
      </c>
      <c r="R3477" s="1">
        <v>1954200</v>
      </c>
      <c r="S3477">
        <v>1056000</v>
      </c>
      <c r="T3477" s="1">
        <v>59100000</v>
      </c>
      <c r="U3477" t="s">
        <v>103</v>
      </c>
      <c r="V3477">
        <v>59100000</v>
      </c>
      <c r="W3477">
        <v>1</v>
      </c>
      <c r="X3477" t="s">
        <v>3141</v>
      </c>
      <c r="Y3477" s="1">
        <v>93734250</v>
      </c>
      <c r="Z3477" s="1">
        <v>63.05</v>
      </c>
      <c r="AA3477" t="s">
        <v>81</v>
      </c>
      <c r="AB3477" t="s">
        <v>82</v>
      </c>
      <c r="AC3477">
        <v>360</v>
      </c>
      <c r="AD3477" t="s">
        <v>83</v>
      </c>
      <c r="AE3477" t="s">
        <v>84</v>
      </c>
      <c r="AF3477" t="s">
        <v>82</v>
      </c>
      <c r="AG3477" t="s">
        <v>3144</v>
      </c>
      <c r="AH3477" t="s">
        <v>54</v>
      </c>
    </row>
    <row r="3478" spans="1:34" x14ac:dyDescent="0.25">
      <c r="A3478" t="s">
        <v>33</v>
      </c>
      <c r="B3478" t="s">
        <v>34</v>
      </c>
      <c r="C3478">
        <v>4624</v>
      </c>
      <c r="D3478" t="s">
        <v>154</v>
      </c>
      <c r="E3478">
        <v>27</v>
      </c>
      <c r="F3478" t="s">
        <v>74</v>
      </c>
      <c r="G3478" t="s">
        <v>74</v>
      </c>
      <c r="H3478" t="s">
        <v>75</v>
      </c>
      <c r="I3478">
        <v>20191126</v>
      </c>
      <c r="K3478" s="1">
        <v>4623105</v>
      </c>
      <c r="L3478" t="s">
        <v>130</v>
      </c>
      <c r="M3478" t="s">
        <v>77</v>
      </c>
      <c r="N3478" t="s">
        <v>251</v>
      </c>
      <c r="O3478" t="s">
        <v>36</v>
      </c>
      <c r="P3478" t="s">
        <v>44</v>
      </c>
      <c r="Q3478" t="s">
        <v>45</v>
      </c>
      <c r="R3478" s="1">
        <v>9000000</v>
      </c>
      <c r="S3478">
        <v>452580</v>
      </c>
      <c r="T3478" s="1">
        <v>80500000</v>
      </c>
      <c r="V3478">
        <v>80500000</v>
      </c>
      <c r="W3478">
        <v>1</v>
      </c>
      <c r="X3478" t="s">
        <v>3021</v>
      </c>
      <c r="Y3478" s="1">
        <v>115500000</v>
      </c>
      <c r="Z3478" s="1">
        <v>69.7</v>
      </c>
      <c r="AA3478" t="s">
        <v>164</v>
      </c>
      <c r="AB3478" t="s">
        <v>82</v>
      </c>
      <c r="AC3478">
        <v>240</v>
      </c>
      <c r="AD3478" t="s">
        <v>93</v>
      </c>
      <c r="AE3478" t="s">
        <v>41</v>
      </c>
      <c r="AG3478" t="s">
        <v>3116</v>
      </c>
      <c r="AH3478" t="s">
        <v>42</v>
      </c>
    </row>
    <row r="3479" spans="1:34" x14ac:dyDescent="0.25">
      <c r="A3479" t="s">
        <v>33</v>
      </c>
      <c r="B3479" t="s">
        <v>34</v>
      </c>
      <c r="C3479">
        <v>4568</v>
      </c>
      <c r="D3479" t="s">
        <v>147</v>
      </c>
      <c r="E3479">
        <v>27</v>
      </c>
      <c r="F3479" t="s">
        <v>74</v>
      </c>
      <c r="G3479" t="s">
        <v>74</v>
      </c>
      <c r="H3479" t="s">
        <v>75</v>
      </c>
      <c r="I3479">
        <v>20191210</v>
      </c>
      <c r="K3479" s="1">
        <v>1000000</v>
      </c>
      <c r="L3479" t="s">
        <v>76</v>
      </c>
      <c r="M3479" t="s">
        <v>77</v>
      </c>
      <c r="N3479" t="s">
        <v>78</v>
      </c>
      <c r="O3479" t="s">
        <v>36</v>
      </c>
      <c r="P3479" t="s">
        <v>36</v>
      </c>
      <c r="Q3479" t="s">
        <v>37</v>
      </c>
      <c r="R3479" s="1">
        <v>1088211</v>
      </c>
      <c r="S3479">
        <v>333525</v>
      </c>
      <c r="T3479" s="1">
        <v>23237680</v>
      </c>
      <c r="U3479" t="s">
        <v>128</v>
      </c>
      <c r="V3479">
        <v>23237680</v>
      </c>
      <c r="W3479">
        <v>1</v>
      </c>
      <c r="X3479" t="s">
        <v>3141</v>
      </c>
      <c r="Y3479" s="1">
        <v>83866000</v>
      </c>
      <c r="Z3479" s="1">
        <v>27.71</v>
      </c>
      <c r="AA3479" t="s">
        <v>81</v>
      </c>
      <c r="AB3479" t="s">
        <v>82</v>
      </c>
      <c r="AC3479">
        <v>240</v>
      </c>
      <c r="AD3479" t="s">
        <v>83</v>
      </c>
      <c r="AE3479" t="s">
        <v>84</v>
      </c>
      <c r="AF3479" t="s">
        <v>124</v>
      </c>
      <c r="AG3479" t="s">
        <v>3172</v>
      </c>
      <c r="AH3479" t="s">
        <v>54</v>
      </c>
    </row>
    <row r="3480" spans="1:34" x14ac:dyDescent="0.25">
      <c r="A3480" t="s">
        <v>33</v>
      </c>
      <c r="B3480" t="s">
        <v>34</v>
      </c>
      <c r="C3480">
        <v>4077</v>
      </c>
      <c r="D3480" t="s">
        <v>73</v>
      </c>
      <c r="E3480">
        <v>27</v>
      </c>
      <c r="F3480" t="s">
        <v>74</v>
      </c>
      <c r="G3480" t="s">
        <v>74</v>
      </c>
      <c r="H3480" t="s">
        <v>75</v>
      </c>
      <c r="I3480">
        <v>20190813</v>
      </c>
      <c r="K3480" s="1">
        <v>1768900</v>
      </c>
      <c r="L3480" t="s">
        <v>76</v>
      </c>
      <c r="M3480" t="s">
        <v>77</v>
      </c>
      <c r="N3480" t="s">
        <v>78</v>
      </c>
      <c r="O3480" t="s">
        <v>36</v>
      </c>
      <c r="P3480" t="s">
        <v>36</v>
      </c>
      <c r="Q3480" t="s">
        <v>37</v>
      </c>
      <c r="R3480" s="1">
        <v>2603961</v>
      </c>
      <c r="S3480">
        <v>687515</v>
      </c>
      <c r="T3480" s="1">
        <v>51000000</v>
      </c>
      <c r="U3480" t="s">
        <v>510</v>
      </c>
      <c r="V3480">
        <v>51000000</v>
      </c>
      <c r="W3480">
        <v>1</v>
      </c>
      <c r="X3480" t="s">
        <v>2511</v>
      </c>
      <c r="Y3480" s="1">
        <v>89000000</v>
      </c>
      <c r="Z3480" s="1">
        <v>57.3</v>
      </c>
      <c r="AA3480" t="s">
        <v>81</v>
      </c>
      <c r="AB3480" t="s">
        <v>82</v>
      </c>
      <c r="AC3480">
        <v>180</v>
      </c>
      <c r="AD3480" t="s">
        <v>83</v>
      </c>
      <c r="AE3480" t="s">
        <v>84</v>
      </c>
      <c r="AF3480" t="s">
        <v>82</v>
      </c>
      <c r="AG3480" t="s">
        <v>407</v>
      </c>
      <c r="AH3480" t="s">
        <v>54</v>
      </c>
    </row>
    <row r="3481" spans="1:34" x14ac:dyDescent="0.25">
      <c r="A3481" t="s">
        <v>33</v>
      </c>
      <c r="B3481" t="s">
        <v>34</v>
      </c>
      <c r="C3481">
        <v>4077</v>
      </c>
      <c r="D3481" t="s">
        <v>73</v>
      </c>
      <c r="E3481">
        <v>27</v>
      </c>
      <c r="F3481" t="s">
        <v>74</v>
      </c>
      <c r="G3481" t="s">
        <v>74</v>
      </c>
      <c r="H3481" t="s">
        <v>75</v>
      </c>
      <c r="I3481">
        <v>20190402</v>
      </c>
      <c r="K3481" s="1">
        <v>2484348</v>
      </c>
      <c r="L3481" t="s">
        <v>76</v>
      </c>
      <c r="M3481" t="s">
        <v>77</v>
      </c>
      <c r="N3481" t="s">
        <v>78</v>
      </c>
      <c r="O3481" t="s">
        <v>36</v>
      </c>
      <c r="P3481" t="s">
        <v>36</v>
      </c>
      <c r="Q3481" t="s">
        <v>37</v>
      </c>
      <c r="R3481" s="1">
        <v>2484348</v>
      </c>
      <c r="S3481">
        <v>0</v>
      </c>
      <c r="T3481" s="1">
        <v>55117680</v>
      </c>
      <c r="U3481" t="s">
        <v>79</v>
      </c>
      <c r="V3481">
        <v>55117680</v>
      </c>
      <c r="W3481">
        <v>1</v>
      </c>
      <c r="X3481" t="s">
        <v>1587</v>
      </c>
      <c r="Y3481" s="1">
        <v>82050000</v>
      </c>
      <c r="Z3481" s="1">
        <v>67.180000000000007</v>
      </c>
      <c r="AA3481" t="s">
        <v>81</v>
      </c>
      <c r="AB3481" t="s">
        <v>82</v>
      </c>
      <c r="AC3481">
        <v>300</v>
      </c>
      <c r="AD3481" t="s">
        <v>83</v>
      </c>
      <c r="AE3481" t="s">
        <v>84</v>
      </c>
      <c r="AF3481" t="s">
        <v>124</v>
      </c>
      <c r="AG3481" t="s">
        <v>583</v>
      </c>
      <c r="AH3481" t="s">
        <v>42</v>
      </c>
    </row>
    <row r="3482" spans="1:34" x14ac:dyDescent="0.25">
      <c r="A3482" t="s">
        <v>33</v>
      </c>
      <c r="B3482" t="s">
        <v>34</v>
      </c>
      <c r="C3482">
        <v>4077</v>
      </c>
      <c r="D3482" t="s">
        <v>73</v>
      </c>
      <c r="E3482">
        <v>27</v>
      </c>
      <c r="F3482" t="s">
        <v>74</v>
      </c>
      <c r="G3482" t="s">
        <v>74</v>
      </c>
      <c r="H3482" t="s">
        <v>75</v>
      </c>
      <c r="I3482">
        <v>20190829</v>
      </c>
      <c r="K3482" s="1">
        <v>1500000</v>
      </c>
      <c r="L3482" t="s">
        <v>76</v>
      </c>
      <c r="M3482" t="s">
        <v>77</v>
      </c>
      <c r="N3482" t="s">
        <v>85</v>
      </c>
      <c r="O3482" t="s">
        <v>36</v>
      </c>
      <c r="P3482" t="s">
        <v>36</v>
      </c>
      <c r="Q3482" t="s">
        <v>37</v>
      </c>
      <c r="R3482" s="1">
        <v>1597032</v>
      </c>
      <c r="S3482">
        <v>207459</v>
      </c>
      <c r="T3482" s="1">
        <v>91656520</v>
      </c>
      <c r="U3482" t="s">
        <v>695</v>
      </c>
      <c r="V3482">
        <v>91656520</v>
      </c>
      <c r="W3482">
        <v>1</v>
      </c>
      <c r="X3482" t="s">
        <v>2511</v>
      </c>
      <c r="Y3482" s="1">
        <v>112056520</v>
      </c>
      <c r="Z3482" s="1">
        <v>81.790000000000006</v>
      </c>
      <c r="AA3482" t="s">
        <v>81</v>
      </c>
      <c r="AB3482" t="s">
        <v>82</v>
      </c>
      <c r="AC3482">
        <v>240</v>
      </c>
      <c r="AD3482" t="s">
        <v>93</v>
      </c>
      <c r="AE3482" t="s">
        <v>41</v>
      </c>
      <c r="AG3482" t="s">
        <v>1963</v>
      </c>
      <c r="AH3482" t="s">
        <v>42</v>
      </c>
    </row>
    <row r="3483" spans="1:34" x14ac:dyDescent="0.25">
      <c r="A3483" t="s">
        <v>33</v>
      </c>
      <c r="B3483" t="s">
        <v>34</v>
      </c>
      <c r="C3483">
        <v>4077</v>
      </c>
      <c r="D3483" t="s">
        <v>73</v>
      </c>
      <c r="E3483">
        <v>27</v>
      </c>
      <c r="F3483" t="s">
        <v>74</v>
      </c>
      <c r="G3483" t="s">
        <v>74</v>
      </c>
      <c r="H3483" t="s">
        <v>1978</v>
      </c>
      <c r="I3483">
        <v>20190611</v>
      </c>
      <c r="K3483" s="1">
        <v>1918000</v>
      </c>
      <c r="L3483" t="s">
        <v>76</v>
      </c>
      <c r="M3483" t="s">
        <v>77</v>
      </c>
      <c r="N3483" t="s">
        <v>78</v>
      </c>
      <c r="O3483" t="s">
        <v>36</v>
      </c>
      <c r="P3483" t="s">
        <v>36</v>
      </c>
      <c r="Q3483" t="s">
        <v>37</v>
      </c>
      <c r="R3483" s="1">
        <v>1918000</v>
      </c>
      <c r="S3483">
        <v>0</v>
      </c>
      <c r="T3483" s="1">
        <v>62000000</v>
      </c>
      <c r="U3483" t="s">
        <v>510</v>
      </c>
      <c r="V3483">
        <v>62000000</v>
      </c>
      <c r="W3483">
        <v>1</v>
      </c>
      <c r="X3483" t="s">
        <v>2027</v>
      </c>
      <c r="Y3483" s="1">
        <v>95000000</v>
      </c>
      <c r="Z3483" s="1">
        <v>65.260000000000005</v>
      </c>
      <c r="AA3483" t="s">
        <v>81</v>
      </c>
      <c r="AB3483" t="s">
        <v>124</v>
      </c>
      <c r="AC3483">
        <v>204</v>
      </c>
      <c r="AD3483" t="s">
        <v>83</v>
      </c>
      <c r="AE3483" t="s">
        <v>84</v>
      </c>
      <c r="AF3483" t="s">
        <v>82</v>
      </c>
      <c r="AG3483" t="s">
        <v>216</v>
      </c>
      <c r="AH3483" t="s">
        <v>54</v>
      </c>
    </row>
    <row r="3484" spans="1:34" x14ac:dyDescent="0.25">
      <c r="A3484" t="s">
        <v>33</v>
      </c>
      <c r="B3484" t="s">
        <v>34</v>
      </c>
      <c r="C3484">
        <v>3230</v>
      </c>
      <c r="D3484" t="s">
        <v>66</v>
      </c>
      <c r="E3484">
        <v>27</v>
      </c>
      <c r="F3484" t="s">
        <v>74</v>
      </c>
      <c r="G3484" t="s">
        <v>74</v>
      </c>
      <c r="H3484" t="s">
        <v>161</v>
      </c>
      <c r="I3484">
        <v>20190429</v>
      </c>
      <c r="K3484" s="1">
        <v>2045500</v>
      </c>
      <c r="L3484" t="s">
        <v>76</v>
      </c>
      <c r="M3484" t="s">
        <v>97</v>
      </c>
      <c r="N3484" t="s">
        <v>85</v>
      </c>
      <c r="O3484" t="s">
        <v>36</v>
      </c>
      <c r="P3484" t="s">
        <v>36</v>
      </c>
      <c r="Q3484" t="s">
        <v>37</v>
      </c>
      <c r="R3484" s="1">
        <v>2223247</v>
      </c>
      <c r="S3484">
        <v>759843</v>
      </c>
      <c r="T3484" s="1">
        <v>76700000</v>
      </c>
      <c r="U3484" t="s">
        <v>103</v>
      </c>
      <c r="V3484">
        <v>76700000</v>
      </c>
      <c r="W3484">
        <v>1</v>
      </c>
      <c r="X3484" t="s">
        <v>1587</v>
      </c>
      <c r="Y3484" s="1">
        <v>390000000</v>
      </c>
      <c r="Z3484" s="1">
        <v>19.670000000000002</v>
      </c>
      <c r="AA3484" t="s">
        <v>81</v>
      </c>
      <c r="AB3484" t="s">
        <v>82</v>
      </c>
      <c r="AC3484">
        <v>180</v>
      </c>
      <c r="AD3484" t="s">
        <v>93</v>
      </c>
      <c r="AE3484" t="s">
        <v>41</v>
      </c>
      <c r="AG3484" t="s">
        <v>421</v>
      </c>
      <c r="AH3484" t="s">
        <v>54</v>
      </c>
    </row>
    <row r="3485" spans="1:34" x14ac:dyDescent="0.25">
      <c r="A3485" t="s">
        <v>33</v>
      </c>
      <c r="B3485" t="s">
        <v>34</v>
      </c>
      <c r="C3485">
        <v>48</v>
      </c>
      <c r="D3485" t="s">
        <v>208</v>
      </c>
      <c r="E3485">
        <v>27</v>
      </c>
      <c r="F3485" t="s">
        <v>74</v>
      </c>
      <c r="G3485" t="s">
        <v>74</v>
      </c>
      <c r="H3485" t="s">
        <v>1978</v>
      </c>
      <c r="I3485">
        <v>20190710</v>
      </c>
      <c r="K3485" s="1">
        <v>1293888</v>
      </c>
      <c r="L3485" t="s">
        <v>76</v>
      </c>
      <c r="M3485" t="s">
        <v>77</v>
      </c>
      <c r="N3485" t="s">
        <v>78</v>
      </c>
      <c r="O3485" t="s">
        <v>36</v>
      </c>
      <c r="P3485" t="s">
        <v>36</v>
      </c>
      <c r="Q3485" t="s">
        <v>37</v>
      </c>
      <c r="R3485" s="1">
        <v>1293888</v>
      </c>
      <c r="S3485">
        <v>38426</v>
      </c>
      <c r="T3485" s="1">
        <v>50000000</v>
      </c>
      <c r="U3485" t="s">
        <v>128</v>
      </c>
      <c r="V3485">
        <v>50000000</v>
      </c>
      <c r="W3485">
        <v>1</v>
      </c>
      <c r="X3485" t="s">
        <v>2242</v>
      </c>
      <c r="Y3485" s="1">
        <v>96802000</v>
      </c>
      <c r="Z3485" s="1">
        <v>51.65</v>
      </c>
      <c r="AA3485" t="s">
        <v>81</v>
      </c>
      <c r="AB3485" t="s">
        <v>124</v>
      </c>
      <c r="AC3485">
        <v>360</v>
      </c>
      <c r="AD3485" t="s">
        <v>83</v>
      </c>
      <c r="AE3485" t="s">
        <v>84</v>
      </c>
      <c r="AF3485" t="s">
        <v>82</v>
      </c>
      <c r="AG3485" t="s">
        <v>2031</v>
      </c>
      <c r="AH3485" t="s">
        <v>54</v>
      </c>
    </row>
    <row r="3486" spans="1:34" x14ac:dyDescent="0.25">
      <c r="A3486" t="s">
        <v>33</v>
      </c>
      <c r="B3486" t="s">
        <v>34</v>
      </c>
      <c r="C3486">
        <v>4077</v>
      </c>
      <c r="D3486" t="s">
        <v>73</v>
      </c>
      <c r="E3486">
        <v>27</v>
      </c>
      <c r="F3486" t="s">
        <v>74</v>
      </c>
      <c r="G3486" t="s">
        <v>74</v>
      </c>
      <c r="H3486" t="s">
        <v>75</v>
      </c>
      <c r="I3486">
        <v>20191129</v>
      </c>
      <c r="K3486" s="1">
        <v>828116</v>
      </c>
      <c r="L3486" t="s">
        <v>76</v>
      </c>
      <c r="M3486" t="s">
        <v>97</v>
      </c>
      <c r="N3486" t="s">
        <v>78</v>
      </c>
      <c r="O3486" t="s">
        <v>36</v>
      </c>
      <c r="P3486" t="s">
        <v>36</v>
      </c>
      <c r="Q3486" t="s">
        <v>37</v>
      </c>
      <c r="R3486" s="1">
        <v>925148</v>
      </c>
      <c r="S3486">
        <v>0</v>
      </c>
      <c r="T3486" s="1">
        <v>32800000</v>
      </c>
      <c r="U3486" t="s">
        <v>1591</v>
      </c>
      <c r="V3486">
        <v>32800000</v>
      </c>
      <c r="W3486">
        <v>1</v>
      </c>
      <c r="X3486" t="s">
        <v>3021</v>
      </c>
      <c r="Y3486" s="1">
        <v>132500000</v>
      </c>
      <c r="Z3486" s="1">
        <v>24.75</v>
      </c>
      <c r="AA3486" t="s">
        <v>81</v>
      </c>
      <c r="AB3486" t="s">
        <v>82</v>
      </c>
      <c r="AC3486">
        <v>240</v>
      </c>
      <c r="AD3486" t="s">
        <v>132</v>
      </c>
      <c r="AE3486" t="s">
        <v>84</v>
      </c>
      <c r="AG3486" t="s">
        <v>644</v>
      </c>
      <c r="AH3486" t="s">
        <v>54</v>
      </c>
    </row>
    <row r="3487" spans="1:34" x14ac:dyDescent="0.25">
      <c r="A3487" t="s">
        <v>33</v>
      </c>
      <c r="B3487" t="s">
        <v>34</v>
      </c>
      <c r="C3487">
        <v>4077</v>
      </c>
      <c r="D3487" t="s">
        <v>73</v>
      </c>
      <c r="E3487">
        <v>27</v>
      </c>
      <c r="F3487" t="s">
        <v>74</v>
      </c>
      <c r="G3487" t="s">
        <v>74</v>
      </c>
      <c r="H3487" t="s">
        <v>75</v>
      </c>
      <c r="I3487">
        <v>20190903</v>
      </c>
      <c r="K3487" s="1">
        <v>2477212</v>
      </c>
      <c r="L3487" t="s">
        <v>76</v>
      </c>
      <c r="M3487" t="s">
        <v>77</v>
      </c>
      <c r="N3487" t="s">
        <v>85</v>
      </c>
      <c r="O3487" t="s">
        <v>36</v>
      </c>
      <c r="P3487" t="s">
        <v>36</v>
      </c>
      <c r="Q3487" t="s">
        <v>49</v>
      </c>
      <c r="R3487" s="1">
        <v>3100000</v>
      </c>
      <c r="S3487">
        <v>126000</v>
      </c>
      <c r="T3487" s="1">
        <v>87000000</v>
      </c>
      <c r="U3487" t="s">
        <v>71</v>
      </c>
      <c r="V3487">
        <v>87000000</v>
      </c>
      <c r="W3487">
        <v>1</v>
      </c>
      <c r="X3487" t="s">
        <v>2709</v>
      </c>
      <c r="Y3487" s="1">
        <v>135000000</v>
      </c>
      <c r="Z3487" s="1">
        <v>64.44</v>
      </c>
      <c r="AA3487" t="s">
        <v>81</v>
      </c>
      <c r="AB3487" t="s">
        <v>82</v>
      </c>
      <c r="AC3487">
        <v>240</v>
      </c>
      <c r="AD3487" t="s">
        <v>243</v>
      </c>
      <c r="AE3487" t="s">
        <v>41</v>
      </c>
      <c r="AG3487" t="s">
        <v>324</v>
      </c>
      <c r="AH3487" t="s">
        <v>42</v>
      </c>
    </row>
    <row r="3488" spans="1:34" x14ac:dyDescent="0.25">
      <c r="A3488" t="s">
        <v>33</v>
      </c>
      <c r="B3488" t="s">
        <v>34</v>
      </c>
      <c r="C3488">
        <v>4077</v>
      </c>
      <c r="D3488" t="s">
        <v>73</v>
      </c>
      <c r="E3488">
        <v>27</v>
      </c>
      <c r="F3488" t="s">
        <v>74</v>
      </c>
      <c r="G3488" t="s">
        <v>74</v>
      </c>
      <c r="H3488" t="s">
        <v>75</v>
      </c>
      <c r="I3488">
        <v>20191028</v>
      </c>
      <c r="K3488" s="1">
        <v>1503455</v>
      </c>
      <c r="L3488" t="s">
        <v>76</v>
      </c>
      <c r="M3488" t="s">
        <v>77</v>
      </c>
      <c r="N3488" t="s">
        <v>78</v>
      </c>
      <c r="O3488" t="s">
        <v>36</v>
      </c>
      <c r="P3488" t="s">
        <v>36</v>
      </c>
      <c r="Q3488" t="s">
        <v>37</v>
      </c>
      <c r="R3488" s="1">
        <v>1679449</v>
      </c>
      <c r="S3488">
        <v>139984</v>
      </c>
      <c r="T3488" s="1">
        <v>62000000</v>
      </c>
      <c r="U3488" t="s">
        <v>128</v>
      </c>
      <c r="V3488">
        <v>62000000</v>
      </c>
      <c r="W3488">
        <v>1</v>
      </c>
      <c r="X3488" t="s">
        <v>2883</v>
      </c>
      <c r="Y3488" s="1">
        <v>105000000</v>
      </c>
      <c r="Z3488" s="1">
        <v>59.05</v>
      </c>
      <c r="AA3488" t="s">
        <v>81</v>
      </c>
      <c r="AB3488" t="s">
        <v>82</v>
      </c>
      <c r="AC3488">
        <v>360</v>
      </c>
      <c r="AD3488" t="s">
        <v>83</v>
      </c>
      <c r="AE3488" t="s">
        <v>84</v>
      </c>
      <c r="AF3488" t="s">
        <v>82</v>
      </c>
      <c r="AG3488" t="s">
        <v>88</v>
      </c>
      <c r="AH3488" t="s">
        <v>54</v>
      </c>
    </row>
    <row r="3489" spans="1:34" x14ac:dyDescent="0.25">
      <c r="A3489" t="s">
        <v>33</v>
      </c>
      <c r="B3489" t="s">
        <v>34</v>
      </c>
      <c r="C3489">
        <v>4777</v>
      </c>
      <c r="D3489" t="s">
        <v>352</v>
      </c>
      <c r="E3489">
        <v>27</v>
      </c>
      <c r="F3489" t="s">
        <v>74</v>
      </c>
      <c r="G3489" t="s">
        <v>74</v>
      </c>
      <c r="H3489" t="s">
        <v>1978</v>
      </c>
      <c r="I3489">
        <v>20190916</v>
      </c>
      <c r="K3489" s="1">
        <v>3047000</v>
      </c>
      <c r="L3489" t="s">
        <v>76</v>
      </c>
      <c r="M3489" t="s">
        <v>77</v>
      </c>
      <c r="N3489" t="s">
        <v>85</v>
      </c>
      <c r="O3489" t="s">
        <v>36</v>
      </c>
      <c r="P3489" t="s">
        <v>36</v>
      </c>
      <c r="Q3489" t="s">
        <v>37</v>
      </c>
      <c r="R3489" s="1">
        <v>3047000</v>
      </c>
      <c r="S3489">
        <v>739000</v>
      </c>
      <c r="T3489" s="1">
        <v>80500000</v>
      </c>
      <c r="U3489" t="s">
        <v>618</v>
      </c>
      <c r="V3489">
        <v>80500000</v>
      </c>
      <c r="W3489">
        <v>1</v>
      </c>
      <c r="X3489" t="s">
        <v>2709</v>
      </c>
      <c r="Y3489" s="1">
        <v>115000000</v>
      </c>
      <c r="Z3489" s="1">
        <v>70</v>
      </c>
      <c r="AA3489" t="s">
        <v>81</v>
      </c>
      <c r="AB3489" t="s">
        <v>124</v>
      </c>
      <c r="AC3489">
        <v>240</v>
      </c>
      <c r="AD3489" t="s">
        <v>89</v>
      </c>
      <c r="AE3489" t="s">
        <v>41</v>
      </c>
      <c r="AG3489" t="s">
        <v>252</v>
      </c>
      <c r="AH3489" t="s">
        <v>54</v>
      </c>
    </row>
    <row r="3490" spans="1:34" x14ac:dyDescent="0.25">
      <c r="A3490" t="s">
        <v>33</v>
      </c>
      <c r="B3490" t="s">
        <v>34</v>
      </c>
      <c r="C3490">
        <v>4818</v>
      </c>
      <c r="D3490" t="s">
        <v>185</v>
      </c>
      <c r="E3490">
        <v>27</v>
      </c>
      <c r="F3490" t="s">
        <v>451</v>
      </c>
      <c r="G3490" t="s">
        <v>74</v>
      </c>
      <c r="H3490" t="s">
        <v>108</v>
      </c>
      <c r="I3490">
        <v>20190116</v>
      </c>
      <c r="J3490" t="s">
        <v>111</v>
      </c>
      <c r="K3490" s="1">
        <v>2631991</v>
      </c>
      <c r="L3490" t="s">
        <v>76</v>
      </c>
      <c r="M3490" t="s">
        <v>97</v>
      </c>
      <c r="N3490" t="s">
        <v>85</v>
      </c>
      <c r="O3490" t="s">
        <v>36</v>
      </c>
      <c r="P3490" t="s">
        <v>36</v>
      </c>
      <c r="Q3490" t="s">
        <v>37</v>
      </c>
      <c r="R3490" s="1">
        <v>3104000</v>
      </c>
      <c r="S3490">
        <v>717000</v>
      </c>
      <c r="T3490" s="1">
        <v>81364500</v>
      </c>
      <c r="U3490" t="s">
        <v>71</v>
      </c>
      <c r="V3490">
        <v>0</v>
      </c>
      <c r="W3490">
        <v>0</v>
      </c>
      <c r="X3490" t="s">
        <v>39</v>
      </c>
      <c r="Y3490" s="1">
        <v>34870501</v>
      </c>
      <c r="Z3490" s="1">
        <v>70</v>
      </c>
      <c r="AA3490" t="s">
        <v>81</v>
      </c>
      <c r="AB3490" t="s">
        <v>82</v>
      </c>
      <c r="AC3490">
        <v>240</v>
      </c>
      <c r="AD3490" t="s">
        <v>89</v>
      </c>
      <c r="AE3490" t="s">
        <v>41</v>
      </c>
      <c r="AG3490" t="s">
        <v>600</v>
      </c>
      <c r="AH3490" t="s">
        <v>42</v>
      </c>
    </row>
    <row r="3491" spans="1:34" x14ac:dyDescent="0.25">
      <c r="A3491" t="s">
        <v>33</v>
      </c>
      <c r="B3491" t="s">
        <v>34</v>
      </c>
      <c r="C3491">
        <v>70</v>
      </c>
      <c r="D3491" t="s">
        <v>301</v>
      </c>
      <c r="E3491">
        <v>27</v>
      </c>
      <c r="F3491" t="s">
        <v>74</v>
      </c>
      <c r="G3491" t="s">
        <v>74</v>
      </c>
      <c r="H3491" t="s">
        <v>218</v>
      </c>
      <c r="I3491">
        <v>20190619</v>
      </c>
      <c r="K3491" s="1">
        <v>1500000</v>
      </c>
      <c r="L3491" t="s">
        <v>76</v>
      </c>
      <c r="M3491" t="s">
        <v>97</v>
      </c>
      <c r="N3491" t="s">
        <v>78</v>
      </c>
      <c r="O3491" t="s">
        <v>36</v>
      </c>
      <c r="P3491" t="s">
        <v>36</v>
      </c>
      <c r="Q3491" t="s">
        <v>37</v>
      </c>
      <c r="R3491" s="1">
        <v>2400000</v>
      </c>
      <c r="S3491">
        <v>2890</v>
      </c>
      <c r="T3491" s="1">
        <v>70000000</v>
      </c>
      <c r="U3491" t="s">
        <v>120</v>
      </c>
      <c r="V3491">
        <v>70000000</v>
      </c>
      <c r="W3491">
        <v>1</v>
      </c>
      <c r="X3491" t="s">
        <v>2027</v>
      </c>
      <c r="Y3491" s="1">
        <v>114900000</v>
      </c>
      <c r="Z3491" s="1">
        <v>60.92</v>
      </c>
      <c r="AA3491" t="s">
        <v>81</v>
      </c>
      <c r="AB3491" t="s">
        <v>82</v>
      </c>
      <c r="AC3491">
        <v>240</v>
      </c>
      <c r="AD3491" t="s">
        <v>83</v>
      </c>
      <c r="AE3491" t="s">
        <v>84</v>
      </c>
      <c r="AF3491" t="s">
        <v>82</v>
      </c>
      <c r="AG3491" t="s">
        <v>703</v>
      </c>
      <c r="AH3491" t="s">
        <v>42</v>
      </c>
    </row>
    <row r="3492" spans="1:34" x14ac:dyDescent="0.25">
      <c r="A3492" t="s">
        <v>33</v>
      </c>
      <c r="B3492" t="s">
        <v>34</v>
      </c>
      <c r="C3492">
        <v>4077</v>
      </c>
      <c r="D3492" t="s">
        <v>73</v>
      </c>
      <c r="E3492">
        <v>27</v>
      </c>
      <c r="F3492" t="s">
        <v>74</v>
      </c>
      <c r="G3492" t="s">
        <v>74</v>
      </c>
      <c r="H3492" t="s">
        <v>75</v>
      </c>
      <c r="I3492">
        <v>20191128</v>
      </c>
      <c r="K3492" s="1">
        <v>996975</v>
      </c>
      <c r="L3492" t="s">
        <v>76</v>
      </c>
      <c r="M3492" t="s">
        <v>77</v>
      </c>
      <c r="N3492" t="s">
        <v>78</v>
      </c>
      <c r="O3492" t="s">
        <v>36</v>
      </c>
      <c r="P3492" t="s">
        <v>36</v>
      </c>
      <c r="Q3492" t="s">
        <v>37</v>
      </c>
      <c r="R3492" s="1">
        <v>1600000</v>
      </c>
      <c r="S3492">
        <v>40323</v>
      </c>
      <c r="T3492" s="1">
        <v>60600000</v>
      </c>
      <c r="U3492" t="s">
        <v>103</v>
      </c>
      <c r="V3492">
        <v>60600000</v>
      </c>
      <c r="W3492">
        <v>1</v>
      </c>
      <c r="X3492" t="s">
        <v>3021</v>
      </c>
      <c r="Y3492" s="1">
        <v>96160900</v>
      </c>
      <c r="Z3492" s="1">
        <v>63.02</v>
      </c>
      <c r="AA3492" t="s">
        <v>81</v>
      </c>
      <c r="AB3492" t="s">
        <v>82</v>
      </c>
      <c r="AC3492">
        <v>360</v>
      </c>
      <c r="AD3492" t="s">
        <v>83</v>
      </c>
      <c r="AE3492" t="s">
        <v>84</v>
      </c>
      <c r="AF3492" t="s">
        <v>82</v>
      </c>
      <c r="AG3492" t="s">
        <v>3127</v>
      </c>
      <c r="AH3492" t="s">
        <v>54</v>
      </c>
    </row>
    <row r="3493" spans="1:34" x14ac:dyDescent="0.25">
      <c r="A3493" t="s">
        <v>33</v>
      </c>
      <c r="B3493" t="s">
        <v>34</v>
      </c>
      <c r="C3493">
        <v>4623</v>
      </c>
      <c r="D3493" t="s">
        <v>159</v>
      </c>
      <c r="E3493">
        <v>27</v>
      </c>
      <c r="F3493" t="s">
        <v>74</v>
      </c>
      <c r="G3493" t="s">
        <v>74</v>
      </c>
      <c r="H3493" t="s">
        <v>75</v>
      </c>
      <c r="I3493">
        <v>20190117</v>
      </c>
      <c r="K3493" s="1">
        <v>1345140</v>
      </c>
      <c r="L3493" t="s">
        <v>76</v>
      </c>
      <c r="M3493" t="s">
        <v>77</v>
      </c>
      <c r="N3493" t="s">
        <v>85</v>
      </c>
      <c r="O3493" t="s">
        <v>36</v>
      </c>
      <c r="P3493" t="s">
        <v>36</v>
      </c>
      <c r="Q3493" t="s">
        <v>37</v>
      </c>
      <c r="R3493" s="1">
        <v>1345140</v>
      </c>
      <c r="S3493">
        <v>1181895</v>
      </c>
      <c r="T3493" s="1">
        <v>65000000</v>
      </c>
      <c r="U3493" t="s">
        <v>618</v>
      </c>
      <c r="V3493">
        <v>65000000</v>
      </c>
      <c r="W3493">
        <v>1</v>
      </c>
      <c r="X3493" t="s">
        <v>39</v>
      </c>
      <c r="Y3493" s="1">
        <v>111795660</v>
      </c>
      <c r="Z3493" s="1">
        <v>58.14</v>
      </c>
      <c r="AA3493" t="s">
        <v>81</v>
      </c>
      <c r="AB3493" t="s">
        <v>82</v>
      </c>
      <c r="AC3493">
        <v>180</v>
      </c>
      <c r="AD3493" t="s">
        <v>132</v>
      </c>
      <c r="AE3493" t="s">
        <v>41</v>
      </c>
      <c r="AF3493" t="s">
        <v>82</v>
      </c>
      <c r="AG3493" t="s">
        <v>503</v>
      </c>
      <c r="AH3493" t="s">
        <v>54</v>
      </c>
    </row>
    <row r="3494" spans="1:34" x14ac:dyDescent="0.25">
      <c r="A3494" t="s">
        <v>33</v>
      </c>
      <c r="B3494" t="s">
        <v>34</v>
      </c>
      <c r="C3494">
        <v>4077</v>
      </c>
      <c r="D3494" t="s">
        <v>73</v>
      </c>
      <c r="E3494">
        <v>27</v>
      </c>
      <c r="F3494" t="s">
        <v>74</v>
      </c>
      <c r="G3494" t="s">
        <v>74</v>
      </c>
      <c r="H3494" t="s">
        <v>75</v>
      </c>
      <c r="I3494">
        <v>20190412</v>
      </c>
      <c r="K3494" s="1">
        <v>1916000</v>
      </c>
      <c r="L3494" t="s">
        <v>76</v>
      </c>
      <c r="M3494" t="s">
        <v>77</v>
      </c>
      <c r="N3494" t="s">
        <v>78</v>
      </c>
      <c r="O3494" t="s">
        <v>36</v>
      </c>
      <c r="P3494" t="s">
        <v>36</v>
      </c>
      <c r="Q3494" t="s">
        <v>37</v>
      </c>
      <c r="R3494" s="1">
        <v>1916782</v>
      </c>
      <c r="S3494">
        <v>344660</v>
      </c>
      <c r="T3494" s="1">
        <v>64000000</v>
      </c>
      <c r="U3494" t="s">
        <v>221</v>
      </c>
      <c r="V3494">
        <v>64000000</v>
      </c>
      <c r="W3494">
        <v>1</v>
      </c>
      <c r="X3494" t="s">
        <v>1587</v>
      </c>
      <c r="Y3494" s="1">
        <v>101700000</v>
      </c>
      <c r="Z3494" s="1">
        <v>62.93</v>
      </c>
      <c r="AA3494" t="s">
        <v>81</v>
      </c>
      <c r="AB3494" t="s">
        <v>82</v>
      </c>
      <c r="AC3494">
        <v>240</v>
      </c>
      <c r="AD3494" t="s">
        <v>376</v>
      </c>
      <c r="AE3494" t="s">
        <v>84</v>
      </c>
      <c r="AF3494" t="s">
        <v>82</v>
      </c>
      <c r="AG3494" t="s">
        <v>1227</v>
      </c>
      <c r="AH3494" t="s">
        <v>42</v>
      </c>
    </row>
    <row r="3495" spans="1:34" x14ac:dyDescent="0.25">
      <c r="A3495" t="s">
        <v>33</v>
      </c>
      <c r="B3495" t="s">
        <v>34</v>
      </c>
      <c r="C3495">
        <v>10</v>
      </c>
      <c r="D3495" t="s">
        <v>236</v>
      </c>
      <c r="E3495">
        <v>27</v>
      </c>
      <c r="F3495" t="s">
        <v>74</v>
      </c>
      <c r="G3495" t="s">
        <v>74</v>
      </c>
      <c r="H3495" t="s">
        <v>75</v>
      </c>
      <c r="I3495">
        <v>20191223</v>
      </c>
      <c r="J3495" t="s">
        <v>96</v>
      </c>
      <c r="K3495" s="1">
        <v>2722088</v>
      </c>
      <c r="L3495" t="s">
        <v>76</v>
      </c>
      <c r="M3495" t="s">
        <v>97</v>
      </c>
      <c r="N3495" t="s">
        <v>78</v>
      </c>
      <c r="O3495" t="s">
        <v>36</v>
      </c>
      <c r="P3495" t="s">
        <v>36</v>
      </c>
      <c r="Q3495" t="s">
        <v>37</v>
      </c>
      <c r="R3495" s="1">
        <v>2722088</v>
      </c>
      <c r="S3495">
        <v>0</v>
      </c>
      <c r="T3495" s="1">
        <v>85000000</v>
      </c>
      <c r="U3495" t="s">
        <v>613</v>
      </c>
      <c r="V3495">
        <v>0</v>
      </c>
      <c r="W3495">
        <v>0</v>
      </c>
      <c r="X3495" t="s">
        <v>3141</v>
      </c>
      <c r="Y3495" s="1">
        <v>45000001</v>
      </c>
      <c r="Z3495" s="1">
        <v>65.38</v>
      </c>
      <c r="AA3495" t="s">
        <v>81</v>
      </c>
      <c r="AB3495" t="s">
        <v>82</v>
      </c>
      <c r="AC3495">
        <v>300</v>
      </c>
      <c r="AD3495" t="s">
        <v>93</v>
      </c>
      <c r="AE3495" t="s">
        <v>84</v>
      </c>
      <c r="AG3495" t="s">
        <v>253</v>
      </c>
      <c r="AH3495" t="s">
        <v>54</v>
      </c>
    </row>
    <row r="3496" spans="1:34" x14ac:dyDescent="0.25">
      <c r="A3496" t="s">
        <v>33</v>
      </c>
      <c r="B3496" t="s">
        <v>34</v>
      </c>
      <c r="C3496">
        <v>4761</v>
      </c>
      <c r="D3496" t="s">
        <v>360</v>
      </c>
      <c r="E3496">
        <v>27</v>
      </c>
      <c r="F3496" t="s">
        <v>74</v>
      </c>
      <c r="G3496" t="s">
        <v>74</v>
      </c>
      <c r="H3496" t="s">
        <v>75</v>
      </c>
      <c r="I3496">
        <v>20191031</v>
      </c>
      <c r="K3496" s="1">
        <v>1400000</v>
      </c>
      <c r="L3496" t="s">
        <v>130</v>
      </c>
      <c r="M3496" t="s">
        <v>97</v>
      </c>
      <c r="N3496" t="s">
        <v>149</v>
      </c>
      <c r="O3496" t="s">
        <v>36</v>
      </c>
      <c r="P3496" t="s">
        <v>36</v>
      </c>
      <c r="Q3496" t="s">
        <v>37</v>
      </c>
      <c r="R3496" s="1">
        <v>1400000</v>
      </c>
      <c r="S3496">
        <v>704820</v>
      </c>
      <c r="T3496" s="1">
        <v>95000000</v>
      </c>
      <c r="V3496">
        <v>95000000</v>
      </c>
      <c r="W3496">
        <v>1</v>
      </c>
      <c r="X3496" t="s">
        <v>2883</v>
      </c>
      <c r="Y3496" s="1">
        <v>185000000</v>
      </c>
      <c r="Z3496" s="1">
        <v>51.35</v>
      </c>
      <c r="AA3496" t="s">
        <v>164</v>
      </c>
      <c r="AB3496" t="s">
        <v>82</v>
      </c>
      <c r="AC3496">
        <v>240</v>
      </c>
      <c r="AD3496" t="s">
        <v>93</v>
      </c>
      <c r="AE3496" t="s">
        <v>151</v>
      </c>
      <c r="AG3496" t="s">
        <v>3015</v>
      </c>
      <c r="AH3496" t="s">
        <v>42</v>
      </c>
    </row>
    <row r="3497" spans="1:34" x14ac:dyDescent="0.25">
      <c r="A3497" t="s">
        <v>33</v>
      </c>
      <c r="B3497" t="s">
        <v>34</v>
      </c>
      <c r="C3497">
        <v>67</v>
      </c>
      <c r="D3497" t="s">
        <v>337</v>
      </c>
      <c r="E3497">
        <v>27</v>
      </c>
      <c r="F3497" t="s">
        <v>74</v>
      </c>
      <c r="G3497" t="s">
        <v>74</v>
      </c>
      <c r="H3497" t="s">
        <v>114</v>
      </c>
      <c r="I3497">
        <v>20190707</v>
      </c>
      <c r="J3497" t="s">
        <v>245</v>
      </c>
      <c r="K3497" s="1">
        <v>8000000</v>
      </c>
      <c r="L3497" t="s">
        <v>130</v>
      </c>
      <c r="M3497" t="s">
        <v>77</v>
      </c>
      <c r="N3497" t="s">
        <v>251</v>
      </c>
      <c r="O3497" t="s">
        <v>44</v>
      </c>
      <c r="P3497" t="s">
        <v>44</v>
      </c>
      <c r="Q3497" t="s">
        <v>37</v>
      </c>
      <c r="R3497" s="1">
        <v>8000000</v>
      </c>
      <c r="S3497">
        <v>0</v>
      </c>
      <c r="T3497" s="1">
        <v>35000000</v>
      </c>
      <c r="V3497">
        <v>0</v>
      </c>
      <c r="W3497">
        <v>0</v>
      </c>
      <c r="X3497" t="s">
        <v>2242</v>
      </c>
      <c r="Y3497" s="1">
        <v>15000001</v>
      </c>
      <c r="Z3497" s="1">
        <v>70</v>
      </c>
      <c r="AA3497" t="s">
        <v>81</v>
      </c>
      <c r="AB3497" t="s">
        <v>124</v>
      </c>
      <c r="AC3497">
        <v>180</v>
      </c>
      <c r="AD3497" t="s">
        <v>83</v>
      </c>
      <c r="AE3497" t="s">
        <v>41</v>
      </c>
      <c r="AG3497" t="s">
        <v>2281</v>
      </c>
      <c r="AH3497" t="s">
        <v>54</v>
      </c>
    </row>
    <row r="3498" spans="1:34" x14ac:dyDescent="0.25">
      <c r="A3498" t="s">
        <v>33</v>
      </c>
      <c r="B3498" t="s">
        <v>34</v>
      </c>
      <c r="C3498">
        <v>4077</v>
      </c>
      <c r="D3498" t="s">
        <v>73</v>
      </c>
      <c r="E3498">
        <v>26</v>
      </c>
      <c r="F3498" t="s">
        <v>74</v>
      </c>
      <c r="G3498" t="s">
        <v>74</v>
      </c>
      <c r="H3498" t="s">
        <v>75</v>
      </c>
      <c r="I3498">
        <v>20190613</v>
      </c>
      <c r="K3498" s="1">
        <v>4500000</v>
      </c>
      <c r="L3498" t="s">
        <v>76</v>
      </c>
      <c r="M3498" t="s">
        <v>97</v>
      </c>
      <c r="N3498" t="s">
        <v>85</v>
      </c>
      <c r="O3498" t="s">
        <v>36</v>
      </c>
      <c r="P3498" t="s">
        <v>36</v>
      </c>
      <c r="Q3498" t="s">
        <v>37</v>
      </c>
      <c r="R3498" s="1">
        <v>4500000</v>
      </c>
      <c r="S3498">
        <v>704414</v>
      </c>
      <c r="T3498" s="1">
        <v>97720000</v>
      </c>
      <c r="U3498" t="s">
        <v>71</v>
      </c>
      <c r="V3498">
        <v>97720000</v>
      </c>
      <c r="W3498">
        <v>1</v>
      </c>
      <c r="X3498" t="s">
        <v>2027</v>
      </c>
      <c r="Y3498" s="1">
        <v>139600000</v>
      </c>
      <c r="Z3498" s="1">
        <v>70</v>
      </c>
      <c r="AA3498" t="s">
        <v>81</v>
      </c>
      <c r="AB3498" t="s">
        <v>82</v>
      </c>
      <c r="AC3498">
        <v>204</v>
      </c>
      <c r="AD3498" t="s">
        <v>93</v>
      </c>
      <c r="AE3498" t="s">
        <v>41</v>
      </c>
      <c r="AG3498" t="s">
        <v>1031</v>
      </c>
      <c r="AH3498" t="s">
        <v>42</v>
      </c>
    </row>
    <row r="3499" spans="1:34" x14ac:dyDescent="0.25">
      <c r="A3499" t="s">
        <v>33</v>
      </c>
      <c r="B3499" t="s">
        <v>34</v>
      </c>
      <c r="C3499">
        <v>4077</v>
      </c>
      <c r="D3499" t="s">
        <v>73</v>
      </c>
      <c r="E3499">
        <v>26</v>
      </c>
      <c r="F3499" t="s">
        <v>74</v>
      </c>
      <c r="G3499" t="s">
        <v>74</v>
      </c>
      <c r="H3499" t="s">
        <v>75</v>
      </c>
      <c r="I3499">
        <v>20191002</v>
      </c>
      <c r="K3499" s="1">
        <v>1500000</v>
      </c>
      <c r="L3499" t="s">
        <v>76</v>
      </c>
      <c r="M3499" t="s">
        <v>77</v>
      </c>
      <c r="N3499" t="s">
        <v>78</v>
      </c>
      <c r="O3499" t="s">
        <v>36</v>
      </c>
      <c r="P3499" t="s">
        <v>36</v>
      </c>
      <c r="Q3499" t="s">
        <v>37</v>
      </c>
      <c r="R3499" s="1">
        <v>2300000</v>
      </c>
      <c r="S3499">
        <v>334816</v>
      </c>
      <c r="T3499" s="1">
        <v>64000000</v>
      </c>
      <c r="U3499" t="s">
        <v>128</v>
      </c>
      <c r="V3499">
        <v>64000000</v>
      </c>
      <c r="W3499">
        <v>1</v>
      </c>
      <c r="X3499" t="s">
        <v>2883</v>
      </c>
      <c r="Y3499" s="1">
        <v>110000000</v>
      </c>
      <c r="Z3499" s="1">
        <v>58.18</v>
      </c>
      <c r="AA3499" t="s">
        <v>81</v>
      </c>
      <c r="AB3499" t="s">
        <v>82</v>
      </c>
      <c r="AC3499">
        <v>240</v>
      </c>
      <c r="AD3499" t="s">
        <v>83</v>
      </c>
      <c r="AE3499" t="s">
        <v>84</v>
      </c>
      <c r="AF3499" t="s">
        <v>82</v>
      </c>
      <c r="AG3499" t="s">
        <v>381</v>
      </c>
      <c r="AH3499" t="s">
        <v>54</v>
      </c>
    </row>
    <row r="3500" spans="1:34" x14ac:dyDescent="0.25">
      <c r="A3500" t="s">
        <v>33</v>
      </c>
      <c r="B3500" t="s">
        <v>34</v>
      </c>
      <c r="C3500">
        <v>83</v>
      </c>
      <c r="D3500" t="s">
        <v>177</v>
      </c>
      <c r="E3500">
        <v>26</v>
      </c>
      <c r="F3500" t="s">
        <v>74</v>
      </c>
      <c r="G3500" t="s">
        <v>74</v>
      </c>
      <c r="H3500" t="s">
        <v>1978</v>
      </c>
      <c r="I3500">
        <v>20190717</v>
      </c>
      <c r="K3500" s="1">
        <v>1400000</v>
      </c>
      <c r="L3500" t="s">
        <v>76</v>
      </c>
      <c r="M3500" t="s">
        <v>77</v>
      </c>
      <c r="N3500" t="s">
        <v>78</v>
      </c>
      <c r="O3500" t="s">
        <v>36</v>
      </c>
      <c r="P3500" t="s">
        <v>36</v>
      </c>
      <c r="Q3500" t="s">
        <v>37</v>
      </c>
      <c r="R3500" s="1">
        <v>1400000</v>
      </c>
      <c r="S3500">
        <v>79000</v>
      </c>
      <c r="T3500" s="1">
        <v>55500000</v>
      </c>
      <c r="U3500" t="s">
        <v>232</v>
      </c>
      <c r="V3500">
        <v>55500000</v>
      </c>
      <c r="W3500">
        <v>1</v>
      </c>
      <c r="X3500" t="s">
        <v>2242</v>
      </c>
      <c r="Y3500" s="1">
        <v>110237124</v>
      </c>
      <c r="Z3500" s="1">
        <v>50.35</v>
      </c>
      <c r="AA3500" t="s">
        <v>81</v>
      </c>
      <c r="AB3500" t="s">
        <v>124</v>
      </c>
      <c r="AC3500">
        <v>360</v>
      </c>
      <c r="AD3500" t="s">
        <v>93</v>
      </c>
      <c r="AE3500" t="s">
        <v>84</v>
      </c>
      <c r="AF3500" t="s">
        <v>82</v>
      </c>
      <c r="AG3500" t="s">
        <v>1714</v>
      </c>
      <c r="AH3500" t="s">
        <v>54</v>
      </c>
    </row>
    <row r="3501" spans="1:34" x14ac:dyDescent="0.25">
      <c r="A3501" t="s">
        <v>33</v>
      </c>
      <c r="B3501" t="s">
        <v>34</v>
      </c>
      <c r="C3501">
        <v>4077</v>
      </c>
      <c r="D3501" t="s">
        <v>73</v>
      </c>
      <c r="E3501">
        <v>26</v>
      </c>
      <c r="F3501" t="s">
        <v>74</v>
      </c>
      <c r="G3501" t="s">
        <v>74</v>
      </c>
      <c r="H3501" t="s">
        <v>538</v>
      </c>
      <c r="I3501">
        <v>20190918</v>
      </c>
      <c r="K3501" s="1">
        <v>2787153</v>
      </c>
      <c r="L3501" t="s">
        <v>76</v>
      </c>
      <c r="M3501" t="s">
        <v>77</v>
      </c>
      <c r="N3501" t="s">
        <v>78</v>
      </c>
      <c r="O3501" t="s">
        <v>36</v>
      </c>
      <c r="P3501" t="s">
        <v>36</v>
      </c>
      <c r="Q3501" t="s">
        <v>37</v>
      </c>
      <c r="R3501" s="1">
        <v>2787153</v>
      </c>
      <c r="S3501">
        <v>31237</v>
      </c>
      <c r="T3501" s="1">
        <v>78000000</v>
      </c>
      <c r="U3501" t="s">
        <v>79</v>
      </c>
      <c r="V3501">
        <v>78000000</v>
      </c>
      <c r="W3501">
        <v>1</v>
      </c>
      <c r="X3501" t="s">
        <v>2709</v>
      </c>
      <c r="Y3501" s="1">
        <v>110000000</v>
      </c>
      <c r="Z3501" s="1">
        <v>70.91</v>
      </c>
      <c r="AA3501" t="s">
        <v>81</v>
      </c>
      <c r="AB3501" t="s">
        <v>82</v>
      </c>
      <c r="AC3501">
        <v>180</v>
      </c>
      <c r="AD3501" t="s">
        <v>83</v>
      </c>
      <c r="AE3501" t="s">
        <v>84</v>
      </c>
      <c r="AF3501" t="s">
        <v>82</v>
      </c>
      <c r="AG3501" t="s">
        <v>381</v>
      </c>
      <c r="AH3501" t="s">
        <v>54</v>
      </c>
    </row>
    <row r="3502" spans="1:34" x14ac:dyDescent="0.25">
      <c r="A3502" t="s">
        <v>33</v>
      </c>
      <c r="B3502" t="s">
        <v>34</v>
      </c>
      <c r="C3502">
        <v>4077</v>
      </c>
      <c r="D3502" t="s">
        <v>73</v>
      </c>
      <c r="E3502">
        <v>26</v>
      </c>
      <c r="F3502" t="s">
        <v>74</v>
      </c>
      <c r="G3502" t="s">
        <v>74</v>
      </c>
      <c r="H3502" t="s">
        <v>75</v>
      </c>
      <c r="I3502">
        <v>20191004</v>
      </c>
      <c r="K3502" s="1">
        <v>3042000</v>
      </c>
      <c r="L3502" t="s">
        <v>76</v>
      </c>
      <c r="M3502" t="s">
        <v>77</v>
      </c>
      <c r="N3502" t="s">
        <v>78</v>
      </c>
      <c r="O3502" t="s">
        <v>36</v>
      </c>
      <c r="P3502" t="s">
        <v>36</v>
      </c>
      <c r="Q3502" t="s">
        <v>37</v>
      </c>
      <c r="R3502" s="1">
        <v>3042000</v>
      </c>
      <c r="S3502">
        <v>74000</v>
      </c>
      <c r="T3502" s="1">
        <v>97720000</v>
      </c>
      <c r="U3502" t="s">
        <v>71</v>
      </c>
      <c r="V3502">
        <v>97720000</v>
      </c>
      <c r="W3502">
        <v>1</v>
      </c>
      <c r="X3502" t="s">
        <v>2883</v>
      </c>
      <c r="Y3502" s="1">
        <v>139600000</v>
      </c>
      <c r="Z3502" s="1">
        <v>70</v>
      </c>
      <c r="AA3502" t="s">
        <v>81</v>
      </c>
      <c r="AB3502" t="s">
        <v>82</v>
      </c>
      <c r="AC3502">
        <v>240</v>
      </c>
      <c r="AD3502" t="s">
        <v>93</v>
      </c>
      <c r="AE3502" t="s">
        <v>84</v>
      </c>
      <c r="AG3502" t="s">
        <v>1031</v>
      </c>
      <c r="AH3502" t="s">
        <v>42</v>
      </c>
    </row>
    <row r="3503" spans="1:34" x14ac:dyDescent="0.25">
      <c r="A3503" t="s">
        <v>33</v>
      </c>
      <c r="B3503" t="s">
        <v>34</v>
      </c>
      <c r="C3503">
        <v>4077</v>
      </c>
      <c r="D3503" t="s">
        <v>73</v>
      </c>
      <c r="E3503">
        <v>26</v>
      </c>
      <c r="F3503" t="s">
        <v>74</v>
      </c>
      <c r="G3503" t="s">
        <v>74</v>
      </c>
      <c r="H3503" t="s">
        <v>75</v>
      </c>
      <c r="I3503">
        <v>20190429</v>
      </c>
      <c r="K3503" s="1">
        <v>10647144</v>
      </c>
      <c r="L3503" t="s">
        <v>76</v>
      </c>
      <c r="M3503" t="s">
        <v>97</v>
      </c>
      <c r="N3503" t="s">
        <v>85</v>
      </c>
      <c r="O3503" t="s">
        <v>44</v>
      </c>
      <c r="P3503" t="s">
        <v>44</v>
      </c>
      <c r="Q3503" t="s">
        <v>45</v>
      </c>
      <c r="R3503" s="1">
        <v>15083000</v>
      </c>
      <c r="S3503">
        <v>719645</v>
      </c>
      <c r="T3503" s="1">
        <v>159000000</v>
      </c>
      <c r="U3503" t="s">
        <v>604</v>
      </c>
      <c r="V3503">
        <v>159000000</v>
      </c>
      <c r="W3503">
        <v>1</v>
      </c>
      <c r="X3503" t="s">
        <v>1587</v>
      </c>
      <c r="Y3503" s="1">
        <v>231000000</v>
      </c>
      <c r="Z3503" s="1">
        <v>68.83</v>
      </c>
      <c r="AA3503" t="s">
        <v>81</v>
      </c>
      <c r="AB3503" t="s">
        <v>82</v>
      </c>
      <c r="AC3503">
        <v>240</v>
      </c>
      <c r="AD3503" t="s">
        <v>93</v>
      </c>
      <c r="AE3503" t="s">
        <v>41</v>
      </c>
      <c r="AG3503" t="s">
        <v>459</v>
      </c>
      <c r="AH3503" t="s">
        <v>42</v>
      </c>
    </row>
    <row r="3504" spans="1:34" x14ac:dyDescent="0.25">
      <c r="A3504" t="s">
        <v>33</v>
      </c>
      <c r="B3504" t="s">
        <v>34</v>
      </c>
      <c r="C3504">
        <v>4077</v>
      </c>
      <c r="D3504" t="s">
        <v>73</v>
      </c>
      <c r="E3504">
        <v>26</v>
      </c>
      <c r="F3504" t="s">
        <v>74</v>
      </c>
      <c r="G3504" t="s">
        <v>74</v>
      </c>
      <c r="H3504" t="s">
        <v>75</v>
      </c>
      <c r="I3504">
        <v>20190910</v>
      </c>
      <c r="K3504" s="1">
        <v>2066000</v>
      </c>
      <c r="L3504" t="s">
        <v>76</v>
      </c>
      <c r="M3504" t="s">
        <v>77</v>
      </c>
      <c r="N3504" t="s">
        <v>85</v>
      </c>
      <c r="O3504" t="s">
        <v>36</v>
      </c>
      <c r="P3504" t="s">
        <v>36</v>
      </c>
      <c r="Q3504" t="s">
        <v>37</v>
      </c>
      <c r="R3504" s="1">
        <v>2066000</v>
      </c>
      <c r="S3504">
        <v>373450</v>
      </c>
      <c r="T3504" s="1">
        <v>58000000</v>
      </c>
      <c r="U3504" t="s">
        <v>635</v>
      </c>
      <c r="V3504">
        <v>58000000</v>
      </c>
      <c r="W3504">
        <v>1</v>
      </c>
      <c r="X3504" t="s">
        <v>2709</v>
      </c>
      <c r="Y3504" s="1">
        <v>121400000</v>
      </c>
      <c r="Z3504" s="1">
        <v>47.78</v>
      </c>
      <c r="AA3504" t="s">
        <v>81</v>
      </c>
      <c r="AB3504" t="s">
        <v>82</v>
      </c>
      <c r="AC3504">
        <v>240</v>
      </c>
      <c r="AD3504" t="s">
        <v>93</v>
      </c>
      <c r="AE3504" t="s">
        <v>41</v>
      </c>
      <c r="AF3504" t="s">
        <v>82</v>
      </c>
      <c r="AG3504" t="s">
        <v>1930</v>
      </c>
      <c r="AH3504" t="s">
        <v>54</v>
      </c>
    </row>
    <row r="3505" spans="1:34" x14ac:dyDescent="0.25">
      <c r="A3505" t="s">
        <v>33</v>
      </c>
      <c r="B3505" t="s">
        <v>34</v>
      </c>
      <c r="C3505">
        <v>4574</v>
      </c>
      <c r="D3505" t="s">
        <v>146</v>
      </c>
      <c r="E3505">
        <v>26</v>
      </c>
      <c r="F3505" t="s">
        <v>74</v>
      </c>
      <c r="G3505" t="s">
        <v>74</v>
      </c>
      <c r="H3505" t="s">
        <v>161</v>
      </c>
      <c r="I3505">
        <v>20190227</v>
      </c>
      <c r="K3505" s="1">
        <v>2468635</v>
      </c>
      <c r="L3505" t="s">
        <v>76</v>
      </c>
      <c r="M3505" t="s">
        <v>77</v>
      </c>
      <c r="N3505" t="s">
        <v>85</v>
      </c>
      <c r="O3505" t="s">
        <v>36</v>
      </c>
      <c r="P3505" t="s">
        <v>36</v>
      </c>
      <c r="Q3505" t="s">
        <v>37</v>
      </c>
      <c r="R3505" s="1">
        <v>2468635</v>
      </c>
      <c r="S3505">
        <v>73882</v>
      </c>
      <c r="T3505" s="1">
        <v>72137920</v>
      </c>
      <c r="U3505" t="s">
        <v>482</v>
      </c>
      <c r="V3505">
        <v>72137920</v>
      </c>
      <c r="W3505">
        <v>1</v>
      </c>
      <c r="X3505" t="s">
        <v>1037</v>
      </c>
      <c r="Y3505" s="1">
        <v>105637000</v>
      </c>
      <c r="Z3505" s="1">
        <v>68.290000000000006</v>
      </c>
      <c r="AA3505" t="s">
        <v>81</v>
      </c>
      <c r="AB3505" t="s">
        <v>82</v>
      </c>
      <c r="AC3505">
        <v>180</v>
      </c>
      <c r="AD3505" t="s">
        <v>93</v>
      </c>
      <c r="AE3505" t="s">
        <v>41</v>
      </c>
      <c r="AF3505" t="s">
        <v>82</v>
      </c>
      <c r="AG3505" t="s">
        <v>1330</v>
      </c>
      <c r="AH3505" t="s">
        <v>42</v>
      </c>
    </row>
    <row r="3506" spans="1:34" x14ac:dyDescent="0.25">
      <c r="A3506" t="s">
        <v>33</v>
      </c>
      <c r="B3506" t="s">
        <v>34</v>
      </c>
      <c r="C3506">
        <v>4077</v>
      </c>
      <c r="D3506" t="s">
        <v>73</v>
      </c>
      <c r="E3506">
        <v>26</v>
      </c>
      <c r="F3506" t="s">
        <v>74</v>
      </c>
      <c r="G3506" t="s">
        <v>74</v>
      </c>
      <c r="H3506" t="s">
        <v>75</v>
      </c>
      <c r="I3506">
        <v>20190607</v>
      </c>
      <c r="K3506" s="1">
        <v>1100000</v>
      </c>
      <c r="L3506" t="s">
        <v>76</v>
      </c>
      <c r="M3506" t="s">
        <v>77</v>
      </c>
      <c r="N3506" t="s">
        <v>78</v>
      </c>
      <c r="O3506" t="s">
        <v>36</v>
      </c>
      <c r="P3506" t="s">
        <v>36</v>
      </c>
      <c r="Q3506" t="s">
        <v>37</v>
      </c>
      <c r="R3506" s="1">
        <v>1183140</v>
      </c>
      <c r="S3506">
        <v>570883</v>
      </c>
      <c r="T3506" s="1">
        <v>61206600</v>
      </c>
      <c r="U3506" t="s">
        <v>79</v>
      </c>
      <c r="V3506">
        <v>61206600</v>
      </c>
      <c r="W3506">
        <v>1</v>
      </c>
      <c r="X3506" t="s">
        <v>2027</v>
      </c>
      <c r="Y3506" s="1">
        <v>87438000</v>
      </c>
      <c r="Z3506" s="1">
        <v>70</v>
      </c>
      <c r="AA3506" t="s">
        <v>81</v>
      </c>
      <c r="AB3506" t="s">
        <v>82</v>
      </c>
      <c r="AC3506">
        <v>240</v>
      </c>
      <c r="AD3506" t="s">
        <v>83</v>
      </c>
      <c r="AE3506" t="s">
        <v>84</v>
      </c>
      <c r="AF3506" t="s">
        <v>82</v>
      </c>
      <c r="AG3506" t="s">
        <v>2065</v>
      </c>
      <c r="AH3506" t="s">
        <v>42</v>
      </c>
    </row>
    <row r="3507" spans="1:34" x14ac:dyDescent="0.25">
      <c r="A3507" t="s">
        <v>33</v>
      </c>
      <c r="B3507" t="s">
        <v>34</v>
      </c>
      <c r="C3507">
        <v>4077</v>
      </c>
      <c r="D3507" t="s">
        <v>73</v>
      </c>
      <c r="E3507">
        <v>26</v>
      </c>
      <c r="F3507" t="s">
        <v>74</v>
      </c>
      <c r="G3507" t="s">
        <v>74</v>
      </c>
      <c r="H3507" t="s">
        <v>75</v>
      </c>
      <c r="I3507">
        <v>20190118</v>
      </c>
      <c r="K3507" s="1">
        <v>2100000</v>
      </c>
      <c r="L3507" t="s">
        <v>76</v>
      </c>
      <c r="M3507" t="s">
        <v>77</v>
      </c>
      <c r="N3507" t="s">
        <v>78</v>
      </c>
      <c r="O3507" t="s">
        <v>36</v>
      </c>
      <c r="P3507" t="s">
        <v>36</v>
      </c>
      <c r="Q3507" t="s">
        <v>37</v>
      </c>
      <c r="R3507" s="1">
        <v>2100000</v>
      </c>
      <c r="S3507">
        <v>7659</v>
      </c>
      <c r="T3507" s="1">
        <v>69000000</v>
      </c>
      <c r="U3507" t="s">
        <v>123</v>
      </c>
      <c r="V3507">
        <v>69000000</v>
      </c>
      <c r="W3507">
        <v>1</v>
      </c>
      <c r="X3507" t="s">
        <v>39</v>
      </c>
      <c r="Y3507" s="1">
        <v>99074544</v>
      </c>
      <c r="Z3507" s="1">
        <v>69.64</v>
      </c>
      <c r="AA3507" t="s">
        <v>81</v>
      </c>
      <c r="AB3507" t="s">
        <v>82</v>
      </c>
      <c r="AC3507">
        <v>240</v>
      </c>
      <c r="AD3507" t="s">
        <v>93</v>
      </c>
      <c r="AE3507" t="s">
        <v>84</v>
      </c>
      <c r="AF3507" t="s">
        <v>124</v>
      </c>
      <c r="AG3507" t="s">
        <v>609</v>
      </c>
      <c r="AH3507" t="s">
        <v>42</v>
      </c>
    </row>
    <row r="3508" spans="1:34" x14ac:dyDescent="0.25">
      <c r="A3508" t="s">
        <v>33</v>
      </c>
      <c r="B3508" t="s">
        <v>34</v>
      </c>
      <c r="C3508">
        <v>4581</v>
      </c>
      <c r="D3508" t="s">
        <v>160</v>
      </c>
      <c r="E3508">
        <v>26</v>
      </c>
      <c r="F3508" t="s">
        <v>74</v>
      </c>
      <c r="G3508" t="s">
        <v>74</v>
      </c>
      <c r="H3508" t="s">
        <v>75</v>
      </c>
      <c r="I3508">
        <v>20191024</v>
      </c>
      <c r="K3508" s="1">
        <v>2134638</v>
      </c>
      <c r="L3508" t="s">
        <v>130</v>
      </c>
      <c r="M3508" t="s">
        <v>77</v>
      </c>
      <c r="N3508" t="s">
        <v>251</v>
      </c>
      <c r="O3508" t="s">
        <v>36</v>
      </c>
      <c r="P3508" t="s">
        <v>36</v>
      </c>
      <c r="Q3508" t="s">
        <v>37</v>
      </c>
      <c r="R3508" s="1">
        <v>2200000</v>
      </c>
      <c r="S3508">
        <v>909299</v>
      </c>
      <c r="T3508" s="1">
        <v>62000000</v>
      </c>
      <c r="V3508">
        <v>62000000</v>
      </c>
      <c r="W3508">
        <v>1</v>
      </c>
      <c r="X3508" t="s">
        <v>2883</v>
      </c>
      <c r="Y3508" s="1">
        <v>110000000</v>
      </c>
      <c r="Z3508" s="1">
        <v>56.36</v>
      </c>
      <c r="AA3508" t="s">
        <v>164</v>
      </c>
      <c r="AB3508" t="s">
        <v>82</v>
      </c>
      <c r="AC3508">
        <v>240</v>
      </c>
      <c r="AD3508" t="s">
        <v>83</v>
      </c>
      <c r="AE3508" t="s">
        <v>41</v>
      </c>
      <c r="AG3508" t="s">
        <v>2991</v>
      </c>
      <c r="AH3508" t="s">
        <v>54</v>
      </c>
    </row>
    <row r="3509" spans="1:34" x14ac:dyDescent="0.25">
      <c r="A3509" t="s">
        <v>33</v>
      </c>
      <c r="B3509" t="s">
        <v>34</v>
      </c>
      <c r="C3509">
        <v>4695</v>
      </c>
      <c r="D3509" t="s">
        <v>203</v>
      </c>
      <c r="E3509">
        <v>26</v>
      </c>
      <c r="F3509" t="s">
        <v>74</v>
      </c>
      <c r="G3509" t="s">
        <v>74</v>
      </c>
      <c r="H3509" t="s">
        <v>1978</v>
      </c>
      <c r="I3509">
        <v>20190623</v>
      </c>
      <c r="K3509" s="1">
        <v>1969900</v>
      </c>
      <c r="L3509" t="s">
        <v>76</v>
      </c>
      <c r="M3509" t="s">
        <v>77</v>
      </c>
      <c r="N3509" t="s">
        <v>85</v>
      </c>
      <c r="O3509" t="s">
        <v>36</v>
      </c>
      <c r="P3509" t="s">
        <v>36</v>
      </c>
      <c r="Q3509" t="s">
        <v>37</v>
      </c>
      <c r="R3509" s="1">
        <v>1969900</v>
      </c>
      <c r="S3509">
        <v>69000</v>
      </c>
      <c r="T3509" s="1">
        <v>40000000</v>
      </c>
      <c r="U3509" t="s">
        <v>79</v>
      </c>
      <c r="V3509">
        <v>40000000</v>
      </c>
      <c r="W3509">
        <v>1</v>
      </c>
      <c r="X3509" t="s">
        <v>2027</v>
      </c>
      <c r="Y3509" s="1">
        <v>88800000</v>
      </c>
      <c r="Z3509" s="1">
        <v>45.05</v>
      </c>
      <c r="AA3509" t="s">
        <v>81</v>
      </c>
      <c r="AB3509" t="s">
        <v>124</v>
      </c>
      <c r="AC3509">
        <v>120</v>
      </c>
      <c r="AD3509" t="s">
        <v>93</v>
      </c>
      <c r="AE3509" t="s">
        <v>41</v>
      </c>
      <c r="AF3509" t="s">
        <v>82</v>
      </c>
      <c r="AG3509" t="s">
        <v>841</v>
      </c>
      <c r="AH3509" t="s">
        <v>54</v>
      </c>
    </row>
    <row r="3510" spans="1:34" x14ac:dyDescent="0.25">
      <c r="A3510" t="s">
        <v>33</v>
      </c>
      <c r="B3510" t="s">
        <v>34</v>
      </c>
      <c r="C3510">
        <v>4077</v>
      </c>
      <c r="D3510" t="s">
        <v>73</v>
      </c>
      <c r="E3510">
        <v>26</v>
      </c>
      <c r="F3510" t="s">
        <v>74</v>
      </c>
      <c r="G3510" t="s">
        <v>74</v>
      </c>
      <c r="H3510" t="s">
        <v>108</v>
      </c>
      <c r="I3510">
        <v>20191008</v>
      </c>
      <c r="J3510" t="s">
        <v>111</v>
      </c>
      <c r="K3510" s="1">
        <v>1378647</v>
      </c>
      <c r="L3510" t="s">
        <v>76</v>
      </c>
      <c r="M3510" t="s">
        <v>77</v>
      </c>
      <c r="N3510" t="s">
        <v>78</v>
      </c>
      <c r="O3510" t="s">
        <v>36</v>
      </c>
      <c r="P3510" t="s">
        <v>36</v>
      </c>
      <c r="Q3510" t="s">
        <v>37</v>
      </c>
      <c r="R3510" s="1">
        <v>1378647</v>
      </c>
      <c r="S3510">
        <v>689433</v>
      </c>
      <c r="T3510" s="1">
        <v>57600000</v>
      </c>
      <c r="U3510" t="s">
        <v>613</v>
      </c>
      <c r="V3510">
        <v>0</v>
      </c>
      <c r="W3510">
        <v>0</v>
      </c>
      <c r="X3510" t="s">
        <v>2883</v>
      </c>
      <c r="Y3510" s="1">
        <v>27700001</v>
      </c>
      <c r="Z3510" s="1">
        <v>67.53</v>
      </c>
      <c r="AA3510" t="s">
        <v>81</v>
      </c>
      <c r="AB3510" t="s">
        <v>82</v>
      </c>
      <c r="AC3510">
        <v>360</v>
      </c>
      <c r="AD3510" t="s">
        <v>93</v>
      </c>
      <c r="AE3510" t="s">
        <v>84</v>
      </c>
      <c r="AF3510" t="s">
        <v>82</v>
      </c>
      <c r="AG3510" t="s">
        <v>1040</v>
      </c>
      <c r="AH3510" t="s">
        <v>54</v>
      </c>
    </row>
    <row r="3511" spans="1:34" x14ac:dyDescent="0.25">
      <c r="A3511" t="s">
        <v>33</v>
      </c>
      <c r="B3511" t="s">
        <v>34</v>
      </c>
      <c r="C3511">
        <v>4077</v>
      </c>
      <c r="D3511" t="s">
        <v>73</v>
      </c>
      <c r="E3511">
        <v>26</v>
      </c>
      <c r="F3511" t="s">
        <v>74</v>
      </c>
      <c r="G3511" t="s">
        <v>74</v>
      </c>
      <c r="H3511" t="s">
        <v>75</v>
      </c>
      <c r="I3511">
        <v>20191008</v>
      </c>
      <c r="K3511" s="1">
        <v>1604654</v>
      </c>
      <c r="L3511" t="s">
        <v>76</v>
      </c>
      <c r="M3511" t="s">
        <v>77</v>
      </c>
      <c r="N3511" t="s">
        <v>85</v>
      </c>
      <c r="O3511" t="s">
        <v>36</v>
      </c>
      <c r="P3511" t="s">
        <v>36</v>
      </c>
      <c r="Q3511" t="s">
        <v>37</v>
      </c>
      <c r="R3511" s="1">
        <v>1604654</v>
      </c>
      <c r="S3511">
        <v>25866</v>
      </c>
      <c r="T3511" s="1">
        <v>36000000</v>
      </c>
      <c r="U3511" t="s">
        <v>613</v>
      </c>
      <c r="V3511">
        <v>36000000</v>
      </c>
      <c r="W3511">
        <v>1</v>
      </c>
      <c r="X3511" t="s">
        <v>2883</v>
      </c>
      <c r="Y3511" s="1">
        <v>85300000</v>
      </c>
      <c r="Z3511" s="1">
        <v>42.2</v>
      </c>
      <c r="AA3511" t="s">
        <v>81</v>
      </c>
      <c r="AB3511" t="s">
        <v>82</v>
      </c>
      <c r="AC3511">
        <v>144</v>
      </c>
      <c r="AD3511" t="s">
        <v>93</v>
      </c>
      <c r="AE3511" t="s">
        <v>41</v>
      </c>
      <c r="AF3511" t="s">
        <v>82</v>
      </c>
      <c r="AG3511" t="s">
        <v>1040</v>
      </c>
      <c r="AH3511" t="s">
        <v>54</v>
      </c>
    </row>
    <row r="3512" spans="1:34" x14ac:dyDescent="0.25">
      <c r="A3512" t="s">
        <v>33</v>
      </c>
      <c r="B3512" t="s">
        <v>34</v>
      </c>
      <c r="C3512">
        <v>4077</v>
      </c>
      <c r="D3512" t="s">
        <v>73</v>
      </c>
      <c r="E3512">
        <v>26</v>
      </c>
      <c r="F3512" t="s">
        <v>74</v>
      </c>
      <c r="G3512" t="s">
        <v>74</v>
      </c>
      <c r="H3512" t="s">
        <v>75</v>
      </c>
      <c r="I3512">
        <v>20190808</v>
      </c>
      <c r="J3512" t="s">
        <v>105</v>
      </c>
      <c r="K3512" s="1">
        <v>828116</v>
      </c>
      <c r="L3512" t="s">
        <v>76</v>
      </c>
      <c r="M3512" t="s">
        <v>77</v>
      </c>
      <c r="N3512" t="s">
        <v>78</v>
      </c>
      <c r="O3512" t="s">
        <v>36</v>
      </c>
      <c r="P3512" t="s">
        <v>36</v>
      </c>
      <c r="Q3512" t="s">
        <v>37</v>
      </c>
      <c r="R3512" s="1">
        <v>999960</v>
      </c>
      <c r="S3512">
        <v>246000</v>
      </c>
      <c r="T3512" s="1">
        <v>81500000</v>
      </c>
      <c r="U3512" t="s">
        <v>635</v>
      </c>
      <c r="V3512">
        <v>0</v>
      </c>
      <c r="W3512">
        <v>0</v>
      </c>
      <c r="X3512" t="s">
        <v>2511</v>
      </c>
      <c r="Y3512" s="1">
        <v>39900001</v>
      </c>
      <c r="Z3512" s="1">
        <v>67.13</v>
      </c>
      <c r="AA3512" t="s">
        <v>81</v>
      </c>
      <c r="AB3512" t="s">
        <v>82</v>
      </c>
      <c r="AC3512">
        <v>360</v>
      </c>
      <c r="AD3512" t="s">
        <v>93</v>
      </c>
      <c r="AE3512" t="s">
        <v>84</v>
      </c>
      <c r="AF3512" t="s">
        <v>82</v>
      </c>
      <c r="AG3512" t="s">
        <v>1930</v>
      </c>
      <c r="AH3512" t="s">
        <v>54</v>
      </c>
    </row>
    <row r="3513" spans="1:34" x14ac:dyDescent="0.25">
      <c r="A3513" t="s">
        <v>33</v>
      </c>
      <c r="B3513" t="s">
        <v>34</v>
      </c>
      <c r="C3513">
        <v>4568</v>
      </c>
      <c r="D3513" t="s">
        <v>147</v>
      </c>
      <c r="E3513">
        <v>26</v>
      </c>
      <c r="F3513" t="s">
        <v>74</v>
      </c>
      <c r="G3513" t="s">
        <v>74</v>
      </c>
      <c r="H3513" t="s">
        <v>75</v>
      </c>
      <c r="I3513">
        <v>20190218</v>
      </c>
      <c r="K3513" s="1">
        <v>1753000</v>
      </c>
      <c r="L3513" t="s">
        <v>76</v>
      </c>
      <c r="M3513" t="s">
        <v>77</v>
      </c>
      <c r="N3513" t="s">
        <v>85</v>
      </c>
      <c r="O3513" t="s">
        <v>36</v>
      </c>
      <c r="P3513" t="s">
        <v>36</v>
      </c>
      <c r="Q3513" t="s">
        <v>37</v>
      </c>
      <c r="R3513" s="1">
        <v>1753000</v>
      </c>
      <c r="S3513">
        <v>32825</v>
      </c>
      <c r="T3513" s="1">
        <v>49000000</v>
      </c>
      <c r="U3513" t="s">
        <v>470</v>
      </c>
      <c r="V3513">
        <v>49000000</v>
      </c>
      <c r="W3513">
        <v>1</v>
      </c>
      <c r="X3513" t="s">
        <v>1037</v>
      </c>
      <c r="Y3513" s="1">
        <v>89500000</v>
      </c>
      <c r="Z3513" s="1">
        <v>54.75</v>
      </c>
      <c r="AA3513" t="s">
        <v>81</v>
      </c>
      <c r="AB3513" t="s">
        <v>82</v>
      </c>
      <c r="AC3513">
        <v>240</v>
      </c>
      <c r="AD3513" t="s">
        <v>83</v>
      </c>
      <c r="AE3513" t="s">
        <v>41</v>
      </c>
      <c r="AF3513" t="s">
        <v>82</v>
      </c>
      <c r="AG3513" t="s">
        <v>316</v>
      </c>
      <c r="AH3513" t="s">
        <v>54</v>
      </c>
    </row>
    <row r="3514" spans="1:34" x14ac:dyDescent="0.25">
      <c r="A3514" t="s">
        <v>33</v>
      </c>
      <c r="B3514" t="s">
        <v>34</v>
      </c>
      <c r="C3514">
        <v>4077</v>
      </c>
      <c r="D3514" t="s">
        <v>73</v>
      </c>
      <c r="E3514">
        <v>26</v>
      </c>
      <c r="F3514" t="s">
        <v>74</v>
      </c>
      <c r="G3514" t="s">
        <v>74</v>
      </c>
      <c r="H3514" t="s">
        <v>75</v>
      </c>
      <c r="I3514">
        <v>20190404</v>
      </c>
      <c r="K3514" s="1">
        <v>2060000</v>
      </c>
      <c r="L3514" t="s">
        <v>76</v>
      </c>
      <c r="M3514" t="s">
        <v>77</v>
      </c>
      <c r="N3514" t="s">
        <v>85</v>
      </c>
      <c r="O3514" t="s">
        <v>36</v>
      </c>
      <c r="P3514" t="s">
        <v>36</v>
      </c>
      <c r="Q3514" t="s">
        <v>37</v>
      </c>
      <c r="R3514" s="1">
        <v>2060096</v>
      </c>
      <c r="S3514">
        <v>8176</v>
      </c>
      <c r="T3514" s="1">
        <v>67252000</v>
      </c>
      <c r="U3514" t="s">
        <v>123</v>
      </c>
      <c r="V3514">
        <v>67252000</v>
      </c>
      <c r="W3514">
        <v>1</v>
      </c>
      <c r="X3514" t="s">
        <v>1587</v>
      </c>
      <c r="Y3514" s="1">
        <v>96074544</v>
      </c>
      <c r="Z3514" s="1">
        <v>70</v>
      </c>
      <c r="AA3514" t="s">
        <v>81</v>
      </c>
      <c r="AB3514" t="s">
        <v>82</v>
      </c>
      <c r="AC3514">
        <v>180</v>
      </c>
      <c r="AD3514" t="s">
        <v>93</v>
      </c>
      <c r="AE3514" t="s">
        <v>41</v>
      </c>
      <c r="AF3514" t="s">
        <v>82</v>
      </c>
      <c r="AG3514" t="s">
        <v>1618</v>
      </c>
      <c r="AH3514" t="s">
        <v>42</v>
      </c>
    </row>
    <row r="3515" spans="1:34" x14ac:dyDescent="0.25">
      <c r="A3515" t="s">
        <v>33</v>
      </c>
      <c r="B3515" t="s">
        <v>34</v>
      </c>
      <c r="C3515">
        <v>4077</v>
      </c>
      <c r="D3515" t="s">
        <v>73</v>
      </c>
      <c r="E3515">
        <v>26</v>
      </c>
      <c r="F3515" t="s">
        <v>74</v>
      </c>
      <c r="G3515" t="s">
        <v>74</v>
      </c>
      <c r="H3515" t="s">
        <v>538</v>
      </c>
      <c r="I3515">
        <v>20190612</v>
      </c>
      <c r="K3515" s="1">
        <v>2293000</v>
      </c>
      <c r="L3515" t="s">
        <v>76</v>
      </c>
      <c r="M3515" t="s">
        <v>77</v>
      </c>
      <c r="N3515" t="s">
        <v>78</v>
      </c>
      <c r="O3515" t="s">
        <v>36</v>
      </c>
      <c r="P3515" t="s">
        <v>36</v>
      </c>
      <c r="Q3515" t="s">
        <v>37</v>
      </c>
      <c r="R3515" s="1">
        <v>2293074</v>
      </c>
      <c r="S3515">
        <v>6884</v>
      </c>
      <c r="T3515" s="1">
        <v>68000000</v>
      </c>
      <c r="U3515" t="s">
        <v>79</v>
      </c>
      <c r="V3515">
        <v>68000000</v>
      </c>
      <c r="W3515">
        <v>1</v>
      </c>
      <c r="X3515" t="s">
        <v>2027</v>
      </c>
      <c r="Y3515" s="1">
        <v>98602000</v>
      </c>
      <c r="Z3515" s="1">
        <v>68.959999999999994</v>
      </c>
      <c r="AA3515" t="s">
        <v>81</v>
      </c>
      <c r="AB3515" t="s">
        <v>82</v>
      </c>
      <c r="AC3515">
        <v>180</v>
      </c>
      <c r="AD3515" t="s">
        <v>83</v>
      </c>
      <c r="AE3515" t="s">
        <v>84</v>
      </c>
      <c r="AF3515" t="s">
        <v>82</v>
      </c>
      <c r="AG3515" t="s">
        <v>2116</v>
      </c>
      <c r="AH3515" t="s">
        <v>54</v>
      </c>
    </row>
    <row r="3516" spans="1:34" x14ac:dyDescent="0.25">
      <c r="A3516" t="s">
        <v>33</v>
      </c>
      <c r="B3516" t="s">
        <v>34</v>
      </c>
      <c r="C3516">
        <v>4077</v>
      </c>
      <c r="D3516" t="s">
        <v>73</v>
      </c>
      <c r="E3516">
        <v>26</v>
      </c>
      <c r="F3516" t="s">
        <v>74</v>
      </c>
      <c r="G3516" t="s">
        <v>74</v>
      </c>
      <c r="H3516" t="s">
        <v>75</v>
      </c>
      <c r="I3516">
        <v>20190110</v>
      </c>
      <c r="K3516" s="1">
        <v>1468200</v>
      </c>
      <c r="L3516" t="s">
        <v>76</v>
      </c>
      <c r="M3516" t="s">
        <v>77</v>
      </c>
      <c r="N3516" t="s">
        <v>78</v>
      </c>
      <c r="O3516" t="s">
        <v>36</v>
      </c>
      <c r="P3516" t="s">
        <v>36</v>
      </c>
      <c r="Q3516" t="s">
        <v>37</v>
      </c>
      <c r="R3516" s="1">
        <v>1468200</v>
      </c>
      <c r="S3516">
        <v>27104</v>
      </c>
      <c r="T3516" s="1">
        <v>55000000</v>
      </c>
      <c r="U3516" t="s">
        <v>564</v>
      </c>
      <c r="V3516">
        <v>55000000</v>
      </c>
      <c r="W3516">
        <v>1</v>
      </c>
      <c r="X3516" t="s">
        <v>39</v>
      </c>
      <c r="Y3516" s="1">
        <v>95000000</v>
      </c>
      <c r="Z3516" s="1">
        <v>57.89</v>
      </c>
      <c r="AA3516" t="s">
        <v>81</v>
      </c>
      <c r="AB3516" t="s">
        <v>82</v>
      </c>
      <c r="AC3516">
        <v>360</v>
      </c>
      <c r="AD3516" t="s">
        <v>83</v>
      </c>
      <c r="AE3516" t="s">
        <v>84</v>
      </c>
      <c r="AF3516" t="s">
        <v>82</v>
      </c>
      <c r="AG3516" t="s">
        <v>216</v>
      </c>
      <c r="AH3516" t="s">
        <v>54</v>
      </c>
    </row>
    <row r="3517" spans="1:34" x14ac:dyDescent="0.25">
      <c r="A3517" t="s">
        <v>33</v>
      </c>
      <c r="B3517" t="s">
        <v>34</v>
      </c>
      <c r="C3517">
        <v>92</v>
      </c>
      <c r="D3517" t="s">
        <v>280</v>
      </c>
      <c r="E3517">
        <v>26</v>
      </c>
      <c r="F3517" t="s">
        <v>74</v>
      </c>
      <c r="G3517" t="s">
        <v>74</v>
      </c>
      <c r="H3517" t="s">
        <v>75</v>
      </c>
      <c r="I3517">
        <v>20190201</v>
      </c>
      <c r="J3517" t="s">
        <v>111</v>
      </c>
      <c r="K3517" s="1">
        <v>1656000</v>
      </c>
      <c r="L3517" t="s">
        <v>76</v>
      </c>
      <c r="M3517" t="s">
        <v>77</v>
      </c>
      <c r="N3517" t="s">
        <v>78</v>
      </c>
      <c r="O3517" t="s">
        <v>36</v>
      </c>
      <c r="P3517" t="s">
        <v>36</v>
      </c>
      <c r="Q3517" t="s">
        <v>37</v>
      </c>
      <c r="R3517" s="1">
        <v>1656000</v>
      </c>
      <c r="S3517">
        <v>0</v>
      </c>
      <c r="T3517" s="1">
        <v>66000000</v>
      </c>
      <c r="U3517" t="s">
        <v>123</v>
      </c>
      <c r="V3517">
        <v>0</v>
      </c>
      <c r="W3517">
        <v>0</v>
      </c>
      <c r="X3517" t="s">
        <v>1037</v>
      </c>
      <c r="Y3517" s="1">
        <v>31000001</v>
      </c>
      <c r="Z3517" s="1">
        <v>68.040000000000006</v>
      </c>
      <c r="AA3517" t="s">
        <v>81</v>
      </c>
      <c r="AB3517" t="s">
        <v>82</v>
      </c>
      <c r="AC3517">
        <v>360</v>
      </c>
      <c r="AD3517" t="s">
        <v>93</v>
      </c>
      <c r="AE3517" t="s">
        <v>84</v>
      </c>
      <c r="AF3517" t="s">
        <v>82</v>
      </c>
      <c r="AG3517" t="s">
        <v>513</v>
      </c>
      <c r="AH3517" t="s">
        <v>42</v>
      </c>
    </row>
    <row r="3518" spans="1:34" x14ac:dyDescent="0.25">
      <c r="A3518" t="s">
        <v>33</v>
      </c>
      <c r="B3518" t="s">
        <v>34</v>
      </c>
      <c r="C3518">
        <v>4077</v>
      </c>
      <c r="D3518" t="s">
        <v>73</v>
      </c>
      <c r="E3518">
        <v>26</v>
      </c>
      <c r="F3518" t="s">
        <v>74</v>
      </c>
      <c r="G3518" t="s">
        <v>74</v>
      </c>
      <c r="H3518" t="s">
        <v>75</v>
      </c>
      <c r="I3518">
        <v>20191015</v>
      </c>
      <c r="J3518" t="s">
        <v>111</v>
      </c>
      <c r="K3518" s="1">
        <v>828116</v>
      </c>
      <c r="L3518" t="s">
        <v>76</v>
      </c>
      <c r="M3518" t="s">
        <v>77</v>
      </c>
      <c r="N3518" t="s">
        <v>78</v>
      </c>
      <c r="O3518" t="s">
        <v>36</v>
      </c>
      <c r="P3518" t="s">
        <v>36</v>
      </c>
      <c r="Q3518" t="s">
        <v>37</v>
      </c>
      <c r="R3518" s="1">
        <v>828116</v>
      </c>
      <c r="S3518">
        <v>149269</v>
      </c>
      <c r="T3518" s="1">
        <v>33000000</v>
      </c>
      <c r="U3518" t="s">
        <v>40</v>
      </c>
      <c r="V3518">
        <v>0</v>
      </c>
      <c r="W3518">
        <v>0</v>
      </c>
      <c r="X3518" t="s">
        <v>2883</v>
      </c>
      <c r="Y3518" s="1">
        <v>47000001</v>
      </c>
      <c r="Z3518" s="1">
        <v>41.25</v>
      </c>
      <c r="AA3518" t="s">
        <v>81</v>
      </c>
      <c r="AB3518" t="s">
        <v>82</v>
      </c>
      <c r="AC3518">
        <v>360</v>
      </c>
      <c r="AD3518" t="s">
        <v>93</v>
      </c>
      <c r="AE3518" t="s">
        <v>84</v>
      </c>
      <c r="AF3518" t="s">
        <v>82</v>
      </c>
      <c r="AG3518" t="s">
        <v>113</v>
      </c>
      <c r="AH3518" t="s">
        <v>54</v>
      </c>
    </row>
    <row r="3519" spans="1:34" x14ac:dyDescent="0.25">
      <c r="A3519" t="s">
        <v>33</v>
      </c>
      <c r="B3519" t="s">
        <v>34</v>
      </c>
      <c r="C3519">
        <v>4077</v>
      </c>
      <c r="D3519" t="s">
        <v>73</v>
      </c>
      <c r="E3519">
        <v>26</v>
      </c>
      <c r="F3519" t="s">
        <v>74</v>
      </c>
      <c r="G3519" t="s">
        <v>74</v>
      </c>
      <c r="H3519" t="s">
        <v>75</v>
      </c>
      <c r="I3519">
        <v>20191230</v>
      </c>
      <c r="K3519" s="1">
        <v>1052995</v>
      </c>
      <c r="L3519" t="s">
        <v>76</v>
      </c>
      <c r="M3519" t="s">
        <v>77</v>
      </c>
      <c r="N3519" t="s">
        <v>85</v>
      </c>
      <c r="O3519" t="s">
        <v>36</v>
      </c>
      <c r="P3519" t="s">
        <v>36</v>
      </c>
      <c r="Q3519" t="s">
        <v>37</v>
      </c>
      <c r="R3519" s="1">
        <v>1052995</v>
      </c>
      <c r="S3519">
        <v>0</v>
      </c>
      <c r="T3519" s="1">
        <v>20700000</v>
      </c>
      <c r="U3519" t="s">
        <v>71</v>
      </c>
      <c r="V3519">
        <v>20700000</v>
      </c>
      <c r="W3519">
        <v>1</v>
      </c>
      <c r="X3519" t="s">
        <v>3141</v>
      </c>
      <c r="Y3519" s="1">
        <v>69041000</v>
      </c>
      <c r="Z3519" s="1">
        <v>29.98</v>
      </c>
      <c r="AA3519" t="s">
        <v>81</v>
      </c>
      <c r="AB3519" t="s">
        <v>82</v>
      </c>
      <c r="AC3519">
        <v>180</v>
      </c>
      <c r="AD3519" t="s">
        <v>93</v>
      </c>
      <c r="AE3519" t="s">
        <v>41</v>
      </c>
      <c r="AF3519" t="s">
        <v>82</v>
      </c>
      <c r="AG3519" t="s">
        <v>3185</v>
      </c>
      <c r="AH3519" t="s">
        <v>54</v>
      </c>
    </row>
    <row r="3520" spans="1:34" x14ac:dyDescent="0.25">
      <c r="A3520" t="s">
        <v>33</v>
      </c>
      <c r="B3520" t="s">
        <v>34</v>
      </c>
      <c r="C3520">
        <v>4627</v>
      </c>
      <c r="D3520" t="s">
        <v>478</v>
      </c>
      <c r="E3520">
        <v>26</v>
      </c>
      <c r="F3520" t="s">
        <v>74</v>
      </c>
      <c r="G3520" t="s">
        <v>74</v>
      </c>
      <c r="H3520" t="s">
        <v>1978</v>
      </c>
      <c r="I3520">
        <v>20191101</v>
      </c>
      <c r="K3520" s="1">
        <v>6898301</v>
      </c>
      <c r="L3520" t="s">
        <v>76</v>
      </c>
      <c r="M3520" t="s">
        <v>97</v>
      </c>
      <c r="N3520" t="s">
        <v>149</v>
      </c>
      <c r="O3520" t="s">
        <v>36</v>
      </c>
      <c r="P3520" t="s">
        <v>44</v>
      </c>
      <c r="Q3520" t="s">
        <v>49</v>
      </c>
      <c r="R3520" s="1">
        <v>13000000</v>
      </c>
      <c r="S3520">
        <v>3098947</v>
      </c>
      <c r="T3520" s="1">
        <v>320505500</v>
      </c>
      <c r="V3520">
        <v>320505500</v>
      </c>
      <c r="W3520">
        <v>1</v>
      </c>
      <c r="X3520" t="s">
        <v>3021</v>
      </c>
      <c r="Y3520" s="1">
        <v>457865000</v>
      </c>
      <c r="Z3520" s="1">
        <v>70</v>
      </c>
      <c r="AA3520" t="s">
        <v>164</v>
      </c>
      <c r="AB3520" t="s">
        <v>124</v>
      </c>
      <c r="AC3520">
        <v>240</v>
      </c>
      <c r="AD3520" t="s">
        <v>243</v>
      </c>
      <c r="AE3520" t="s">
        <v>151</v>
      </c>
      <c r="AG3520" t="s">
        <v>3023</v>
      </c>
      <c r="AH3520" t="s">
        <v>42</v>
      </c>
    </row>
    <row r="3521" spans="1:34" x14ac:dyDescent="0.25">
      <c r="A3521" t="s">
        <v>33</v>
      </c>
      <c r="B3521" t="s">
        <v>34</v>
      </c>
      <c r="C3521">
        <v>50</v>
      </c>
      <c r="D3521" t="s">
        <v>50</v>
      </c>
      <c r="E3521">
        <v>26</v>
      </c>
      <c r="F3521" t="s">
        <v>74</v>
      </c>
      <c r="G3521" t="s">
        <v>74</v>
      </c>
      <c r="H3521" t="s">
        <v>218</v>
      </c>
      <c r="I3521">
        <v>20190706</v>
      </c>
      <c r="K3521" s="1">
        <v>13942300</v>
      </c>
      <c r="L3521" t="s">
        <v>130</v>
      </c>
      <c r="M3521" t="s">
        <v>97</v>
      </c>
      <c r="N3521" t="s">
        <v>251</v>
      </c>
      <c r="O3521" t="s">
        <v>44</v>
      </c>
      <c r="P3521" t="s">
        <v>44</v>
      </c>
      <c r="Q3521" t="s">
        <v>37</v>
      </c>
      <c r="R3521" s="1">
        <v>13942300</v>
      </c>
      <c r="S3521">
        <v>10915579</v>
      </c>
      <c r="T3521" s="1">
        <v>122500000</v>
      </c>
      <c r="V3521">
        <v>122500000</v>
      </c>
      <c r="W3521">
        <v>1</v>
      </c>
      <c r="X3521" t="s">
        <v>2242</v>
      </c>
      <c r="Y3521" s="1">
        <v>175000000</v>
      </c>
      <c r="Z3521" s="1">
        <v>70</v>
      </c>
      <c r="AA3521" t="s">
        <v>81</v>
      </c>
      <c r="AB3521" t="s">
        <v>82</v>
      </c>
      <c r="AC3521">
        <v>180</v>
      </c>
      <c r="AD3521" t="s">
        <v>93</v>
      </c>
      <c r="AE3521" t="s">
        <v>41</v>
      </c>
      <c r="AG3521" t="s">
        <v>2279</v>
      </c>
      <c r="AH3521" t="s">
        <v>42</v>
      </c>
    </row>
    <row r="3522" spans="1:34" x14ac:dyDescent="0.25">
      <c r="A3522" t="s">
        <v>33</v>
      </c>
      <c r="B3522" t="s">
        <v>34</v>
      </c>
      <c r="C3522">
        <v>23</v>
      </c>
      <c r="D3522" t="s">
        <v>52</v>
      </c>
      <c r="E3522">
        <v>26</v>
      </c>
      <c r="F3522" t="s">
        <v>74</v>
      </c>
      <c r="G3522" t="s">
        <v>74</v>
      </c>
      <c r="H3522" t="s">
        <v>1978</v>
      </c>
      <c r="I3522">
        <v>20190701</v>
      </c>
      <c r="K3522" s="1">
        <v>1660000</v>
      </c>
      <c r="L3522" t="s">
        <v>76</v>
      </c>
      <c r="M3522" t="s">
        <v>77</v>
      </c>
      <c r="N3522" t="s">
        <v>78</v>
      </c>
      <c r="O3522" t="s">
        <v>36</v>
      </c>
      <c r="P3522" t="s">
        <v>36</v>
      </c>
      <c r="Q3522" t="s">
        <v>37</v>
      </c>
      <c r="R3522" s="1">
        <v>1760000</v>
      </c>
      <c r="S3522">
        <v>0</v>
      </c>
      <c r="T3522" s="1">
        <v>66200000</v>
      </c>
      <c r="U3522" t="s">
        <v>71</v>
      </c>
      <c r="V3522">
        <v>66200000</v>
      </c>
      <c r="W3522">
        <v>1</v>
      </c>
      <c r="X3522" t="s">
        <v>2242</v>
      </c>
      <c r="Y3522" s="1">
        <v>101994000</v>
      </c>
      <c r="Z3522" s="1">
        <v>64.91</v>
      </c>
      <c r="AA3522" t="s">
        <v>81</v>
      </c>
      <c r="AB3522" t="s">
        <v>124</v>
      </c>
      <c r="AC3522">
        <v>360</v>
      </c>
      <c r="AD3522" t="s">
        <v>93</v>
      </c>
      <c r="AE3522" t="s">
        <v>84</v>
      </c>
      <c r="AF3522" t="s">
        <v>82</v>
      </c>
      <c r="AG3522" t="s">
        <v>2244</v>
      </c>
      <c r="AH3522" t="s">
        <v>54</v>
      </c>
    </row>
    <row r="3523" spans="1:34" x14ac:dyDescent="0.25">
      <c r="A3523" t="s">
        <v>33</v>
      </c>
      <c r="B3523" t="s">
        <v>34</v>
      </c>
      <c r="C3523">
        <v>4858</v>
      </c>
      <c r="D3523" t="s">
        <v>279</v>
      </c>
      <c r="E3523">
        <v>26</v>
      </c>
      <c r="F3523" t="s">
        <v>74</v>
      </c>
      <c r="G3523" t="s">
        <v>74</v>
      </c>
      <c r="H3523" t="s">
        <v>75</v>
      </c>
      <c r="I3523">
        <v>20190517</v>
      </c>
      <c r="J3523" t="s">
        <v>111</v>
      </c>
      <c r="K3523" s="1">
        <v>2529150</v>
      </c>
      <c r="L3523" t="s">
        <v>130</v>
      </c>
      <c r="M3523" t="s">
        <v>97</v>
      </c>
      <c r="N3523" t="s">
        <v>215</v>
      </c>
      <c r="O3523" t="s">
        <v>36</v>
      </c>
      <c r="P3523" t="s">
        <v>36</v>
      </c>
      <c r="Q3523" t="s">
        <v>45</v>
      </c>
      <c r="R3523" s="1">
        <v>2529150</v>
      </c>
      <c r="S3523">
        <v>234058</v>
      </c>
      <c r="T3523" s="1">
        <v>112000000</v>
      </c>
      <c r="V3523">
        <v>0</v>
      </c>
      <c r="W3523">
        <v>0</v>
      </c>
      <c r="X3523" t="s">
        <v>1812</v>
      </c>
      <c r="Y3523" s="1">
        <v>48000001</v>
      </c>
      <c r="Z3523" s="1">
        <v>70</v>
      </c>
      <c r="AA3523" t="s">
        <v>164</v>
      </c>
      <c r="AB3523" t="s">
        <v>82</v>
      </c>
      <c r="AC3523">
        <v>240</v>
      </c>
      <c r="AD3523" t="s">
        <v>93</v>
      </c>
      <c r="AE3523" t="s">
        <v>84</v>
      </c>
      <c r="AG3523" t="s">
        <v>1913</v>
      </c>
      <c r="AH3523" t="s">
        <v>42</v>
      </c>
    </row>
    <row r="3524" spans="1:34" x14ac:dyDescent="0.25">
      <c r="A3524" t="s">
        <v>33</v>
      </c>
      <c r="B3524" t="s">
        <v>34</v>
      </c>
      <c r="C3524">
        <v>93</v>
      </c>
      <c r="D3524" t="s">
        <v>65</v>
      </c>
      <c r="E3524">
        <v>26</v>
      </c>
      <c r="F3524" t="s">
        <v>451</v>
      </c>
      <c r="G3524" t="s">
        <v>74</v>
      </c>
      <c r="H3524" t="s">
        <v>114</v>
      </c>
      <c r="I3524">
        <v>20190104</v>
      </c>
      <c r="K3524" s="1">
        <v>11383000</v>
      </c>
      <c r="L3524" t="s">
        <v>130</v>
      </c>
      <c r="M3524" t="s">
        <v>97</v>
      </c>
      <c r="N3524" t="s">
        <v>251</v>
      </c>
      <c r="O3524" t="s">
        <v>44</v>
      </c>
      <c r="P3524" t="s">
        <v>44</v>
      </c>
      <c r="Q3524" t="s">
        <v>37</v>
      </c>
      <c r="R3524" s="1">
        <v>11383000</v>
      </c>
      <c r="S3524">
        <v>269239</v>
      </c>
      <c r="T3524" s="1">
        <v>230000000</v>
      </c>
      <c r="V3524">
        <v>230000000</v>
      </c>
      <c r="W3524">
        <v>1</v>
      </c>
      <c r="X3524" t="s">
        <v>39</v>
      </c>
      <c r="Y3524" s="1">
        <v>350000000</v>
      </c>
      <c r="Z3524" s="1">
        <v>65.709999999999994</v>
      </c>
      <c r="AA3524" t="s">
        <v>81</v>
      </c>
      <c r="AB3524" t="s">
        <v>82</v>
      </c>
      <c r="AC3524">
        <v>240</v>
      </c>
      <c r="AD3524" t="s">
        <v>93</v>
      </c>
      <c r="AE3524" t="s">
        <v>41</v>
      </c>
      <c r="AG3524" t="s">
        <v>588</v>
      </c>
      <c r="AH3524" t="s">
        <v>54</v>
      </c>
    </row>
    <row r="3525" spans="1:34" x14ac:dyDescent="0.25">
      <c r="A3525" t="s">
        <v>33</v>
      </c>
      <c r="B3525" t="s">
        <v>34</v>
      </c>
      <c r="C3525">
        <v>69</v>
      </c>
      <c r="D3525" t="s">
        <v>174</v>
      </c>
      <c r="E3525">
        <v>26</v>
      </c>
      <c r="F3525" t="s">
        <v>74</v>
      </c>
      <c r="G3525" t="s">
        <v>74</v>
      </c>
      <c r="H3525" t="s">
        <v>75</v>
      </c>
      <c r="I3525">
        <v>20191220</v>
      </c>
      <c r="K3525" s="1">
        <v>20731633</v>
      </c>
      <c r="L3525" t="s">
        <v>130</v>
      </c>
      <c r="M3525" t="s">
        <v>97</v>
      </c>
      <c r="N3525" t="s">
        <v>149</v>
      </c>
      <c r="O3525" t="s">
        <v>112</v>
      </c>
      <c r="P3525" t="s">
        <v>112</v>
      </c>
      <c r="Q3525" t="s">
        <v>37</v>
      </c>
      <c r="R3525" s="1">
        <v>20731633</v>
      </c>
      <c r="S3525">
        <v>105928</v>
      </c>
      <c r="T3525" s="1">
        <v>588000000</v>
      </c>
      <c r="V3525">
        <v>588000000</v>
      </c>
      <c r="W3525">
        <v>1</v>
      </c>
      <c r="X3525" t="s">
        <v>3141</v>
      </c>
      <c r="Y3525" s="1">
        <v>735000000</v>
      </c>
      <c r="Z3525" s="1">
        <v>80</v>
      </c>
      <c r="AA3525" t="s">
        <v>81</v>
      </c>
      <c r="AB3525" t="s">
        <v>82</v>
      </c>
      <c r="AC3525">
        <v>240</v>
      </c>
      <c r="AD3525" t="s">
        <v>93</v>
      </c>
      <c r="AE3525" t="s">
        <v>151</v>
      </c>
      <c r="AG3525" t="s">
        <v>3212</v>
      </c>
      <c r="AH3525" t="s">
        <v>42</v>
      </c>
    </row>
    <row r="3526" spans="1:34" x14ac:dyDescent="0.25">
      <c r="A3526" t="s">
        <v>33</v>
      </c>
      <c r="B3526" t="s">
        <v>34</v>
      </c>
      <c r="C3526">
        <v>4518</v>
      </c>
      <c r="D3526" t="s">
        <v>168</v>
      </c>
      <c r="E3526">
        <v>26</v>
      </c>
      <c r="F3526" t="s">
        <v>74</v>
      </c>
      <c r="G3526" t="s">
        <v>74</v>
      </c>
      <c r="H3526" t="s">
        <v>1978</v>
      </c>
      <c r="I3526">
        <v>20190621</v>
      </c>
      <c r="J3526" t="s">
        <v>111</v>
      </c>
      <c r="K3526" s="1">
        <v>19859685</v>
      </c>
      <c r="L3526" t="s">
        <v>130</v>
      </c>
      <c r="M3526" t="s">
        <v>97</v>
      </c>
      <c r="N3526" t="s">
        <v>149</v>
      </c>
      <c r="O3526" t="s">
        <v>44</v>
      </c>
      <c r="P3526" t="s">
        <v>112</v>
      </c>
      <c r="Q3526" t="s">
        <v>45</v>
      </c>
      <c r="R3526" s="1">
        <v>60000000</v>
      </c>
      <c r="S3526">
        <v>77575348</v>
      </c>
      <c r="T3526" s="1">
        <v>300000000</v>
      </c>
      <c r="V3526">
        <v>0</v>
      </c>
      <c r="W3526">
        <v>0</v>
      </c>
      <c r="X3526" t="s">
        <v>2027</v>
      </c>
      <c r="Y3526" s="1">
        <v>230000001</v>
      </c>
      <c r="Z3526" s="1">
        <v>56.6</v>
      </c>
      <c r="AA3526" t="s">
        <v>164</v>
      </c>
      <c r="AB3526" t="s">
        <v>124</v>
      </c>
      <c r="AC3526">
        <v>240</v>
      </c>
      <c r="AD3526" t="s">
        <v>1632</v>
      </c>
      <c r="AE3526" t="s">
        <v>151</v>
      </c>
      <c r="AG3526" t="s">
        <v>2174</v>
      </c>
      <c r="AH3526" t="s">
        <v>42</v>
      </c>
    </row>
    <row r="3527" spans="1:34" x14ac:dyDescent="0.25">
      <c r="A3527" t="s">
        <v>33</v>
      </c>
      <c r="B3527" t="s">
        <v>34</v>
      </c>
      <c r="C3527">
        <v>4789</v>
      </c>
      <c r="D3527" t="s">
        <v>288</v>
      </c>
      <c r="E3527">
        <v>26</v>
      </c>
      <c r="F3527" t="s">
        <v>74</v>
      </c>
      <c r="G3527" t="s">
        <v>74</v>
      </c>
      <c r="H3527" t="s">
        <v>75</v>
      </c>
      <c r="I3527">
        <v>20190102</v>
      </c>
      <c r="K3527" s="1">
        <v>1257600</v>
      </c>
      <c r="L3527" t="s">
        <v>130</v>
      </c>
      <c r="M3527" t="s">
        <v>97</v>
      </c>
      <c r="N3527" t="s">
        <v>149</v>
      </c>
      <c r="O3527" t="s">
        <v>36</v>
      </c>
      <c r="P3527" t="s">
        <v>36</v>
      </c>
      <c r="Q3527" t="s">
        <v>37</v>
      </c>
      <c r="R3527" s="1">
        <v>1257600</v>
      </c>
      <c r="S3527">
        <v>193242</v>
      </c>
      <c r="T3527" s="1">
        <v>103000000</v>
      </c>
      <c r="V3527">
        <v>103000000</v>
      </c>
      <c r="W3527">
        <v>1</v>
      </c>
      <c r="X3527" t="s">
        <v>39</v>
      </c>
      <c r="Y3527" s="1">
        <v>143000000</v>
      </c>
      <c r="Z3527" s="1">
        <v>72.03</v>
      </c>
      <c r="AA3527" t="s">
        <v>164</v>
      </c>
      <c r="AB3527" t="s">
        <v>82</v>
      </c>
      <c r="AC3527">
        <v>360</v>
      </c>
      <c r="AD3527" t="s">
        <v>367</v>
      </c>
      <c r="AE3527" t="s">
        <v>241</v>
      </c>
      <c r="AG3527" t="s">
        <v>368</v>
      </c>
      <c r="AH3527" t="s">
        <v>54</v>
      </c>
    </row>
    <row r="3528" spans="1:34" x14ac:dyDescent="0.25">
      <c r="A3528" t="s">
        <v>33</v>
      </c>
      <c r="B3528" t="s">
        <v>34</v>
      </c>
      <c r="C3528">
        <v>4661</v>
      </c>
      <c r="D3528" t="s">
        <v>422</v>
      </c>
      <c r="E3528">
        <v>26</v>
      </c>
      <c r="F3528" t="s">
        <v>74</v>
      </c>
      <c r="G3528" t="s">
        <v>74</v>
      </c>
      <c r="H3528" t="s">
        <v>75</v>
      </c>
      <c r="I3528">
        <v>20190123</v>
      </c>
      <c r="K3528" s="1">
        <v>5300000</v>
      </c>
      <c r="L3528" t="s">
        <v>76</v>
      </c>
      <c r="M3528" t="s">
        <v>97</v>
      </c>
      <c r="N3528" t="s">
        <v>85</v>
      </c>
      <c r="O3528" t="s">
        <v>36</v>
      </c>
      <c r="P3528" t="s">
        <v>36</v>
      </c>
      <c r="Q3528" t="s">
        <v>37</v>
      </c>
      <c r="R3528" s="1">
        <v>5300000</v>
      </c>
      <c r="S3528">
        <v>639571</v>
      </c>
      <c r="T3528" s="1">
        <v>68000000</v>
      </c>
      <c r="U3528" t="s">
        <v>103</v>
      </c>
      <c r="V3528">
        <v>68000000</v>
      </c>
      <c r="W3528">
        <v>1</v>
      </c>
      <c r="X3528" t="s">
        <v>39</v>
      </c>
      <c r="Y3528" s="1">
        <v>114632000</v>
      </c>
      <c r="Z3528" s="1">
        <v>59.32</v>
      </c>
      <c r="AA3528" t="s">
        <v>81</v>
      </c>
      <c r="AB3528" t="s">
        <v>82</v>
      </c>
      <c r="AC3528">
        <v>180</v>
      </c>
      <c r="AD3528" t="s">
        <v>243</v>
      </c>
      <c r="AE3528" t="s">
        <v>102</v>
      </c>
      <c r="AG3528" t="s">
        <v>866</v>
      </c>
      <c r="AH3528" t="s">
        <v>54</v>
      </c>
    </row>
    <row r="3529" spans="1:34" x14ac:dyDescent="0.25">
      <c r="A3529" t="s">
        <v>33</v>
      </c>
      <c r="B3529" t="s">
        <v>34</v>
      </c>
      <c r="C3529">
        <v>4077</v>
      </c>
      <c r="D3529" t="s">
        <v>73</v>
      </c>
      <c r="E3529">
        <v>26</v>
      </c>
      <c r="F3529" t="s">
        <v>74</v>
      </c>
      <c r="G3529" t="s">
        <v>74</v>
      </c>
      <c r="H3529" t="s">
        <v>75</v>
      </c>
      <c r="I3529">
        <v>20190904</v>
      </c>
      <c r="K3529" s="1">
        <v>4200000</v>
      </c>
      <c r="L3529" t="s">
        <v>76</v>
      </c>
      <c r="M3529" t="s">
        <v>97</v>
      </c>
      <c r="N3529" t="s">
        <v>85</v>
      </c>
      <c r="O3529" t="s">
        <v>36</v>
      </c>
      <c r="P3529" t="s">
        <v>36</v>
      </c>
      <c r="Q3529" t="s">
        <v>37</v>
      </c>
      <c r="R3529" s="1">
        <v>4200000</v>
      </c>
      <c r="S3529">
        <v>951535</v>
      </c>
      <c r="T3529" s="1">
        <v>84000000</v>
      </c>
      <c r="U3529" t="s">
        <v>71</v>
      </c>
      <c r="V3529">
        <v>84000000</v>
      </c>
      <c r="W3529">
        <v>1</v>
      </c>
      <c r="X3529" t="s">
        <v>2709</v>
      </c>
      <c r="Y3529" s="1">
        <v>140000000</v>
      </c>
      <c r="Z3529" s="1">
        <v>60</v>
      </c>
      <c r="AA3529" t="s">
        <v>81</v>
      </c>
      <c r="AB3529" t="s">
        <v>82</v>
      </c>
      <c r="AC3529">
        <v>240</v>
      </c>
      <c r="AD3529" t="s">
        <v>93</v>
      </c>
      <c r="AE3529" t="s">
        <v>41</v>
      </c>
      <c r="AG3529" t="s">
        <v>257</v>
      </c>
      <c r="AH3529" t="s">
        <v>42</v>
      </c>
    </row>
    <row r="3530" spans="1:34" x14ac:dyDescent="0.25">
      <c r="A3530" t="s">
        <v>33</v>
      </c>
      <c r="B3530" t="s">
        <v>34</v>
      </c>
      <c r="C3530">
        <v>4077</v>
      </c>
      <c r="D3530" t="s">
        <v>73</v>
      </c>
      <c r="E3530">
        <v>26</v>
      </c>
      <c r="F3530" t="s">
        <v>74</v>
      </c>
      <c r="G3530" t="s">
        <v>74</v>
      </c>
      <c r="H3530" t="s">
        <v>75</v>
      </c>
      <c r="I3530">
        <v>20190710</v>
      </c>
      <c r="K3530" s="1">
        <v>2328200</v>
      </c>
      <c r="L3530" t="s">
        <v>76</v>
      </c>
      <c r="M3530" t="s">
        <v>97</v>
      </c>
      <c r="N3530" t="s">
        <v>78</v>
      </c>
      <c r="O3530" t="s">
        <v>36</v>
      </c>
      <c r="P3530" t="s">
        <v>36</v>
      </c>
      <c r="Q3530" t="s">
        <v>37</v>
      </c>
      <c r="R3530" s="1">
        <v>2425232</v>
      </c>
      <c r="S3530">
        <v>63213</v>
      </c>
      <c r="T3530" s="1">
        <v>84980000</v>
      </c>
      <c r="U3530" t="s">
        <v>635</v>
      </c>
      <c r="V3530">
        <v>84980000</v>
      </c>
      <c r="W3530">
        <v>1</v>
      </c>
      <c r="X3530" t="s">
        <v>2242</v>
      </c>
      <c r="Y3530" s="1">
        <v>121400001</v>
      </c>
      <c r="Z3530" s="1">
        <v>70</v>
      </c>
      <c r="AA3530" t="s">
        <v>81</v>
      </c>
      <c r="AB3530" t="s">
        <v>82</v>
      </c>
      <c r="AC3530">
        <v>360</v>
      </c>
      <c r="AD3530" t="s">
        <v>93</v>
      </c>
      <c r="AE3530" t="s">
        <v>84</v>
      </c>
      <c r="AF3530" t="s">
        <v>82</v>
      </c>
      <c r="AG3530" t="s">
        <v>1930</v>
      </c>
      <c r="AH3530" t="s">
        <v>42</v>
      </c>
    </row>
    <row r="3531" spans="1:34" x14ac:dyDescent="0.25">
      <c r="A3531" t="s">
        <v>33</v>
      </c>
      <c r="B3531" t="s">
        <v>34</v>
      </c>
      <c r="C3531">
        <v>4077</v>
      </c>
      <c r="D3531" t="s">
        <v>73</v>
      </c>
      <c r="E3531">
        <v>26</v>
      </c>
      <c r="F3531" t="s">
        <v>74</v>
      </c>
      <c r="G3531" t="s">
        <v>74</v>
      </c>
      <c r="H3531" t="s">
        <v>75</v>
      </c>
      <c r="I3531">
        <v>20190614</v>
      </c>
      <c r="K3531" s="1">
        <v>2056149</v>
      </c>
      <c r="L3531" t="s">
        <v>76</v>
      </c>
      <c r="M3531" t="s">
        <v>97</v>
      </c>
      <c r="N3531" t="s">
        <v>78</v>
      </c>
      <c r="O3531" t="s">
        <v>36</v>
      </c>
      <c r="P3531" t="s">
        <v>36</v>
      </c>
      <c r="Q3531" t="s">
        <v>37</v>
      </c>
      <c r="R3531" s="1">
        <v>2056149</v>
      </c>
      <c r="S3531">
        <v>0</v>
      </c>
      <c r="T3531" s="1">
        <v>84400000</v>
      </c>
      <c r="U3531" t="s">
        <v>71</v>
      </c>
      <c r="V3531">
        <v>84400000</v>
      </c>
      <c r="W3531">
        <v>1</v>
      </c>
      <c r="X3531" t="s">
        <v>2027</v>
      </c>
      <c r="Y3531" s="1">
        <v>140000000</v>
      </c>
      <c r="Z3531" s="1">
        <v>60.29</v>
      </c>
      <c r="AA3531" t="s">
        <v>81</v>
      </c>
      <c r="AB3531" t="s">
        <v>82</v>
      </c>
      <c r="AC3531">
        <v>360</v>
      </c>
      <c r="AD3531" t="s">
        <v>93</v>
      </c>
      <c r="AE3531" t="s">
        <v>84</v>
      </c>
      <c r="AG3531" t="s">
        <v>257</v>
      </c>
      <c r="AH3531" t="s">
        <v>42</v>
      </c>
    </row>
    <row r="3532" spans="1:34" x14ac:dyDescent="0.25">
      <c r="A3532" t="s">
        <v>33</v>
      </c>
      <c r="B3532" t="s">
        <v>34</v>
      </c>
      <c r="C3532">
        <v>4621</v>
      </c>
      <c r="D3532" t="s">
        <v>153</v>
      </c>
      <c r="E3532">
        <v>26</v>
      </c>
      <c r="F3532" t="s">
        <v>74</v>
      </c>
      <c r="G3532" t="s">
        <v>74</v>
      </c>
      <c r="H3532" t="s">
        <v>75</v>
      </c>
      <c r="I3532">
        <v>20190806</v>
      </c>
      <c r="K3532" s="1">
        <v>6300000</v>
      </c>
      <c r="L3532" t="s">
        <v>130</v>
      </c>
      <c r="M3532" t="s">
        <v>97</v>
      </c>
      <c r="N3532" t="s">
        <v>149</v>
      </c>
      <c r="O3532" t="s">
        <v>36</v>
      </c>
      <c r="P3532" t="s">
        <v>36</v>
      </c>
      <c r="Q3532" t="s">
        <v>37</v>
      </c>
      <c r="R3532" s="1">
        <v>6300000</v>
      </c>
      <c r="S3532">
        <v>4263812</v>
      </c>
      <c r="T3532" s="1">
        <v>144000000</v>
      </c>
      <c r="V3532">
        <v>144000000</v>
      </c>
      <c r="W3532">
        <v>1</v>
      </c>
      <c r="X3532" t="s">
        <v>2511</v>
      </c>
      <c r="Y3532" s="1">
        <v>180000000</v>
      </c>
      <c r="Z3532" s="1">
        <v>80</v>
      </c>
      <c r="AA3532" t="s">
        <v>81</v>
      </c>
      <c r="AB3532" t="s">
        <v>82</v>
      </c>
      <c r="AC3532">
        <v>240</v>
      </c>
      <c r="AD3532" t="s">
        <v>93</v>
      </c>
      <c r="AE3532" t="s">
        <v>151</v>
      </c>
      <c r="AG3532" t="s">
        <v>2536</v>
      </c>
      <c r="AH3532" t="s">
        <v>54</v>
      </c>
    </row>
    <row r="3533" spans="1:34" x14ac:dyDescent="0.25">
      <c r="A3533" t="s">
        <v>33</v>
      </c>
      <c r="B3533" t="s">
        <v>34</v>
      </c>
      <c r="C3533">
        <v>4077</v>
      </c>
      <c r="D3533" t="s">
        <v>73</v>
      </c>
      <c r="E3533">
        <v>26</v>
      </c>
      <c r="F3533" t="s">
        <v>74</v>
      </c>
      <c r="G3533" t="s">
        <v>74</v>
      </c>
      <c r="H3533" t="s">
        <v>75</v>
      </c>
      <c r="I3533">
        <v>20190701</v>
      </c>
      <c r="K3533" s="1">
        <v>2122100</v>
      </c>
      <c r="L3533" t="s">
        <v>76</v>
      </c>
      <c r="M3533" t="s">
        <v>97</v>
      </c>
      <c r="N3533" t="s">
        <v>78</v>
      </c>
      <c r="O3533" t="s">
        <v>36</v>
      </c>
      <c r="P3533" t="s">
        <v>36</v>
      </c>
      <c r="Q3533" t="s">
        <v>37</v>
      </c>
      <c r="R3533" s="1">
        <v>2122102</v>
      </c>
      <c r="S3533">
        <v>810158</v>
      </c>
      <c r="T3533" s="1">
        <v>68157580</v>
      </c>
      <c r="U3533" t="s">
        <v>595</v>
      </c>
      <c r="V3533">
        <v>68157580</v>
      </c>
      <c r="W3533">
        <v>1</v>
      </c>
      <c r="X3533" t="s">
        <v>2242</v>
      </c>
      <c r="Y3533" s="1">
        <v>111795000</v>
      </c>
      <c r="Z3533" s="1">
        <v>60.97</v>
      </c>
      <c r="AA3533" t="s">
        <v>81</v>
      </c>
      <c r="AB3533" t="s">
        <v>82</v>
      </c>
      <c r="AC3533">
        <v>360</v>
      </c>
      <c r="AD3533" t="s">
        <v>83</v>
      </c>
      <c r="AE3533" t="s">
        <v>84</v>
      </c>
      <c r="AF3533" t="s">
        <v>82</v>
      </c>
      <c r="AG3533" t="s">
        <v>455</v>
      </c>
      <c r="AH3533" t="s">
        <v>42</v>
      </c>
    </row>
    <row r="3534" spans="1:34" x14ac:dyDescent="0.25">
      <c r="A3534" t="s">
        <v>33</v>
      </c>
      <c r="B3534" t="s">
        <v>34</v>
      </c>
      <c r="C3534">
        <v>4634</v>
      </c>
      <c r="D3534" t="s">
        <v>419</v>
      </c>
      <c r="E3534">
        <v>26</v>
      </c>
      <c r="F3534" t="s">
        <v>74</v>
      </c>
      <c r="G3534" t="s">
        <v>74</v>
      </c>
      <c r="H3534" t="s">
        <v>75</v>
      </c>
      <c r="I3534">
        <v>20190409</v>
      </c>
      <c r="K3534" s="1">
        <v>3427489</v>
      </c>
      <c r="L3534" t="s">
        <v>130</v>
      </c>
      <c r="M3534" t="s">
        <v>97</v>
      </c>
      <c r="N3534" t="s">
        <v>251</v>
      </c>
      <c r="O3534" t="s">
        <v>36</v>
      </c>
      <c r="P3534" t="s">
        <v>36</v>
      </c>
      <c r="Q3534" t="s">
        <v>37</v>
      </c>
      <c r="R3534" s="1">
        <v>3527659</v>
      </c>
      <c r="S3534">
        <v>1405560</v>
      </c>
      <c r="T3534" s="1">
        <v>121900000</v>
      </c>
      <c r="V3534">
        <v>121900000</v>
      </c>
      <c r="W3534">
        <v>1</v>
      </c>
      <c r="X3534" t="s">
        <v>1587</v>
      </c>
      <c r="Y3534" s="1">
        <v>175000000</v>
      </c>
      <c r="Z3534" s="1">
        <v>69.66</v>
      </c>
      <c r="AA3534" t="s">
        <v>164</v>
      </c>
      <c r="AB3534" t="s">
        <v>82</v>
      </c>
      <c r="AC3534">
        <v>240</v>
      </c>
      <c r="AD3534" t="s">
        <v>93</v>
      </c>
      <c r="AE3534" t="s">
        <v>41</v>
      </c>
      <c r="AG3534" t="s">
        <v>1655</v>
      </c>
      <c r="AH3534" t="s">
        <v>54</v>
      </c>
    </row>
    <row r="3535" spans="1:34" x14ac:dyDescent="0.25">
      <c r="A3535" t="s">
        <v>33</v>
      </c>
      <c r="B3535" t="s">
        <v>34</v>
      </c>
      <c r="C3535">
        <v>4077</v>
      </c>
      <c r="D3535" t="s">
        <v>73</v>
      </c>
      <c r="E3535">
        <v>26</v>
      </c>
      <c r="F3535" t="s">
        <v>74</v>
      </c>
      <c r="G3535" t="s">
        <v>74</v>
      </c>
      <c r="H3535" t="s">
        <v>538</v>
      </c>
      <c r="I3535">
        <v>20190522</v>
      </c>
      <c r="K3535" s="1">
        <v>1938460</v>
      </c>
      <c r="L3535" t="s">
        <v>76</v>
      </c>
      <c r="M3535" t="s">
        <v>77</v>
      </c>
      <c r="N3535" t="s">
        <v>78</v>
      </c>
      <c r="O3535" t="s">
        <v>36</v>
      </c>
      <c r="P3535" t="s">
        <v>36</v>
      </c>
      <c r="Q3535" t="s">
        <v>37</v>
      </c>
      <c r="R3535" s="1">
        <v>1938460</v>
      </c>
      <c r="S3535">
        <v>5107</v>
      </c>
      <c r="T3535" s="1">
        <v>72000000</v>
      </c>
      <c r="U3535" t="s">
        <v>678</v>
      </c>
      <c r="V3535">
        <v>72000000</v>
      </c>
      <c r="W3535">
        <v>1</v>
      </c>
      <c r="X3535" t="s">
        <v>1812</v>
      </c>
      <c r="Y3535" s="1">
        <v>111795660</v>
      </c>
      <c r="Z3535" s="1">
        <v>64.400000000000006</v>
      </c>
      <c r="AA3535" t="s">
        <v>81</v>
      </c>
      <c r="AB3535" t="s">
        <v>82</v>
      </c>
      <c r="AC3535">
        <v>264</v>
      </c>
      <c r="AD3535" t="s">
        <v>93</v>
      </c>
      <c r="AE3535" t="s">
        <v>84</v>
      </c>
      <c r="AF3535" t="s">
        <v>82</v>
      </c>
      <c r="AG3535" t="s">
        <v>503</v>
      </c>
      <c r="AH3535" t="s">
        <v>54</v>
      </c>
    </row>
    <row r="3536" spans="1:34" x14ac:dyDescent="0.25">
      <c r="A3536" t="s">
        <v>33</v>
      </c>
      <c r="B3536" t="s">
        <v>34</v>
      </c>
      <c r="C3536">
        <v>4077</v>
      </c>
      <c r="D3536" t="s">
        <v>73</v>
      </c>
      <c r="E3536">
        <v>26</v>
      </c>
      <c r="F3536" t="s">
        <v>74</v>
      </c>
      <c r="G3536" t="s">
        <v>74</v>
      </c>
      <c r="H3536" t="s">
        <v>75</v>
      </c>
      <c r="I3536">
        <v>20190429</v>
      </c>
      <c r="K3536" s="1">
        <v>2600000</v>
      </c>
      <c r="L3536" t="s">
        <v>76</v>
      </c>
      <c r="M3536" t="s">
        <v>97</v>
      </c>
      <c r="N3536" t="s">
        <v>85</v>
      </c>
      <c r="O3536" t="s">
        <v>36</v>
      </c>
      <c r="P3536" t="s">
        <v>36</v>
      </c>
      <c r="Q3536" t="s">
        <v>37</v>
      </c>
      <c r="R3536" s="1">
        <v>2600000</v>
      </c>
      <c r="S3536">
        <v>655783</v>
      </c>
      <c r="T3536" s="1">
        <v>67000000</v>
      </c>
      <c r="U3536" t="s">
        <v>1788</v>
      </c>
      <c r="V3536">
        <v>67000000</v>
      </c>
      <c r="W3536">
        <v>1</v>
      </c>
      <c r="X3536" t="s">
        <v>1587</v>
      </c>
      <c r="Y3536" s="1">
        <v>127000001</v>
      </c>
      <c r="Z3536" s="1">
        <v>52.76</v>
      </c>
      <c r="AA3536" t="s">
        <v>81</v>
      </c>
      <c r="AB3536" t="s">
        <v>82</v>
      </c>
      <c r="AC3536">
        <v>180</v>
      </c>
      <c r="AD3536" t="s">
        <v>93</v>
      </c>
      <c r="AE3536" t="s">
        <v>41</v>
      </c>
      <c r="AG3536" t="s">
        <v>493</v>
      </c>
      <c r="AH3536" t="s">
        <v>54</v>
      </c>
    </row>
    <row r="3537" spans="1:34" x14ac:dyDescent="0.25">
      <c r="A3537" t="s">
        <v>33</v>
      </c>
      <c r="B3537" t="s">
        <v>34</v>
      </c>
      <c r="C3537">
        <v>4077</v>
      </c>
      <c r="D3537" t="s">
        <v>73</v>
      </c>
      <c r="E3537">
        <v>26</v>
      </c>
      <c r="F3537" t="s">
        <v>74</v>
      </c>
      <c r="G3537" t="s">
        <v>74</v>
      </c>
      <c r="H3537" t="s">
        <v>75</v>
      </c>
      <c r="I3537">
        <v>20190704</v>
      </c>
      <c r="K3537" s="1">
        <v>1286938</v>
      </c>
      <c r="L3537" t="s">
        <v>76</v>
      </c>
      <c r="M3537" t="s">
        <v>97</v>
      </c>
      <c r="N3537" t="s">
        <v>78</v>
      </c>
      <c r="O3537" t="s">
        <v>36</v>
      </c>
      <c r="P3537" t="s">
        <v>36</v>
      </c>
      <c r="Q3537" t="s">
        <v>45</v>
      </c>
      <c r="R3537" s="1">
        <v>2925823</v>
      </c>
      <c r="S3537">
        <v>157427</v>
      </c>
      <c r="T3537" s="1">
        <v>81400000</v>
      </c>
      <c r="U3537" t="s">
        <v>123</v>
      </c>
      <c r="V3537">
        <v>81400000</v>
      </c>
      <c r="W3537">
        <v>1</v>
      </c>
      <c r="X3537" t="s">
        <v>2242</v>
      </c>
      <c r="Y3537" s="1">
        <v>116387000</v>
      </c>
      <c r="Z3537" s="1">
        <v>69.94</v>
      </c>
      <c r="AA3537" t="s">
        <v>81</v>
      </c>
      <c r="AB3537" t="s">
        <v>82</v>
      </c>
      <c r="AC3537">
        <v>360</v>
      </c>
      <c r="AD3537" t="s">
        <v>89</v>
      </c>
      <c r="AE3537" t="s">
        <v>84</v>
      </c>
      <c r="AG3537" t="s">
        <v>907</v>
      </c>
      <c r="AH3537" t="s">
        <v>42</v>
      </c>
    </row>
    <row r="3538" spans="1:34" x14ac:dyDescent="0.25">
      <c r="A3538" t="s">
        <v>33</v>
      </c>
      <c r="B3538" t="s">
        <v>34</v>
      </c>
      <c r="C3538">
        <v>4077</v>
      </c>
      <c r="D3538" t="s">
        <v>73</v>
      </c>
      <c r="E3538">
        <v>26</v>
      </c>
      <c r="F3538" t="s">
        <v>74</v>
      </c>
      <c r="G3538" t="s">
        <v>74</v>
      </c>
      <c r="H3538" t="s">
        <v>75</v>
      </c>
      <c r="I3538">
        <v>20191015</v>
      </c>
      <c r="K3538" s="1">
        <v>3091800</v>
      </c>
      <c r="L3538" t="s">
        <v>76</v>
      </c>
      <c r="M3538" t="s">
        <v>77</v>
      </c>
      <c r="N3538" t="s">
        <v>85</v>
      </c>
      <c r="O3538" t="s">
        <v>36</v>
      </c>
      <c r="P3538" t="s">
        <v>36</v>
      </c>
      <c r="Q3538" t="s">
        <v>37</v>
      </c>
      <c r="R3538" s="1">
        <v>3091800</v>
      </c>
      <c r="S3538">
        <v>118531</v>
      </c>
      <c r="T3538" s="1">
        <v>69800000</v>
      </c>
      <c r="U3538" t="s">
        <v>595</v>
      </c>
      <c r="V3538">
        <v>69800000</v>
      </c>
      <c r="W3538">
        <v>1</v>
      </c>
      <c r="X3538" t="s">
        <v>2883</v>
      </c>
      <c r="Y3538" s="1">
        <v>139600000</v>
      </c>
      <c r="Z3538" s="1">
        <v>50</v>
      </c>
      <c r="AA3538" t="s">
        <v>81</v>
      </c>
      <c r="AB3538" t="s">
        <v>82</v>
      </c>
      <c r="AC3538">
        <v>240</v>
      </c>
      <c r="AD3538" t="s">
        <v>93</v>
      </c>
      <c r="AE3538" t="s">
        <v>41</v>
      </c>
      <c r="AG3538" t="s">
        <v>1031</v>
      </c>
      <c r="AH3538" t="s">
        <v>42</v>
      </c>
    </row>
    <row r="3539" spans="1:34" x14ac:dyDescent="0.25">
      <c r="A3539" t="s">
        <v>33</v>
      </c>
      <c r="B3539" t="s">
        <v>34</v>
      </c>
      <c r="C3539">
        <v>4077</v>
      </c>
      <c r="D3539" t="s">
        <v>73</v>
      </c>
      <c r="E3539">
        <v>26</v>
      </c>
      <c r="F3539" t="s">
        <v>74</v>
      </c>
      <c r="G3539" t="s">
        <v>74</v>
      </c>
      <c r="H3539" t="s">
        <v>75</v>
      </c>
      <c r="I3539">
        <v>20191224</v>
      </c>
      <c r="K3539" s="1">
        <v>10765508</v>
      </c>
      <c r="L3539" t="s">
        <v>76</v>
      </c>
      <c r="M3539" t="s">
        <v>97</v>
      </c>
      <c r="N3539" t="s">
        <v>85</v>
      </c>
      <c r="O3539" t="s">
        <v>44</v>
      </c>
      <c r="P3539" t="s">
        <v>44</v>
      </c>
      <c r="Q3539" t="s">
        <v>37</v>
      </c>
      <c r="R3539" s="1">
        <v>10765508</v>
      </c>
      <c r="S3539">
        <v>6943534</v>
      </c>
      <c r="T3539" s="1">
        <v>81000000</v>
      </c>
      <c r="U3539" t="s">
        <v>1740</v>
      </c>
      <c r="V3539">
        <v>81000000</v>
      </c>
      <c r="W3539">
        <v>1</v>
      </c>
      <c r="X3539" t="s">
        <v>3141</v>
      </c>
      <c r="Y3539" s="1">
        <v>120000000</v>
      </c>
      <c r="Z3539" s="1">
        <v>67.5</v>
      </c>
      <c r="AA3539" t="s">
        <v>81</v>
      </c>
      <c r="AB3539" t="s">
        <v>82</v>
      </c>
      <c r="AC3539">
        <v>180</v>
      </c>
      <c r="AD3539" t="s">
        <v>344</v>
      </c>
      <c r="AE3539" t="s">
        <v>41</v>
      </c>
      <c r="AG3539" t="s">
        <v>119</v>
      </c>
      <c r="AH3539" t="s">
        <v>42</v>
      </c>
    </row>
    <row r="3540" spans="1:34" x14ac:dyDescent="0.25">
      <c r="A3540" t="s">
        <v>33</v>
      </c>
      <c r="B3540" t="s">
        <v>34</v>
      </c>
      <c r="C3540">
        <v>11</v>
      </c>
      <c r="D3540" t="s">
        <v>227</v>
      </c>
      <c r="E3540">
        <v>26</v>
      </c>
      <c r="F3540" t="s">
        <v>74</v>
      </c>
      <c r="G3540" t="s">
        <v>74</v>
      </c>
      <c r="H3540" t="s">
        <v>75</v>
      </c>
      <c r="I3540">
        <v>20190322</v>
      </c>
      <c r="J3540" t="s">
        <v>111</v>
      </c>
      <c r="K3540" s="1">
        <v>4524176</v>
      </c>
      <c r="L3540" t="s">
        <v>130</v>
      </c>
      <c r="M3540" t="s">
        <v>97</v>
      </c>
      <c r="N3540" t="s">
        <v>215</v>
      </c>
      <c r="O3540" t="s">
        <v>36</v>
      </c>
      <c r="P3540" t="s">
        <v>44</v>
      </c>
      <c r="Q3540" t="s">
        <v>45</v>
      </c>
      <c r="R3540" s="1">
        <v>10000000</v>
      </c>
      <c r="S3540">
        <v>327609</v>
      </c>
      <c r="T3540" s="1">
        <v>203000000</v>
      </c>
      <c r="V3540">
        <v>0</v>
      </c>
      <c r="W3540">
        <v>0</v>
      </c>
      <c r="X3540" t="s">
        <v>1359</v>
      </c>
      <c r="Y3540" s="1">
        <v>87000001</v>
      </c>
      <c r="Z3540" s="1">
        <v>70</v>
      </c>
      <c r="AA3540" t="s">
        <v>81</v>
      </c>
      <c r="AB3540" t="s">
        <v>82</v>
      </c>
      <c r="AC3540">
        <v>240</v>
      </c>
      <c r="AD3540" t="s">
        <v>93</v>
      </c>
      <c r="AE3540" t="s">
        <v>84</v>
      </c>
      <c r="AG3540" t="s">
        <v>1521</v>
      </c>
      <c r="AH3540" t="s">
        <v>42</v>
      </c>
    </row>
    <row r="3541" spans="1:34" x14ac:dyDescent="0.25">
      <c r="A3541" t="s">
        <v>33</v>
      </c>
      <c r="B3541" t="s">
        <v>34</v>
      </c>
      <c r="C3541">
        <v>10</v>
      </c>
      <c r="D3541" t="s">
        <v>236</v>
      </c>
      <c r="E3541">
        <v>26</v>
      </c>
      <c r="F3541" t="s">
        <v>74</v>
      </c>
      <c r="G3541" t="s">
        <v>74</v>
      </c>
      <c r="H3541" t="s">
        <v>1978</v>
      </c>
      <c r="I3541">
        <v>20190812</v>
      </c>
      <c r="K3541" s="1">
        <v>3426596</v>
      </c>
      <c r="L3541" t="s">
        <v>76</v>
      </c>
      <c r="M3541" t="s">
        <v>97</v>
      </c>
      <c r="N3541" t="s">
        <v>85</v>
      </c>
      <c r="O3541" t="s">
        <v>36</v>
      </c>
      <c r="P3541" t="s">
        <v>44</v>
      </c>
      <c r="Q3541" t="s">
        <v>45</v>
      </c>
      <c r="R3541" s="1">
        <v>10000000</v>
      </c>
      <c r="S3541">
        <v>532546</v>
      </c>
      <c r="T3541" s="1">
        <v>70000000</v>
      </c>
      <c r="U3541" t="s">
        <v>237</v>
      </c>
      <c r="V3541">
        <v>70000000</v>
      </c>
      <c r="W3541">
        <v>1</v>
      </c>
      <c r="X3541" t="s">
        <v>2511</v>
      </c>
      <c r="Y3541" s="1">
        <v>150000000</v>
      </c>
      <c r="Z3541" s="1">
        <v>46.67</v>
      </c>
      <c r="AA3541" t="s">
        <v>81</v>
      </c>
      <c r="AB3541" t="s">
        <v>124</v>
      </c>
      <c r="AC3541">
        <v>180</v>
      </c>
      <c r="AD3541" t="s">
        <v>93</v>
      </c>
      <c r="AE3541" t="s">
        <v>41</v>
      </c>
      <c r="AG3541" t="s">
        <v>163</v>
      </c>
      <c r="AH3541" t="s">
        <v>42</v>
      </c>
    </row>
    <row r="3542" spans="1:34" x14ac:dyDescent="0.25">
      <c r="A3542" t="s">
        <v>33</v>
      </c>
      <c r="B3542" t="s">
        <v>34</v>
      </c>
      <c r="C3542">
        <v>4823</v>
      </c>
      <c r="D3542" t="s">
        <v>370</v>
      </c>
      <c r="E3542">
        <v>26</v>
      </c>
      <c r="F3542" t="s">
        <v>74</v>
      </c>
      <c r="G3542" t="s">
        <v>74</v>
      </c>
      <c r="H3542" t="s">
        <v>75</v>
      </c>
      <c r="I3542">
        <v>20190826</v>
      </c>
      <c r="K3542" s="1">
        <v>10770000</v>
      </c>
      <c r="L3542" t="s">
        <v>76</v>
      </c>
      <c r="M3542" t="s">
        <v>97</v>
      </c>
      <c r="N3542" t="s">
        <v>149</v>
      </c>
      <c r="O3542" t="s">
        <v>44</v>
      </c>
      <c r="P3542" t="s">
        <v>44</v>
      </c>
      <c r="Q3542" t="s">
        <v>37</v>
      </c>
      <c r="R3542" s="1">
        <v>10800000</v>
      </c>
      <c r="S3542">
        <v>4799750</v>
      </c>
      <c r="T3542" s="1">
        <v>272000000</v>
      </c>
      <c r="V3542">
        <v>272000000</v>
      </c>
      <c r="W3542">
        <v>1</v>
      </c>
      <c r="X3542" t="s">
        <v>2511</v>
      </c>
      <c r="Y3542" s="1">
        <v>340000000</v>
      </c>
      <c r="Z3542" s="1">
        <v>80</v>
      </c>
      <c r="AA3542" t="s">
        <v>81</v>
      </c>
      <c r="AB3542" t="s">
        <v>82</v>
      </c>
      <c r="AC3542">
        <v>240</v>
      </c>
      <c r="AD3542" t="s">
        <v>93</v>
      </c>
      <c r="AE3542" t="s">
        <v>151</v>
      </c>
      <c r="AG3542" t="s">
        <v>2651</v>
      </c>
      <c r="AH3542" t="s">
        <v>54</v>
      </c>
    </row>
    <row r="3543" spans="1:34" x14ac:dyDescent="0.25">
      <c r="A3543" t="s">
        <v>33</v>
      </c>
      <c r="B3543" t="s">
        <v>34</v>
      </c>
      <c r="C3543">
        <v>62</v>
      </c>
      <c r="D3543" t="s">
        <v>180</v>
      </c>
      <c r="E3543">
        <v>26</v>
      </c>
      <c r="F3543" t="s">
        <v>74</v>
      </c>
      <c r="G3543" t="s">
        <v>74</v>
      </c>
      <c r="H3543" t="s">
        <v>218</v>
      </c>
      <c r="I3543">
        <v>20190423</v>
      </c>
      <c r="J3543" t="s">
        <v>111</v>
      </c>
      <c r="K3543" s="1">
        <v>7900921</v>
      </c>
      <c r="L3543" t="s">
        <v>76</v>
      </c>
      <c r="M3543" t="s">
        <v>97</v>
      </c>
      <c r="N3543" t="s">
        <v>85</v>
      </c>
      <c r="O3543" t="s">
        <v>36</v>
      </c>
      <c r="P3543" t="s">
        <v>112</v>
      </c>
      <c r="Q3543" t="s">
        <v>45</v>
      </c>
      <c r="R3543" s="1">
        <v>21546000</v>
      </c>
      <c r="S3543">
        <v>213897</v>
      </c>
      <c r="T3543" s="1">
        <v>414000000</v>
      </c>
      <c r="U3543" t="s">
        <v>38</v>
      </c>
      <c r="V3543">
        <v>0</v>
      </c>
      <c r="W3543">
        <v>0</v>
      </c>
      <c r="X3543" t="s">
        <v>1587</v>
      </c>
      <c r="Y3543" s="1">
        <v>280240001</v>
      </c>
      <c r="Z3543" s="1">
        <v>59.63</v>
      </c>
      <c r="AA3543" t="s">
        <v>81</v>
      </c>
      <c r="AB3543" t="s">
        <v>82</v>
      </c>
      <c r="AC3543">
        <v>240</v>
      </c>
      <c r="AD3543" t="s">
        <v>93</v>
      </c>
      <c r="AE3543" t="s">
        <v>41</v>
      </c>
      <c r="AG3543" t="s">
        <v>1748</v>
      </c>
      <c r="AH3543" t="s">
        <v>42</v>
      </c>
    </row>
    <row r="3544" spans="1:34" x14ac:dyDescent="0.25">
      <c r="A3544" t="s">
        <v>33</v>
      </c>
      <c r="B3544" t="s">
        <v>34</v>
      </c>
      <c r="C3544">
        <v>4756</v>
      </c>
      <c r="D3544" t="s">
        <v>425</v>
      </c>
      <c r="E3544">
        <v>26</v>
      </c>
      <c r="F3544" t="s">
        <v>74</v>
      </c>
      <c r="G3544" t="s">
        <v>74</v>
      </c>
      <c r="H3544" t="s">
        <v>218</v>
      </c>
      <c r="I3544">
        <v>20191119</v>
      </c>
      <c r="K3544" s="1">
        <v>1712085</v>
      </c>
      <c r="L3544" t="s">
        <v>76</v>
      </c>
      <c r="M3544" t="s">
        <v>97</v>
      </c>
      <c r="N3544" t="s">
        <v>220</v>
      </c>
      <c r="O3544" t="s">
        <v>36</v>
      </c>
      <c r="P3544" t="s">
        <v>36</v>
      </c>
      <c r="Q3544" t="s">
        <v>37</v>
      </c>
      <c r="R3544" s="1">
        <v>3628170</v>
      </c>
      <c r="S3544">
        <v>245431</v>
      </c>
      <c r="T3544" s="1">
        <v>143660300</v>
      </c>
      <c r="U3544" t="s">
        <v>729</v>
      </c>
      <c r="V3544">
        <v>143660300</v>
      </c>
      <c r="W3544">
        <v>1</v>
      </c>
      <c r="X3544" t="s">
        <v>3021</v>
      </c>
      <c r="Y3544" s="1">
        <v>205229000</v>
      </c>
      <c r="Z3544" s="1">
        <v>70</v>
      </c>
      <c r="AA3544" t="s">
        <v>81</v>
      </c>
      <c r="AB3544" t="s">
        <v>82</v>
      </c>
      <c r="AC3544">
        <v>180</v>
      </c>
      <c r="AD3544" t="s">
        <v>93</v>
      </c>
      <c r="AE3544" t="s">
        <v>151</v>
      </c>
      <c r="AG3544" t="s">
        <v>1336</v>
      </c>
      <c r="AH3544" t="s">
        <v>54</v>
      </c>
    </row>
    <row r="3545" spans="1:34" x14ac:dyDescent="0.25">
      <c r="A3545" t="s">
        <v>33</v>
      </c>
      <c r="B3545" t="s">
        <v>34</v>
      </c>
      <c r="C3545">
        <v>11</v>
      </c>
      <c r="D3545" t="s">
        <v>227</v>
      </c>
      <c r="E3545">
        <v>26</v>
      </c>
      <c r="F3545" t="s">
        <v>74</v>
      </c>
      <c r="G3545" t="s">
        <v>74</v>
      </c>
      <c r="H3545" t="s">
        <v>1978</v>
      </c>
      <c r="I3545">
        <v>20190801</v>
      </c>
      <c r="K3545" s="1">
        <v>2837066</v>
      </c>
      <c r="L3545" t="s">
        <v>130</v>
      </c>
      <c r="M3545" t="s">
        <v>97</v>
      </c>
      <c r="N3545" t="s">
        <v>149</v>
      </c>
      <c r="O3545" t="s">
        <v>36</v>
      </c>
      <c r="P3545" t="s">
        <v>36</v>
      </c>
      <c r="Q3545" t="s">
        <v>37</v>
      </c>
      <c r="R3545" s="1">
        <v>2837066</v>
      </c>
      <c r="S3545">
        <v>694040</v>
      </c>
      <c r="T3545" s="1">
        <v>200000000</v>
      </c>
      <c r="V3545">
        <v>200000000</v>
      </c>
      <c r="W3545">
        <v>1</v>
      </c>
      <c r="X3545" t="s">
        <v>2511</v>
      </c>
      <c r="Y3545" s="1">
        <v>250000000</v>
      </c>
      <c r="Z3545" s="1">
        <v>80</v>
      </c>
      <c r="AA3545" t="s">
        <v>81</v>
      </c>
      <c r="AB3545" t="s">
        <v>124</v>
      </c>
      <c r="AC3545">
        <v>240</v>
      </c>
      <c r="AD3545" t="s">
        <v>93</v>
      </c>
      <c r="AE3545" t="s">
        <v>151</v>
      </c>
      <c r="AG3545" t="s">
        <v>2514</v>
      </c>
      <c r="AH3545" t="s">
        <v>42</v>
      </c>
    </row>
    <row r="3546" spans="1:34" x14ac:dyDescent="0.25">
      <c r="A3546" t="s">
        <v>33</v>
      </c>
      <c r="B3546" t="s">
        <v>34</v>
      </c>
      <c r="C3546">
        <v>4695</v>
      </c>
      <c r="D3546" t="s">
        <v>203</v>
      </c>
      <c r="E3546">
        <v>26</v>
      </c>
      <c r="F3546" t="s">
        <v>74</v>
      </c>
      <c r="G3546" t="s">
        <v>74</v>
      </c>
      <c r="H3546" t="s">
        <v>75</v>
      </c>
      <c r="I3546">
        <v>20190522</v>
      </c>
      <c r="J3546" t="s">
        <v>105</v>
      </c>
      <c r="K3546" s="1">
        <v>3845359</v>
      </c>
      <c r="L3546" t="s">
        <v>76</v>
      </c>
      <c r="M3546" t="s">
        <v>77</v>
      </c>
      <c r="N3546" t="s">
        <v>85</v>
      </c>
      <c r="O3546" t="s">
        <v>36</v>
      </c>
      <c r="P3546" t="s">
        <v>36</v>
      </c>
      <c r="Q3546" t="s">
        <v>45</v>
      </c>
      <c r="R3546" s="1">
        <v>4000000</v>
      </c>
      <c r="S3546">
        <v>721595</v>
      </c>
      <c r="T3546" s="1">
        <v>53000000</v>
      </c>
      <c r="U3546" t="s">
        <v>240</v>
      </c>
      <c r="V3546">
        <v>0</v>
      </c>
      <c r="W3546">
        <v>0</v>
      </c>
      <c r="X3546" t="s">
        <v>1812</v>
      </c>
      <c r="Y3546" s="1">
        <v>34700001</v>
      </c>
      <c r="Z3546" s="1">
        <v>60.43</v>
      </c>
      <c r="AA3546" t="s">
        <v>81</v>
      </c>
      <c r="AB3546" t="s">
        <v>82</v>
      </c>
      <c r="AC3546">
        <v>180</v>
      </c>
      <c r="AD3546" t="s">
        <v>89</v>
      </c>
      <c r="AE3546" t="s">
        <v>41</v>
      </c>
      <c r="AG3546" t="s">
        <v>630</v>
      </c>
      <c r="AH3546" t="s">
        <v>54</v>
      </c>
    </row>
    <row r="3547" spans="1:34" x14ac:dyDescent="0.25">
      <c r="A3547" t="s">
        <v>33</v>
      </c>
      <c r="B3547" t="s">
        <v>34</v>
      </c>
      <c r="C3547">
        <v>4965</v>
      </c>
      <c r="D3547" t="s">
        <v>1763</v>
      </c>
      <c r="E3547">
        <v>26</v>
      </c>
      <c r="F3547" t="s">
        <v>74</v>
      </c>
      <c r="G3547" t="s">
        <v>74</v>
      </c>
      <c r="H3547" t="s">
        <v>218</v>
      </c>
      <c r="I3547">
        <v>20191015</v>
      </c>
      <c r="K3547" s="1">
        <v>5650000</v>
      </c>
      <c r="L3547" t="s">
        <v>76</v>
      </c>
      <c r="M3547" t="s">
        <v>97</v>
      </c>
      <c r="N3547" t="s">
        <v>220</v>
      </c>
      <c r="O3547" t="s">
        <v>36</v>
      </c>
      <c r="P3547" t="s">
        <v>44</v>
      </c>
      <c r="Q3547" t="s">
        <v>37</v>
      </c>
      <c r="R3547" s="1">
        <v>15450000</v>
      </c>
      <c r="S3547">
        <v>505195</v>
      </c>
      <c r="T3547" s="1">
        <v>368725197</v>
      </c>
      <c r="U3547" t="s">
        <v>330</v>
      </c>
      <c r="V3547">
        <v>368725197</v>
      </c>
      <c r="W3547">
        <v>1</v>
      </c>
      <c r="X3547" t="s">
        <v>2883</v>
      </c>
      <c r="Y3547" s="1">
        <v>463143000</v>
      </c>
      <c r="Z3547" s="1">
        <v>79.61</v>
      </c>
      <c r="AA3547" t="s">
        <v>81</v>
      </c>
      <c r="AB3547" t="s">
        <v>82</v>
      </c>
      <c r="AC3547">
        <v>240</v>
      </c>
      <c r="AD3547" t="s">
        <v>93</v>
      </c>
      <c r="AE3547" t="s">
        <v>151</v>
      </c>
      <c r="AG3547" t="s">
        <v>2946</v>
      </c>
      <c r="AH3547" t="s">
        <v>42</v>
      </c>
    </row>
    <row r="3548" spans="1:34" x14ac:dyDescent="0.25">
      <c r="A3548" t="s">
        <v>33</v>
      </c>
      <c r="B3548" t="s">
        <v>34</v>
      </c>
      <c r="C3548">
        <v>88</v>
      </c>
      <c r="D3548" t="s">
        <v>296</v>
      </c>
      <c r="E3548">
        <v>26</v>
      </c>
      <c r="F3548" t="s">
        <v>74</v>
      </c>
      <c r="G3548" t="s">
        <v>74</v>
      </c>
      <c r="H3548" t="s">
        <v>75</v>
      </c>
      <c r="I3548">
        <v>20191031</v>
      </c>
      <c r="K3548" s="1">
        <v>5145000</v>
      </c>
      <c r="L3548" t="s">
        <v>130</v>
      </c>
      <c r="M3548" t="s">
        <v>77</v>
      </c>
      <c r="N3548" t="s">
        <v>251</v>
      </c>
      <c r="O3548" t="s">
        <v>36</v>
      </c>
      <c r="P3548" t="s">
        <v>36</v>
      </c>
      <c r="Q3548" t="s">
        <v>37</v>
      </c>
      <c r="R3548" s="1">
        <v>5145000</v>
      </c>
      <c r="S3548">
        <v>2736270</v>
      </c>
      <c r="T3548" s="1">
        <v>72303203</v>
      </c>
      <c r="V3548">
        <v>72303203</v>
      </c>
      <c r="W3548">
        <v>1</v>
      </c>
      <c r="X3548" t="s">
        <v>2883</v>
      </c>
      <c r="Y3548" s="1">
        <v>106000000</v>
      </c>
      <c r="Z3548" s="1">
        <v>68.209999999999994</v>
      </c>
      <c r="AA3548" t="s">
        <v>81</v>
      </c>
      <c r="AB3548" t="s">
        <v>82</v>
      </c>
      <c r="AC3548">
        <v>180</v>
      </c>
      <c r="AD3548" t="s">
        <v>89</v>
      </c>
      <c r="AE3548" t="s">
        <v>41</v>
      </c>
      <c r="AG3548" t="s">
        <v>3013</v>
      </c>
      <c r="AH3548" t="s">
        <v>54</v>
      </c>
    </row>
    <row r="3549" spans="1:34" x14ac:dyDescent="0.25">
      <c r="A3549" t="s">
        <v>33</v>
      </c>
      <c r="B3549" t="s">
        <v>34</v>
      </c>
      <c r="C3549">
        <v>4550</v>
      </c>
      <c r="D3549" t="s">
        <v>341</v>
      </c>
      <c r="E3549">
        <v>26</v>
      </c>
      <c r="F3549" t="s">
        <v>74</v>
      </c>
      <c r="G3549" t="s">
        <v>74</v>
      </c>
      <c r="H3549" t="s">
        <v>1978</v>
      </c>
      <c r="I3549">
        <v>20190830</v>
      </c>
      <c r="J3549" t="s">
        <v>105</v>
      </c>
      <c r="K3549" s="1">
        <v>7346488</v>
      </c>
      <c r="L3549" t="s">
        <v>76</v>
      </c>
      <c r="M3549" t="s">
        <v>97</v>
      </c>
      <c r="N3549" t="s">
        <v>220</v>
      </c>
      <c r="O3549" t="s">
        <v>36</v>
      </c>
      <c r="P3549" t="s">
        <v>44</v>
      </c>
      <c r="Q3549" t="s">
        <v>45</v>
      </c>
      <c r="R3549" s="1">
        <v>18000000</v>
      </c>
      <c r="S3549">
        <v>456141</v>
      </c>
      <c r="T3549" s="1">
        <v>194724000</v>
      </c>
      <c r="U3549" t="s">
        <v>240</v>
      </c>
      <c r="V3549">
        <v>0</v>
      </c>
      <c r="W3549">
        <v>0</v>
      </c>
      <c r="X3549" t="s">
        <v>2511</v>
      </c>
      <c r="Y3549" s="1">
        <v>48681001</v>
      </c>
      <c r="Z3549" s="1">
        <v>80</v>
      </c>
      <c r="AA3549" t="s">
        <v>81</v>
      </c>
      <c r="AB3549" t="s">
        <v>124</v>
      </c>
      <c r="AC3549">
        <v>180</v>
      </c>
      <c r="AD3549" t="s">
        <v>132</v>
      </c>
      <c r="AE3549" t="s">
        <v>151</v>
      </c>
      <c r="AG3549" t="s">
        <v>2706</v>
      </c>
      <c r="AH3549" t="s">
        <v>42</v>
      </c>
    </row>
    <row r="3550" spans="1:34" x14ac:dyDescent="0.25">
      <c r="A3550" t="s">
        <v>33</v>
      </c>
      <c r="B3550" t="s">
        <v>34</v>
      </c>
      <c r="C3550">
        <v>4667</v>
      </c>
      <c r="D3550" t="s">
        <v>141</v>
      </c>
      <c r="E3550">
        <v>25</v>
      </c>
      <c r="F3550" t="s">
        <v>74</v>
      </c>
      <c r="G3550" t="s">
        <v>74</v>
      </c>
      <c r="H3550" t="s">
        <v>75</v>
      </c>
      <c r="I3550">
        <v>20191114</v>
      </c>
      <c r="K3550" s="1">
        <v>4536833</v>
      </c>
      <c r="L3550" t="s">
        <v>76</v>
      </c>
      <c r="M3550" t="s">
        <v>97</v>
      </c>
      <c r="N3550" t="s">
        <v>149</v>
      </c>
      <c r="O3550" t="s">
        <v>36</v>
      </c>
      <c r="P3550" t="s">
        <v>36</v>
      </c>
      <c r="Q3550" t="s">
        <v>37</v>
      </c>
      <c r="R3550" s="1">
        <v>4536833</v>
      </c>
      <c r="S3550">
        <v>3839507</v>
      </c>
      <c r="T3550" s="1">
        <v>111000000</v>
      </c>
      <c r="V3550">
        <v>111000000</v>
      </c>
      <c r="W3550">
        <v>1</v>
      </c>
      <c r="X3550" t="s">
        <v>3021</v>
      </c>
      <c r="Y3550" s="1">
        <v>160000000</v>
      </c>
      <c r="Z3550" s="1">
        <v>69.38</v>
      </c>
      <c r="AA3550" t="s">
        <v>81</v>
      </c>
      <c r="AB3550" t="s">
        <v>82</v>
      </c>
      <c r="AC3550">
        <v>240</v>
      </c>
      <c r="AD3550" t="s">
        <v>93</v>
      </c>
      <c r="AE3550" t="s">
        <v>151</v>
      </c>
      <c r="AG3550" t="s">
        <v>571</v>
      </c>
      <c r="AH3550" t="s">
        <v>42</v>
      </c>
    </row>
    <row r="3551" spans="1:34" x14ac:dyDescent="0.25">
      <c r="A3551" t="s">
        <v>33</v>
      </c>
      <c r="B3551" t="s">
        <v>34</v>
      </c>
      <c r="C3551">
        <v>48</v>
      </c>
      <c r="D3551" t="s">
        <v>208</v>
      </c>
      <c r="E3551">
        <v>25</v>
      </c>
      <c r="F3551" t="s">
        <v>451</v>
      </c>
      <c r="G3551" t="s">
        <v>74</v>
      </c>
      <c r="H3551" t="s">
        <v>108</v>
      </c>
      <c r="I3551">
        <v>20190924</v>
      </c>
      <c r="K3551" s="1">
        <v>5500000</v>
      </c>
      <c r="L3551" t="s">
        <v>130</v>
      </c>
      <c r="M3551" t="s">
        <v>97</v>
      </c>
      <c r="N3551" t="s">
        <v>149</v>
      </c>
      <c r="O3551" t="s">
        <v>36</v>
      </c>
      <c r="P3551" t="s">
        <v>36</v>
      </c>
      <c r="Q3551" t="s">
        <v>37</v>
      </c>
      <c r="R3551" s="1">
        <v>7800000</v>
      </c>
      <c r="S3551">
        <v>2462397</v>
      </c>
      <c r="T3551" s="1">
        <v>142200000</v>
      </c>
      <c r="V3551">
        <v>142200000</v>
      </c>
      <c r="W3551">
        <v>1</v>
      </c>
      <c r="X3551" t="s">
        <v>2709</v>
      </c>
      <c r="Y3551" s="1">
        <v>158000000</v>
      </c>
      <c r="Z3551" s="1">
        <v>90</v>
      </c>
      <c r="AA3551" t="s">
        <v>81</v>
      </c>
      <c r="AB3551" t="s">
        <v>124</v>
      </c>
      <c r="AC3551">
        <v>240</v>
      </c>
      <c r="AD3551" t="s">
        <v>93</v>
      </c>
      <c r="AE3551" t="s">
        <v>151</v>
      </c>
      <c r="AG3551" t="s">
        <v>2840</v>
      </c>
      <c r="AH3551" t="s">
        <v>54</v>
      </c>
    </row>
    <row r="3552" spans="1:34" x14ac:dyDescent="0.25">
      <c r="A3552" t="s">
        <v>33</v>
      </c>
      <c r="B3552" t="s">
        <v>34</v>
      </c>
      <c r="C3552">
        <v>4755</v>
      </c>
      <c r="D3552" t="s">
        <v>286</v>
      </c>
      <c r="E3552">
        <v>25</v>
      </c>
      <c r="F3552" t="s">
        <v>74</v>
      </c>
      <c r="G3552" t="s">
        <v>74</v>
      </c>
      <c r="H3552" t="s">
        <v>75</v>
      </c>
      <c r="I3552">
        <v>20190527</v>
      </c>
      <c r="J3552" t="s">
        <v>111</v>
      </c>
      <c r="K3552" s="1">
        <v>9179735</v>
      </c>
      <c r="L3552" t="s">
        <v>76</v>
      </c>
      <c r="M3552" t="s">
        <v>97</v>
      </c>
      <c r="N3552" t="s">
        <v>220</v>
      </c>
      <c r="O3552" t="s">
        <v>44</v>
      </c>
      <c r="P3552" t="s">
        <v>44</v>
      </c>
      <c r="Q3552" t="s">
        <v>49</v>
      </c>
      <c r="R3552" s="1">
        <v>9500000</v>
      </c>
      <c r="S3552">
        <v>6986804</v>
      </c>
      <c r="T3552" s="1">
        <v>549000000</v>
      </c>
      <c r="U3552" t="s">
        <v>773</v>
      </c>
      <c r="V3552">
        <v>0</v>
      </c>
      <c r="W3552">
        <v>0</v>
      </c>
      <c r="X3552" t="s">
        <v>1812</v>
      </c>
      <c r="Y3552" s="1">
        <v>236000001</v>
      </c>
      <c r="Z3552" s="1">
        <v>69.94</v>
      </c>
      <c r="AA3552" t="s">
        <v>81</v>
      </c>
      <c r="AB3552" t="s">
        <v>82</v>
      </c>
      <c r="AC3552">
        <v>240</v>
      </c>
      <c r="AD3552" t="s">
        <v>93</v>
      </c>
      <c r="AE3552" t="s">
        <v>151</v>
      </c>
      <c r="AG3552" t="s">
        <v>711</v>
      </c>
      <c r="AH3552" t="s">
        <v>54</v>
      </c>
    </row>
    <row r="3553" spans="1:34" x14ac:dyDescent="0.25">
      <c r="A3553" t="s">
        <v>33</v>
      </c>
      <c r="B3553" t="s">
        <v>34</v>
      </c>
      <c r="C3553">
        <v>4077</v>
      </c>
      <c r="D3553" t="s">
        <v>73</v>
      </c>
      <c r="E3553">
        <v>25</v>
      </c>
      <c r="F3553" t="s">
        <v>74</v>
      </c>
      <c r="G3553" t="s">
        <v>74</v>
      </c>
      <c r="H3553" t="s">
        <v>75</v>
      </c>
      <c r="I3553">
        <v>20190507</v>
      </c>
      <c r="K3553" s="1">
        <v>3200000</v>
      </c>
      <c r="L3553" t="s">
        <v>76</v>
      </c>
      <c r="M3553" t="s">
        <v>77</v>
      </c>
      <c r="N3553" t="s">
        <v>78</v>
      </c>
      <c r="O3553" t="s">
        <v>36</v>
      </c>
      <c r="P3553" t="s">
        <v>36</v>
      </c>
      <c r="Q3553" t="s">
        <v>37</v>
      </c>
      <c r="R3553" s="1">
        <v>3800000</v>
      </c>
      <c r="S3553">
        <v>197954</v>
      </c>
      <c r="T3553" s="1">
        <v>78256962</v>
      </c>
      <c r="U3553" t="s">
        <v>618</v>
      </c>
      <c r="V3553">
        <v>78256962</v>
      </c>
      <c r="W3553">
        <v>1</v>
      </c>
      <c r="X3553" t="s">
        <v>1812</v>
      </c>
      <c r="Y3553" s="1">
        <v>111795660</v>
      </c>
      <c r="Z3553" s="1">
        <v>70</v>
      </c>
      <c r="AA3553" t="s">
        <v>81</v>
      </c>
      <c r="AB3553" t="s">
        <v>82</v>
      </c>
      <c r="AC3553">
        <v>180</v>
      </c>
      <c r="AD3553" t="s">
        <v>89</v>
      </c>
      <c r="AE3553" t="s">
        <v>84</v>
      </c>
      <c r="AF3553" t="s">
        <v>82</v>
      </c>
      <c r="AG3553" t="s">
        <v>503</v>
      </c>
      <c r="AH3553" t="s">
        <v>42</v>
      </c>
    </row>
    <row r="3554" spans="1:34" x14ac:dyDescent="0.25">
      <c r="A3554" t="s">
        <v>33</v>
      </c>
      <c r="B3554" t="s">
        <v>34</v>
      </c>
      <c r="C3554">
        <v>4623</v>
      </c>
      <c r="D3554" t="s">
        <v>159</v>
      </c>
      <c r="E3554">
        <v>25</v>
      </c>
      <c r="F3554" t="s">
        <v>74</v>
      </c>
      <c r="G3554" t="s">
        <v>74</v>
      </c>
      <c r="H3554" t="s">
        <v>75</v>
      </c>
      <c r="I3554">
        <v>20191128</v>
      </c>
      <c r="K3554" s="1">
        <v>4503934</v>
      </c>
      <c r="L3554" t="s">
        <v>76</v>
      </c>
      <c r="M3554" t="s">
        <v>77</v>
      </c>
      <c r="N3554" t="s">
        <v>85</v>
      </c>
      <c r="O3554" t="s">
        <v>36</v>
      </c>
      <c r="P3554" t="s">
        <v>36</v>
      </c>
      <c r="Q3554" t="s">
        <v>37</v>
      </c>
      <c r="R3554" s="1">
        <v>4503934</v>
      </c>
      <c r="S3554">
        <v>761633</v>
      </c>
      <c r="T3554" s="1">
        <v>75600000</v>
      </c>
      <c r="U3554" t="s">
        <v>1740</v>
      </c>
      <c r="V3554">
        <v>75600000</v>
      </c>
      <c r="W3554">
        <v>1</v>
      </c>
      <c r="X3554" t="s">
        <v>3021</v>
      </c>
      <c r="Y3554" s="1">
        <v>108000000</v>
      </c>
      <c r="Z3554" s="1">
        <v>70</v>
      </c>
      <c r="AA3554" t="s">
        <v>81</v>
      </c>
      <c r="AB3554" t="s">
        <v>82</v>
      </c>
      <c r="AC3554">
        <v>240</v>
      </c>
      <c r="AD3554" t="s">
        <v>89</v>
      </c>
      <c r="AE3554" t="s">
        <v>41</v>
      </c>
      <c r="AF3554" t="s">
        <v>82</v>
      </c>
      <c r="AG3554" t="s">
        <v>135</v>
      </c>
      <c r="AH3554" t="s">
        <v>42</v>
      </c>
    </row>
    <row r="3555" spans="1:34" x14ac:dyDescent="0.25">
      <c r="A3555" t="s">
        <v>33</v>
      </c>
      <c r="B3555" t="s">
        <v>34</v>
      </c>
      <c r="C3555">
        <v>73</v>
      </c>
      <c r="D3555" t="s">
        <v>191</v>
      </c>
      <c r="E3555">
        <v>25</v>
      </c>
      <c r="F3555" t="s">
        <v>74</v>
      </c>
      <c r="G3555" t="s">
        <v>74</v>
      </c>
      <c r="H3555" t="s">
        <v>1978</v>
      </c>
      <c r="I3555">
        <v>20190624</v>
      </c>
      <c r="J3555" t="s">
        <v>96</v>
      </c>
      <c r="K3555" s="1">
        <v>5884000</v>
      </c>
      <c r="L3555" t="s">
        <v>130</v>
      </c>
      <c r="M3555" t="s">
        <v>97</v>
      </c>
      <c r="N3555" t="s">
        <v>251</v>
      </c>
      <c r="O3555" t="s">
        <v>36</v>
      </c>
      <c r="P3555" t="s">
        <v>36</v>
      </c>
      <c r="Q3555" t="s">
        <v>37</v>
      </c>
      <c r="R3555" s="1">
        <v>5884300</v>
      </c>
      <c r="S3555">
        <v>3099086</v>
      </c>
      <c r="T3555" s="1">
        <v>100800000</v>
      </c>
      <c r="V3555">
        <v>0</v>
      </c>
      <c r="W3555">
        <v>0</v>
      </c>
      <c r="X3555" t="s">
        <v>2027</v>
      </c>
      <c r="Y3555" s="1">
        <v>43200001</v>
      </c>
      <c r="Z3555" s="1">
        <v>70</v>
      </c>
      <c r="AA3555" t="s">
        <v>81</v>
      </c>
      <c r="AB3555" t="s">
        <v>124</v>
      </c>
      <c r="AC3555">
        <v>180</v>
      </c>
      <c r="AD3555" t="s">
        <v>93</v>
      </c>
      <c r="AE3555" t="s">
        <v>41</v>
      </c>
      <c r="AG3555" t="s">
        <v>2197</v>
      </c>
      <c r="AH3555" t="s">
        <v>54</v>
      </c>
    </row>
    <row r="3556" spans="1:34" x14ac:dyDescent="0.25">
      <c r="A3556" t="s">
        <v>33</v>
      </c>
      <c r="B3556" t="s">
        <v>34</v>
      </c>
      <c r="C3556">
        <v>44</v>
      </c>
      <c r="D3556" t="s">
        <v>246</v>
      </c>
      <c r="E3556">
        <v>25</v>
      </c>
      <c r="F3556" t="s">
        <v>74</v>
      </c>
      <c r="G3556" t="s">
        <v>74</v>
      </c>
      <c r="H3556" t="s">
        <v>218</v>
      </c>
      <c r="I3556">
        <v>20191212</v>
      </c>
      <c r="K3556" s="1">
        <v>6269381</v>
      </c>
      <c r="L3556" t="s">
        <v>76</v>
      </c>
      <c r="M3556" t="s">
        <v>97</v>
      </c>
      <c r="N3556" t="s">
        <v>85</v>
      </c>
      <c r="O3556" t="s">
        <v>36</v>
      </c>
      <c r="P3556" t="s">
        <v>44</v>
      </c>
      <c r="Q3556" t="s">
        <v>45</v>
      </c>
      <c r="R3556" s="1">
        <v>9000000</v>
      </c>
      <c r="S3556">
        <v>13272</v>
      </c>
      <c r="T3556" s="1">
        <v>175900000</v>
      </c>
      <c r="U3556" t="s">
        <v>330</v>
      </c>
      <c r="V3556">
        <v>175900000</v>
      </c>
      <c r="W3556">
        <v>1</v>
      </c>
      <c r="X3556" t="s">
        <v>3141</v>
      </c>
      <c r="Y3556" s="1">
        <v>265900000</v>
      </c>
      <c r="Z3556" s="1">
        <v>66.150000000000006</v>
      </c>
      <c r="AA3556" t="s">
        <v>81</v>
      </c>
      <c r="AB3556" t="s">
        <v>82</v>
      </c>
      <c r="AC3556">
        <v>240</v>
      </c>
      <c r="AD3556" t="s">
        <v>395</v>
      </c>
      <c r="AE3556" t="s">
        <v>41</v>
      </c>
      <c r="AG3556" t="s">
        <v>1497</v>
      </c>
      <c r="AH3556" t="s">
        <v>54</v>
      </c>
    </row>
    <row r="3557" spans="1:34" x14ac:dyDescent="0.25">
      <c r="A3557" t="s">
        <v>33</v>
      </c>
      <c r="B3557" t="s">
        <v>34</v>
      </c>
      <c r="C3557">
        <v>4573</v>
      </c>
      <c r="D3557" t="s">
        <v>140</v>
      </c>
      <c r="E3557">
        <v>25</v>
      </c>
      <c r="F3557" t="s">
        <v>74</v>
      </c>
      <c r="G3557" t="s">
        <v>74</v>
      </c>
      <c r="H3557" t="s">
        <v>1978</v>
      </c>
      <c r="I3557">
        <v>20190814</v>
      </c>
      <c r="K3557" s="1">
        <v>6354092</v>
      </c>
      <c r="L3557" t="s">
        <v>130</v>
      </c>
      <c r="M3557" t="s">
        <v>97</v>
      </c>
      <c r="N3557" t="s">
        <v>149</v>
      </c>
      <c r="O3557" t="s">
        <v>36</v>
      </c>
      <c r="P3557" t="s">
        <v>44</v>
      </c>
      <c r="Q3557" t="s">
        <v>45</v>
      </c>
      <c r="R3557" s="1">
        <v>12000000</v>
      </c>
      <c r="S3557">
        <v>0</v>
      </c>
      <c r="T3557" s="1">
        <v>326400000</v>
      </c>
      <c r="V3557">
        <v>326400000</v>
      </c>
      <c r="W3557">
        <v>1</v>
      </c>
      <c r="X3557" t="s">
        <v>2511</v>
      </c>
      <c r="Y3557" s="1">
        <v>408000000</v>
      </c>
      <c r="Z3557" s="1">
        <v>80</v>
      </c>
      <c r="AA3557" t="s">
        <v>81</v>
      </c>
      <c r="AB3557" t="s">
        <v>124</v>
      </c>
      <c r="AC3557">
        <v>240</v>
      </c>
      <c r="AD3557" t="s">
        <v>93</v>
      </c>
      <c r="AE3557" t="s">
        <v>151</v>
      </c>
      <c r="AG3557" t="s">
        <v>2584</v>
      </c>
      <c r="AH3557" t="s">
        <v>42</v>
      </c>
    </row>
    <row r="3558" spans="1:34" x14ac:dyDescent="0.25">
      <c r="A3558" t="s">
        <v>33</v>
      </c>
      <c r="B3558" t="s">
        <v>34</v>
      </c>
      <c r="C3558">
        <v>4818</v>
      </c>
      <c r="D3558" t="s">
        <v>185</v>
      </c>
      <c r="E3558">
        <v>25</v>
      </c>
      <c r="F3558" t="s">
        <v>74</v>
      </c>
      <c r="G3558" t="s">
        <v>74</v>
      </c>
      <c r="H3558" t="s">
        <v>1610</v>
      </c>
      <c r="I3558">
        <v>20190711</v>
      </c>
      <c r="J3558" t="s">
        <v>96</v>
      </c>
      <c r="K3558" s="1">
        <v>10583000</v>
      </c>
      <c r="L3558" t="s">
        <v>130</v>
      </c>
      <c r="M3558" t="s">
        <v>97</v>
      </c>
      <c r="N3558" t="s">
        <v>251</v>
      </c>
      <c r="O3558" t="s">
        <v>44</v>
      </c>
      <c r="P3558" t="s">
        <v>44</v>
      </c>
      <c r="Q3558" t="s">
        <v>37</v>
      </c>
      <c r="R3558" s="1">
        <v>10583000</v>
      </c>
      <c r="S3558">
        <v>1970042</v>
      </c>
      <c r="T3558" s="1">
        <v>311500000</v>
      </c>
      <c r="V3558">
        <v>0</v>
      </c>
      <c r="W3558">
        <v>0</v>
      </c>
      <c r="X3558" t="s">
        <v>2242</v>
      </c>
      <c r="Y3558" s="1">
        <v>113500001</v>
      </c>
      <c r="Z3558" s="1">
        <v>73.290000000000006</v>
      </c>
      <c r="AA3558" t="s">
        <v>164</v>
      </c>
      <c r="AB3558" t="s">
        <v>82</v>
      </c>
      <c r="AC3558">
        <v>240</v>
      </c>
      <c r="AD3558" t="s">
        <v>93</v>
      </c>
      <c r="AE3558" t="s">
        <v>41</v>
      </c>
      <c r="AG3558" t="s">
        <v>2321</v>
      </c>
      <c r="AH3558" t="s">
        <v>42</v>
      </c>
    </row>
    <row r="3559" spans="1:34" x14ac:dyDescent="0.25">
      <c r="A3559" t="s">
        <v>33</v>
      </c>
      <c r="B3559" t="s">
        <v>34</v>
      </c>
      <c r="C3559">
        <v>4077</v>
      </c>
      <c r="D3559" t="s">
        <v>73</v>
      </c>
      <c r="E3559">
        <v>25</v>
      </c>
      <c r="F3559" t="s">
        <v>74</v>
      </c>
      <c r="G3559" t="s">
        <v>74</v>
      </c>
      <c r="H3559" t="s">
        <v>75</v>
      </c>
      <c r="I3559">
        <v>20190410</v>
      </c>
      <c r="J3559" t="s">
        <v>111</v>
      </c>
      <c r="K3559" s="1">
        <v>2642800</v>
      </c>
      <c r="L3559" t="s">
        <v>76</v>
      </c>
      <c r="M3559" t="s">
        <v>77</v>
      </c>
      <c r="N3559" t="s">
        <v>78</v>
      </c>
      <c r="O3559" t="s">
        <v>36</v>
      </c>
      <c r="P3559" t="s">
        <v>36</v>
      </c>
      <c r="Q3559" t="s">
        <v>37</v>
      </c>
      <c r="R3559" s="1">
        <v>3442800</v>
      </c>
      <c r="S3559">
        <v>1297874</v>
      </c>
      <c r="T3559" s="1">
        <v>78960000</v>
      </c>
      <c r="U3559" t="s">
        <v>86</v>
      </c>
      <c r="V3559">
        <v>0</v>
      </c>
      <c r="W3559">
        <v>0</v>
      </c>
      <c r="X3559" t="s">
        <v>1587</v>
      </c>
      <c r="Y3559" s="1">
        <v>33840001</v>
      </c>
      <c r="Z3559" s="1">
        <v>70</v>
      </c>
      <c r="AA3559" t="s">
        <v>81</v>
      </c>
      <c r="AB3559" t="s">
        <v>82</v>
      </c>
      <c r="AC3559">
        <v>240</v>
      </c>
      <c r="AD3559" t="s">
        <v>132</v>
      </c>
      <c r="AE3559" t="s">
        <v>84</v>
      </c>
      <c r="AG3559" t="s">
        <v>1181</v>
      </c>
      <c r="AH3559" t="s">
        <v>42</v>
      </c>
    </row>
    <row r="3560" spans="1:34" x14ac:dyDescent="0.25">
      <c r="A3560" t="s">
        <v>33</v>
      </c>
      <c r="B3560" t="s">
        <v>34</v>
      </c>
      <c r="C3560">
        <v>4077</v>
      </c>
      <c r="D3560" t="s">
        <v>73</v>
      </c>
      <c r="E3560">
        <v>25</v>
      </c>
      <c r="F3560" t="s">
        <v>74</v>
      </c>
      <c r="G3560" t="s">
        <v>74</v>
      </c>
      <c r="H3560" t="s">
        <v>75</v>
      </c>
      <c r="I3560">
        <v>20190605</v>
      </c>
      <c r="J3560" t="s">
        <v>111</v>
      </c>
      <c r="K3560" s="1">
        <v>950000</v>
      </c>
      <c r="L3560" t="s">
        <v>76</v>
      </c>
      <c r="M3560" t="s">
        <v>77</v>
      </c>
      <c r="N3560" t="s">
        <v>85</v>
      </c>
      <c r="O3560" t="s">
        <v>36</v>
      </c>
      <c r="P3560" t="s">
        <v>36</v>
      </c>
      <c r="Q3560" t="s">
        <v>37</v>
      </c>
      <c r="R3560" s="1">
        <v>950000</v>
      </c>
      <c r="S3560">
        <v>890149</v>
      </c>
      <c r="T3560" s="1">
        <v>14500000</v>
      </c>
      <c r="U3560" t="s">
        <v>71</v>
      </c>
      <c r="V3560">
        <v>0</v>
      </c>
      <c r="W3560">
        <v>0</v>
      </c>
      <c r="X3560" t="s">
        <v>2027</v>
      </c>
      <c r="Y3560" s="1">
        <v>125100001</v>
      </c>
      <c r="Z3560" s="1">
        <v>10.39</v>
      </c>
      <c r="AA3560" t="s">
        <v>81</v>
      </c>
      <c r="AB3560" t="s">
        <v>82</v>
      </c>
      <c r="AC3560">
        <v>240</v>
      </c>
      <c r="AD3560" t="s">
        <v>93</v>
      </c>
      <c r="AE3560" t="s">
        <v>41</v>
      </c>
      <c r="AG3560" t="s">
        <v>1031</v>
      </c>
      <c r="AH3560" t="s">
        <v>54</v>
      </c>
    </row>
    <row r="3561" spans="1:34" x14ac:dyDescent="0.25">
      <c r="A3561" t="s">
        <v>33</v>
      </c>
      <c r="B3561" t="s">
        <v>34</v>
      </c>
      <c r="C3561">
        <v>4061</v>
      </c>
      <c r="D3561" t="s">
        <v>110</v>
      </c>
      <c r="E3561">
        <v>25</v>
      </c>
      <c r="F3561" t="s">
        <v>74</v>
      </c>
      <c r="G3561" t="s">
        <v>74</v>
      </c>
      <c r="H3561" t="s">
        <v>75</v>
      </c>
      <c r="I3561">
        <v>20190920</v>
      </c>
      <c r="K3561" s="1">
        <v>3763618</v>
      </c>
      <c r="L3561" t="s">
        <v>130</v>
      </c>
      <c r="M3561" t="s">
        <v>97</v>
      </c>
      <c r="N3561" t="s">
        <v>149</v>
      </c>
      <c r="O3561" t="s">
        <v>36</v>
      </c>
      <c r="P3561" t="s">
        <v>36</v>
      </c>
      <c r="Q3561" t="s">
        <v>45</v>
      </c>
      <c r="R3561" s="1">
        <v>7000000</v>
      </c>
      <c r="S3561">
        <v>125518</v>
      </c>
      <c r="T3561" s="1">
        <v>135000000</v>
      </c>
      <c r="V3561">
        <v>135000000</v>
      </c>
      <c r="W3561">
        <v>1</v>
      </c>
      <c r="X3561" t="s">
        <v>2709</v>
      </c>
      <c r="Y3561" s="1">
        <v>180000000</v>
      </c>
      <c r="Z3561" s="1">
        <v>75</v>
      </c>
      <c r="AA3561" t="s">
        <v>164</v>
      </c>
      <c r="AB3561" t="s">
        <v>82</v>
      </c>
      <c r="AC3561">
        <v>240</v>
      </c>
      <c r="AD3561" t="s">
        <v>101</v>
      </c>
      <c r="AE3561" t="s">
        <v>151</v>
      </c>
      <c r="AG3561" t="s">
        <v>2810</v>
      </c>
      <c r="AH3561" t="s">
        <v>54</v>
      </c>
    </row>
    <row r="3562" spans="1:34" x14ac:dyDescent="0.25">
      <c r="A3562" t="s">
        <v>33</v>
      </c>
      <c r="B3562" t="s">
        <v>34</v>
      </c>
      <c r="C3562">
        <v>98</v>
      </c>
      <c r="D3562" t="s">
        <v>388</v>
      </c>
      <c r="E3562">
        <v>25</v>
      </c>
      <c r="F3562" t="s">
        <v>74</v>
      </c>
      <c r="G3562" t="s">
        <v>74</v>
      </c>
      <c r="H3562" t="s">
        <v>75</v>
      </c>
      <c r="I3562">
        <v>20190918</v>
      </c>
      <c r="K3562" s="1">
        <v>11602000</v>
      </c>
      <c r="L3562" t="s">
        <v>130</v>
      </c>
      <c r="M3562" t="s">
        <v>97</v>
      </c>
      <c r="N3562" t="s">
        <v>149</v>
      </c>
      <c r="O3562" t="s">
        <v>44</v>
      </c>
      <c r="P3562" t="s">
        <v>44</v>
      </c>
      <c r="Q3562" t="s">
        <v>37</v>
      </c>
      <c r="R3562" s="1">
        <v>11602092</v>
      </c>
      <c r="S3562">
        <v>1940221</v>
      </c>
      <c r="T3562" s="1">
        <v>376000000</v>
      </c>
      <c r="V3562">
        <v>376000000</v>
      </c>
      <c r="W3562">
        <v>1</v>
      </c>
      <c r="X3562" t="s">
        <v>2709</v>
      </c>
      <c r="Y3562" s="1">
        <v>470000000</v>
      </c>
      <c r="Z3562" s="1">
        <v>80</v>
      </c>
      <c r="AA3562" t="s">
        <v>81</v>
      </c>
      <c r="AB3562" t="s">
        <v>82</v>
      </c>
      <c r="AC3562">
        <v>240</v>
      </c>
      <c r="AD3562" t="s">
        <v>93</v>
      </c>
      <c r="AE3562" t="s">
        <v>151</v>
      </c>
      <c r="AG3562" t="s">
        <v>2788</v>
      </c>
      <c r="AH3562" t="s">
        <v>54</v>
      </c>
    </row>
    <row r="3563" spans="1:34" x14ac:dyDescent="0.25">
      <c r="A3563" t="s">
        <v>33</v>
      </c>
      <c r="B3563" t="s">
        <v>34</v>
      </c>
      <c r="C3563">
        <v>4077</v>
      </c>
      <c r="D3563" t="s">
        <v>73</v>
      </c>
      <c r="E3563">
        <v>25</v>
      </c>
      <c r="F3563" t="s">
        <v>74</v>
      </c>
      <c r="G3563" t="s">
        <v>74</v>
      </c>
      <c r="H3563" t="s">
        <v>75</v>
      </c>
      <c r="I3563">
        <v>20190916</v>
      </c>
      <c r="K3563" s="1">
        <v>10765508</v>
      </c>
      <c r="L3563" t="s">
        <v>76</v>
      </c>
      <c r="M3563" t="s">
        <v>77</v>
      </c>
      <c r="N3563" t="s">
        <v>85</v>
      </c>
      <c r="O3563" t="s">
        <v>44</v>
      </c>
      <c r="P3563" t="s">
        <v>44</v>
      </c>
      <c r="Q3563" t="s">
        <v>37</v>
      </c>
      <c r="R3563" s="1">
        <v>10765508</v>
      </c>
      <c r="S3563">
        <v>668410</v>
      </c>
      <c r="T3563" s="1">
        <v>81400000</v>
      </c>
      <c r="U3563" t="s">
        <v>635</v>
      </c>
      <c r="V3563">
        <v>81400000</v>
      </c>
      <c r="W3563">
        <v>1</v>
      </c>
      <c r="X3563" t="s">
        <v>2709</v>
      </c>
      <c r="Y3563" s="1">
        <v>116400000</v>
      </c>
      <c r="Z3563" s="1">
        <v>69.930000000000007</v>
      </c>
      <c r="AA3563" t="s">
        <v>81</v>
      </c>
      <c r="AB3563" t="s">
        <v>82</v>
      </c>
      <c r="AC3563">
        <v>240</v>
      </c>
      <c r="AD3563" t="s">
        <v>93</v>
      </c>
      <c r="AE3563" t="s">
        <v>41</v>
      </c>
      <c r="AG3563" t="s">
        <v>350</v>
      </c>
      <c r="AH3563" t="s">
        <v>42</v>
      </c>
    </row>
    <row r="3564" spans="1:34" x14ac:dyDescent="0.25">
      <c r="A3564" t="s">
        <v>33</v>
      </c>
      <c r="B3564" t="s">
        <v>34</v>
      </c>
      <c r="C3564">
        <v>83</v>
      </c>
      <c r="D3564" t="s">
        <v>177</v>
      </c>
      <c r="E3564">
        <v>25</v>
      </c>
      <c r="F3564" t="s">
        <v>74</v>
      </c>
      <c r="G3564" t="s">
        <v>74</v>
      </c>
      <c r="H3564" t="s">
        <v>75</v>
      </c>
      <c r="I3564">
        <v>20191025</v>
      </c>
      <c r="K3564" s="1">
        <v>2652104</v>
      </c>
      <c r="L3564" t="s">
        <v>76</v>
      </c>
      <c r="M3564" t="s">
        <v>97</v>
      </c>
      <c r="N3564" t="s">
        <v>85</v>
      </c>
      <c r="O3564" t="s">
        <v>36</v>
      </c>
      <c r="P3564" t="s">
        <v>36</v>
      </c>
      <c r="Q3564" t="s">
        <v>45</v>
      </c>
      <c r="R3564" s="1">
        <v>5000000</v>
      </c>
      <c r="S3564">
        <v>333000</v>
      </c>
      <c r="T3564" s="1">
        <v>92000000</v>
      </c>
      <c r="U3564" t="s">
        <v>240</v>
      </c>
      <c r="V3564">
        <v>92000000</v>
      </c>
      <c r="W3564">
        <v>1</v>
      </c>
      <c r="X3564" t="s">
        <v>2883</v>
      </c>
      <c r="Y3564" s="1">
        <v>132000000</v>
      </c>
      <c r="Z3564" s="1">
        <v>69.7</v>
      </c>
      <c r="AA3564" t="s">
        <v>81</v>
      </c>
      <c r="AB3564" t="s">
        <v>82</v>
      </c>
      <c r="AC3564">
        <v>180</v>
      </c>
      <c r="AD3564" t="s">
        <v>93</v>
      </c>
      <c r="AE3564" t="s">
        <v>41</v>
      </c>
      <c r="AG3564" t="s">
        <v>314</v>
      </c>
      <c r="AH3564" t="s">
        <v>42</v>
      </c>
    </row>
    <row r="3565" spans="1:34" x14ac:dyDescent="0.25">
      <c r="A3565" t="s">
        <v>33</v>
      </c>
      <c r="B3565" t="s">
        <v>34</v>
      </c>
      <c r="C3565">
        <v>4077</v>
      </c>
      <c r="D3565" t="s">
        <v>73</v>
      </c>
      <c r="E3565">
        <v>25</v>
      </c>
      <c r="F3565" t="s">
        <v>74</v>
      </c>
      <c r="G3565" t="s">
        <v>74</v>
      </c>
      <c r="H3565" t="s">
        <v>75</v>
      </c>
      <c r="I3565">
        <v>20191022</v>
      </c>
      <c r="K3565" s="1">
        <v>6580000</v>
      </c>
      <c r="L3565" t="s">
        <v>76</v>
      </c>
      <c r="M3565" t="s">
        <v>77</v>
      </c>
      <c r="N3565" t="s">
        <v>85</v>
      </c>
      <c r="O3565" t="s">
        <v>36</v>
      </c>
      <c r="P3565" t="s">
        <v>36</v>
      </c>
      <c r="Q3565" t="s">
        <v>37</v>
      </c>
      <c r="R3565" s="1">
        <v>6580000</v>
      </c>
      <c r="S3565">
        <v>220496</v>
      </c>
      <c r="T3565" s="1">
        <v>84000000</v>
      </c>
      <c r="U3565" t="s">
        <v>221</v>
      </c>
      <c r="V3565">
        <v>84000000</v>
      </c>
      <c r="W3565">
        <v>1</v>
      </c>
      <c r="X3565" t="s">
        <v>2883</v>
      </c>
      <c r="Y3565" s="1">
        <v>120000000</v>
      </c>
      <c r="Z3565" s="1">
        <v>70</v>
      </c>
      <c r="AA3565" t="s">
        <v>81</v>
      </c>
      <c r="AB3565" t="s">
        <v>82</v>
      </c>
      <c r="AC3565">
        <v>180</v>
      </c>
      <c r="AD3565" t="s">
        <v>132</v>
      </c>
      <c r="AE3565" t="s">
        <v>41</v>
      </c>
      <c r="AF3565" t="s">
        <v>82</v>
      </c>
      <c r="AG3565" t="s">
        <v>119</v>
      </c>
      <c r="AH3565" t="s">
        <v>42</v>
      </c>
    </row>
    <row r="3566" spans="1:34" x14ac:dyDescent="0.25">
      <c r="A3566" t="s">
        <v>33</v>
      </c>
      <c r="B3566" t="s">
        <v>34</v>
      </c>
      <c r="C3566">
        <v>4635</v>
      </c>
      <c r="D3566" t="s">
        <v>309</v>
      </c>
      <c r="E3566">
        <v>25</v>
      </c>
      <c r="F3566" t="s">
        <v>74</v>
      </c>
      <c r="G3566" t="s">
        <v>74</v>
      </c>
      <c r="H3566" t="s">
        <v>75</v>
      </c>
      <c r="I3566">
        <v>20190404</v>
      </c>
      <c r="K3566" s="1">
        <v>7000000</v>
      </c>
      <c r="L3566" t="s">
        <v>130</v>
      </c>
      <c r="M3566" t="s">
        <v>97</v>
      </c>
      <c r="N3566" t="s">
        <v>149</v>
      </c>
      <c r="O3566" t="s">
        <v>36</v>
      </c>
      <c r="P3566" t="s">
        <v>36</v>
      </c>
      <c r="Q3566" t="s">
        <v>37</v>
      </c>
      <c r="R3566" s="1">
        <v>7000000</v>
      </c>
      <c r="S3566">
        <v>1729902</v>
      </c>
      <c r="T3566" s="1">
        <v>183000000</v>
      </c>
      <c r="V3566">
        <v>183000000</v>
      </c>
      <c r="W3566">
        <v>1</v>
      </c>
      <c r="X3566" t="s">
        <v>1587</v>
      </c>
      <c r="Y3566" s="1">
        <v>300000000</v>
      </c>
      <c r="Z3566" s="1">
        <v>61</v>
      </c>
      <c r="AA3566" t="s">
        <v>81</v>
      </c>
      <c r="AB3566" t="s">
        <v>82</v>
      </c>
      <c r="AC3566">
        <v>240</v>
      </c>
      <c r="AD3566" t="s">
        <v>309</v>
      </c>
      <c r="AE3566" t="s">
        <v>151</v>
      </c>
      <c r="AG3566" t="s">
        <v>1623</v>
      </c>
      <c r="AH3566" t="s">
        <v>54</v>
      </c>
    </row>
    <row r="3567" spans="1:34" x14ac:dyDescent="0.25">
      <c r="A3567" t="s">
        <v>33</v>
      </c>
      <c r="B3567" t="s">
        <v>34</v>
      </c>
      <c r="C3567">
        <v>4729</v>
      </c>
      <c r="D3567" t="s">
        <v>196</v>
      </c>
      <c r="E3567">
        <v>25</v>
      </c>
      <c r="F3567" t="s">
        <v>74</v>
      </c>
      <c r="G3567" t="s">
        <v>74</v>
      </c>
      <c r="H3567" t="s">
        <v>161</v>
      </c>
      <c r="I3567">
        <v>20191205</v>
      </c>
      <c r="K3567" s="1">
        <v>3027900</v>
      </c>
      <c r="L3567" t="s">
        <v>130</v>
      </c>
      <c r="M3567" t="s">
        <v>97</v>
      </c>
      <c r="N3567" t="s">
        <v>251</v>
      </c>
      <c r="O3567" t="s">
        <v>36</v>
      </c>
      <c r="P3567" t="s">
        <v>36</v>
      </c>
      <c r="Q3567" t="s">
        <v>37</v>
      </c>
      <c r="R3567" s="1">
        <v>3027900</v>
      </c>
      <c r="S3567">
        <v>32817</v>
      </c>
      <c r="T3567" s="1">
        <v>110000000</v>
      </c>
      <c r="V3567">
        <v>110000000</v>
      </c>
      <c r="W3567">
        <v>1</v>
      </c>
      <c r="X3567" t="s">
        <v>3141</v>
      </c>
      <c r="Y3567" s="1">
        <v>200000000</v>
      </c>
      <c r="Z3567" s="1">
        <v>55</v>
      </c>
      <c r="AA3567" t="s">
        <v>81</v>
      </c>
      <c r="AB3567" t="s">
        <v>124</v>
      </c>
      <c r="AC3567">
        <v>180</v>
      </c>
      <c r="AD3567" t="s">
        <v>93</v>
      </c>
      <c r="AE3567" t="s">
        <v>41</v>
      </c>
      <c r="AG3567" t="s">
        <v>3155</v>
      </c>
      <c r="AH3567" t="s">
        <v>42</v>
      </c>
    </row>
    <row r="3568" spans="1:34" x14ac:dyDescent="0.25">
      <c r="A3568" t="s">
        <v>33</v>
      </c>
      <c r="B3568" t="s">
        <v>34</v>
      </c>
      <c r="C3568">
        <v>4738</v>
      </c>
      <c r="D3568" t="s">
        <v>69</v>
      </c>
      <c r="E3568">
        <v>25</v>
      </c>
      <c r="F3568" t="s">
        <v>74</v>
      </c>
      <c r="G3568" t="s">
        <v>74</v>
      </c>
      <c r="H3568" t="s">
        <v>1978</v>
      </c>
      <c r="I3568">
        <v>20190709</v>
      </c>
      <c r="K3568" s="1">
        <v>8000000</v>
      </c>
      <c r="L3568" t="s">
        <v>76</v>
      </c>
      <c r="M3568" t="s">
        <v>97</v>
      </c>
      <c r="N3568" t="s">
        <v>149</v>
      </c>
      <c r="O3568" t="s">
        <v>44</v>
      </c>
      <c r="P3568" t="s">
        <v>44</v>
      </c>
      <c r="Q3568" t="s">
        <v>37</v>
      </c>
      <c r="R3568" s="1">
        <v>11600000</v>
      </c>
      <c r="S3568">
        <v>6253786</v>
      </c>
      <c r="T3568" s="1">
        <v>200731200</v>
      </c>
      <c r="V3568">
        <v>200731200</v>
      </c>
      <c r="W3568">
        <v>1</v>
      </c>
      <c r="X3568" t="s">
        <v>2242</v>
      </c>
      <c r="Y3568" s="1">
        <v>250914000</v>
      </c>
      <c r="Z3568" s="1">
        <v>80</v>
      </c>
      <c r="AA3568" t="s">
        <v>81</v>
      </c>
      <c r="AB3568" t="s">
        <v>124</v>
      </c>
      <c r="AC3568">
        <v>240</v>
      </c>
      <c r="AD3568" t="s">
        <v>93</v>
      </c>
      <c r="AE3568" t="s">
        <v>151</v>
      </c>
      <c r="AG3568" t="s">
        <v>2297</v>
      </c>
      <c r="AH3568" t="s">
        <v>42</v>
      </c>
    </row>
    <row r="3569" spans="1:34" x14ac:dyDescent="0.25">
      <c r="A3569" t="s">
        <v>33</v>
      </c>
      <c r="B3569" t="s">
        <v>34</v>
      </c>
      <c r="C3569">
        <v>98</v>
      </c>
      <c r="D3569" t="s">
        <v>388</v>
      </c>
      <c r="E3569">
        <v>25</v>
      </c>
      <c r="F3569" t="s">
        <v>74</v>
      </c>
      <c r="G3569" t="s">
        <v>74</v>
      </c>
      <c r="H3569" t="s">
        <v>75</v>
      </c>
      <c r="I3569">
        <v>20190821</v>
      </c>
      <c r="J3569" t="s">
        <v>96</v>
      </c>
      <c r="K3569" s="1">
        <v>6055071</v>
      </c>
      <c r="L3569" t="s">
        <v>130</v>
      </c>
      <c r="M3569" t="s">
        <v>97</v>
      </c>
      <c r="N3569" t="s">
        <v>149</v>
      </c>
      <c r="O3569" t="s">
        <v>36</v>
      </c>
      <c r="P3569" t="s">
        <v>36</v>
      </c>
      <c r="Q3569" t="s">
        <v>37</v>
      </c>
      <c r="R3569" s="1">
        <v>6055071</v>
      </c>
      <c r="S3569">
        <v>2303191</v>
      </c>
      <c r="T3569" s="1">
        <v>232000000</v>
      </c>
      <c r="V3569">
        <v>0</v>
      </c>
      <c r="W3569">
        <v>0</v>
      </c>
      <c r="X3569" t="s">
        <v>2511</v>
      </c>
      <c r="Y3569" s="1">
        <v>58000001</v>
      </c>
      <c r="Z3569" s="1">
        <v>80</v>
      </c>
      <c r="AA3569" t="s">
        <v>81</v>
      </c>
      <c r="AB3569" t="s">
        <v>82</v>
      </c>
      <c r="AC3569">
        <v>240</v>
      </c>
      <c r="AD3569" t="s">
        <v>93</v>
      </c>
      <c r="AE3569" t="s">
        <v>151</v>
      </c>
      <c r="AG3569" t="s">
        <v>2625</v>
      </c>
      <c r="AH3569" t="s">
        <v>54</v>
      </c>
    </row>
    <row r="3570" spans="1:34" x14ac:dyDescent="0.25">
      <c r="A3570" t="s">
        <v>33</v>
      </c>
      <c r="B3570" t="s">
        <v>34</v>
      </c>
      <c r="C3570">
        <v>80</v>
      </c>
      <c r="D3570" t="s">
        <v>404</v>
      </c>
      <c r="E3570">
        <v>25</v>
      </c>
      <c r="F3570" t="s">
        <v>74</v>
      </c>
      <c r="G3570" t="s">
        <v>74</v>
      </c>
      <c r="H3570" t="s">
        <v>75</v>
      </c>
      <c r="I3570">
        <v>20190801</v>
      </c>
      <c r="K3570" s="1">
        <v>5892000</v>
      </c>
      <c r="L3570" t="s">
        <v>76</v>
      </c>
      <c r="M3570" t="s">
        <v>97</v>
      </c>
      <c r="N3570" t="s">
        <v>85</v>
      </c>
      <c r="O3570" t="s">
        <v>36</v>
      </c>
      <c r="P3570" t="s">
        <v>36</v>
      </c>
      <c r="Q3570" t="s">
        <v>37</v>
      </c>
      <c r="R3570" s="1">
        <v>5892000</v>
      </c>
      <c r="S3570">
        <v>3555397</v>
      </c>
      <c r="T3570" s="1">
        <v>240100000</v>
      </c>
      <c r="U3570" t="s">
        <v>71</v>
      </c>
      <c r="V3570">
        <v>240100000</v>
      </c>
      <c r="W3570">
        <v>1</v>
      </c>
      <c r="X3570" t="s">
        <v>2511</v>
      </c>
      <c r="Y3570" s="1">
        <v>343000000</v>
      </c>
      <c r="Z3570" s="1">
        <v>70</v>
      </c>
      <c r="AA3570" t="s">
        <v>81</v>
      </c>
      <c r="AB3570" t="s">
        <v>82</v>
      </c>
      <c r="AC3570">
        <v>240</v>
      </c>
      <c r="AD3570" t="s">
        <v>93</v>
      </c>
      <c r="AE3570" t="s">
        <v>41</v>
      </c>
      <c r="AG3570" t="s">
        <v>990</v>
      </c>
      <c r="AH3570" t="s">
        <v>54</v>
      </c>
    </row>
    <row r="3571" spans="1:34" x14ac:dyDescent="0.25">
      <c r="A3571" t="s">
        <v>33</v>
      </c>
      <c r="B3571" t="s">
        <v>34</v>
      </c>
      <c r="C3571">
        <v>4077</v>
      </c>
      <c r="D3571" t="s">
        <v>73</v>
      </c>
      <c r="E3571">
        <v>25</v>
      </c>
      <c r="F3571" t="s">
        <v>74</v>
      </c>
      <c r="G3571" t="s">
        <v>74</v>
      </c>
      <c r="H3571" t="s">
        <v>75</v>
      </c>
      <c r="I3571">
        <v>20190516</v>
      </c>
      <c r="K3571" s="1">
        <v>4226199</v>
      </c>
      <c r="L3571" t="s">
        <v>76</v>
      </c>
      <c r="M3571" t="s">
        <v>77</v>
      </c>
      <c r="N3571" t="s">
        <v>85</v>
      </c>
      <c r="O3571" t="s">
        <v>36</v>
      </c>
      <c r="P3571" t="s">
        <v>36</v>
      </c>
      <c r="Q3571" t="s">
        <v>37</v>
      </c>
      <c r="R3571" s="1">
        <v>4514214</v>
      </c>
      <c r="S3571">
        <v>224634</v>
      </c>
      <c r="T3571" s="1">
        <v>78200000</v>
      </c>
      <c r="U3571" t="s">
        <v>618</v>
      </c>
      <c r="V3571">
        <v>78200000</v>
      </c>
      <c r="W3571">
        <v>1</v>
      </c>
      <c r="X3571" t="s">
        <v>1812</v>
      </c>
      <c r="Y3571" s="1">
        <v>111795660</v>
      </c>
      <c r="Z3571" s="1">
        <v>69.95</v>
      </c>
      <c r="AA3571" t="s">
        <v>81</v>
      </c>
      <c r="AB3571" t="s">
        <v>82</v>
      </c>
      <c r="AC3571">
        <v>180</v>
      </c>
      <c r="AD3571" t="s">
        <v>132</v>
      </c>
      <c r="AE3571" t="s">
        <v>41</v>
      </c>
      <c r="AF3571" t="s">
        <v>82</v>
      </c>
      <c r="AG3571" t="s">
        <v>503</v>
      </c>
      <c r="AH3571" t="s">
        <v>54</v>
      </c>
    </row>
    <row r="3572" spans="1:34" x14ac:dyDescent="0.25">
      <c r="A3572" t="s">
        <v>33</v>
      </c>
      <c r="B3572" t="s">
        <v>34</v>
      </c>
      <c r="C3572">
        <v>43</v>
      </c>
      <c r="D3572" t="s">
        <v>192</v>
      </c>
      <c r="E3572">
        <v>25</v>
      </c>
      <c r="F3572" t="s">
        <v>74</v>
      </c>
      <c r="G3572" t="s">
        <v>74</v>
      </c>
      <c r="H3572" t="s">
        <v>75</v>
      </c>
      <c r="I3572">
        <v>20190505</v>
      </c>
      <c r="K3572" s="1">
        <v>8172000</v>
      </c>
      <c r="L3572" t="s">
        <v>130</v>
      </c>
      <c r="M3572" t="s">
        <v>97</v>
      </c>
      <c r="N3572" t="s">
        <v>149</v>
      </c>
      <c r="O3572" t="s">
        <v>44</v>
      </c>
      <c r="P3572" t="s">
        <v>44</v>
      </c>
      <c r="Q3572" t="s">
        <v>37</v>
      </c>
      <c r="R3572" s="1">
        <v>8172000</v>
      </c>
      <c r="S3572">
        <v>200772</v>
      </c>
      <c r="T3572" s="1">
        <v>294313600</v>
      </c>
      <c r="V3572">
        <v>294313600</v>
      </c>
      <c r="W3572">
        <v>1</v>
      </c>
      <c r="X3572" t="s">
        <v>1812</v>
      </c>
      <c r="Y3572" s="1">
        <v>407000000</v>
      </c>
      <c r="Z3572" s="1">
        <v>72.31</v>
      </c>
      <c r="AA3572" t="s">
        <v>81</v>
      </c>
      <c r="AB3572" t="s">
        <v>82</v>
      </c>
      <c r="AC3572">
        <v>240</v>
      </c>
      <c r="AD3572" t="s">
        <v>93</v>
      </c>
      <c r="AE3572" t="s">
        <v>151</v>
      </c>
      <c r="AG3572" t="s">
        <v>1839</v>
      </c>
      <c r="AH3572" t="s">
        <v>54</v>
      </c>
    </row>
    <row r="3573" spans="1:34" x14ac:dyDescent="0.25">
      <c r="A3573" t="s">
        <v>33</v>
      </c>
      <c r="B3573" t="s">
        <v>34</v>
      </c>
      <c r="C3573">
        <v>4624</v>
      </c>
      <c r="D3573" t="s">
        <v>154</v>
      </c>
      <c r="E3573">
        <v>25</v>
      </c>
      <c r="F3573" t="s">
        <v>74</v>
      </c>
      <c r="G3573" t="s">
        <v>74</v>
      </c>
      <c r="H3573" t="s">
        <v>75</v>
      </c>
      <c r="I3573">
        <v>20190528</v>
      </c>
      <c r="K3573" s="1">
        <v>5356700</v>
      </c>
      <c r="L3573" t="s">
        <v>130</v>
      </c>
      <c r="M3573" t="s">
        <v>97</v>
      </c>
      <c r="N3573" t="s">
        <v>149</v>
      </c>
      <c r="O3573" t="s">
        <v>36</v>
      </c>
      <c r="P3573" t="s">
        <v>36</v>
      </c>
      <c r="Q3573" t="s">
        <v>37</v>
      </c>
      <c r="R3573" s="1">
        <v>5356700</v>
      </c>
      <c r="S3573">
        <v>0</v>
      </c>
      <c r="T3573" s="1">
        <v>147000000</v>
      </c>
      <c r="V3573">
        <v>147000000</v>
      </c>
      <c r="W3573">
        <v>1</v>
      </c>
      <c r="X3573" t="s">
        <v>1812</v>
      </c>
      <c r="Y3573" s="1">
        <v>300000000</v>
      </c>
      <c r="Z3573" s="1">
        <v>49</v>
      </c>
      <c r="AA3573" t="s">
        <v>81</v>
      </c>
      <c r="AB3573" t="s">
        <v>82</v>
      </c>
      <c r="AC3573">
        <v>180</v>
      </c>
      <c r="AD3573" t="s">
        <v>93</v>
      </c>
      <c r="AE3573" t="s">
        <v>151</v>
      </c>
      <c r="AG3573" t="s">
        <v>1994</v>
      </c>
      <c r="AH3573" t="s">
        <v>54</v>
      </c>
    </row>
    <row r="3574" spans="1:34" x14ac:dyDescent="0.25">
      <c r="A3574" t="s">
        <v>33</v>
      </c>
      <c r="B3574" t="s">
        <v>34</v>
      </c>
      <c r="C3574">
        <v>4077</v>
      </c>
      <c r="D3574" t="s">
        <v>73</v>
      </c>
      <c r="E3574">
        <v>25</v>
      </c>
      <c r="F3574" t="s">
        <v>74</v>
      </c>
      <c r="G3574" t="s">
        <v>74</v>
      </c>
      <c r="H3574" t="s">
        <v>75</v>
      </c>
      <c r="I3574">
        <v>20190812</v>
      </c>
      <c r="K3574" s="1">
        <v>4892700</v>
      </c>
      <c r="L3574" t="s">
        <v>76</v>
      </c>
      <c r="M3574" t="s">
        <v>77</v>
      </c>
      <c r="N3574" t="s">
        <v>85</v>
      </c>
      <c r="O3574" t="s">
        <v>36</v>
      </c>
      <c r="P3574" t="s">
        <v>36</v>
      </c>
      <c r="Q3574" t="s">
        <v>37</v>
      </c>
      <c r="R3574" s="1">
        <v>4892700</v>
      </c>
      <c r="S3574">
        <v>168161</v>
      </c>
      <c r="T3574" s="1">
        <v>84000000</v>
      </c>
      <c r="U3574" t="s">
        <v>71</v>
      </c>
      <c r="V3574">
        <v>84000000</v>
      </c>
      <c r="W3574">
        <v>1</v>
      </c>
      <c r="X3574" t="s">
        <v>2511</v>
      </c>
      <c r="Y3574" s="1">
        <v>140000000</v>
      </c>
      <c r="Z3574" s="1">
        <v>60</v>
      </c>
      <c r="AA3574" t="s">
        <v>81</v>
      </c>
      <c r="AB3574" t="s">
        <v>82</v>
      </c>
      <c r="AC3574">
        <v>180</v>
      </c>
      <c r="AD3574" t="s">
        <v>93</v>
      </c>
      <c r="AE3574" t="s">
        <v>41</v>
      </c>
      <c r="AG3574" t="s">
        <v>257</v>
      </c>
      <c r="AH3574" t="s">
        <v>54</v>
      </c>
    </row>
    <row r="3575" spans="1:34" x14ac:dyDescent="0.25">
      <c r="A3575" t="s">
        <v>33</v>
      </c>
      <c r="B3575" t="s">
        <v>34</v>
      </c>
      <c r="C3575">
        <v>4077</v>
      </c>
      <c r="D3575" t="s">
        <v>73</v>
      </c>
      <c r="E3575">
        <v>25</v>
      </c>
      <c r="F3575" t="s">
        <v>74</v>
      </c>
      <c r="G3575" t="s">
        <v>74</v>
      </c>
      <c r="H3575" t="s">
        <v>75</v>
      </c>
      <c r="I3575">
        <v>20191127</v>
      </c>
      <c r="K3575" s="1">
        <v>4631000</v>
      </c>
      <c r="L3575" t="s">
        <v>76</v>
      </c>
      <c r="M3575" t="s">
        <v>77</v>
      </c>
      <c r="N3575" t="s">
        <v>85</v>
      </c>
      <c r="O3575" t="s">
        <v>36</v>
      </c>
      <c r="P3575" t="s">
        <v>36</v>
      </c>
      <c r="Q3575" t="s">
        <v>37</v>
      </c>
      <c r="R3575" s="1">
        <v>4631000</v>
      </c>
      <c r="S3575">
        <v>2628994</v>
      </c>
      <c r="T3575" s="1">
        <v>79500000</v>
      </c>
      <c r="U3575" t="s">
        <v>71</v>
      </c>
      <c r="V3575">
        <v>79500000</v>
      </c>
      <c r="W3575">
        <v>1</v>
      </c>
      <c r="X3575" t="s">
        <v>3021</v>
      </c>
      <c r="Y3575" s="1">
        <v>140000000</v>
      </c>
      <c r="Z3575" s="1">
        <v>56.79</v>
      </c>
      <c r="AA3575" t="s">
        <v>81</v>
      </c>
      <c r="AB3575" t="s">
        <v>82</v>
      </c>
      <c r="AC3575">
        <v>180</v>
      </c>
      <c r="AD3575" t="s">
        <v>93</v>
      </c>
      <c r="AE3575" t="s">
        <v>41</v>
      </c>
      <c r="AG3575" t="s">
        <v>257</v>
      </c>
      <c r="AH3575" t="s">
        <v>42</v>
      </c>
    </row>
    <row r="3576" spans="1:34" x14ac:dyDescent="0.25">
      <c r="A3576" t="s">
        <v>33</v>
      </c>
      <c r="B3576" t="s">
        <v>34</v>
      </c>
      <c r="C3576">
        <v>95</v>
      </c>
      <c r="D3576" t="s">
        <v>415</v>
      </c>
      <c r="E3576">
        <v>24</v>
      </c>
      <c r="F3576" t="s">
        <v>74</v>
      </c>
      <c r="G3576" t="s">
        <v>74</v>
      </c>
      <c r="H3576" t="s">
        <v>75</v>
      </c>
      <c r="I3576">
        <v>20190206</v>
      </c>
      <c r="J3576" t="s">
        <v>111</v>
      </c>
      <c r="K3576" s="1">
        <v>828116</v>
      </c>
      <c r="L3576" t="s">
        <v>76</v>
      </c>
      <c r="M3576" t="s">
        <v>77</v>
      </c>
      <c r="N3576" t="s">
        <v>78</v>
      </c>
      <c r="O3576" t="s">
        <v>36</v>
      </c>
      <c r="P3576" t="s">
        <v>36</v>
      </c>
      <c r="Q3576" t="s">
        <v>37</v>
      </c>
      <c r="R3576" s="1">
        <v>1612116</v>
      </c>
      <c r="S3576">
        <v>421000</v>
      </c>
      <c r="T3576" s="1">
        <v>46900000</v>
      </c>
      <c r="U3576" t="s">
        <v>86</v>
      </c>
      <c r="V3576">
        <v>0</v>
      </c>
      <c r="W3576">
        <v>0</v>
      </c>
      <c r="X3576" t="s">
        <v>1037</v>
      </c>
      <c r="Y3576" s="1">
        <v>63100001</v>
      </c>
      <c r="Z3576" s="1">
        <v>42.64</v>
      </c>
      <c r="AA3576" t="s">
        <v>81</v>
      </c>
      <c r="AB3576" t="s">
        <v>82</v>
      </c>
      <c r="AC3576">
        <v>240</v>
      </c>
      <c r="AD3576" t="s">
        <v>89</v>
      </c>
      <c r="AE3576" t="s">
        <v>84</v>
      </c>
      <c r="AF3576" t="s">
        <v>82</v>
      </c>
      <c r="AG3576" t="s">
        <v>381</v>
      </c>
      <c r="AH3576" t="s">
        <v>42</v>
      </c>
    </row>
    <row r="3577" spans="1:34" x14ac:dyDescent="0.25">
      <c r="A3577" t="s">
        <v>33</v>
      </c>
      <c r="B3577" t="s">
        <v>34</v>
      </c>
      <c r="C3577">
        <v>4077</v>
      </c>
      <c r="D3577" t="s">
        <v>73</v>
      </c>
      <c r="E3577">
        <v>24</v>
      </c>
      <c r="F3577" t="s">
        <v>74</v>
      </c>
      <c r="G3577" t="s">
        <v>74</v>
      </c>
      <c r="H3577" t="s">
        <v>75</v>
      </c>
      <c r="I3577">
        <v>20191028</v>
      </c>
      <c r="K3577" s="1">
        <v>1400000</v>
      </c>
      <c r="L3577" t="s">
        <v>76</v>
      </c>
      <c r="M3577" t="s">
        <v>77</v>
      </c>
      <c r="N3577" t="s">
        <v>85</v>
      </c>
      <c r="O3577" t="s">
        <v>36</v>
      </c>
      <c r="P3577" t="s">
        <v>36</v>
      </c>
      <c r="Q3577" t="s">
        <v>37</v>
      </c>
      <c r="R3577" s="1">
        <v>1400000</v>
      </c>
      <c r="S3577">
        <v>0</v>
      </c>
      <c r="T3577" s="1">
        <v>33000000</v>
      </c>
      <c r="U3577" t="s">
        <v>71</v>
      </c>
      <c r="V3577">
        <v>33000000</v>
      </c>
      <c r="W3577">
        <v>1</v>
      </c>
      <c r="X3577" t="s">
        <v>2883</v>
      </c>
      <c r="Y3577" s="1">
        <v>140000000</v>
      </c>
      <c r="Z3577" s="1">
        <v>23.57</v>
      </c>
      <c r="AA3577" t="s">
        <v>81</v>
      </c>
      <c r="AB3577" t="s">
        <v>82</v>
      </c>
      <c r="AC3577">
        <v>180</v>
      </c>
      <c r="AD3577" t="s">
        <v>93</v>
      </c>
      <c r="AE3577" t="s">
        <v>41</v>
      </c>
      <c r="AG3577" t="s">
        <v>257</v>
      </c>
      <c r="AH3577" t="s">
        <v>42</v>
      </c>
    </row>
    <row r="3578" spans="1:34" x14ac:dyDescent="0.25">
      <c r="A3578" t="s">
        <v>33</v>
      </c>
      <c r="B3578" t="s">
        <v>34</v>
      </c>
      <c r="C3578">
        <v>4809</v>
      </c>
      <c r="D3578" t="s">
        <v>188</v>
      </c>
      <c r="E3578">
        <v>24</v>
      </c>
      <c r="F3578" t="s">
        <v>74</v>
      </c>
      <c r="G3578" t="s">
        <v>74</v>
      </c>
      <c r="H3578" t="s">
        <v>1978</v>
      </c>
      <c r="I3578">
        <v>20190730</v>
      </c>
      <c r="K3578" s="1">
        <v>8000000</v>
      </c>
      <c r="L3578" t="s">
        <v>130</v>
      </c>
      <c r="M3578" t="s">
        <v>97</v>
      </c>
      <c r="N3578" t="s">
        <v>251</v>
      </c>
      <c r="O3578" t="s">
        <v>44</v>
      </c>
      <c r="P3578" t="s">
        <v>44</v>
      </c>
      <c r="Q3578" t="s">
        <v>45</v>
      </c>
      <c r="R3578" s="1">
        <v>8000000</v>
      </c>
      <c r="S3578">
        <v>569743</v>
      </c>
      <c r="T3578" s="1">
        <v>100000000</v>
      </c>
      <c r="V3578">
        <v>100000000</v>
      </c>
      <c r="W3578">
        <v>1</v>
      </c>
      <c r="X3578" t="s">
        <v>2242</v>
      </c>
      <c r="Y3578" s="1">
        <v>320000000</v>
      </c>
      <c r="Z3578" s="1">
        <v>31.25</v>
      </c>
      <c r="AA3578" t="s">
        <v>81</v>
      </c>
      <c r="AB3578" t="s">
        <v>124</v>
      </c>
      <c r="AC3578">
        <v>240</v>
      </c>
      <c r="AD3578" t="s">
        <v>93</v>
      </c>
      <c r="AE3578" t="s">
        <v>41</v>
      </c>
      <c r="AG3578" t="s">
        <v>2492</v>
      </c>
      <c r="AH3578" t="s">
        <v>42</v>
      </c>
    </row>
    <row r="3579" spans="1:34" x14ac:dyDescent="0.25">
      <c r="A3579" t="s">
        <v>33</v>
      </c>
      <c r="B3579" t="s">
        <v>34</v>
      </c>
      <c r="C3579">
        <v>4</v>
      </c>
      <c r="D3579" t="s">
        <v>228</v>
      </c>
      <c r="E3579">
        <v>24</v>
      </c>
      <c r="F3579" t="s">
        <v>74</v>
      </c>
      <c r="G3579" t="s">
        <v>74</v>
      </c>
      <c r="H3579" t="s">
        <v>75</v>
      </c>
      <c r="I3579">
        <v>20190530</v>
      </c>
      <c r="K3579" s="1">
        <v>17976271</v>
      </c>
      <c r="L3579" t="s">
        <v>130</v>
      </c>
      <c r="M3579" t="s">
        <v>97</v>
      </c>
      <c r="N3579" t="s">
        <v>149</v>
      </c>
      <c r="O3579" t="s">
        <v>44</v>
      </c>
      <c r="P3579" t="s">
        <v>44</v>
      </c>
      <c r="Q3579" t="s">
        <v>45</v>
      </c>
      <c r="R3579" s="1">
        <v>18000000</v>
      </c>
      <c r="S3579">
        <v>0</v>
      </c>
      <c r="T3579" s="1">
        <v>440000000</v>
      </c>
      <c r="V3579">
        <v>440000000</v>
      </c>
      <c r="W3579">
        <v>1</v>
      </c>
      <c r="X3579" t="s">
        <v>1812</v>
      </c>
      <c r="Y3579" s="1">
        <v>550000000</v>
      </c>
      <c r="Z3579" s="1">
        <v>80</v>
      </c>
      <c r="AA3579" t="s">
        <v>81</v>
      </c>
      <c r="AB3579" t="s">
        <v>82</v>
      </c>
      <c r="AC3579">
        <v>360</v>
      </c>
      <c r="AD3579" t="s">
        <v>93</v>
      </c>
      <c r="AE3579" t="s">
        <v>241</v>
      </c>
      <c r="AG3579" t="s">
        <v>2007</v>
      </c>
      <c r="AH3579" t="s">
        <v>54</v>
      </c>
    </row>
    <row r="3580" spans="1:34" x14ac:dyDescent="0.25">
      <c r="A3580" t="s">
        <v>33</v>
      </c>
      <c r="B3580" t="s">
        <v>34</v>
      </c>
      <c r="C3580">
        <v>4894</v>
      </c>
      <c r="D3580" t="s">
        <v>313</v>
      </c>
      <c r="E3580">
        <v>24</v>
      </c>
      <c r="F3580" t="s">
        <v>74</v>
      </c>
      <c r="G3580" t="s">
        <v>74</v>
      </c>
      <c r="H3580" t="s">
        <v>75</v>
      </c>
      <c r="I3580">
        <v>20191124</v>
      </c>
      <c r="K3580" s="1">
        <v>14934567</v>
      </c>
      <c r="L3580" t="s">
        <v>130</v>
      </c>
      <c r="M3580" t="s">
        <v>97</v>
      </c>
      <c r="N3580" t="s">
        <v>149</v>
      </c>
      <c r="O3580" t="s">
        <v>44</v>
      </c>
      <c r="P3580" t="s">
        <v>44</v>
      </c>
      <c r="Q3580" t="s">
        <v>37</v>
      </c>
      <c r="R3580" s="1">
        <v>14934567</v>
      </c>
      <c r="S3580">
        <v>5858069</v>
      </c>
      <c r="T3580" s="1">
        <v>224000000</v>
      </c>
      <c r="V3580">
        <v>224000000</v>
      </c>
      <c r="W3580">
        <v>1</v>
      </c>
      <c r="X3580" t="s">
        <v>3021</v>
      </c>
      <c r="Y3580" s="1">
        <v>280000000</v>
      </c>
      <c r="Z3580" s="1">
        <v>80</v>
      </c>
      <c r="AA3580" t="s">
        <v>164</v>
      </c>
      <c r="AB3580" t="s">
        <v>82</v>
      </c>
      <c r="AC3580">
        <v>240</v>
      </c>
      <c r="AD3580" t="s">
        <v>625</v>
      </c>
      <c r="AE3580" t="s">
        <v>151</v>
      </c>
      <c r="AG3580" t="s">
        <v>3101</v>
      </c>
      <c r="AH3580" t="s">
        <v>54</v>
      </c>
    </row>
    <row r="3581" spans="1:34" x14ac:dyDescent="0.25">
      <c r="A3581" t="s">
        <v>33</v>
      </c>
      <c r="B3581" t="s">
        <v>34</v>
      </c>
      <c r="C3581">
        <v>82</v>
      </c>
      <c r="D3581" t="s">
        <v>281</v>
      </c>
      <c r="E3581">
        <v>24</v>
      </c>
      <c r="F3581" t="s">
        <v>74</v>
      </c>
      <c r="G3581" t="s">
        <v>74</v>
      </c>
      <c r="H3581" t="s">
        <v>75</v>
      </c>
      <c r="I3581">
        <v>20190324</v>
      </c>
      <c r="K3581" s="1">
        <v>5780239</v>
      </c>
      <c r="L3581" t="s">
        <v>130</v>
      </c>
      <c r="M3581" t="s">
        <v>97</v>
      </c>
      <c r="N3581" t="s">
        <v>149</v>
      </c>
      <c r="O3581" t="s">
        <v>36</v>
      </c>
      <c r="P3581" t="s">
        <v>36</v>
      </c>
      <c r="Q3581" t="s">
        <v>37</v>
      </c>
      <c r="R3581" s="1">
        <v>5780239</v>
      </c>
      <c r="S3581">
        <v>12256</v>
      </c>
      <c r="T3581" s="1">
        <v>304000000</v>
      </c>
      <c r="V3581">
        <v>304000000</v>
      </c>
      <c r="W3581">
        <v>1</v>
      </c>
      <c r="X3581" t="s">
        <v>1359</v>
      </c>
      <c r="Y3581" s="1">
        <v>400000000</v>
      </c>
      <c r="Z3581" s="1">
        <v>76</v>
      </c>
      <c r="AA3581" t="s">
        <v>164</v>
      </c>
      <c r="AB3581" t="s">
        <v>82</v>
      </c>
      <c r="AC3581">
        <v>240</v>
      </c>
      <c r="AD3581" t="s">
        <v>93</v>
      </c>
      <c r="AE3581" t="s">
        <v>151</v>
      </c>
      <c r="AG3581" t="s">
        <v>708</v>
      </c>
      <c r="AH3581" t="s">
        <v>54</v>
      </c>
    </row>
    <row r="3582" spans="1:34" x14ac:dyDescent="0.25">
      <c r="A3582" t="s">
        <v>33</v>
      </c>
      <c r="B3582" t="s">
        <v>34</v>
      </c>
      <c r="C3582">
        <v>28</v>
      </c>
      <c r="D3582" t="s">
        <v>55</v>
      </c>
      <c r="E3582">
        <v>24</v>
      </c>
      <c r="F3582" t="s">
        <v>74</v>
      </c>
      <c r="G3582" t="s">
        <v>74</v>
      </c>
      <c r="H3582" t="s">
        <v>75</v>
      </c>
      <c r="I3582">
        <v>20190514</v>
      </c>
      <c r="K3582" s="1">
        <v>8283000</v>
      </c>
      <c r="L3582" t="s">
        <v>130</v>
      </c>
      <c r="M3582" t="s">
        <v>97</v>
      </c>
      <c r="N3582" t="s">
        <v>149</v>
      </c>
      <c r="O3582" t="s">
        <v>44</v>
      </c>
      <c r="P3582" t="s">
        <v>44</v>
      </c>
      <c r="Q3582" t="s">
        <v>49</v>
      </c>
      <c r="R3582" s="1">
        <v>8283000</v>
      </c>
      <c r="S3582">
        <v>527521</v>
      </c>
      <c r="T3582" s="1">
        <v>375000000</v>
      </c>
      <c r="V3582">
        <v>375000000</v>
      </c>
      <c r="W3582">
        <v>1</v>
      </c>
      <c r="X3582" t="s">
        <v>1812</v>
      </c>
      <c r="Y3582" s="1">
        <v>525000000</v>
      </c>
      <c r="Z3582" s="1">
        <v>71.430000000000007</v>
      </c>
      <c r="AA3582" t="s">
        <v>81</v>
      </c>
      <c r="AB3582" t="s">
        <v>82</v>
      </c>
      <c r="AC3582">
        <v>180</v>
      </c>
      <c r="AD3582" t="s">
        <v>93</v>
      </c>
      <c r="AE3582" t="s">
        <v>151</v>
      </c>
      <c r="AG3582" t="s">
        <v>1891</v>
      </c>
      <c r="AH3582" t="s">
        <v>42</v>
      </c>
    </row>
    <row r="3583" spans="1:34" x14ac:dyDescent="0.25">
      <c r="A3583" t="s">
        <v>33</v>
      </c>
      <c r="B3583" t="s">
        <v>34</v>
      </c>
      <c r="C3583">
        <v>90</v>
      </c>
      <c r="D3583" t="s">
        <v>413</v>
      </c>
      <c r="E3583">
        <v>24</v>
      </c>
      <c r="F3583" t="s">
        <v>74</v>
      </c>
      <c r="G3583" t="s">
        <v>74</v>
      </c>
      <c r="H3583" t="s">
        <v>75</v>
      </c>
      <c r="I3583">
        <v>20191127</v>
      </c>
      <c r="K3583" s="1">
        <v>2086483</v>
      </c>
      <c r="L3583" t="s">
        <v>130</v>
      </c>
      <c r="M3583" t="s">
        <v>97</v>
      </c>
      <c r="N3583" t="s">
        <v>149</v>
      </c>
      <c r="O3583" t="s">
        <v>36</v>
      </c>
      <c r="P3583" t="s">
        <v>36</v>
      </c>
      <c r="Q3583" t="s">
        <v>37</v>
      </c>
      <c r="R3583" s="1">
        <v>2086483</v>
      </c>
      <c r="S3583">
        <v>109000</v>
      </c>
      <c r="T3583" s="1">
        <v>120000000</v>
      </c>
      <c r="V3583">
        <v>120000000</v>
      </c>
      <c r="W3583">
        <v>1</v>
      </c>
      <c r="X3583" t="s">
        <v>3021</v>
      </c>
      <c r="Y3583" s="1">
        <v>150000000</v>
      </c>
      <c r="Z3583" s="1">
        <v>80</v>
      </c>
      <c r="AA3583" t="s">
        <v>81</v>
      </c>
      <c r="AB3583" t="s">
        <v>82</v>
      </c>
      <c r="AC3583">
        <v>360</v>
      </c>
      <c r="AD3583" t="s">
        <v>93</v>
      </c>
      <c r="AE3583" t="s">
        <v>241</v>
      </c>
      <c r="AG3583" t="s">
        <v>3123</v>
      </c>
      <c r="AH3583" t="s">
        <v>54</v>
      </c>
    </row>
    <row r="3584" spans="1:34" x14ac:dyDescent="0.25">
      <c r="A3584" t="s">
        <v>33</v>
      </c>
      <c r="B3584" t="s">
        <v>34</v>
      </c>
      <c r="C3584">
        <v>86</v>
      </c>
      <c r="D3584" t="s">
        <v>190</v>
      </c>
      <c r="E3584">
        <v>24</v>
      </c>
      <c r="F3584" t="s">
        <v>74</v>
      </c>
      <c r="G3584" t="s">
        <v>74</v>
      </c>
      <c r="H3584" t="s">
        <v>75</v>
      </c>
      <c r="I3584">
        <v>20190122</v>
      </c>
      <c r="J3584" t="s">
        <v>111</v>
      </c>
      <c r="K3584" s="1">
        <v>5000000</v>
      </c>
      <c r="L3584" t="s">
        <v>76</v>
      </c>
      <c r="M3584" t="s">
        <v>97</v>
      </c>
      <c r="N3584" t="s">
        <v>215</v>
      </c>
      <c r="O3584" t="s">
        <v>36</v>
      </c>
      <c r="P3584" t="s">
        <v>36</v>
      </c>
      <c r="Q3584" t="s">
        <v>37</v>
      </c>
      <c r="R3584" s="1">
        <v>6940000</v>
      </c>
      <c r="S3584">
        <v>5921670</v>
      </c>
      <c r="T3584" s="1">
        <v>348000000</v>
      </c>
      <c r="U3584" t="s">
        <v>925</v>
      </c>
      <c r="V3584">
        <v>0</v>
      </c>
      <c r="W3584">
        <v>0</v>
      </c>
      <c r="X3584" t="s">
        <v>39</v>
      </c>
      <c r="Y3584" s="1">
        <v>150622762</v>
      </c>
      <c r="Z3584" s="1">
        <v>69.790000000000006</v>
      </c>
      <c r="AA3584" t="s">
        <v>81</v>
      </c>
      <c r="AB3584" t="s">
        <v>82</v>
      </c>
      <c r="AC3584">
        <v>360</v>
      </c>
      <c r="AD3584" t="s">
        <v>93</v>
      </c>
      <c r="AE3584" t="s">
        <v>84</v>
      </c>
      <c r="AG3584" t="s">
        <v>926</v>
      </c>
      <c r="AH3584" t="s">
        <v>54</v>
      </c>
    </row>
    <row r="3585" spans="1:34" x14ac:dyDescent="0.25">
      <c r="A3585" t="s">
        <v>33</v>
      </c>
      <c r="B3585" t="s">
        <v>34</v>
      </c>
      <c r="C3585">
        <v>4077</v>
      </c>
      <c r="D3585" t="s">
        <v>73</v>
      </c>
      <c r="E3585">
        <v>24</v>
      </c>
      <c r="F3585" t="s">
        <v>74</v>
      </c>
      <c r="G3585" t="s">
        <v>74</v>
      </c>
      <c r="H3585" t="s">
        <v>75</v>
      </c>
      <c r="I3585">
        <v>20190318</v>
      </c>
      <c r="K3585" s="1">
        <v>2090782</v>
      </c>
      <c r="L3585" t="s">
        <v>76</v>
      </c>
      <c r="M3585" t="s">
        <v>97</v>
      </c>
      <c r="N3585" t="s">
        <v>78</v>
      </c>
      <c r="O3585" t="s">
        <v>36</v>
      </c>
      <c r="P3585" t="s">
        <v>36</v>
      </c>
      <c r="Q3585" t="s">
        <v>37</v>
      </c>
      <c r="R3585" s="1">
        <v>2090782</v>
      </c>
      <c r="S3585">
        <v>171095</v>
      </c>
      <c r="T3585" s="1">
        <v>63000000</v>
      </c>
      <c r="U3585" t="s">
        <v>221</v>
      </c>
      <c r="V3585">
        <v>63000000</v>
      </c>
      <c r="W3585">
        <v>1</v>
      </c>
      <c r="X3585" t="s">
        <v>1359</v>
      </c>
      <c r="Y3585" s="1">
        <v>111795000</v>
      </c>
      <c r="Z3585" s="1">
        <v>56.35</v>
      </c>
      <c r="AA3585" t="s">
        <v>81</v>
      </c>
      <c r="AB3585" t="s">
        <v>82</v>
      </c>
      <c r="AC3585">
        <v>240</v>
      </c>
      <c r="AD3585" t="s">
        <v>83</v>
      </c>
      <c r="AE3585" t="s">
        <v>84</v>
      </c>
      <c r="AF3585" t="s">
        <v>82</v>
      </c>
      <c r="AG3585" t="s">
        <v>455</v>
      </c>
      <c r="AH3585" t="s">
        <v>42</v>
      </c>
    </row>
    <row r="3586" spans="1:34" x14ac:dyDescent="0.25">
      <c r="A3586" t="s">
        <v>33</v>
      </c>
      <c r="B3586" t="s">
        <v>34</v>
      </c>
      <c r="C3586">
        <v>4807</v>
      </c>
      <c r="D3586" t="s">
        <v>205</v>
      </c>
      <c r="E3586">
        <v>24</v>
      </c>
      <c r="F3586" t="s">
        <v>74</v>
      </c>
      <c r="G3586" t="s">
        <v>74</v>
      </c>
      <c r="H3586" t="s">
        <v>210</v>
      </c>
      <c r="I3586">
        <v>20190226</v>
      </c>
      <c r="K3586" s="1">
        <v>15251898</v>
      </c>
      <c r="L3586" t="s">
        <v>130</v>
      </c>
      <c r="M3586" t="s">
        <v>97</v>
      </c>
      <c r="N3586" t="s">
        <v>149</v>
      </c>
      <c r="O3586" t="s">
        <v>44</v>
      </c>
      <c r="P3586" t="s">
        <v>44</v>
      </c>
      <c r="Q3586" t="s">
        <v>45</v>
      </c>
      <c r="R3586" s="1">
        <v>16300000</v>
      </c>
      <c r="S3586">
        <v>301079</v>
      </c>
      <c r="T3586" s="1">
        <v>480000000</v>
      </c>
      <c r="V3586">
        <v>480000000</v>
      </c>
      <c r="W3586">
        <v>1</v>
      </c>
      <c r="X3586" t="s">
        <v>1037</v>
      </c>
      <c r="Y3586" s="1">
        <v>600000000</v>
      </c>
      <c r="Z3586" s="1">
        <v>80</v>
      </c>
      <c r="AA3586" t="s">
        <v>81</v>
      </c>
      <c r="AB3586" t="s">
        <v>82</v>
      </c>
      <c r="AC3586">
        <v>360</v>
      </c>
      <c r="AD3586" t="s">
        <v>93</v>
      </c>
      <c r="AE3586" t="s">
        <v>241</v>
      </c>
      <c r="AG3586" t="s">
        <v>1323</v>
      </c>
      <c r="AH3586" t="s">
        <v>54</v>
      </c>
    </row>
    <row r="3587" spans="1:34" x14ac:dyDescent="0.25">
      <c r="A3587" t="s">
        <v>33</v>
      </c>
      <c r="B3587" t="s">
        <v>34</v>
      </c>
      <c r="C3587">
        <v>4077</v>
      </c>
      <c r="D3587" t="s">
        <v>73</v>
      </c>
      <c r="E3587">
        <v>24</v>
      </c>
      <c r="F3587" t="s">
        <v>74</v>
      </c>
      <c r="G3587" t="s">
        <v>74</v>
      </c>
      <c r="H3587" t="s">
        <v>1978</v>
      </c>
      <c r="I3587">
        <v>20190625</v>
      </c>
      <c r="K3587" s="1">
        <v>10124526</v>
      </c>
      <c r="L3587" t="s">
        <v>76</v>
      </c>
      <c r="M3587" t="s">
        <v>97</v>
      </c>
      <c r="N3587" t="s">
        <v>85</v>
      </c>
      <c r="O3587" t="s">
        <v>44</v>
      </c>
      <c r="P3587" t="s">
        <v>112</v>
      </c>
      <c r="Q3587" t="s">
        <v>45</v>
      </c>
      <c r="R3587" s="1">
        <v>100000000</v>
      </c>
      <c r="S3587">
        <v>188716</v>
      </c>
      <c r="T3587" s="1">
        <v>156100000</v>
      </c>
      <c r="U3587" t="s">
        <v>1740</v>
      </c>
      <c r="V3587">
        <v>156100000</v>
      </c>
      <c r="W3587">
        <v>1</v>
      </c>
      <c r="X3587" t="s">
        <v>2027</v>
      </c>
      <c r="Y3587" s="1">
        <v>223000000</v>
      </c>
      <c r="Z3587" s="1">
        <v>70</v>
      </c>
      <c r="AA3587" t="s">
        <v>81</v>
      </c>
      <c r="AB3587" t="s">
        <v>124</v>
      </c>
      <c r="AC3587">
        <v>180</v>
      </c>
      <c r="AD3587" t="s">
        <v>132</v>
      </c>
      <c r="AE3587" t="s">
        <v>41</v>
      </c>
      <c r="AG3587" t="s">
        <v>927</v>
      </c>
      <c r="AH3587" t="s">
        <v>42</v>
      </c>
    </row>
    <row r="3588" spans="1:34" x14ac:dyDescent="0.25">
      <c r="A3588" t="s">
        <v>33</v>
      </c>
      <c r="B3588" t="s">
        <v>34</v>
      </c>
      <c r="C3588">
        <v>4574</v>
      </c>
      <c r="D3588" t="s">
        <v>146</v>
      </c>
      <c r="E3588">
        <v>24</v>
      </c>
      <c r="F3588" t="s">
        <v>74</v>
      </c>
      <c r="G3588" t="s">
        <v>74</v>
      </c>
      <c r="H3588" t="s">
        <v>161</v>
      </c>
      <c r="I3588">
        <v>20190911</v>
      </c>
      <c r="K3588" s="1">
        <v>2633822</v>
      </c>
      <c r="L3588" t="s">
        <v>76</v>
      </c>
      <c r="M3588" t="s">
        <v>97</v>
      </c>
      <c r="N3588" t="s">
        <v>85</v>
      </c>
      <c r="O3588" t="s">
        <v>36</v>
      </c>
      <c r="P3588" t="s">
        <v>36</v>
      </c>
      <c r="Q3588" t="s">
        <v>37</v>
      </c>
      <c r="R3588" s="1">
        <v>2692400</v>
      </c>
      <c r="S3588">
        <v>675160</v>
      </c>
      <c r="T3588" s="1">
        <v>65109847</v>
      </c>
      <c r="U3588" t="s">
        <v>613</v>
      </c>
      <c r="V3588">
        <v>65109847</v>
      </c>
      <c r="W3588">
        <v>1</v>
      </c>
      <c r="X3588" t="s">
        <v>2709</v>
      </c>
      <c r="Y3588" s="1">
        <v>223500000</v>
      </c>
      <c r="Z3588" s="1">
        <v>29.13</v>
      </c>
      <c r="AA3588" t="s">
        <v>81</v>
      </c>
      <c r="AB3588" t="s">
        <v>124</v>
      </c>
      <c r="AC3588">
        <v>240</v>
      </c>
      <c r="AD3588" t="s">
        <v>93</v>
      </c>
      <c r="AE3588" t="s">
        <v>41</v>
      </c>
      <c r="AG3588" t="s">
        <v>931</v>
      </c>
      <c r="AH3588" t="s">
        <v>42</v>
      </c>
    </row>
    <row r="3589" spans="1:34" x14ac:dyDescent="0.25">
      <c r="A3589" t="s">
        <v>33</v>
      </c>
      <c r="B3589" t="s">
        <v>34</v>
      </c>
      <c r="C3589">
        <v>4077</v>
      </c>
      <c r="D3589" t="s">
        <v>73</v>
      </c>
      <c r="E3589">
        <v>24</v>
      </c>
      <c r="F3589" t="s">
        <v>74</v>
      </c>
      <c r="G3589" t="s">
        <v>74</v>
      </c>
      <c r="H3589" t="s">
        <v>75</v>
      </c>
      <c r="I3589">
        <v>20190724</v>
      </c>
      <c r="K3589" s="1">
        <v>6399750</v>
      </c>
      <c r="L3589" t="s">
        <v>76</v>
      </c>
      <c r="M3589" t="s">
        <v>97</v>
      </c>
      <c r="N3589" t="s">
        <v>85</v>
      </c>
      <c r="O3589" t="s">
        <v>36</v>
      </c>
      <c r="P3589" t="s">
        <v>36</v>
      </c>
      <c r="Q3589" t="s">
        <v>37</v>
      </c>
      <c r="R3589" s="1">
        <v>6399750</v>
      </c>
      <c r="S3589">
        <v>1960145</v>
      </c>
      <c r="T3589" s="1">
        <v>152950000</v>
      </c>
      <c r="U3589" t="s">
        <v>1740</v>
      </c>
      <c r="V3589">
        <v>152950000</v>
      </c>
      <c r="W3589">
        <v>1</v>
      </c>
      <c r="X3589" t="s">
        <v>2242</v>
      </c>
      <c r="Y3589" s="1">
        <v>219500000</v>
      </c>
      <c r="Z3589" s="1">
        <v>69.680000000000007</v>
      </c>
      <c r="AA3589" t="s">
        <v>81</v>
      </c>
      <c r="AB3589" t="s">
        <v>82</v>
      </c>
      <c r="AC3589">
        <v>240</v>
      </c>
      <c r="AD3589" t="s">
        <v>132</v>
      </c>
      <c r="AE3589" t="s">
        <v>41</v>
      </c>
      <c r="AG3589" t="s">
        <v>1508</v>
      </c>
      <c r="AH3589" t="s">
        <v>42</v>
      </c>
    </row>
    <row r="3590" spans="1:34" x14ac:dyDescent="0.25">
      <c r="A3590" t="s">
        <v>33</v>
      </c>
      <c r="B3590" t="s">
        <v>34</v>
      </c>
      <c r="C3590">
        <v>63</v>
      </c>
      <c r="D3590" t="s">
        <v>62</v>
      </c>
      <c r="E3590">
        <v>24</v>
      </c>
      <c r="F3590" t="s">
        <v>74</v>
      </c>
      <c r="G3590" t="s">
        <v>74</v>
      </c>
      <c r="H3590" t="s">
        <v>75</v>
      </c>
      <c r="I3590">
        <v>20190226</v>
      </c>
      <c r="K3590" s="1">
        <v>5200000</v>
      </c>
      <c r="L3590" t="s">
        <v>76</v>
      </c>
      <c r="M3590" t="s">
        <v>97</v>
      </c>
      <c r="N3590" t="s">
        <v>85</v>
      </c>
      <c r="O3590" t="s">
        <v>36</v>
      </c>
      <c r="P3590" t="s">
        <v>36</v>
      </c>
      <c r="Q3590" t="s">
        <v>37</v>
      </c>
      <c r="R3590" s="1">
        <v>5200000</v>
      </c>
      <c r="S3590">
        <v>262623</v>
      </c>
      <c r="T3590" s="1">
        <v>145875000</v>
      </c>
      <c r="U3590" t="s">
        <v>414</v>
      </c>
      <c r="V3590">
        <v>145875000</v>
      </c>
      <c r="W3590">
        <v>1</v>
      </c>
      <c r="X3590" t="s">
        <v>1037</v>
      </c>
      <c r="Y3590" s="1">
        <v>208393000</v>
      </c>
      <c r="Z3590" s="1">
        <v>70</v>
      </c>
      <c r="AA3590" t="s">
        <v>81</v>
      </c>
      <c r="AB3590" t="s">
        <v>82</v>
      </c>
      <c r="AC3590">
        <v>180</v>
      </c>
      <c r="AD3590" t="s">
        <v>411</v>
      </c>
      <c r="AE3590" t="s">
        <v>41</v>
      </c>
      <c r="AG3590" t="s">
        <v>1324</v>
      </c>
      <c r="AH3590" t="s">
        <v>42</v>
      </c>
    </row>
    <row r="3591" spans="1:34" x14ac:dyDescent="0.25">
      <c r="A3591" t="s">
        <v>33</v>
      </c>
      <c r="B3591" t="s">
        <v>34</v>
      </c>
      <c r="C3591">
        <v>4576</v>
      </c>
      <c r="D3591" t="s">
        <v>144</v>
      </c>
      <c r="E3591">
        <v>24</v>
      </c>
      <c r="F3591" t="s">
        <v>74</v>
      </c>
      <c r="G3591" t="s">
        <v>74</v>
      </c>
      <c r="H3591" t="s">
        <v>75</v>
      </c>
      <c r="I3591">
        <v>20190405</v>
      </c>
      <c r="K3591" s="1">
        <v>4500000</v>
      </c>
      <c r="L3591" t="s">
        <v>130</v>
      </c>
      <c r="M3591" t="s">
        <v>97</v>
      </c>
      <c r="N3591" t="s">
        <v>149</v>
      </c>
      <c r="O3591" t="s">
        <v>36</v>
      </c>
      <c r="P3591" t="s">
        <v>36</v>
      </c>
      <c r="Q3591" t="s">
        <v>37</v>
      </c>
      <c r="R3591" s="1">
        <v>4500000</v>
      </c>
      <c r="S3591">
        <v>102935</v>
      </c>
      <c r="T3591" s="1">
        <v>94400000</v>
      </c>
      <c r="V3591">
        <v>94400000</v>
      </c>
      <c r="W3591">
        <v>1</v>
      </c>
      <c r="X3591" t="s">
        <v>1587</v>
      </c>
      <c r="Y3591" s="1">
        <v>118000000</v>
      </c>
      <c r="Z3591" s="1">
        <v>80</v>
      </c>
      <c r="AA3591" t="s">
        <v>81</v>
      </c>
      <c r="AB3591" t="s">
        <v>82</v>
      </c>
      <c r="AC3591">
        <v>180</v>
      </c>
      <c r="AD3591" t="s">
        <v>93</v>
      </c>
      <c r="AE3591" t="s">
        <v>151</v>
      </c>
      <c r="AG3591" t="s">
        <v>1624</v>
      </c>
      <c r="AH3591" t="s">
        <v>54</v>
      </c>
    </row>
    <row r="3592" spans="1:34" x14ac:dyDescent="0.25">
      <c r="A3592" t="s">
        <v>33</v>
      </c>
      <c r="B3592" t="s">
        <v>34</v>
      </c>
      <c r="C3592">
        <v>4508</v>
      </c>
      <c r="D3592" t="s">
        <v>186</v>
      </c>
      <c r="E3592">
        <v>24</v>
      </c>
      <c r="F3592" t="s">
        <v>74</v>
      </c>
      <c r="G3592" t="s">
        <v>74</v>
      </c>
      <c r="H3592" t="s">
        <v>75</v>
      </c>
      <c r="I3592">
        <v>20191124</v>
      </c>
      <c r="K3592" s="1">
        <v>10765508</v>
      </c>
      <c r="L3592" t="s">
        <v>76</v>
      </c>
      <c r="M3592" t="s">
        <v>97</v>
      </c>
      <c r="N3592" t="s">
        <v>220</v>
      </c>
      <c r="O3592" t="s">
        <v>44</v>
      </c>
      <c r="P3592" t="s">
        <v>44</v>
      </c>
      <c r="Q3592" t="s">
        <v>37</v>
      </c>
      <c r="R3592" s="1">
        <v>10765508</v>
      </c>
      <c r="S3592">
        <v>3808014</v>
      </c>
      <c r="T3592" s="1">
        <v>168672000</v>
      </c>
      <c r="U3592" t="s">
        <v>343</v>
      </c>
      <c r="V3592">
        <v>168672000</v>
      </c>
      <c r="W3592">
        <v>1</v>
      </c>
      <c r="X3592" t="s">
        <v>3021</v>
      </c>
      <c r="Y3592" s="1">
        <v>210840000</v>
      </c>
      <c r="Z3592" s="1">
        <v>80</v>
      </c>
      <c r="AA3592" t="s">
        <v>81</v>
      </c>
      <c r="AB3592" t="s">
        <v>82</v>
      </c>
      <c r="AC3592">
        <v>180</v>
      </c>
      <c r="AD3592" t="s">
        <v>93</v>
      </c>
      <c r="AE3592" t="s">
        <v>151</v>
      </c>
      <c r="AG3592" t="s">
        <v>1023</v>
      </c>
      <c r="AH3592" t="s">
        <v>42</v>
      </c>
    </row>
    <row r="3593" spans="1:34" x14ac:dyDescent="0.25">
      <c r="A3593" t="s">
        <v>33</v>
      </c>
      <c r="B3593" t="s">
        <v>34</v>
      </c>
      <c r="C3593">
        <v>4572</v>
      </c>
      <c r="D3593" t="s">
        <v>142</v>
      </c>
      <c r="E3593">
        <v>24</v>
      </c>
      <c r="F3593" t="s">
        <v>74</v>
      </c>
      <c r="G3593" t="s">
        <v>74</v>
      </c>
      <c r="H3593" t="s">
        <v>218</v>
      </c>
      <c r="I3593">
        <v>20191002</v>
      </c>
      <c r="K3593" s="1">
        <v>8000000</v>
      </c>
      <c r="L3593" t="s">
        <v>76</v>
      </c>
      <c r="M3593" t="s">
        <v>97</v>
      </c>
      <c r="N3593" t="s">
        <v>251</v>
      </c>
      <c r="O3593" t="s">
        <v>44</v>
      </c>
      <c r="P3593" t="s">
        <v>44</v>
      </c>
      <c r="Q3593" t="s">
        <v>37</v>
      </c>
      <c r="R3593" s="1">
        <v>8000000</v>
      </c>
      <c r="S3593">
        <v>1801331</v>
      </c>
      <c r="T3593" s="1">
        <v>200000000</v>
      </c>
      <c r="U3593" t="s">
        <v>2891</v>
      </c>
      <c r="V3593">
        <v>200000000</v>
      </c>
      <c r="W3593">
        <v>1</v>
      </c>
      <c r="X3593" t="s">
        <v>2883</v>
      </c>
      <c r="Y3593" s="1">
        <v>420000000</v>
      </c>
      <c r="Z3593" s="1">
        <v>47.62</v>
      </c>
      <c r="AA3593" t="s">
        <v>81</v>
      </c>
      <c r="AB3593" t="s">
        <v>82</v>
      </c>
      <c r="AC3593">
        <v>240</v>
      </c>
      <c r="AD3593" t="s">
        <v>93</v>
      </c>
      <c r="AE3593" t="s">
        <v>41</v>
      </c>
      <c r="AG3593" t="s">
        <v>2372</v>
      </c>
      <c r="AH3593" t="s">
        <v>54</v>
      </c>
    </row>
    <row r="3594" spans="1:34" x14ac:dyDescent="0.25">
      <c r="A3594" t="s">
        <v>33</v>
      </c>
      <c r="B3594" t="s">
        <v>34</v>
      </c>
      <c r="C3594">
        <v>91</v>
      </c>
      <c r="D3594" t="s">
        <v>64</v>
      </c>
      <c r="E3594">
        <v>24</v>
      </c>
      <c r="F3594" t="s">
        <v>74</v>
      </c>
      <c r="G3594" t="s">
        <v>74</v>
      </c>
      <c r="H3594" t="s">
        <v>1978</v>
      </c>
      <c r="I3594">
        <v>20190712</v>
      </c>
      <c r="J3594" t="s">
        <v>96</v>
      </c>
      <c r="K3594" s="1">
        <v>2022761</v>
      </c>
      <c r="L3594" t="s">
        <v>76</v>
      </c>
      <c r="M3594" t="s">
        <v>97</v>
      </c>
      <c r="N3594" t="s">
        <v>149</v>
      </c>
      <c r="O3594" t="s">
        <v>36</v>
      </c>
      <c r="P3594" t="s">
        <v>36</v>
      </c>
      <c r="Q3594" t="s">
        <v>37</v>
      </c>
      <c r="R3594" s="1">
        <v>3000000</v>
      </c>
      <c r="S3594">
        <v>2975014</v>
      </c>
      <c r="T3594" s="1">
        <v>168000000</v>
      </c>
      <c r="V3594">
        <v>0</v>
      </c>
      <c r="W3594">
        <v>0</v>
      </c>
      <c r="X3594" t="s">
        <v>2242</v>
      </c>
      <c r="Y3594" s="1">
        <v>42000001</v>
      </c>
      <c r="Z3594" s="1">
        <v>80</v>
      </c>
      <c r="AA3594" t="s">
        <v>81</v>
      </c>
      <c r="AB3594" t="s">
        <v>124</v>
      </c>
      <c r="AC3594">
        <v>240</v>
      </c>
      <c r="AD3594" t="s">
        <v>309</v>
      </c>
      <c r="AE3594" t="s">
        <v>151</v>
      </c>
      <c r="AG3594" t="s">
        <v>2322</v>
      </c>
      <c r="AH3594" t="s">
        <v>42</v>
      </c>
    </row>
    <row r="3595" spans="1:34" x14ac:dyDescent="0.25">
      <c r="A3595" t="s">
        <v>33</v>
      </c>
      <c r="B3595" t="s">
        <v>34</v>
      </c>
      <c r="C3595">
        <v>16</v>
      </c>
      <c r="D3595" t="s">
        <v>170</v>
      </c>
      <c r="E3595">
        <v>24</v>
      </c>
      <c r="F3595" t="s">
        <v>74</v>
      </c>
      <c r="G3595" t="s">
        <v>74</v>
      </c>
      <c r="H3595" t="s">
        <v>75</v>
      </c>
      <c r="I3595">
        <v>20190923</v>
      </c>
      <c r="K3595" s="1">
        <v>19862000</v>
      </c>
      <c r="L3595" t="s">
        <v>130</v>
      </c>
      <c r="M3595" t="s">
        <v>97</v>
      </c>
      <c r="N3595" t="s">
        <v>149</v>
      </c>
      <c r="O3595" t="s">
        <v>112</v>
      </c>
      <c r="P3595" t="s">
        <v>112</v>
      </c>
      <c r="Q3595" t="s">
        <v>37</v>
      </c>
      <c r="R3595" s="1">
        <v>19862200</v>
      </c>
      <c r="S3595">
        <v>2281826</v>
      </c>
      <c r="T3595" s="1">
        <v>372000000</v>
      </c>
      <c r="V3595">
        <v>372000000</v>
      </c>
      <c r="W3595">
        <v>1</v>
      </c>
      <c r="X3595" t="s">
        <v>2709</v>
      </c>
      <c r="Y3595" s="1">
        <v>465000000</v>
      </c>
      <c r="Z3595" s="1">
        <v>80</v>
      </c>
      <c r="AA3595" t="s">
        <v>81</v>
      </c>
      <c r="AB3595" t="s">
        <v>82</v>
      </c>
      <c r="AC3595">
        <v>180</v>
      </c>
      <c r="AD3595" t="s">
        <v>243</v>
      </c>
      <c r="AE3595" t="s">
        <v>151</v>
      </c>
      <c r="AG3595" t="s">
        <v>2825</v>
      </c>
      <c r="AH3595" t="s">
        <v>54</v>
      </c>
    </row>
    <row r="3596" spans="1:34" x14ac:dyDescent="0.25">
      <c r="A3596" t="s">
        <v>33</v>
      </c>
      <c r="B3596" t="s">
        <v>34</v>
      </c>
      <c r="C3596">
        <v>59</v>
      </c>
      <c r="D3596" t="s">
        <v>394</v>
      </c>
      <c r="E3596">
        <v>24</v>
      </c>
      <c r="F3596" t="s">
        <v>74</v>
      </c>
      <c r="G3596" t="s">
        <v>74</v>
      </c>
      <c r="H3596" t="s">
        <v>75</v>
      </c>
      <c r="I3596">
        <v>20191002</v>
      </c>
      <c r="K3596" s="1">
        <v>4333000</v>
      </c>
      <c r="L3596" t="s">
        <v>130</v>
      </c>
      <c r="M3596" t="s">
        <v>97</v>
      </c>
      <c r="N3596" t="s">
        <v>149</v>
      </c>
      <c r="O3596" t="s">
        <v>36</v>
      </c>
      <c r="P3596" t="s">
        <v>36</v>
      </c>
      <c r="Q3596" t="s">
        <v>37</v>
      </c>
      <c r="R3596" s="1">
        <v>4333000</v>
      </c>
      <c r="S3596">
        <v>856771</v>
      </c>
      <c r="T3596" s="1">
        <v>180000000</v>
      </c>
      <c r="V3596">
        <v>180000000</v>
      </c>
      <c r="W3596">
        <v>1</v>
      </c>
      <c r="X3596" t="s">
        <v>2883</v>
      </c>
      <c r="Y3596" s="1">
        <v>230000000</v>
      </c>
      <c r="Z3596" s="1">
        <v>78.260000000000005</v>
      </c>
      <c r="AA3596" t="s">
        <v>81</v>
      </c>
      <c r="AB3596" t="s">
        <v>82</v>
      </c>
      <c r="AC3596">
        <v>240</v>
      </c>
      <c r="AD3596" t="s">
        <v>93</v>
      </c>
      <c r="AE3596" t="s">
        <v>151</v>
      </c>
      <c r="AG3596" t="s">
        <v>2898</v>
      </c>
      <c r="AH3596" t="s">
        <v>54</v>
      </c>
    </row>
    <row r="3597" spans="1:34" x14ac:dyDescent="0.25">
      <c r="A3597" t="s">
        <v>33</v>
      </c>
      <c r="B3597" t="s">
        <v>34</v>
      </c>
      <c r="C3597">
        <v>4077</v>
      </c>
      <c r="D3597" t="s">
        <v>73</v>
      </c>
      <c r="E3597">
        <v>24</v>
      </c>
      <c r="F3597" t="s">
        <v>74</v>
      </c>
      <c r="G3597" t="s">
        <v>74</v>
      </c>
      <c r="H3597" t="s">
        <v>75</v>
      </c>
      <c r="I3597">
        <v>20190716</v>
      </c>
      <c r="K3597" s="1">
        <v>2040828</v>
      </c>
      <c r="L3597" t="s">
        <v>76</v>
      </c>
      <c r="M3597" t="s">
        <v>97</v>
      </c>
      <c r="N3597" t="s">
        <v>220</v>
      </c>
      <c r="O3597" t="s">
        <v>36</v>
      </c>
      <c r="P3597" t="s">
        <v>36</v>
      </c>
      <c r="Q3597" t="s">
        <v>37</v>
      </c>
      <c r="R3597" s="1">
        <v>4371000</v>
      </c>
      <c r="S3597">
        <v>1851944</v>
      </c>
      <c r="T3597" s="1">
        <v>132880000</v>
      </c>
      <c r="U3597" t="s">
        <v>2148</v>
      </c>
      <c r="V3597">
        <v>132880000</v>
      </c>
      <c r="W3597">
        <v>1</v>
      </c>
      <c r="X3597" t="s">
        <v>2242</v>
      </c>
      <c r="Y3597" s="1">
        <v>166100000</v>
      </c>
      <c r="Z3597" s="1">
        <v>80</v>
      </c>
      <c r="AA3597" t="s">
        <v>81</v>
      </c>
      <c r="AB3597" t="s">
        <v>82</v>
      </c>
      <c r="AC3597">
        <v>240</v>
      </c>
      <c r="AD3597" t="s">
        <v>344</v>
      </c>
      <c r="AE3597" t="s">
        <v>151</v>
      </c>
      <c r="AG3597" t="s">
        <v>1471</v>
      </c>
      <c r="AH3597" t="s">
        <v>54</v>
      </c>
    </row>
    <row r="3598" spans="1:34" x14ac:dyDescent="0.25">
      <c r="A3598" t="s">
        <v>33</v>
      </c>
      <c r="B3598" t="s">
        <v>34</v>
      </c>
      <c r="C3598">
        <v>94</v>
      </c>
      <c r="D3598" t="s">
        <v>169</v>
      </c>
      <c r="E3598">
        <v>24</v>
      </c>
      <c r="F3598" t="s">
        <v>74</v>
      </c>
      <c r="G3598" t="s">
        <v>74</v>
      </c>
      <c r="H3598" t="s">
        <v>75</v>
      </c>
      <c r="I3598">
        <v>20190506</v>
      </c>
      <c r="K3598" s="1">
        <v>9331000</v>
      </c>
      <c r="L3598" t="s">
        <v>130</v>
      </c>
      <c r="M3598" t="s">
        <v>97</v>
      </c>
      <c r="N3598" t="s">
        <v>149</v>
      </c>
      <c r="O3598" t="s">
        <v>44</v>
      </c>
      <c r="P3598" t="s">
        <v>44</v>
      </c>
      <c r="Q3598" t="s">
        <v>37</v>
      </c>
      <c r="R3598" s="1">
        <v>9331066</v>
      </c>
      <c r="S3598">
        <v>3423731</v>
      </c>
      <c r="T3598" s="1">
        <v>260000000</v>
      </c>
      <c r="V3598">
        <v>260000000</v>
      </c>
      <c r="W3598">
        <v>1</v>
      </c>
      <c r="X3598" t="s">
        <v>1812</v>
      </c>
      <c r="Y3598" s="1">
        <v>325000000</v>
      </c>
      <c r="Z3598" s="1">
        <v>80</v>
      </c>
      <c r="AA3598" t="s">
        <v>81</v>
      </c>
      <c r="AB3598" t="s">
        <v>82</v>
      </c>
      <c r="AC3598">
        <v>240</v>
      </c>
      <c r="AD3598" t="s">
        <v>93</v>
      </c>
      <c r="AE3598" t="s">
        <v>151</v>
      </c>
      <c r="AG3598" t="s">
        <v>1841</v>
      </c>
      <c r="AH3598" t="s">
        <v>42</v>
      </c>
    </row>
    <row r="3599" spans="1:34" x14ac:dyDescent="0.25">
      <c r="A3599" t="s">
        <v>33</v>
      </c>
      <c r="B3599" t="s">
        <v>34</v>
      </c>
      <c r="C3599">
        <v>50</v>
      </c>
      <c r="D3599" t="s">
        <v>50</v>
      </c>
      <c r="E3599">
        <v>24</v>
      </c>
      <c r="F3599" t="s">
        <v>74</v>
      </c>
      <c r="G3599" t="s">
        <v>74</v>
      </c>
      <c r="H3599" t="s">
        <v>75</v>
      </c>
      <c r="I3599">
        <v>20190508</v>
      </c>
      <c r="J3599" t="s">
        <v>96</v>
      </c>
      <c r="K3599" s="1">
        <v>7038000</v>
      </c>
      <c r="L3599" t="s">
        <v>130</v>
      </c>
      <c r="M3599" t="s">
        <v>97</v>
      </c>
      <c r="N3599" t="s">
        <v>149</v>
      </c>
      <c r="O3599" t="s">
        <v>36</v>
      </c>
      <c r="P3599" t="s">
        <v>36</v>
      </c>
      <c r="Q3599" t="s">
        <v>37</v>
      </c>
      <c r="R3599" s="1">
        <v>7038000</v>
      </c>
      <c r="S3599">
        <v>3156509</v>
      </c>
      <c r="T3599" s="1">
        <v>240000000</v>
      </c>
      <c r="V3599">
        <v>0</v>
      </c>
      <c r="W3599">
        <v>0</v>
      </c>
      <c r="X3599" t="s">
        <v>1812</v>
      </c>
      <c r="Y3599" s="1">
        <v>60000001</v>
      </c>
      <c r="Z3599" s="1">
        <v>80</v>
      </c>
      <c r="AA3599" t="s">
        <v>81</v>
      </c>
      <c r="AB3599" t="s">
        <v>82</v>
      </c>
      <c r="AC3599">
        <v>240</v>
      </c>
      <c r="AD3599" t="s">
        <v>93</v>
      </c>
      <c r="AE3599" t="s">
        <v>151</v>
      </c>
      <c r="AG3599" t="s">
        <v>1862</v>
      </c>
      <c r="AH3599" t="s">
        <v>54</v>
      </c>
    </row>
    <row r="3600" spans="1:34" x14ac:dyDescent="0.25">
      <c r="A3600" t="s">
        <v>33</v>
      </c>
      <c r="B3600" t="s">
        <v>34</v>
      </c>
      <c r="C3600">
        <v>4077</v>
      </c>
      <c r="D3600" t="s">
        <v>73</v>
      </c>
      <c r="E3600">
        <v>24</v>
      </c>
      <c r="F3600" t="s">
        <v>74</v>
      </c>
      <c r="G3600" t="s">
        <v>74</v>
      </c>
      <c r="H3600" t="s">
        <v>75</v>
      </c>
      <c r="I3600">
        <v>20191024</v>
      </c>
      <c r="K3600" s="1">
        <v>2097000</v>
      </c>
      <c r="L3600" t="s">
        <v>76</v>
      </c>
      <c r="M3600" t="s">
        <v>77</v>
      </c>
      <c r="N3600" t="s">
        <v>85</v>
      </c>
      <c r="O3600" t="s">
        <v>36</v>
      </c>
      <c r="P3600" t="s">
        <v>36</v>
      </c>
      <c r="Q3600" t="s">
        <v>37</v>
      </c>
      <c r="R3600" s="1">
        <v>2097032</v>
      </c>
      <c r="S3600">
        <v>524369</v>
      </c>
      <c r="T3600" s="1">
        <v>51000000</v>
      </c>
      <c r="U3600" t="s">
        <v>619</v>
      </c>
      <c r="V3600">
        <v>51000000</v>
      </c>
      <c r="W3600">
        <v>1</v>
      </c>
      <c r="X3600" t="s">
        <v>2883</v>
      </c>
      <c r="Y3600" s="1">
        <v>97000000</v>
      </c>
      <c r="Z3600" s="1">
        <v>52.58</v>
      </c>
      <c r="AA3600" t="s">
        <v>81</v>
      </c>
      <c r="AB3600" t="s">
        <v>82</v>
      </c>
      <c r="AC3600">
        <v>180</v>
      </c>
      <c r="AD3600" t="s">
        <v>93</v>
      </c>
      <c r="AE3600" t="s">
        <v>41</v>
      </c>
      <c r="AF3600" t="s">
        <v>82</v>
      </c>
      <c r="AG3600" t="s">
        <v>513</v>
      </c>
      <c r="AH3600" t="s">
        <v>54</v>
      </c>
    </row>
    <row r="3601" spans="1:34" x14ac:dyDescent="0.25">
      <c r="A3601" t="s">
        <v>33</v>
      </c>
      <c r="B3601" t="s">
        <v>34</v>
      </c>
      <c r="C3601">
        <v>19</v>
      </c>
      <c r="D3601" t="s">
        <v>231</v>
      </c>
      <c r="E3601">
        <v>24</v>
      </c>
      <c r="F3601" t="s">
        <v>74</v>
      </c>
      <c r="G3601" t="s">
        <v>74</v>
      </c>
      <c r="H3601" t="s">
        <v>612</v>
      </c>
      <c r="I3601">
        <v>20190903</v>
      </c>
      <c r="K3601" s="1">
        <v>1663044</v>
      </c>
      <c r="L3601" t="s">
        <v>76</v>
      </c>
      <c r="M3601" t="s">
        <v>97</v>
      </c>
      <c r="N3601" t="s">
        <v>85</v>
      </c>
      <c r="O3601" t="s">
        <v>36</v>
      </c>
      <c r="P3601" t="s">
        <v>44</v>
      </c>
      <c r="Q3601" t="s">
        <v>49</v>
      </c>
      <c r="R3601" s="1">
        <v>10000000</v>
      </c>
      <c r="S3601">
        <v>390060</v>
      </c>
      <c r="T3601" s="1">
        <v>144200000</v>
      </c>
      <c r="U3601" t="s">
        <v>393</v>
      </c>
      <c r="V3601">
        <v>144200000</v>
      </c>
      <c r="W3601">
        <v>1</v>
      </c>
      <c r="X3601" t="s">
        <v>2709</v>
      </c>
      <c r="Y3601" s="1">
        <v>507600000</v>
      </c>
      <c r="Z3601" s="1">
        <v>28.41</v>
      </c>
      <c r="AA3601" t="s">
        <v>81</v>
      </c>
      <c r="AB3601" t="s">
        <v>82</v>
      </c>
      <c r="AC3601">
        <v>120</v>
      </c>
      <c r="AD3601" t="s">
        <v>93</v>
      </c>
      <c r="AE3601" t="s">
        <v>41</v>
      </c>
      <c r="AG3601" t="s">
        <v>2723</v>
      </c>
      <c r="AH3601" t="s">
        <v>42</v>
      </c>
    </row>
    <row r="3602" spans="1:34" x14ac:dyDescent="0.25">
      <c r="A3602" t="s">
        <v>33</v>
      </c>
      <c r="B3602" t="s">
        <v>34</v>
      </c>
      <c r="C3602">
        <v>4077</v>
      </c>
      <c r="D3602" t="s">
        <v>73</v>
      </c>
      <c r="E3602">
        <v>24</v>
      </c>
      <c r="F3602" t="s">
        <v>74</v>
      </c>
      <c r="G3602" t="s">
        <v>74</v>
      </c>
      <c r="H3602" t="s">
        <v>75</v>
      </c>
      <c r="I3602">
        <v>20191108</v>
      </c>
      <c r="K3602" s="1">
        <v>965000</v>
      </c>
      <c r="L3602" t="s">
        <v>76</v>
      </c>
      <c r="M3602" t="s">
        <v>77</v>
      </c>
      <c r="N3602" t="s">
        <v>78</v>
      </c>
      <c r="O3602" t="s">
        <v>36</v>
      </c>
      <c r="P3602" t="s">
        <v>36</v>
      </c>
      <c r="Q3602" t="s">
        <v>37</v>
      </c>
      <c r="R3602" s="1">
        <v>965000</v>
      </c>
      <c r="S3602">
        <v>0</v>
      </c>
      <c r="T3602" s="1">
        <v>38000000</v>
      </c>
      <c r="U3602" t="s">
        <v>613</v>
      </c>
      <c r="V3602">
        <v>38000000</v>
      </c>
      <c r="W3602">
        <v>1</v>
      </c>
      <c r="X3602" t="s">
        <v>3021</v>
      </c>
      <c r="Y3602" s="1">
        <v>85300000</v>
      </c>
      <c r="Z3602" s="1">
        <v>44.55</v>
      </c>
      <c r="AA3602" t="s">
        <v>81</v>
      </c>
      <c r="AB3602" t="s">
        <v>82</v>
      </c>
      <c r="AC3602">
        <v>360</v>
      </c>
      <c r="AD3602" t="s">
        <v>93</v>
      </c>
      <c r="AE3602" t="s">
        <v>84</v>
      </c>
      <c r="AF3602" t="s">
        <v>82</v>
      </c>
      <c r="AG3602" t="s">
        <v>1040</v>
      </c>
      <c r="AH3602" t="s">
        <v>42</v>
      </c>
    </row>
    <row r="3603" spans="1:34" x14ac:dyDescent="0.25">
      <c r="A3603" t="s">
        <v>33</v>
      </c>
      <c r="B3603" t="s">
        <v>34</v>
      </c>
      <c r="C3603">
        <v>45</v>
      </c>
      <c r="D3603" t="s">
        <v>47</v>
      </c>
      <c r="E3603">
        <v>24</v>
      </c>
      <c r="F3603" t="s">
        <v>74</v>
      </c>
      <c r="G3603" t="s">
        <v>74</v>
      </c>
      <c r="H3603" t="s">
        <v>1978</v>
      </c>
      <c r="I3603">
        <v>20190618</v>
      </c>
      <c r="K3603" s="1">
        <v>6226692</v>
      </c>
      <c r="L3603" t="s">
        <v>130</v>
      </c>
      <c r="M3603" t="s">
        <v>97</v>
      </c>
      <c r="N3603" t="s">
        <v>149</v>
      </c>
      <c r="O3603" t="s">
        <v>36</v>
      </c>
      <c r="P3603" t="s">
        <v>36</v>
      </c>
      <c r="Q3603" t="s">
        <v>49</v>
      </c>
      <c r="R3603" s="1">
        <v>6226692</v>
      </c>
      <c r="S3603">
        <v>6986716</v>
      </c>
      <c r="T3603" s="1">
        <v>120000000</v>
      </c>
      <c r="V3603">
        <v>120000000</v>
      </c>
      <c r="W3603">
        <v>1</v>
      </c>
      <c r="X3603" t="s">
        <v>2027</v>
      </c>
      <c r="Y3603" s="1">
        <v>180000000</v>
      </c>
      <c r="Z3603" s="1">
        <v>66.67</v>
      </c>
      <c r="AA3603" t="s">
        <v>81</v>
      </c>
      <c r="AB3603" t="s">
        <v>124</v>
      </c>
      <c r="AC3603">
        <v>180</v>
      </c>
      <c r="AD3603" t="s">
        <v>93</v>
      </c>
      <c r="AE3603" t="s">
        <v>151</v>
      </c>
      <c r="AG3603" t="s">
        <v>2154</v>
      </c>
      <c r="AH3603" t="s">
        <v>54</v>
      </c>
    </row>
    <row r="3604" spans="1:34" x14ac:dyDescent="0.25">
      <c r="A3604" t="s">
        <v>33</v>
      </c>
      <c r="B3604" t="s">
        <v>34</v>
      </c>
      <c r="C3604">
        <v>4077</v>
      </c>
      <c r="D3604" t="s">
        <v>73</v>
      </c>
      <c r="E3604">
        <v>24</v>
      </c>
      <c r="F3604" t="s">
        <v>74</v>
      </c>
      <c r="G3604" t="s">
        <v>74</v>
      </c>
      <c r="H3604" t="s">
        <v>75</v>
      </c>
      <c r="I3604">
        <v>20190610</v>
      </c>
      <c r="K3604" s="1">
        <v>3000000</v>
      </c>
      <c r="L3604" t="s">
        <v>76</v>
      </c>
      <c r="M3604" t="s">
        <v>77</v>
      </c>
      <c r="N3604" t="s">
        <v>85</v>
      </c>
      <c r="O3604" t="s">
        <v>36</v>
      </c>
      <c r="P3604" t="s">
        <v>36</v>
      </c>
      <c r="Q3604" t="s">
        <v>37</v>
      </c>
      <c r="R3604" s="1">
        <v>3000000</v>
      </c>
      <c r="S3604">
        <v>0</v>
      </c>
      <c r="T3604" s="1">
        <v>77428846</v>
      </c>
      <c r="U3604" t="s">
        <v>123</v>
      </c>
      <c r="V3604">
        <v>77428846</v>
      </c>
      <c r="W3604">
        <v>1</v>
      </c>
      <c r="X3604" t="s">
        <v>2027</v>
      </c>
      <c r="Y3604" s="1">
        <v>118419928</v>
      </c>
      <c r="Z3604" s="1">
        <v>64.84</v>
      </c>
      <c r="AA3604" t="s">
        <v>81</v>
      </c>
      <c r="AB3604" t="s">
        <v>82</v>
      </c>
      <c r="AC3604">
        <v>240</v>
      </c>
      <c r="AD3604" t="s">
        <v>93</v>
      </c>
      <c r="AE3604" t="s">
        <v>41</v>
      </c>
      <c r="AF3604" t="s">
        <v>124</v>
      </c>
      <c r="AG3604" t="s">
        <v>455</v>
      </c>
      <c r="AH3604" t="s">
        <v>54</v>
      </c>
    </row>
    <row r="3605" spans="1:34" x14ac:dyDescent="0.25">
      <c r="A3605" t="s">
        <v>33</v>
      </c>
      <c r="B3605" t="s">
        <v>34</v>
      </c>
      <c r="C3605">
        <v>4077</v>
      </c>
      <c r="D3605" t="s">
        <v>73</v>
      </c>
      <c r="E3605">
        <v>24</v>
      </c>
      <c r="F3605" t="s">
        <v>74</v>
      </c>
      <c r="G3605" t="s">
        <v>74</v>
      </c>
      <c r="H3605" t="s">
        <v>3050</v>
      </c>
      <c r="I3605">
        <v>20191119</v>
      </c>
      <c r="K3605" s="1">
        <v>4610065</v>
      </c>
      <c r="L3605" t="s">
        <v>76</v>
      </c>
      <c r="M3605" t="s">
        <v>77</v>
      </c>
      <c r="N3605" t="s">
        <v>85</v>
      </c>
      <c r="O3605" t="s">
        <v>36</v>
      </c>
      <c r="P3605" t="s">
        <v>36</v>
      </c>
      <c r="Q3605" t="s">
        <v>37</v>
      </c>
      <c r="R3605" s="1">
        <v>4610065</v>
      </c>
      <c r="S3605">
        <v>75275</v>
      </c>
      <c r="T3605" s="1">
        <v>82952380</v>
      </c>
      <c r="U3605" t="s">
        <v>1591</v>
      </c>
      <c r="V3605">
        <v>82952380</v>
      </c>
      <c r="W3605">
        <v>1</v>
      </c>
      <c r="X3605" t="s">
        <v>3021</v>
      </c>
      <c r="Y3605" s="1">
        <v>118503400</v>
      </c>
      <c r="Z3605" s="1">
        <v>70</v>
      </c>
      <c r="AA3605" t="s">
        <v>81</v>
      </c>
      <c r="AB3605" t="s">
        <v>82</v>
      </c>
      <c r="AC3605">
        <v>180</v>
      </c>
      <c r="AD3605" t="s">
        <v>93</v>
      </c>
      <c r="AE3605" t="s">
        <v>41</v>
      </c>
      <c r="AF3605" t="s">
        <v>82</v>
      </c>
      <c r="AG3605" t="s">
        <v>1662</v>
      </c>
      <c r="AH3605" t="s">
        <v>54</v>
      </c>
    </row>
    <row r="3606" spans="1:34" x14ac:dyDescent="0.25">
      <c r="A3606" t="s">
        <v>33</v>
      </c>
      <c r="B3606" t="s">
        <v>34</v>
      </c>
      <c r="C3606">
        <v>4077</v>
      </c>
      <c r="D3606" t="s">
        <v>73</v>
      </c>
      <c r="E3606">
        <v>24</v>
      </c>
      <c r="F3606" t="s">
        <v>74</v>
      </c>
      <c r="G3606" t="s">
        <v>74</v>
      </c>
      <c r="H3606" t="s">
        <v>75</v>
      </c>
      <c r="I3606">
        <v>20190409</v>
      </c>
      <c r="K3606" s="1">
        <v>3458988</v>
      </c>
      <c r="L3606" t="s">
        <v>76</v>
      </c>
      <c r="M3606" t="s">
        <v>77</v>
      </c>
      <c r="N3606" t="s">
        <v>78</v>
      </c>
      <c r="O3606" t="s">
        <v>36</v>
      </c>
      <c r="P3606" t="s">
        <v>36</v>
      </c>
      <c r="Q3606" t="s">
        <v>37</v>
      </c>
      <c r="R3606" s="1">
        <v>3458988</v>
      </c>
      <c r="S3606">
        <v>1213527</v>
      </c>
      <c r="T3606" s="1">
        <v>66100000</v>
      </c>
      <c r="U3606" t="s">
        <v>240</v>
      </c>
      <c r="V3606">
        <v>66100000</v>
      </c>
      <c r="W3606">
        <v>1</v>
      </c>
      <c r="X3606" t="s">
        <v>1587</v>
      </c>
      <c r="Y3606" s="1">
        <v>111795660</v>
      </c>
      <c r="Z3606" s="1">
        <v>59.13</v>
      </c>
      <c r="AA3606" t="s">
        <v>81</v>
      </c>
      <c r="AB3606" t="s">
        <v>82</v>
      </c>
      <c r="AC3606">
        <v>360</v>
      </c>
      <c r="AD3606" t="s">
        <v>89</v>
      </c>
      <c r="AE3606" t="s">
        <v>84</v>
      </c>
      <c r="AF3606" t="s">
        <v>82</v>
      </c>
      <c r="AG3606" t="s">
        <v>503</v>
      </c>
      <c r="AH3606" t="s">
        <v>42</v>
      </c>
    </row>
    <row r="3607" spans="1:34" x14ac:dyDescent="0.25">
      <c r="A3607" t="s">
        <v>33</v>
      </c>
      <c r="B3607" t="s">
        <v>34</v>
      </c>
      <c r="C3607">
        <v>4738</v>
      </c>
      <c r="D3607" t="s">
        <v>69</v>
      </c>
      <c r="E3607">
        <v>24</v>
      </c>
      <c r="F3607" t="s">
        <v>74</v>
      </c>
      <c r="G3607" t="s">
        <v>74</v>
      </c>
      <c r="H3607" t="s">
        <v>75</v>
      </c>
      <c r="I3607">
        <v>20190524</v>
      </c>
      <c r="K3607" s="1">
        <v>4501897</v>
      </c>
      <c r="L3607" t="s">
        <v>76</v>
      </c>
      <c r="M3607" t="s">
        <v>97</v>
      </c>
      <c r="N3607" t="s">
        <v>220</v>
      </c>
      <c r="O3607" t="s">
        <v>36</v>
      </c>
      <c r="P3607" t="s">
        <v>36</v>
      </c>
      <c r="Q3607" t="s">
        <v>37</v>
      </c>
      <c r="R3607" s="1">
        <v>4501897</v>
      </c>
      <c r="S3607">
        <v>1129019</v>
      </c>
      <c r="T3607" s="1">
        <v>90000000</v>
      </c>
      <c r="U3607" t="s">
        <v>896</v>
      </c>
      <c r="V3607">
        <v>90000000</v>
      </c>
      <c r="W3607">
        <v>1</v>
      </c>
      <c r="X3607" t="s">
        <v>1812</v>
      </c>
      <c r="Y3607" s="1">
        <v>131000000</v>
      </c>
      <c r="Z3607" s="1">
        <v>68.7</v>
      </c>
      <c r="AA3607" t="s">
        <v>81</v>
      </c>
      <c r="AB3607" t="s">
        <v>82</v>
      </c>
      <c r="AC3607">
        <v>180</v>
      </c>
      <c r="AD3607" t="s">
        <v>376</v>
      </c>
      <c r="AE3607" t="s">
        <v>151</v>
      </c>
      <c r="AG3607" t="s">
        <v>782</v>
      </c>
      <c r="AH3607" t="s">
        <v>54</v>
      </c>
    </row>
    <row r="3608" spans="1:34" x14ac:dyDescent="0.25">
      <c r="A3608" t="s">
        <v>33</v>
      </c>
      <c r="B3608" t="s">
        <v>34</v>
      </c>
      <c r="C3608">
        <v>4077</v>
      </c>
      <c r="D3608" t="s">
        <v>73</v>
      </c>
      <c r="E3608">
        <v>24</v>
      </c>
      <c r="F3608" t="s">
        <v>74</v>
      </c>
      <c r="G3608" t="s">
        <v>74</v>
      </c>
      <c r="H3608" t="s">
        <v>75</v>
      </c>
      <c r="I3608">
        <v>20191219</v>
      </c>
      <c r="K3608" s="1">
        <v>1227601</v>
      </c>
      <c r="L3608" t="s">
        <v>76</v>
      </c>
      <c r="M3608" t="s">
        <v>77</v>
      </c>
      <c r="N3608" t="s">
        <v>85</v>
      </c>
      <c r="O3608" t="s">
        <v>36</v>
      </c>
      <c r="P3608" t="s">
        <v>36</v>
      </c>
      <c r="Q3608" t="s">
        <v>37</v>
      </c>
      <c r="R3608" s="1">
        <v>1227601</v>
      </c>
      <c r="S3608">
        <v>0</v>
      </c>
      <c r="T3608" s="1">
        <v>22500000</v>
      </c>
      <c r="U3608" t="s">
        <v>71</v>
      </c>
      <c r="V3608">
        <v>22500000</v>
      </c>
      <c r="W3608">
        <v>1</v>
      </c>
      <c r="X3608" t="s">
        <v>3141</v>
      </c>
      <c r="Y3608" s="1">
        <v>76800000</v>
      </c>
      <c r="Z3608" s="1">
        <v>29.3</v>
      </c>
      <c r="AA3608" t="s">
        <v>81</v>
      </c>
      <c r="AB3608" t="s">
        <v>82</v>
      </c>
      <c r="AC3608">
        <v>240</v>
      </c>
      <c r="AD3608" t="s">
        <v>265</v>
      </c>
      <c r="AE3608" t="s">
        <v>41</v>
      </c>
      <c r="AF3608" t="s">
        <v>124</v>
      </c>
      <c r="AG3608" t="s">
        <v>1009</v>
      </c>
      <c r="AH3608" t="s">
        <v>42</v>
      </c>
    </row>
    <row r="3609" spans="1:34" x14ac:dyDescent="0.25">
      <c r="A3609" t="s">
        <v>33</v>
      </c>
      <c r="B3609" t="s">
        <v>34</v>
      </c>
      <c r="C3609">
        <v>4077</v>
      </c>
      <c r="D3609" t="s">
        <v>73</v>
      </c>
      <c r="E3609">
        <v>23</v>
      </c>
      <c r="F3609" t="s">
        <v>74</v>
      </c>
      <c r="G3609" t="s">
        <v>74</v>
      </c>
      <c r="H3609" t="s">
        <v>75</v>
      </c>
      <c r="I3609">
        <v>20190201</v>
      </c>
      <c r="K3609" s="1">
        <v>6865000</v>
      </c>
      <c r="L3609" t="s">
        <v>76</v>
      </c>
      <c r="M3609" t="s">
        <v>77</v>
      </c>
      <c r="N3609" t="s">
        <v>85</v>
      </c>
      <c r="O3609" t="s">
        <v>36</v>
      </c>
      <c r="P3609" t="s">
        <v>36</v>
      </c>
      <c r="Q3609" t="s">
        <v>37</v>
      </c>
      <c r="R3609" s="1">
        <v>6865000</v>
      </c>
      <c r="S3609">
        <v>214719</v>
      </c>
      <c r="T3609" s="1">
        <v>83790000</v>
      </c>
      <c r="U3609" t="s">
        <v>71</v>
      </c>
      <c r="V3609">
        <v>83790000</v>
      </c>
      <c r="W3609">
        <v>1</v>
      </c>
      <c r="X3609" t="s">
        <v>1037</v>
      </c>
      <c r="Y3609" s="1">
        <v>119700000</v>
      </c>
      <c r="Z3609" s="1">
        <v>70</v>
      </c>
      <c r="AA3609" t="s">
        <v>81</v>
      </c>
      <c r="AB3609" t="s">
        <v>82</v>
      </c>
      <c r="AC3609">
        <v>180</v>
      </c>
      <c r="AD3609" t="s">
        <v>152</v>
      </c>
      <c r="AE3609" t="s">
        <v>41</v>
      </c>
      <c r="AG3609" t="s">
        <v>115</v>
      </c>
      <c r="AH3609" t="s">
        <v>54</v>
      </c>
    </row>
    <row r="3610" spans="1:34" x14ac:dyDescent="0.25">
      <c r="A3610" t="s">
        <v>33</v>
      </c>
      <c r="B3610" t="s">
        <v>34</v>
      </c>
      <c r="C3610">
        <v>4777</v>
      </c>
      <c r="D3610" t="s">
        <v>352</v>
      </c>
      <c r="E3610">
        <v>23</v>
      </c>
      <c r="F3610" t="s">
        <v>74</v>
      </c>
      <c r="G3610" t="s">
        <v>74</v>
      </c>
      <c r="H3610" t="s">
        <v>75</v>
      </c>
      <c r="I3610">
        <v>20190321</v>
      </c>
      <c r="K3610" s="1">
        <v>3180000</v>
      </c>
      <c r="L3610" t="s">
        <v>76</v>
      </c>
      <c r="M3610" t="s">
        <v>77</v>
      </c>
      <c r="N3610" t="s">
        <v>85</v>
      </c>
      <c r="O3610" t="s">
        <v>36</v>
      </c>
      <c r="P3610" t="s">
        <v>36</v>
      </c>
      <c r="Q3610" t="s">
        <v>37</v>
      </c>
      <c r="R3610" s="1">
        <v>3180000</v>
      </c>
      <c r="S3610">
        <v>69245</v>
      </c>
      <c r="T3610" s="1">
        <v>84000000</v>
      </c>
      <c r="U3610" t="s">
        <v>86</v>
      </c>
      <c r="V3610">
        <v>84000000</v>
      </c>
      <c r="W3610">
        <v>1</v>
      </c>
      <c r="X3610" t="s">
        <v>1359</v>
      </c>
      <c r="Y3610" s="1">
        <v>120000000</v>
      </c>
      <c r="Z3610" s="1">
        <v>70</v>
      </c>
      <c r="AA3610" t="s">
        <v>81</v>
      </c>
      <c r="AB3610" t="s">
        <v>82</v>
      </c>
      <c r="AC3610">
        <v>192</v>
      </c>
      <c r="AD3610" t="s">
        <v>93</v>
      </c>
      <c r="AE3610" t="s">
        <v>41</v>
      </c>
      <c r="AG3610" t="s">
        <v>119</v>
      </c>
      <c r="AH3610" t="s">
        <v>42</v>
      </c>
    </row>
    <row r="3611" spans="1:34" x14ac:dyDescent="0.25">
      <c r="A3611" t="s">
        <v>33</v>
      </c>
      <c r="B3611" t="s">
        <v>34</v>
      </c>
      <c r="C3611">
        <v>46</v>
      </c>
      <c r="D3611" t="s">
        <v>214</v>
      </c>
      <c r="E3611">
        <v>23</v>
      </c>
      <c r="F3611" t="s">
        <v>74</v>
      </c>
      <c r="G3611" t="s">
        <v>74</v>
      </c>
      <c r="H3611" t="s">
        <v>75</v>
      </c>
      <c r="I3611">
        <v>20191125</v>
      </c>
      <c r="K3611" s="1">
        <v>4311000</v>
      </c>
      <c r="L3611" t="s">
        <v>76</v>
      </c>
      <c r="M3611" t="s">
        <v>77</v>
      </c>
      <c r="N3611" t="s">
        <v>85</v>
      </c>
      <c r="O3611" t="s">
        <v>36</v>
      </c>
      <c r="P3611" t="s">
        <v>36</v>
      </c>
      <c r="Q3611" t="s">
        <v>37</v>
      </c>
      <c r="R3611" s="1">
        <v>4311000</v>
      </c>
      <c r="S3611">
        <v>188387</v>
      </c>
      <c r="T3611" s="1">
        <v>78200000</v>
      </c>
      <c r="U3611" t="s">
        <v>1500</v>
      </c>
      <c r="V3611">
        <v>78200000</v>
      </c>
      <c r="W3611">
        <v>1</v>
      </c>
      <c r="X3611" t="s">
        <v>3021</v>
      </c>
      <c r="Y3611" s="1">
        <v>111795000</v>
      </c>
      <c r="Z3611" s="1">
        <v>69.95</v>
      </c>
      <c r="AA3611" t="s">
        <v>81</v>
      </c>
      <c r="AB3611" t="s">
        <v>82</v>
      </c>
      <c r="AC3611">
        <v>180</v>
      </c>
      <c r="AD3611" t="s">
        <v>89</v>
      </c>
      <c r="AE3611" t="s">
        <v>41</v>
      </c>
      <c r="AF3611" t="s">
        <v>82</v>
      </c>
      <c r="AG3611" t="s">
        <v>455</v>
      </c>
      <c r="AH3611" t="s">
        <v>42</v>
      </c>
    </row>
    <row r="3612" spans="1:34" x14ac:dyDescent="0.25">
      <c r="A3612" t="s">
        <v>33</v>
      </c>
      <c r="B3612" t="s">
        <v>34</v>
      </c>
      <c r="C3612">
        <v>4635</v>
      </c>
      <c r="D3612" t="s">
        <v>309</v>
      </c>
      <c r="E3612">
        <v>23</v>
      </c>
      <c r="F3612" t="s">
        <v>74</v>
      </c>
      <c r="G3612" t="s">
        <v>74</v>
      </c>
      <c r="H3612" t="s">
        <v>75</v>
      </c>
      <c r="I3612">
        <v>20191023</v>
      </c>
      <c r="J3612" t="s">
        <v>105</v>
      </c>
      <c r="K3612" s="1">
        <v>6589992</v>
      </c>
      <c r="L3612" t="s">
        <v>76</v>
      </c>
      <c r="M3612" t="s">
        <v>97</v>
      </c>
      <c r="N3612" t="s">
        <v>85</v>
      </c>
      <c r="O3612" t="s">
        <v>36</v>
      </c>
      <c r="P3612" t="s">
        <v>112</v>
      </c>
      <c r="Q3612" t="s">
        <v>45</v>
      </c>
      <c r="R3612" s="1">
        <v>30000000</v>
      </c>
      <c r="S3612">
        <v>1325419</v>
      </c>
      <c r="T3612" s="1">
        <v>146290000</v>
      </c>
      <c r="U3612" t="s">
        <v>780</v>
      </c>
      <c r="V3612">
        <v>0</v>
      </c>
      <c r="W3612">
        <v>0</v>
      </c>
      <c r="X3612" t="s">
        <v>2883</v>
      </c>
      <c r="Y3612" s="1">
        <v>108995001</v>
      </c>
      <c r="Z3612" s="1">
        <v>57.3</v>
      </c>
      <c r="AA3612" t="s">
        <v>81</v>
      </c>
      <c r="AB3612" t="s">
        <v>82</v>
      </c>
      <c r="AC3612">
        <v>120</v>
      </c>
      <c r="AD3612" t="s">
        <v>152</v>
      </c>
      <c r="AE3612" t="s">
        <v>41</v>
      </c>
      <c r="AG3612" t="s">
        <v>2977</v>
      </c>
      <c r="AH3612" t="s">
        <v>42</v>
      </c>
    </row>
    <row r="3613" spans="1:34" x14ac:dyDescent="0.25">
      <c r="A3613" t="s">
        <v>33</v>
      </c>
      <c r="B3613" t="s">
        <v>34</v>
      </c>
      <c r="C3613">
        <v>80</v>
      </c>
      <c r="D3613" t="s">
        <v>404</v>
      </c>
      <c r="E3613">
        <v>23</v>
      </c>
      <c r="F3613" t="s">
        <v>74</v>
      </c>
      <c r="G3613" t="s">
        <v>74</v>
      </c>
      <c r="H3613" t="s">
        <v>75</v>
      </c>
      <c r="I3613">
        <v>20190417</v>
      </c>
      <c r="J3613" t="s">
        <v>111</v>
      </c>
      <c r="K3613" s="1">
        <v>4602604</v>
      </c>
      <c r="L3613" t="s">
        <v>130</v>
      </c>
      <c r="M3613" t="s">
        <v>97</v>
      </c>
      <c r="N3613" t="s">
        <v>149</v>
      </c>
      <c r="O3613" t="s">
        <v>36</v>
      </c>
      <c r="P3613" t="s">
        <v>44</v>
      </c>
      <c r="Q3613" t="s">
        <v>45</v>
      </c>
      <c r="R3613" s="1">
        <v>14000000</v>
      </c>
      <c r="S3613">
        <v>432904</v>
      </c>
      <c r="T3613" s="1">
        <v>326000000</v>
      </c>
      <c r="V3613">
        <v>0</v>
      </c>
      <c r="W3613">
        <v>0</v>
      </c>
      <c r="X3613" t="s">
        <v>1587</v>
      </c>
      <c r="Y3613" s="1">
        <v>84000001</v>
      </c>
      <c r="Z3613" s="1">
        <v>79.510000000000005</v>
      </c>
      <c r="AA3613" t="s">
        <v>164</v>
      </c>
      <c r="AB3613" t="s">
        <v>82</v>
      </c>
      <c r="AC3613">
        <v>360</v>
      </c>
      <c r="AD3613" t="s">
        <v>93</v>
      </c>
      <c r="AE3613" t="s">
        <v>241</v>
      </c>
      <c r="AG3613" t="s">
        <v>1724</v>
      </c>
      <c r="AH3613" t="s">
        <v>42</v>
      </c>
    </row>
    <row r="3614" spans="1:34" x14ac:dyDescent="0.25">
      <c r="A3614" t="s">
        <v>33</v>
      </c>
      <c r="B3614" t="s">
        <v>34</v>
      </c>
      <c r="C3614">
        <v>4574</v>
      </c>
      <c r="D3614" t="s">
        <v>146</v>
      </c>
      <c r="E3614">
        <v>23</v>
      </c>
      <c r="F3614" t="s">
        <v>74</v>
      </c>
      <c r="G3614" t="s">
        <v>74</v>
      </c>
      <c r="H3614" t="s">
        <v>218</v>
      </c>
      <c r="I3614">
        <v>20190704</v>
      </c>
      <c r="K3614" s="1">
        <v>5000000</v>
      </c>
      <c r="L3614" t="s">
        <v>76</v>
      </c>
      <c r="M3614" t="s">
        <v>97</v>
      </c>
      <c r="N3614" t="s">
        <v>220</v>
      </c>
      <c r="O3614" t="s">
        <v>36</v>
      </c>
      <c r="P3614" t="s">
        <v>44</v>
      </c>
      <c r="Q3614" t="s">
        <v>37</v>
      </c>
      <c r="R3614" s="1">
        <v>8000000</v>
      </c>
      <c r="S3614">
        <v>2818709</v>
      </c>
      <c r="T3614" s="1">
        <v>283000000</v>
      </c>
      <c r="U3614" t="s">
        <v>71</v>
      </c>
      <c r="V3614">
        <v>283000000</v>
      </c>
      <c r="W3614">
        <v>1</v>
      </c>
      <c r="X3614" t="s">
        <v>2242</v>
      </c>
      <c r="Y3614" s="1">
        <v>354814000</v>
      </c>
      <c r="Z3614" s="1">
        <v>79.760000000000005</v>
      </c>
      <c r="AA3614" t="s">
        <v>81</v>
      </c>
      <c r="AB3614" t="s">
        <v>124</v>
      </c>
      <c r="AC3614">
        <v>240</v>
      </c>
      <c r="AD3614" t="s">
        <v>93</v>
      </c>
      <c r="AE3614" t="s">
        <v>151</v>
      </c>
      <c r="AG3614" t="s">
        <v>2269</v>
      </c>
      <c r="AH3614" t="s">
        <v>42</v>
      </c>
    </row>
    <row r="3615" spans="1:34" x14ac:dyDescent="0.25">
      <c r="A3615" t="s">
        <v>33</v>
      </c>
      <c r="B3615" t="s">
        <v>34</v>
      </c>
      <c r="C3615">
        <v>4077</v>
      </c>
      <c r="D3615" t="s">
        <v>73</v>
      </c>
      <c r="E3615">
        <v>23</v>
      </c>
      <c r="F3615" t="s">
        <v>74</v>
      </c>
      <c r="G3615" t="s">
        <v>74</v>
      </c>
      <c r="H3615" t="s">
        <v>538</v>
      </c>
      <c r="I3615">
        <v>20190924</v>
      </c>
      <c r="J3615" t="s">
        <v>111</v>
      </c>
      <c r="K3615" s="1">
        <v>1555253</v>
      </c>
      <c r="L3615" t="s">
        <v>76</v>
      </c>
      <c r="M3615" t="s">
        <v>77</v>
      </c>
      <c r="N3615" t="s">
        <v>78</v>
      </c>
      <c r="O3615" t="s">
        <v>36</v>
      </c>
      <c r="P3615" t="s">
        <v>36</v>
      </c>
      <c r="Q3615" t="s">
        <v>37</v>
      </c>
      <c r="R3615" s="1">
        <v>1555253</v>
      </c>
      <c r="S3615">
        <v>262157</v>
      </c>
      <c r="T3615" s="1">
        <v>62000000</v>
      </c>
      <c r="U3615" t="s">
        <v>79</v>
      </c>
      <c r="V3615">
        <v>0</v>
      </c>
      <c r="W3615">
        <v>0</v>
      </c>
      <c r="X3615" t="s">
        <v>2709</v>
      </c>
      <c r="Y3615" s="1">
        <v>38000001</v>
      </c>
      <c r="Z3615" s="1">
        <v>62</v>
      </c>
      <c r="AA3615" t="s">
        <v>81</v>
      </c>
      <c r="AB3615" t="s">
        <v>82</v>
      </c>
      <c r="AC3615">
        <v>360</v>
      </c>
      <c r="AD3615" t="s">
        <v>83</v>
      </c>
      <c r="AE3615" t="s">
        <v>84</v>
      </c>
      <c r="AF3615" t="s">
        <v>82</v>
      </c>
      <c r="AG3615" t="s">
        <v>138</v>
      </c>
      <c r="AH3615" t="s">
        <v>54</v>
      </c>
    </row>
    <row r="3616" spans="1:34" x14ac:dyDescent="0.25">
      <c r="A3616" t="s">
        <v>33</v>
      </c>
      <c r="B3616" t="s">
        <v>34</v>
      </c>
      <c r="C3616">
        <v>4077</v>
      </c>
      <c r="D3616" t="s">
        <v>73</v>
      </c>
      <c r="E3616">
        <v>23</v>
      </c>
      <c r="F3616" t="s">
        <v>74</v>
      </c>
      <c r="G3616" t="s">
        <v>74</v>
      </c>
      <c r="H3616" t="s">
        <v>75</v>
      </c>
      <c r="I3616">
        <v>20190227</v>
      </c>
      <c r="K3616" s="1">
        <v>2090782</v>
      </c>
      <c r="L3616" t="s">
        <v>76</v>
      </c>
      <c r="M3616" t="s">
        <v>77</v>
      </c>
      <c r="N3616" t="s">
        <v>78</v>
      </c>
      <c r="O3616" t="s">
        <v>36</v>
      </c>
      <c r="P3616" t="s">
        <v>36</v>
      </c>
      <c r="Q3616" t="s">
        <v>37</v>
      </c>
      <c r="R3616" s="1">
        <v>2090782</v>
      </c>
      <c r="S3616">
        <v>478489</v>
      </c>
      <c r="T3616" s="1">
        <v>66000000</v>
      </c>
      <c r="U3616" t="s">
        <v>1321</v>
      </c>
      <c r="V3616">
        <v>66000000</v>
      </c>
      <c r="W3616">
        <v>1</v>
      </c>
      <c r="X3616" t="s">
        <v>1037</v>
      </c>
      <c r="Y3616" s="1">
        <v>111795660</v>
      </c>
      <c r="Z3616" s="1">
        <v>59.04</v>
      </c>
      <c r="AA3616" t="s">
        <v>81</v>
      </c>
      <c r="AB3616" t="s">
        <v>82</v>
      </c>
      <c r="AC3616">
        <v>360</v>
      </c>
      <c r="AD3616" t="s">
        <v>93</v>
      </c>
      <c r="AE3616" t="s">
        <v>84</v>
      </c>
      <c r="AF3616" t="s">
        <v>82</v>
      </c>
      <c r="AG3616" t="s">
        <v>503</v>
      </c>
      <c r="AH3616" t="s">
        <v>42</v>
      </c>
    </row>
    <row r="3617" spans="1:34" x14ac:dyDescent="0.25">
      <c r="A3617" t="s">
        <v>33</v>
      </c>
      <c r="B3617" t="s">
        <v>34</v>
      </c>
      <c r="C3617">
        <v>44</v>
      </c>
      <c r="D3617" t="s">
        <v>246</v>
      </c>
      <c r="E3617">
        <v>23</v>
      </c>
      <c r="F3617" t="s">
        <v>74</v>
      </c>
      <c r="G3617" t="s">
        <v>74</v>
      </c>
      <c r="H3617" t="s">
        <v>218</v>
      </c>
      <c r="I3617">
        <v>20190531</v>
      </c>
      <c r="K3617" s="1">
        <v>2800000</v>
      </c>
      <c r="L3617" t="s">
        <v>76</v>
      </c>
      <c r="M3617" t="s">
        <v>77</v>
      </c>
      <c r="N3617" t="s">
        <v>85</v>
      </c>
      <c r="O3617" t="s">
        <v>36</v>
      </c>
      <c r="P3617" t="s">
        <v>36</v>
      </c>
      <c r="Q3617" t="s">
        <v>37</v>
      </c>
      <c r="R3617" s="1">
        <v>2800000</v>
      </c>
      <c r="S3617">
        <v>413850</v>
      </c>
      <c r="T3617" s="1">
        <v>76800000</v>
      </c>
      <c r="U3617" t="s">
        <v>899</v>
      </c>
      <c r="V3617">
        <v>76800000</v>
      </c>
      <c r="W3617">
        <v>1</v>
      </c>
      <c r="X3617" t="s">
        <v>1812</v>
      </c>
      <c r="Y3617" s="1">
        <v>110000000</v>
      </c>
      <c r="Z3617" s="1">
        <v>69.819999999999993</v>
      </c>
      <c r="AA3617" t="s">
        <v>81</v>
      </c>
      <c r="AB3617" t="s">
        <v>82</v>
      </c>
      <c r="AC3617">
        <v>240</v>
      </c>
      <c r="AD3617" t="s">
        <v>152</v>
      </c>
      <c r="AE3617" t="s">
        <v>41</v>
      </c>
      <c r="AF3617" t="s">
        <v>82</v>
      </c>
      <c r="AG3617" t="s">
        <v>381</v>
      </c>
      <c r="AH3617" t="s">
        <v>54</v>
      </c>
    </row>
    <row r="3618" spans="1:34" x14ac:dyDescent="0.25">
      <c r="A3618" t="s">
        <v>33</v>
      </c>
      <c r="B3618" t="s">
        <v>34</v>
      </c>
      <c r="C3618">
        <v>4077</v>
      </c>
      <c r="D3618" t="s">
        <v>73</v>
      </c>
      <c r="E3618">
        <v>23</v>
      </c>
      <c r="F3618" t="s">
        <v>74</v>
      </c>
      <c r="G3618" t="s">
        <v>74</v>
      </c>
      <c r="H3618" t="s">
        <v>75</v>
      </c>
      <c r="I3618">
        <v>20191128</v>
      </c>
      <c r="K3618" s="1">
        <v>3500000</v>
      </c>
      <c r="L3618" t="s">
        <v>76</v>
      </c>
      <c r="M3618" t="s">
        <v>77</v>
      </c>
      <c r="N3618" t="s">
        <v>85</v>
      </c>
      <c r="O3618" t="s">
        <v>36</v>
      </c>
      <c r="P3618" t="s">
        <v>36</v>
      </c>
      <c r="Q3618" t="s">
        <v>37</v>
      </c>
      <c r="R3618" s="1">
        <v>3500000</v>
      </c>
      <c r="S3618">
        <v>2621408</v>
      </c>
      <c r="T3618" s="1">
        <v>84000000</v>
      </c>
      <c r="U3618" t="s">
        <v>1740</v>
      </c>
      <c r="V3618">
        <v>84000000</v>
      </c>
      <c r="W3618">
        <v>1</v>
      </c>
      <c r="X3618" t="s">
        <v>3021</v>
      </c>
      <c r="Y3618" s="1">
        <v>120000000</v>
      </c>
      <c r="Z3618" s="1">
        <v>70</v>
      </c>
      <c r="AA3618" t="s">
        <v>81</v>
      </c>
      <c r="AB3618" t="s">
        <v>82</v>
      </c>
      <c r="AC3618">
        <v>120</v>
      </c>
      <c r="AD3618" t="s">
        <v>132</v>
      </c>
      <c r="AE3618" t="s">
        <v>41</v>
      </c>
      <c r="AF3618" t="s">
        <v>82</v>
      </c>
      <c r="AG3618" t="s">
        <v>119</v>
      </c>
      <c r="AH3618" t="s">
        <v>42</v>
      </c>
    </row>
    <row r="3619" spans="1:34" x14ac:dyDescent="0.25">
      <c r="A3619" t="s">
        <v>33</v>
      </c>
      <c r="B3619" t="s">
        <v>34</v>
      </c>
      <c r="C3619">
        <v>26</v>
      </c>
      <c r="D3619" t="s">
        <v>56</v>
      </c>
      <c r="E3619">
        <v>23</v>
      </c>
      <c r="F3619" t="s">
        <v>74</v>
      </c>
      <c r="G3619" t="s">
        <v>74</v>
      </c>
      <c r="H3619" t="s">
        <v>1978</v>
      </c>
      <c r="I3619">
        <v>20190717</v>
      </c>
      <c r="K3619" s="1">
        <v>15635100</v>
      </c>
      <c r="L3619" t="s">
        <v>76</v>
      </c>
      <c r="M3619" t="s">
        <v>97</v>
      </c>
      <c r="N3619" t="s">
        <v>85</v>
      </c>
      <c r="O3619" t="s">
        <v>44</v>
      </c>
      <c r="P3619" t="s">
        <v>44</v>
      </c>
      <c r="Q3619" t="s">
        <v>37</v>
      </c>
      <c r="R3619" s="1">
        <v>15635100</v>
      </c>
      <c r="S3619">
        <v>4700603</v>
      </c>
      <c r="T3619" s="1">
        <v>270000000</v>
      </c>
      <c r="U3619" t="s">
        <v>2252</v>
      </c>
      <c r="V3619">
        <v>270000000</v>
      </c>
      <c r="W3619">
        <v>1</v>
      </c>
      <c r="X3619" t="s">
        <v>2242</v>
      </c>
      <c r="Y3619" s="1">
        <v>386939000</v>
      </c>
      <c r="Z3619" s="1">
        <v>69.78</v>
      </c>
      <c r="AA3619" t="s">
        <v>81</v>
      </c>
      <c r="AB3619" t="s">
        <v>124</v>
      </c>
      <c r="AC3619">
        <v>240</v>
      </c>
      <c r="AD3619" t="s">
        <v>93</v>
      </c>
      <c r="AE3619" t="s">
        <v>41</v>
      </c>
      <c r="AG3619" t="s">
        <v>2376</v>
      </c>
      <c r="AH3619" t="s">
        <v>42</v>
      </c>
    </row>
    <row r="3620" spans="1:34" x14ac:dyDescent="0.25">
      <c r="A3620" t="s">
        <v>33</v>
      </c>
      <c r="B3620" t="s">
        <v>34</v>
      </c>
      <c r="C3620">
        <v>4809</v>
      </c>
      <c r="D3620" t="s">
        <v>188</v>
      </c>
      <c r="E3620">
        <v>23</v>
      </c>
      <c r="F3620" t="s">
        <v>74</v>
      </c>
      <c r="G3620" t="s">
        <v>74</v>
      </c>
      <c r="H3620" t="s">
        <v>75</v>
      </c>
      <c r="I3620">
        <v>20191119</v>
      </c>
      <c r="K3620" s="1">
        <v>2306400</v>
      </c>
      <c r="L3620" t="s">
        <v>76</v>
      </c>
      <c r="M3620" t="s">
        <v>97</v>
      </c>
      <c r="N3620" t="s">
        <v>85</v>
      </c>
      <c r="O3620" t="s">
        <v>36</v>
      </c>
      <c r="P3620" t="s">
        <v>36</v>
      </c>
      <c r="Q3620" t="s">
        <v>37</v>
      </c>
      <c r="R3620" s="1">
        <v>2306400</v>
      </c>
      <c r="S3620">
        <v>550441</v>
      </c>
      <c r="T3620" s="1">
        <v>109000000</v>
      </c>
      <c r="U3620" t="s">
        <v>873</v>
      </c>
      <c r="V3620">
        <v>109000000</v>
      </c>
      <c r="W3620">
        <v>1</v>
      </c>
      <c r="X3620" t="s">
        <v>3021</v>
      </c>
      <c r="Y3620" s="1">
        <v>156400000</v>
      </c>
      <c r="Z3620" s="1">
        <v>69.69</v>
      </c>
      <c r="AA3620" t="s">
        <v>81</v>
      </c>
      <c r="AB3620" t="s">
        <v>82</v>
      </c>
      <c r="AC3620">
        <v>240</v>
      </c>
      <c r="AD3620" t="s">
        <v>93</v>
      </c>
      <c r="AE3620" t="s">
        <v>41</v>
      </c>
      <c r="AG3620" t="s">
        <v>880</v>
      </c>
      <c r="AH3620" t="s">
        <v>54</v>
      </c>
    </row>
    <row r="3621" spans="1:34" x14ac:dyDescent="0.25">
      <c r="A3621" t="s">
        <v>33</v>
      </c>
      <c r="B3621" t="s">
        <v>34</v>
      </c>
      <c r="C3621">
        <v>87</v>
      </c>
      <c r="D3621" t="s">
        <v>408</v>
      </c>
      <c r="E3621">
        <v>23</v>
      </c>
      <c r="F3621" t="s">
        <v>74</v>
      </c>
      <c r="G3621" t="s">
        <v>74</v>
      </c>
      <c r="H3621" t="s">
        <v>75</v>
      </c>
      <c r="I3621">
        <v>20190523</v>
      </c>
      <c r="K3621" s="1">
        <v>5000000</v>
      </c>
      <c r="L3621" t="s">
        <v>76</v>
      </c>
      <c r="M3621" t="s">
        <v>97</v>
      </c>
      <c r="N3621" t="s">
        <v>85</v>
      </c>
      <c r="O3621" t="s">
        <v>36</v>
      </c>
      <c r="P3621" t="s">
        <v>36</v>
      </c>
      <c r="Q3621" t="s">
        <v>37</v>
      </c>
      <c r="R3621" s="1">
        <v>5000000</v>
      </c>
      <c r="S3621">
        <v>102140</v>
      </c>
      <c r="T3621" s="1">
        <v>216000000</v>
      </c>
      <c r="U3621" t="s">
        <v>71</v>
      </c>
      <c r="V3621">
        <v>216000000</v>
      </c>
      <c r="W3621">
        <v>1</v>
      </c>
      <c r="X3621" t="s">
        <v>1812</v>
      </c>
      <c r="Y3621" s="1">
        <v>320540000</v>
      </c>
      <c r="Z3621" s="1">
        <v>67.39</v>
      </c>
      <c r="AA3621" t="s">
        <v>81</v>
      </c>
      <c r="AB3621" t="s">
        <v>82</v>
      </c>
      <c r="AC3621">
        <v>240</v>
      </c>
      <c r="AD3621" t="s">
        <v>93</v>
      </c>
      <c r="AE3621" t="s">
        <v>41</v>
      </c>
      <c r="AG3621" t="s">
        <v>1958</v>
      </c>
      <c r="AH3621" t="s">
        <v>42</v>
      </c>
    </row>
    <row r="3622" spans="1:34" x14ac:dyDescent="0.25">
      <c r="A3622" t="s">
        <v>33</v>
      </c>
      <c r="B3622" t="s">
        <v>34</v>
      </c>
      <c r="C3622">
        <v>98</v>
      </c>
      <c r="D3622" t="s">
        <v>388</v>
      </c>
      <c r="E3622">
        <v>23</v>
      </c>
      <c r="F3622" t="s">
        <v>74</v>
      </c>
      <c r="G3622" t="s">
        <v>74</v>
      </c>
      <c r="H3622" t="s">
        <v>75</v>
      </c>
      <c r="I3622">
        <v>20190301</v>
      </c>
      <c r="K3622" s="1">
        <v>6240000</v>
      </c>
      <c r="L3622" t="s">
        <v>130</v>
      </c>
      <c r="M3622" t="s">
        <v>97</v>
      </c>
      <c r="N3622" t="s">
        <v>149</v>
      </c>
      <c r="O3622" t="s">
        <v>36</v>
      </c>
      <c r="P3622" t="s">
        <v>36</v>
      </c>
      <c r="Q3622" t="s">
        <v>37</v>
      </c>
      <c r="R3622" s="1">
        <v>6240000</v>
      </c>
      <c r="S3622">
        <v>653413</v>
      </c>
      <c r="T3622" s="1">
        <v>184000000</v>
      </c>
      <c r="V3622">
        <v>184000000</v>
      </c>
      <c r="W3622">
        <v>1</v>
      </c>
      <c r="X3622" t="s">
        <v>1359</v>
      </c>
      <c r="Y3622" s="1">
        <v>230000000</v>
      </c>
      <c r="Z3622" s="1">
        <v>80</v>
      </c>
      <c r="AA3622" t="s">
        <v>81</v>
      </c>
      <c r="AB3622" t="s">
        <v>82</v>
      </c>
      <c r="AC3622">
        <v>180</v>
      </c>
      <c r="AD3622" t="s">
        <v>93</v>
      </c>
      <c r="AE3622" t="s">
        <v>151</v>
      </c>
      <c r="AG3622" t="s">
        <v>1366</v>
      </c>
      <c r="AH3622" t="s">
        <v>54</v>
      </c>
    </row>
    <row r="3623" spans="1:34" x14ac:dyDescent="0.25">
      <c r="A3623" t="s">
        <v>33</v>
      </c>
      <c r="B3623" t="s">
        <v>34</v>
      </c>
      <c r="C3623">
        <v>4573</v>
      </c>
      <c r="D3623" t="s">
        <v>140</v>
      </c>
      <c r="E3623">
        <v>23</v>
      </c>
      <c r="F3623" t="s">
        <v>74</v>
      </c>
      <c r="G3623" t="s">
        <v>74</v>
      </c>
      <c r="H3623" t="s">
        <v>1978</v>
      </c>
      <c r="I3623">
        <v>20190704</v>
      </c>
      <c r="K3623" s="1">
        <v>4094000</v>
      </c>
      <c r="L3623" t="s">
        <v>130</v>
      </c>
      <c r="M3623" t="s">
        <v>97</v>
      </c>
      <c r="N3623" t="s">
        <v>215</v>
      </c>
      <c r="O3623" t="s">
        <v>36</v>
      </c>
      <c r="P3623" t="s">
        <v>36</v>
      </c>
      <c r="Q3623" t="s">
        <v>37</v>
      </c>
      <c r="R3623" s="1">
        <v>4094000</v>
      </c>
      <c r="S3623">
        <v>155039</v>
      </c>
      <c r="T3623" s="1">
        <v>300000000</v>
      </c>
      <c r="V3623">
        <v>300000000</v>
      </c>
      <c r="W3623">
        <v>1</v>
      </c>
      <c r="X3623" t="s">
        <v>2242</v>
      </c>
      <c r="Y3623" s="1">
        <v>500000000</v>
      </c>
      <c r="Z3623" s="1">
        <v>60</v>
      </c>
      <c r="AA3623" t="s">
        <v>164</v>
      </c>
      <c r="AB3623" t="s">
        <v>124</v>
      </c>
      <c r="AC3623">
        <v>360</v>
      </c>
      <c r="AD3623" t="s">
        <v>93</v>
      </c>
      <c r="AE3623" t="s">
        <v>84</v>
      </c>
      <c r="AG3623" t="s">
        <v>2268</v>
      </c>
      <c r="AH3623" t="s">
        <v>42</v>
      </c>
    </row>
    <row r="3624" spans="1:34" x14ac:dyDescent="0.25">
      <c r="A3624" t="s">
        <v>33</v>
      </c>
      <c r="B3624" t="s">
        <v>34</v>
      </c>
      <c r="C3624">
        <v>4581</v>
      </c>
      <c r="D3624" t="s">
        <v>160</v>
      </c>
      <c r="E3624">
        <v>23</v>
      </c>
      <c r="F3624" t="s">
        <v>74</v>
      </c>
      <c r="G3624" t="s">
        <v>74</v>
      </c>
      <c r="H3624" t="s">
        <v>1978</v>
      </c>
      <c r="I3624">
        <v>20190716</v>
      </c>
      <c r="K3624" s="1">
        <v>10765508</v>
      </c>
      <c r="L3624" t="s">
        <v>76</v>
      </c>
      <c r="M3624" t="s">
        <v>97</v>
      </c>
      <c r="N3624" t="s">
        <v>220</v>
      </c>
      <c r="O3624" t="s">
        <v>44</v>
      </c>
      <c r="P3624" t="s">
        <v>44</v>
      </c>
      <c r="Q3624" t="s">
        <v>37</v>
      </c>
      <c r="R3624" s="1">
        <v>13351874</v>
      </c>
      <c r="S3624">
        <v>1857269</v>
      </c>
      <c r="T3624" s="1">
        <v>220000000</v>
      </c>
      <c r="U3624" t="s">
        <v>657</v>
      </c>
      <c r="V3624">
        <v>220000000</v>
      </c>
      <c r="W3624">
        <v>1</v>
      </c>
      <c r="X3624" t="s">
        <v>2242</v>
      </c>
      <c r="Y3624" s="1">
        <v>314000000</v>
      </c>
      <c r="Z3624" s="1">
        <v>70.06</v>
      </c>
      <c r="AA3624" t="s">
        <v>81</v>
      </c>
      <c r="AB3624" t="s">
        <v>124</v>
      </c>
      <c r="AC3624">
        <v>180</v>
      </c>
      <c r="AD3624" t="s">
        <v>93</v>
      </c>
      <c r="AE3624" t="s">
        <v>151</v>
      </c>
      <c r="AG3624" t="s">
        <v>734</v>
      </c>
      <c r="AH3624" t="s">
        <v>42</v>
      </c>
    </row>
    <row r="3625" spans="1:34" x14ac:dyDescent="0.25">
      <c r="A3625" t="s">
        <v>33</v>
      </c>
      <c r="B3625" t="s">
        <v>34</v>
      </c>
      <c r="C3625">
        <v>4077</v>
      </c>
      <c r="D3625" t="s">
        <v>73</v>
      </c>
      <c r="E3625">
        <v>23</v>
      </c>
      <c r="F3625" t="s">
        <v>74</v>
      </c>
      <c r="G3625" t="s">
        <v>74</v>
      </c>
      <c r="H3625" t="s">
        <v>75</v>
      </c>
      <c r="I3625">
        <v>20190919</v>
      </c>
      <c r="K3625" s="1">
        <v>1600000</v>
      </c>
      <c r="L3625" t="s">
        <v>76</v>
      </c>
      <c r="M3625" t="s">
        <v>77</v>
      </c>
      <c r="N3625" t="s">
        <v>78</v>
      </c>
      <c r="O3625" t="s">
        <v>36</v>
      </c>
      <c r="P3625" t="s">
        <v>36</v>
      </c>
      <c r="Q3625" t="s">
        <v>37</v>
      </c>
      <c r="R3625" s="1">
        <v>2100000</v>
      </c>
      <c r="S3625">
        <v>428000</v>
      </c>
      <c r="T3625" s="1">
        <v>77000000</v>
      </c>
      <c r="U3625" t="s">
        <v>470</v>
      </c>
      <c r="V3625">
        <v>77000000</v>
      </c>
      <c r="W3625">
        <v>1</v>
      </c>
      <c r="X3625" t="s">
        <v>2709</v>
      </c>
      <c r="Y3625" s="1">
        <v>114240000</v>
      </c>
      <c r="Z3625" s="1">
        <v>67.400000000000006</v>
      </c>
      <c r="AA3625" t="s">
        <v>81</v>
      </c>
      <c r="AB3625" t="s">
        <v>82</v>
      </c>
      <c r="AC3625">
        <v>360</v>
      </c>
      <c r="AD3625" t="s">
        <v>83</v>
      </c>
      <c r="AE3625" t="s">
        <v>84</v>
      </c>
      <c r="AG3625" t="s">
        <v>1300</v>
      </c>
      <c r="AH3625" t="s">
        <v>54</v>
      </c>
    </row>
    <row r="3626" spans="1:34" x14ac:dyDescent="0.25">
      <c r="A3626" t="s">
        <v>33</v>
      </c>
      <c r="B3626" t="s">
        <v>34</v>
      </c>
      <c r="C3626">
        <v>80</v>
      </c>
      <c r="D3626" t="s">
        <v>404</v>
      </c>
      <c r="E3626">
        <v>23</v>
      </c>
      <c r="F3626" t="s">
        <v>74</v>
      </c>
      <c r="G3626" t="s">
        <v>74</v>
      </c>
      <c r="H3626" t="s">
        <v>75</v>
      </c>
      <c r="I3626">
        <v>20190123</v>
      </c>
      <c r="J3626" t="s">
        <v>111</v>
      </c>
      <c r="K3626" s="1">
        <v>4500000</v>
      </c>
      <c r="L3626" t="s">
        <v>76</v>
      </c>
      <c r="M3626" t="s">
        <v>97</v>
      </c>
      <c r="N3626" t="s">
        <v>220</v>
      </c>
      <c r="O3626" t="s">
        <v>36</v>
      </c>
      <c r="P3626" t="s">
        <v>36</v>
      </c>
      <c r="Q3626" t="s">
        <v>37</v>
      </c>
      <c r="R3626" s="1">
        <v>6500000</v>
      </c>
      <c r="S3626">
        <v>1144185</v>
      </c>
      <c r="T3626" s="1">
        <v>218333600</v>
      </c>
      <c r="U3626" t="s">
        <v>117</v>
      </c>
      <c r="V3626">
        <v>0</v>
      </c>
      <c r="W3626">
        <v>0</v>
      </c>
      <c r="X3626" t="s">
        <v>39</v>
      </c>
      <c r="Y3626" s="1">
        <v>54583401</v>
      </c>
      <c r="Z3626" s="1">
        <v>80</v>
      </c>
      <c r="AA3626" t="s">
        <v>81</v>
      </c>
      <c r="AB3626" t="s">
        <v>82</v>
      </c>
      <c r="AC3626">
        <v>240</v>
      </c>
      <c r="AD3626" t="s">
        <v>93</v>
      </c>
      <c r="AE3626" t="s">
        <v>151</v>
      </c>
      <c r="AG3626" t="s">
        <v>953</v>
      </c>
      <c r="AH3626" t="s">
        <v>54</v>
      </c>
    </row>
    <row r="3627" spans="1:34" x14ac:dyDescent="0.25">
      <c r="A3627" t="s">
        <v>33</v>
      </c>
      <c r="B3627" t="s">
        <v>34</v>
      </c>
      <c r="C3627">
        <v>93</v>
      </c>
      <c r="D3627" t="s">
        <v>65</v>
      </c>
      <c r="E3627">
        <v>23</v>
      </c>
      <c r="F3627" t="s">
        <v>74</v>
      </c>
      <c r="G3627" t="s">
        <v>74</v>
      </c>
      <c r="H3627" t="s">
        <v>75</v>
      </c>
      <c r="I3627">
        <v>20191016</v>
      </c>
      <c r="K3627" s="1">
        <v>8894800</v>
      </c>
      <c r="L3627" t="s">
        <v>130</v>
      </c>
      <c r="M3627" t="s">
        <v>97</v>
      </c>
      <c r="N3627" t="s">
        <v>149</v>
      </c>
      <c r="O3627" t="s">
        <v>44</v>
      </c>
      <c r="P3627" t="s">
        <v>44</v>
      </c>
      <c r="Q3627" t="s">
        <v>49</v>
      </c>
      <c r="R3627" s="1">
        <v>8894800</v>
      </c>
      <c r="S3627">
        <v>978630</v>
      </c>
      <c r="T3627" s="1">
        <v>342100000</v>
      </c>
      <c r="V3627">
        <v>342100000</v>
      </c>
      <c r="W3627">
        <v>1</v>
      </c>
      <c r="X3627" t="s">
        <v>2883</v>
      </c>
      <c r="Y3627" s="1">
        <v>490000000</v>
      </c>
      <c r="Z3627" s="1">
        <v>69.819999999999993</v>
      </c>
      <c r="AA3627" t="s">
        <v>164</v>
      </c>
      <c r="AB3627" t="s">
        <v>82</v>
      </c>
      <c r="AC3627">
        <v>180</v>
      </c>
      <c r="AD3627" t="s">
        <v>93</v>
      </c>
      <c r="AE3627" t="s">
        <v>151</v>
      </c>
      <c r="AG3627" t="s">
        <v>668</v>
      </c>
      <c r="AH3627" t="s">
        <v>54</v>
      </c>
    </row>
    <row r="3628" spans="1:34" x14ac:dyDescent="0.25">
      <c r="A3628" t="s">
        <v>33</v>
      </c>
      <c r="B3628" t="s">
        <v>34</v>
      </c>
      <c r="C3628">
        <v>4559</v>
      </c>
      <c r="D3628" t="s">
        <v>291</v>
      </c>
      <c r="E3628">
        <v>23</v>
      </c>
      <c r="F3628" t="s">
        <v>74</v>
      </c>
      <c r="G3628" t="s">
        <v>74</v>
      </c>
      <c r="H3628" t="s">
        <v>75</v>
      </c>
      <c r="I3628">
        <v>20191105</v>
      </c>
      <c r="J3628" t="s">
        <v>111</v>
      </c>
      <c r="K3628" s="1">
        <v>2500000</v>
      </c>
      <c r="L3628" t="s">
        <v>76</v>
      </c>
      <c r="M3628" t="s">
        <v>77</v>
      </c>
      <c r="N3628" t="s">
        <v>85</v>
      </c>
      <c r="O3628" t="s">
        <v>36</v>
      </c>
      <c r="P3628" t="s">
        <v>36</v>
      </c>
      <c r="Q3628" t="s">
        <v>37</v>
      </c>
      <c r="R3628" s="1">
        <v>2500000</v>
      </c>
      <c r="S3628">
        <v>1087625</v>
      </c>
      <c r="T3628" s="1">
        <v>56000000</v>
      </c>
      <c r="U3628" t="s">
        <v>618</v>
      </c>
      <c r="V3628">
        <v>0</v>
      </c>
      <c r="W3628">
        <v>0</v>
      </c>
      <c r="X3628" t="s">
        <v>3021</v>
      </c>
      <c r="Y3628" s="1">
        <v>54500001</v>
      </c>
      <c r="Z3628" s="1">
        <v>50.68</v>
      </c>
      <c r="AA3628" t="s">
        <v>81</v>
      </c>
      <c r="AB3628" t="s">
        <v>82</v>
      </c>
      <c r="AC3628">
        <v>240</v>
      </c>
      <c r="AD3628" t="s">
        <v>89</v>
      </c>
      <c r="AE3628" t="s">
        <v>41</v>
      </c>
      <c r="AF3628" t="s">
        <v>82</v>
      </c>
      <c r="AG3628" t="s">
        <v>213</v>
      </c>
      <c r="AH3628" t="s">
        <v>42</v>
      </c>
    </row>
    <row r="3629" spans="1:34" x14ac:dyDescent="0.25">
      <c r="A3629" t="s">
        <v>33</v>
      </c>
      <c r="B3629" t="s">
        <v>34</v>
      </c>
      <c r="C3629">
        <v>68</v>
      </c>
      <c r="D3629" t="s">
        <v>187</v>
      </c>
      <c r="E3629">
        <v>23</v>
      </c>
      <c r="F3629" t="s">
        <v>74</v>
      </c>
      <c r="G3629" t="s">
        <v>74</v>
      </c>
      <c r="H3629" t="s">
        <v>75</v>
      </c>
      <c r="I3629">
        <v>20190729</v>
      </c>
      <c r="K3629" s="1">
        <v>1357308</v>
      </c>
      <c r="L3629" t="s">
        <v>130</v>
      </c>
      <c r="M3629" t="s">
        <v>77</v>
      </c>
      <c r="N3629" t="s">
        <v>215</v>
      </c>
      <c r="O3629" t="s">
        <v>36</v>
      </c>
      <c r="P3629" t="s">
        <v>36</v>
      </c>
      <c r="Q3629" t="s">
        <v>37</v>
      </c>
      <c r="R3629" s="1">
        <v>1357308</v>
      </c>
      <c r="S3629">
        <v>0</v>
      </c>
      <c r="T3629" s="1">
        <v>51800000</v>
      </c>
      <c r="V3629">
        <v>51800000</v>
      </c>
      <c r="W3629">
        <v>1</v>
      </c>
      <c r="X3629" t="s">
        <v>2242</v>
      </c>
      <c r="Y3629" s="1">
        <v>74000000</v>
      </c>
      <c r="Z3629" s="1">
        <v>70</v>
      </c>
      <c r="AA3629" t="s">
        <v>81</v>
      </c>
      <c r="AB3629" t="s">
        <v>82</v>
      </c>
      <c r="AC3629">
        <v>360</v>
      </c>
      <c r="AD3629" t="s">
        <v>93</v>
      </c>
      <c r="AE3629" t="s">
        <v>84</v>
      </c>
      <c r="AG3629" t="s">
        <v>2484</v>
      </c>
      <c r="AH3629" t="s">
        <v>42</v>
      </c>
    </row>
    <row r="3630" spans="1:34" x14ac:dyDescent="0.25">
      <c r="A3630" t="s">
        <v>33</v>
      </c>
      <c r="B3630" t="s">
        <v>34</v>
      </c>
      <c r="C3630">
        <v>4077</v>
      </c>
      <c r="D3630" t="s">
        <v>73</v>
      </c>
      <c r="E3630">
        <v>22</v>
      </c>
      <c r="F3630" t="s">
        <v>74</v>
      </c>
      <c r="G3630" t="s">
        <v>74</v>
      </c>
      <c r="H3630" t="s">
        <v>75</v>
      </c>
      <c r="I3630">
        <v>20190911</v>
      </c>
      <c r="K3630" s="1">
        <v>2900000</v>
      </c>
      <c r="L3630" t="s">
        <v>76</v>
      </c>
      <c r="M3630" t="s">
        <v>97</v>
      </c>
      <c r="N3630" t="s">
        <v>78</v>
      </c>
      <c r="O3630" t="s">
        <v>36</v>
      </c>
      <c r="P3630" t="s">
        <v>36</v>
      </c>
      <c r="Q3630" t="s">
        <v>37</v>
      </c>
      <c r="R3630" s="1">
        <v>2900000</v>
      </c>
      <c r="S3630">
        <v>21305</v>
      </c>
      <c r="T3630" s="1">
        <v>91000000</v>
      </c>
      <c r="U3630" t="s">
        <v>1591</v>
      </c>
      <c r="V3630">
        <v>91000000</v>
      </c>
      <c r="W3630">
        <v>1</v>
      </c>
      <c r="X3630" t="s">
        <v>2709</v>
      </c>
      <c r="Y3630" s="1">
        <v>132500000</v>
      </c>
      <c r="Z3630" s="1">
        <v>68.680000000000007</v>
      </c>
      <c r="AA3630" t="s">
        <v>81</v>
      </c>
      <c r="AB3630" t="s">
        <v>82</v>
      </c>
      <c r="AC3630">
        <v>192</v>
      </c>
      <c r="AD3630" t="s">
        <v>132</v>
      </c>
      <c r="AE3630" t="s">
        <v>84</v>
      </c>
      <c r="AG3630" t="s">
        <v>644</v>
      </c>
      <c r="AH3630" t="s">
        <v>42</v>
      </c>
    </row>
    <row r="3631" spans="1:34" x14ac:dyDescent="0.25">
      <c r="A3631" t="s">
        <v>33</v>
      </c>
      <c r="B3631" t="s">
        <v>34</v>
      </c>
      <c r="C3631">
        <v>4771</v>
      </c>
      <c r="D3631" t="s">
        <v>362</v>
      </c>
      <c r="E3631">
        <v>22</v>
      </c>
      <c r="F3631" t="s">
        <v>74</v>
      </c>
      <c r="G3631" t="s">
        <v>74</v>
      </c>
      <c r="H3631" t="s">
        <v>75</v>
      </c>
      <c r="I3631">
        <v>20190213</v>
      </c>
      <c r="K3631" s="1">
        <v>2000000</v>
      </c>
      <c r="L3631" t="s">
        <v>130</v>
      </c>
      <c r="M3631" t="s">
        <v>97</v>
      </c>
      <c r="N3631" t="s">
        <v>251</v>
      </c>
      <c r="O3631" t="s">
        <v>36</v>
      </c>
      <c r="P3631" t="s">
        <v>36</v>
      </c>
      <c r="Q3631" t="s">
        <v>37</v>
      </c>
      <c r="R3631" s="1">
        <v>3404143</v>
      </c>
      <c r="S3631">
        <v>206902</v>
      </c>
      <c r="T3631" s="1">
        <v>93366000</v>
      </c>
      <c r="V3631">
        <v>93366000</v>
      </c>
      <c r="W3631">
        <v>1</v>
      </c>
      <c r="X3631" t="s">
        <v>1037</v>
      </c>
      <c r="Y3631" s="1">
        <v>133380000</v>
      </c>
      <c r="Z3631" s="1">
        <v>70</v>
      </c>
      <c r="AA3631" t="s">
        <v>81</v>
      </c>
      <c r="AB3631" t="s">
        <v>82</v>
      </c>
      <c r="AC3631">
        <v>240</v>
      </c>
      <c r="AD3631" t="s">
        <v>93</v>
      </c>
      <c r="AE3631" t="s">
        <v>41</v>
      </c>
      <c r="AG3631" t="s">
        <v>1170</v>
      </c>
      <c r="AH3631" t="s">
        <v>54</v>
      </c>
    </row>
    <row r="3632" spans="1:34" x14ac:dyDescent="0.25">
      <c r="A3632" t="s">
        <v>33</v>
      </c>
      <c r="B3632" t="s">
        <v>34</v>
      </c>
      <c r="C3632">
        <v>4930</v>
      </c>
      <c r="D3632" t="s">
        <v>178</v>
      </c>
      <c r="E3632">
        <v>22</v>
      </c>
      <c r="F3632" t="s">
        <v>74</v>
      </c>
      <c r="G3632" t="s">
        <v>74</v>
      </c>
      <c r="H3632" t="s">
        <v>75</v>
      </c>
      <c r="I3632">
        <v>20191129</v>
      </c>
      <c r="K3632" s="1">
        <v>7895000</v>
      </c>
      <c r="L3632" t="s">
        <v>130</v>
      </c>
      <c r="M3632" t="s">
        <v>97</v>
      </c>
      <c r="N3632" t="s">
        <v>149</v>
      </c>
      <c r="O3632" t="s">
        <v>36</v>
      </c>
      <c r="P3632" t="s">
        <v>44</v>
      </c>
      <c r="Q3632" t="s">
        <v>37</v>
      </c>
      <c r="R3632" s="1">
        <v>15080532</v>
      </c>
      <c r="S3632">
        <v>4335991</v>
      </c>
      <c r="T3632" s="1">
        <v>370000000</v>
      </c>
      <c r="V3632">
        <v>370000000</v>
      </c>
      <c r="W3632">
        <v>1</v>
      </c>
      <c r="X3632" t="s">
        <v>3021</v>
      </c>
      <c r="Y3632" s="1">
        <v>1080000000</v>
      </c>
      <c r="Z3632" s="1">
        <v>34.26</v>
      </c>
      <c r="AA3632" t="s">
        <v>164</v>
      </c>
      <c r="AB3632" t="s">
        <v>82</v>
      </c>
      <c r="AC3632">
        <v>240</v>
      </c>
      <c r="AD3632" t="s">
        <v>93</v>
      </c>
      <c r="AE3632" t="s">
        <v>151</v>
      </c>
      <c r="AG3632" t="s">
        <v>3132</v>
      </c>
      <c r="AH3632" t="s">
        <v>42</v>
      </c>
    </row>
    <row r="3633" spans="1:34" x14ac:dyDescent="0.25">
      <c r="A3633" t="s">
        <v>33</v>
      </c>
      <c r="B3633" t="s">
        <v>34</v>
      </c>
      <c r="C3633">
        <v>84</v>
      </c>
      <c r="D3633" t="s">
        <v>194</v>
      </c>
      <c r="E3633">
        <v>22</v>
      </c>
      <c r="F3633" t="s">
        <v>74</v>
      </c>
      <c r="G3633" t="s">
        <v>74</v>
      </c>
      <c r="H3633" t="s">
        <v>75</v>
      </c>
      <c r="I3633">
        <v>20190118</v>
      </c>
      <c r="K3633" s="1">
        <v>3717000</v>
      </c>
      <c r="L3633" t="s">
        <v>130</v>
      </c>
      <c r="M3633" t="s">
        <v>97</v>
      </c>
      <c r="N3633" t="s">
        <v>149</v>
      </c>
      <c r="O3633" t="s">
        <v>36</v>
      </c>
      <c r="P3633" t="s">
        <v>36</v>
      </c>
      <c r="Q3633" t="s">
        <v>37</v>
      </c>
      <c r="R3633" s="1">
        <v>3717000</v>
      </c>
      <c r="S3633">
        <v>86000</v>
      </c>
      <c r="T3633" s="1">
        <v>102351000</v>
      </c>
      <c r="V3633">
        <v>102351000</v>
      </c>
      <c r="W3633">
        <v>1</v>
      </c>
      <c r="X3633" t="s">
        <v>39</v>
      </c>
      <c r="Y3633" s="1">
        <v>170000000</v>
      </c>
      <c r="Z3633" s="1">
        <v>60.21</v>
      </c>
      <c r="AA3633" t="s">
        <v>81</v>
      </c>
      <c r="AB3633" t="s">
        <v>82</v>
      </c>
      <c r="AC3633">
        <v>180</v>
      </c>
      <c r="AD3633" t="s">
        <v>93</v>
      </c>
      <c r="AE3633" t="s">
        <v>241</v>
      </c>
      <c r="AG3633" t="s">
        <v>863</v>
      </c>
      <c r="AH3633" t="s">
        <v>42</v>
      </c>
    </row>
    <row r="3634" spans="1:34" x14ac:dyDescent="0.25">
      <c r="A3634" t="s">
        <v>33</v>
      </c>
      <c r="B3634" t="s">
        <v>34</v>
      </c>
      <c r="C3634">
        <v>98</v>
      </c>
      <c r="D3634" t="s">
        <v>388</v>
      </c>
      <c r="E3634">
        <v>22</v>
      </c>
      <c r="F3634" t="s">
        <v>74</v>
      </c>
      <c r="G3634" t="s">
        <v>74</v>
      </c>
      <c r="H3634" t="s">
        <v>75</v>
      </c>
      <c r="I3634">
        <v>20191129</v>
      </c>
      <c r="K3634" s="1">
        <v>4155197</v>
      </c>
      <c r="L3634" t="s">
        <v>130</v>
      </c>
      <c r="M3634" t="s">
        <v>97</v>
      </c>
      <c r="N3634" t="s">
        <v>149</v>
      </c>
      <c r="O3634" t="s">
        <v>36</v>
      </c>
      <c r="P3634" t="s">
        <v>36</v>
      </c>
      <c r="Q3634" t="s">
        <v>37</v>
      </c>
      <c r="R3634" s="1">
        <v>4155197</v>
      </c>
      <c r="S3634">
        <v>77950</v>
      </c>
      <c r="T3634" s="1">
        <v>126000000</v>
      </c>
      <c r="V3634">
        <v>126000000</v>
      </c>
      <c r="W3634">
        <v>1</v>
      </c>
      <c r="X3634" t="s">
        <v>3021</v>
      </c>
      <c r="Y3634" s="1">
        <v>283000000</v>
      </c>
      <c r="Z3634" s="1">
        <v>44.52</v>
      </c>
      <c r="AA3634" t="s">
        <v>81</v>
      </c>
      <c r="AB3634" t="s">
        <v>82</v>
      </c>
      <c r="AC3634">
        <v>240</v>
      </c>
      <c r="AD3634" t="s">
        <v>93</v>
      </c>
      <c r="AE3634" t="s">
        <v>151</v>
      </c>
      <c r="AG3634" t="s">
        <v>3140</v>
      </c>
      <c r="AH3634" t="s">
        <v>42</v>
      </c>
    </row>
    <row r="3635" spans="1:34" x14ac:dyDescent="0.25">
      <c r="A3635" t="s">
        <v>33</v>
      </c>
      <c r="B3635" t="s">
        <v>34</v>
      </c>
      <c r="C3635">
        <v>4823</v>
      </c>
      <c r="D3635" t="s">
        <v>370</v>
      </c>
      <c r="E3635">
        <v>22</v>
      </c>
      <c r="F3635" t="s">
        <v>74</v>
      </c>
      <c r="G3635" t="s">
        <v>74</v>
      </c>
      <c r="H3635" t="s">
        <v>1978</v>
      </c>
      <c r="I3635">
        <v>20190626</v>
      </c>
      <c r="K3635" s="1">
        <v>7000000</v>
      </c>
      <c r="L3635" t="s">
        <v>130</v>
      </c>
      <c r="M3635" t="s">
        <v>97</v>
      </c>
      <c r="N3635" t="s">
        <v>149</v>
      </c>
      <c r="O3635" t="s">
        <v>36</v>
      </c>
      <c r="P3635" t="s">
        <v>36</v>
      </c>
      <c r="Q3635" t="s">
        <v>45</v>
      </c>
      <c r="R3635" s="1">
        <v>7000000</v>
      </c>
      <c r="S3635">
        <v>2280559</v>
      </c>
      <c r="T3635" s="1">
        <v>205000000</v>
      </c>
      <c r="V3635">
        <v>205000000</v>
      </c>
      <c r="W3635">
        <v>1</v>
      </c>
      <c r="X3635" t="s">
        <v>2027</v>
      </c>
      <c r="Y3635" s="1">
        <v>310000000</v>
      </c>
      <c r="Z3635" s="1">
        <v>66.13</v>
      </c>
      <c r="AA3635" t="s">
        <v>81</v>
      </c>
      <c r="AB3635" t="s">
        <v>124</v>
      </c>
      <c r="AC3635">
        <v>240</v>
      </c>
      <c r="AD3635" t="s">
        <v>93</v>
      </c>
      <c r="AE3635" t="s">
        <v>241</v>
      </c>
      <c r="AG3635" t="s">
        <v>2209</v>
      </c>
      <c r="AH3635" t="s">
        <v>54</v>
      </c>
    </row>
    <row r="3636" spans="1:34" x14ac:dyDescent="0.25">
      <c r="A3636" t="s">
        <v>33</v>
      </c>
      <c r="B3636" t="s">
        <v>34</v>
      </c>
      <c r="C3636">
        <v>4518</v>
      </c>
      <c r="D3636" t="s">
        <v>168</v>
      </c>
      <c r="E3636">
        <v>21</v>
      </c>
      <c r="F3636" t="s">
        <v>74</v>
      </c>
      <c r="G3636" t="s">
        <v>74</v>
      </c>
      <c r="H3636" t="s">
        <v>75</v>
      </c>
      <c r="I3636">
        <v>20190116</v>
      </c>
      <c r="K3636" s="1">
        <v>2500000</v>
      </c>
      <c r="L3636" t="s">
        <v>130</v>
      </c>
      <c r="M3636" t="s">
        <v>97</v>
      </c>
      <c r="N3636" t="s">
        <v>251</v>
      </c>
      <c r="O3636" t="s">
        <v>36</v>
      </c>
      <c r="P3636" t="s">
        <v>36</v>
      </c>
      <c r="Q3636" t="s">
        <v>37</v>
      </c>
      <c r="R3636" s="1">
        <v>2500000</v>
      </c>
      <c r="S3636">
        <v>3371815</v>
      </c>
      <c r="T3636" s="1">
        <v>65000000</v>
      </c>
      <c r="V3636">
        <v>65000000</v>
      </c>
      <c r="W3636">
        <v>1</v>
      </c>
      <c r="X3636" t="s">
        <v>39</v>
      </c>
      <c r="Y3636" s="1">
        <v>200000000</v>
      </c>
      <c r="Z3636" s="1">
        <v>32.5</v>
      </c>
      <c r="AA3636" t="s">
        <v>164</v>
      </c>
      <c r="AB3636" t="s">
        <v>82</v>
      </c>
      <c r="AC3636">
        <v>240</v>
      </c>
      <c r="AD3636" t="s">
        <v>93</v>
      </c>
      <c r="AE3636" t="s">
        <v>41</v>
      </c>
      <c r="AG3636" t="s">
        <v>811</v>
      </c>
      <c r="AH3636" t="s">
        <v>54</v>
      </c>
    </row>
    <row r="3637" spans="1:34" x14ac:dyDescent="0.25">
      <c r="A3637" t="s">
        <v>33</v>
      </c>
      <c r="B3637" t="s">
        <v>34</v>
      </c>
      <c r="C3637">
        <v>79</v>
      </c>
      <c r="D3637" t="s">
        <v>173</v>
      </c>
      <c r="E3637">
        <v>21</v>
      </c>
      <c r="F3637" t="s">
        <v>74</v>
      </c>
      <c r="G3637" t="s">
        <v>74</v>
      </c>
      <c r="H3637" t="s">
        <v>75</v>
      </c>
      <c r="I3637">
        <v>20190313</v>
      </c>
      <c r="K3637" s="1">
        <v>5694608</v>
      </c>
      <c r="L3637" t="s">
        <v>130</v>
      </c>
      <c r="M3637" t="s">
        <v>97</v>
      </c>
      <c r="N3637" t="s">
        <v>251</v>
      </c>
      <c r="O3637" t="s">
        <v>36</v>
      </c>
      <c r="P3637" t="s">
        <v>36</v>
      </c>
      <c r="Q3637" t="s">
        <v>37</v>
      </c>
      <c r="R3637" s="1">
        <v>5694608</v>
      </c>
      <c r="S3637">
        <v>2015935</v>
      </c>
      <c r="T3637" s="1">
        <v>98000000</v>
      </c>
      <c r="V3637">
        <v>98000000</v>
      </c>
      <c r="W3637">
        <v>1</v>
      </c>
      <c r="X3637" t="s">
        <v>1359</v>
      </c>
      <c r="Y3637" s="1">
        <v>140000000</v>
      </c>
      <c r="Z3637" s="1">
        <v>70</v>
      </c>
      <c r="AA3637" t="s">
        <v>81</v>
      </c>
      <c r="AB3637" t="s">
        <v>82</v>
      </c>
      <c r="AC3637">
        <v>180</v>
      </c>
      <c r="AD3637" t="s">
        <v>93</v>
      </c>
      <c r="AE3637" t="s">
        <v>41</v>
      </c>
      <c r="AG3637" t="s">
        <v>1456</v>
      </c>
      <c r="AH3637" t="s">
        <v>42</v>
      </c>
    </row>
    <row r="3638" spans="1:34" x14ac:dyDescent="0.25">
      <c r="A3638" t="s">
        <v>33</v>
      </c>
      <c r="B3638" t="s">
        <v>34</v>
      </c>
      <c r="C3638">
        <v>75</v>
      </c>
      <c r="D3638" t="s">
        <v>176</v>
      </c>
      <c r="E3638">
        <v>21</v>
      </c>
      <c r="F3638" t="s">
        <v>74</v>
      </c>
      <c r="G3638" t="s">
        <v>74</v>
      </c>
      <c r="H3638" t="s">
        <v>75</v>
      </c>
      <c r="I3638">
        <v>20191206</v>
      </c>
      <c r="K3638" s="1">
        <v>1993000</v>
      </c>
      <c r="L3638" t="s">
        <v>76</v>
      </c>
      <c r="M3638" t="s">
        <v>77</v>
      </c>
      <c r="N3638" t="s">
        <v>78</v>
      </c>
      <c r="O3638" t="s">
        <v>36</v>
      </c>
      <c r="P3638" t="s">
        <v>36</v>
      </c>
      <c r="Q3638" t="s">
        <v>37</v>
      </c>
      <c r="R3638" s="1">
        <v>1993000</v>
      </c>
      <c r="S3638">
        <v>29016</v>
      </c>
      <c r="T3638" s="1">
        <v>70000000</v>
      </c>
      <c r="U3638" t="s">
        <v>695</v>
      </c>
      <c r="V3638">
        <v>70000000</v>
      </c>
      <c r="W3638">
        <v>1</v>
      </c>
      <c r="X3638" t="s">
        <v>3141</v>
      </c>
      <c r="Y3638" s="1">
        <v>117000000</v>
      </c>
      <c r="Z3638" s="1">
        <v>59.83</v>
      </c>
      <c r="AA3638" t="s">
        <v>81</v>
      </c>
      <c r="AB3638" t="s">
        <v>82</v>
      </c>
      <c r="AC3638">
        <v>300</v>
      </c>
      <c r="AD3638" t="s">
        <v>93</v>
      </c>
      <c r="AE3638" t="s">
        <v>84</v>
      </c>
      <c r="AF3638" t="s">
        <v>82</v>
      </c>
      <c r="AG3638" t="s">
        <v>650</v>
      </c>
      <c r="AH3638" t="s">
        <v>54</v>
      </c>
    </row>
    <row r="3639" spans="1:34" x14ac:dyDescent="0.25">
      <c r="A3639" t="s">
        <v>33</v>
      </c>
      <c r="B3639" t="s">
        <v>34</v>
      </c>
      <c r="C3639">
        <v>4729</v>
      </c>
      <c r="D3639" t="s">
        <v>196</v>
      </c>
      <c r="E3639">
        <v>21</v>
      </c>
      <c r="F3639" t="s">
        <v>74</v>
      </c>
      <c r="G3639" t="s">
        <v>74</v>
      </c>
      <c r="H3639" t="s">
        <v>161</v>
      </c>
      <c r="I3639">
        <v>20190215</v>
      </c>
      <c r="K3639" s="1">
        <v>3110192</v>
      </c>
      <c r="L3639" t="s">
        <v>76</v>
      </c>
      <c r="M3639" t="s">
        <v>77</v>
      </c>
      <c r="N3639" t="s">
        <v>85</v>
      </c>
      <c r="O3639" t="s">
        <v>36</v>
      </c>
      <c r="P3639" t="s">
        <v>36</v>
      </c>
      <c r="Q3639" t="s">
        <v>37</v>
      </c>
      <c r="R3639" s="1">
        <v>3110192</v>
      </c>
      <c r="S3639">
        <v>355710</v>
      </c>
      <c r="T3639" s="1">
        <v>84800000</v>
      </c>
      <c r="U3639" t="s">
        <v>791</v>
      </c>
      <c r="V3639">
        <v>84800000</v>
      </c>
      <c r="W3639">
        <v>1</v>
      </c>
      <c r="X3639" t="s">
        <v>1037</v>
      </c>
      <c r="Y3639" s="1">
        <v>111795660</v>
      </c>
      <c r="Z3639" s="1">
        <v>75.849999999999994</v>
      </c>
      <c r="AA3639" t="s">
        <v>81</v>
      </c>
      <c r="AB3639" t="s">
        <v>82</v>
      </c>
      <c r="AC3639">
        <v>120</v>
      </c>
      <c r="AD3639" t="s">
        <v>89</v>
      </c>
      <c r="AE3639" t="s">
        <v>41</v>
      </c>
      <c r="AF3639" t="s">
        <v>82</v>
      </c>
      <c r="AG3639" t="s">
        <v>503</v>
      </c>
      <c r="AH3639" t="s">
        <v>42</v>
      </c>
    </row>
    <row r="3640" spans="1:34" x14ac:dyDescent="0.25">
      <c r="A3640" t="s">
        <v>33</v>
      </c>
      <c r="B3640" t="s">
        <v>34</v>
      </c>
      <c r="C3640">
        <v>4077</v>
      </c>
      <c r="D3640" t="s">
        <v>73</v>
      </c>
      <c r="E3640">
        <v>21</v>
      </c>
      <c r="F3640" t="s">
        <v>74</v>
      </c>
      <c r="G3640" t="s">
        <v>74</v>
      </c>
      <c r="H3640" t="s">
        <v>75</v>
      </c>
      <c r="I3640">
        <v>20191219</v>
      </c>
      <c r="K3640" s="1">
        <v>1300000</v>
      </c>
      <c r="L3640" t="s">
        <v>76</v>
      </c>
      <c r="M3640" t="s">
        <v>77</v>
      </c>
      <c r="N3640" t="s">
        <v>78</v>
      </c>
      <c r="O3640" t="s">
        <v>36</v>
      </c>
      <c r="P3640" t="s">
        <v>36</v>
      </c>
      <c r="Q3640" t="s">
        <v>37</v>
      </c>
      <c r="R3640" s="1">
        <v>1300000</v>
      </c>
      <c r="S3640">
        <v>109888</v>
      </c>
      <c r="T3640" s="1">
        <v>20400000</v>
      </c>
      <c r="U3640" t="s">
        <v>71</v>
      </c>
      <c r="V3640">
        <v>20400000</v>
      </c>
      <c r="W3640">
        <v>1</v>
      </c>
      <c r="X3640" t="s">
        <v>3141</v>
      </c>
      <c r="Y3640" s="1">
        <v>69041000</v>
      </c>
      <c r="Z3640" s="1">
        <v>29.55</v>
      </c>
      <c r="AA3640" t="s">
        <v>81</v>
      </c>
      <c r="AB3640" t="s">
        <v>82</v>
      </c>
      <c r="AC3640">
        <v>360</v>
      </c>
      <c r="AD3640" t="s">
        <v>93</v>
      </c>
      <c r="AE3640" t="s">
        <v>84</v>
      </c>
      <c r="AF3640" t="s">
        <v>82</v>
      </c>
      <c r="AG3640" t="s">
        <v>3185</v>
      </c>
      <c r="AH3640" t="s">
        <v>54</v>
      </c>
    </row>
    <row r="3641" spans="1:34" x14ac:dyDescent="0.25">
      <c r="A3641" t="s">
        <v>33</v>
      </c>
      <c r="B3641" t="s">
        <v>34</v>
      </c>
      <c r="C3641">
        <v>4681</v>
      </c>
      <c r="D3641" t="s">
        <v>304</v>
      </c>
      <c r="E3641">
        <v>21</v>
      </c>
      <c r="F3641" t="s">
        <v>74</v>
      </c>
      <c r="G3641" t="s">
        <v>74</v>
      </c>
      <c r="H3641" t="s">
        <v>75</v>
      </c>
      <c r="I3641">
        <v>20191210</v>
      </c>
      <c r="K3641" s="1">
        <v>5154971</v>
      </c>
      <c r="L3641" t="s">
        <v>76</v>
      </c>
      <c r="M3641" t="s">
        <v>77</v>
      </c>
      <c r="N3641" t="s">
        <v>85</v>
      </c>
      <c r="O3641" t="s">
        <v>36</v>
      </c>
      <c r="P3641" t="s">
        <v>36</v>
      </c>
      <c r="Q3641" t="s">
        <v>37</v>
      </c>
      <c r="R3641" s="1">
        <v>5154971</v>
      </c>
      <c r="S3641">
        <v>845046</v>
      </c>
      <c r="T3641" s="1">
        <v>78200000</v>
      </c>
      <c r="U3641" t="s">
        <v>356</v>
      </c>
      <c r="V3641">
        <v>78200000</v>
      </c>
      <c r="W3641">
        <v>1</v>
      </c>
      <c r="X3641" t="s">
        <v>3141</v>
      </c>
      <c r="Y3641" s="1">
        <v>111795600</v>
      </c>
      <c r="Z3641" s="1">
        <v>69.95</v>
      </c>
      <c r="AA3641" t="s">
        <v>81</v>
      </c>
      <c r="AB3641" t="s">
        <v>82</v>
      </c>
      <c r="AC3641">
        <v>180</v>
      </c>
      <c r="AD3641" t="s">
        <v>681</v>
      </c>
      <c r="AE3641" t="s">
        <v>41</v>
      </c>
      <c r="AF3641" t="s">
        <v>82</v>
      </c>
      <c r="AG3641" t="s">
        <v>746</v>
      </c>
      <c r="AH3641" t="s">
        <v>54</v>
      </c>
    </row>
    <row r="3642" spans="1:34" x14ac:dyDescent="0.25">
      <c r="A3642" t="s">
        <v>33</v>
      </c>
      <c r="B3642" t="s">
        <v>34</v>
      </c>
      <c r="C3642">
        <v>10</v>
      </c>
      <c r="D3642" t="s">
        <v>236</v>
      </c>
      <c r="E3642">
        <v>21</v>
      </c>
      <c r="F3642" t="s">
        <v>74</v>
      </c>
      <c r="G3642" t="s">
        <v>74</v>
      </c>
      <c r="H3642" t="s">
        <v>75</v>
      </c>
      <c r="I3642">
        <v>20190529</v>
      </c>
      <c r="K3642" s="1">
        <v>2254000</v>
      </c>
      <c r="L3642" t="s">
        <v>130</v>
      </c>
      <c r="M3642" t="s">
        <v>97</v>
      </c>
      <c r="N3642" t="s">
        <v>149</v>
      </c>
      <c r="O3642" t="s">
        <v>36</v>
      </c>
      <c r="P3642" t="s">
        <v>36</v>
      </c>
      <c r="Q3642" t="s">
        <v>37</v>
      </c>
      <c r="R3642" s="1">
        <v>2254000</v>
      </c>
      <c r="S3642">
        <v>355177</v>
      </c>
      <c r="T3642" s="1">
        <v>112000000</v>
      </c>
      <c r="V3642">
        <v>112000000</v>
      </c>
      <c r="W3642">
        <v>1</v>
      </c>
      <c r="X3642" t="s">
        <v>1812</v>
      </c>
      <c r="Y3642" s="1">
        <v>140000000</v>
      </c>
      <c r="Z3642" s="1">
        <v>80</v>
      </c>
      <c r="AA3642" t="s">
        <v>81</v>
      </c>
      <c r="AB3642" t="s">
        <v>82</v>
      </c>
      <c r="AC3642">
        <v>240</v>
      </c>
      <c r="AD3642" t="s">
        <v>93</v>
      </c>
      <c r="AE3642" t="s">
        <v>151</v>
      </c>
      <c r="AG3642" t="s">
        <v>1999</v>
      </c>
      <c r="AH3642" t="s">
        <v>54</v>
      </c>
    </row>
    <row r="3643" spans="1:34" x14ac:dyDescent="0.25">
      <c r="A3643" t="s">
        <v>33</v>
      </c>
      <c r="B3643" t="s">
        <v>34</v>
      </c>
      <c r="C3643">
        <v>4077</v>
      </c>
      <c r="D3643" t="s">
        <v>73</v>
      </c>
      <c r="E3643">
        <v>28</v>
      </c>
      <c r="F3643" t="s">
        <v>74</v>
      </c>
      <c r="G3643" t="s">
        <v>74</v>
      </c>
      <c r="H3643" t="s">
        <v>75</v>
      </c>
      <c r="I3643">
        <v>20190730</v>
      </c>
      <c r="K3643" s="1">
        <v>4500000</v>
      </c>
      <c r="L3643" t="s">
        <v>76</v>
      </c>
      <c r="M3643" t="s">
        <v>77</v>
      </c>
      <c r="N3643" t="s">
        <v>85</v>
      </c>
      <c r="O3643" t="s">
        <v>36</v>
      </c>
      <c r="P3643" t="s">
        <v>36</v>
      </c>
      <c r="Q3643" t="s">
        <v>37</v>
      </c>
      <c r="R3643" s="1">
        <v>4500000</v>
      </c>
      <c r="S3643">
        <v>94139</v>
      </c>
      <c r="T3643" s="1">
        <v>70000000</v>
      </c>
      <c r="U3643" t="s">
        <v>71</v>
      </c>
      <c r="V3643">
        <v>70000000</v>
      </c>
      <c r="W3643">
        <v>1</v>
      </c>
      <c r="X3643" t="s">
        <v>2242</v>
      </c>
      <c r="Y3643" s="1">
        <v>140000000</v>
      </c>
      <c r="Z3643" s="1">
        <v>50</v>
      </c>
      <c r="AA3643" t="s">
        <v>81</v>
      </c>
      <c r="AB3643" t="s">
        <v>82</v>
      </c>
      <c r="AC3643">
        <v>120</v>
      </c>
      <c r="AD3643" t="s">
        <v>93</v>
      </c>
      <c r="AE3643" t="s">
        <v>41</v>
      </c>
      <c r="AG3643" t="s">
        <v>257</v>
      </c>
      <c r="AH3643" t="s">
        <v>42</v>
      </c>
    </row>
    <row r="3644" spans="1:34" x14ac:dyDescent="0.25">
      <c r="A3644" t="s">
        <v>33</v>
      </c>
      <c r="B3644" t="s">
        <v>34</v>
      </c>
      <c r="C3644">
        <v>4077</v>
      </c>
      <c r="D3644" t="s">
        <v>73</v>
      </c>
      <c r="E3644">
        <v>28</v>
      </c>
      <c r="F3644" t="s">
        <v>74</v>
      </c>
      <c r="G3644" t="s">
        <v>74</v>
      </c>
      <c r="H3644" t="s">
        <v>75</v>
      </c>
      <c r="I3644">
        <v>20190116</v>
      </c>
      <c r="K3644" s="1">
        <v>4153634</v>
      </c>
      <c r="L3644" t="s">
        <v>76</v>
      </c>
      <c r="M3644" t="s">
        <v>77</v>
      </c>
      <c r="N3644" t="s">
        <v>85</v>
      </c>
      <c r="O3644" t="s">
        <v>36</v>
      </c>
      <c r="P3644" t="s">
        <v>36</v>
      </c>
      <c r="Q3644" t="s">
        <v>37</v>
      </c>
      <c r="R3644" s="1">
        <v>4153634</v>
      </c>
      <c r="S3644">
        <v>1394863</v>
      </c>
      <c r="T3644" s="1">
        <v>78256962</v>
      </c>
      <c r="U3644" t="s">
        <v>618</v>
      </c>
      <c r="V3644">
        <v>78256962</v>
      </c>
      <c r="W3644">
        <v>1</v>
      </c>
      <c r="X3644" t="s">
        <v>39</v>
      </c>
      <c r="Y3644" s="1">
        <v>111795660</v>
      </c>
      <c r="Z3644" s="1">
        <v>70</v>
      </c>
      <c r="AA3644" t="s">
        <v>81</v>
      </c>
      <c r="AB3644" t="s">
        <v>82</v>
      </c>
      <c r="AC3644">
        <v>240</v>
      </c>
      <c r="AD3644" t="s">
        <v>132</v>
      </c>
      <c r="AE3644" t="s">
        <v>41</v>
      </c>
      <c r="AG3644" t="s">
        <v>503</v>
      </c>
      <c r="AH3644" t="s">
        <v>42</v>
      </c>
    </row>
    <row r="3645" spans="1:34" x14ac:dyDescent="0.25">
      <c r="A3645" t="s">
        <v>33</v>
      </c>
      <c r="B3645" t="s">
        <v>34</v>
      </c>
      <c r="C3645">
        <v>4629</v>
      </c>
      <c r="D3645" t="s">
        <v>43</v>
      </c>
      <c r="E3645">
        <v>28</v>
      </c>
      <c r="F3645" t="s">
        <v>74</v>
      </c>
      <c r="G3645" t="s">
        <v>74</v>
      </c>
      <c r="H3645" t="s">
        <v>75</v>
      </c>
      <c r="I3645">
        <v>20190312</v>
      </c>
      <c r="K3645" s="1">
        <v>2326015</v>
      </c>
      <c r="L3645" t="s">
        <v>76</v>
      </c>
      <c r="M3645" t="s">
        <v>97</v>
      </c>
      <c r="N3645" t="s">
        <v>78</v>
      </c>
      <c r="O3645" t="s">
        <v>36</v>
      </c>
      <c r="P3645" t="s">
        <v>36</v>
      </c>
      <c r="Q3645" t="s">
        <v>37</v>
      </c>
      <c r="R3645" s="1">
        <v>2326015</v>
      </c>
      <c r="S3645">
        <v>137977</v>
      </c>
      <c r="T3645" s="1">
        <v>80000000</v>
      </c>
      <c r="U3645" t="s">
        <v>646</v>
      </c>
      <c r="V3645">
        <v>80000000</v>
      </c>
      <c r="W3645">
        <v>1</v>
      </c>
      <c r="X3645" t="s">
        <v>1359</v>
      </c>
      <c r="Y3645" s="1">
        <v>115000000</v>
      </c>
      <c r="Z3645" s="1">
        <v>69.569999999999993</v>
      </c>
      <c r="AA3645" t="s">
        <v>164</v>
      </c>
      <c r="AB3645" t="s">
        <v>82</v>
      </c>
      <c r="AC3645">
        <v>360</v>
      </c>
      <c r="AD3645" t="s">
        <v>93</v>
      </c>
      <c r="AE3645" t="s">
        <v>84</v>
      </c>
      <c r="AG3645" t="s">
        <v>252</v>
      </c>
      <c r="AH3645" t="s">
        <v>42</v>
      </c>
    </row>
    <row r="3646" spans="1:34" x14ac:dyDescent="0.25">
      <c r="A3646" t="s">
        <v>33</v>
      </c>
      <c r="B3646" t="s">
        <v>34</v>
      </c>
      <c r="C3646">
        <v>4592</v>
      </c>
      <c r="D3646" t="s">
        <v>162</v>
      </c>
      <c r="E3646">
        <v>28</v>
      </c>
      <c r="F3646" t="s">
        <v>74</v>
      </c>
      <c r="G3646" t="s">
        <v>74</v>
      </c>
      <c r="H3646" t="s">
        <v>75</v>
      </c>
      <c r="I3646">
        <v>20191001</v>
      </c>
      <c r="K3646" s="1">
        <v>6500000</v>
      </c>
      <c r="L3646" t="s">
        <v>130</v>
      </c>
      <c r="M3646" t="s">
        <v>97</v>
      </c>
      <c r="N3646" t="s">
        <v>149</v>
      </c>
      <c r="O3646" t="s">
        <v>36</v>
      </c>
      <c r="P3646" t="s">
        <v>36</v>
      </c>
      <c r="Q3646" t="s">
        <v>37</v>
      </c>
      <c r="R3646" s="1">
        <v>6500000</v>
      </c>
      <c r="S3646">
        <v>23195</v>
      </c>
      <c r="T3646" s="1">
        <v>168000000</v>
      </c>
      <c r="V3646">
        <v>168000000</v>
      </c>
      <c r="W3646">
        <v>1</v>
      </c>
      <c r="X3646" t="s">
        <v>2883</v>
      </c>
      <c r="Y3646" s="1">
        <v>210000000</v>
      </c>
      <c r="Z3646" s="1">
        <v>80</v>
      </c>
      <c r="AA3646" t="s">
        <v>81</v>
      </c>
      <c r="AB3646" t="s">
        <v>82</v>
      </c>
      <c r="AC3646">
        <v>240</v>
      </c>
      <c r="AD3646" t="s">
        <v>93</v>
      </c>
      <c r="AE3646" t="s">
        <v>151</v>
      </c>
      <c r="AG3646" t="s">
        <v>534</v>
      </c>
      <c r="AH3646" t="s">
        <v>54</v>
      </c>
    </row>
    <row r="3647" spans="1:34" x14ac:dyDescent="0.25">
      <c r="A3647" t="s">
        <v>33</v>
      </c>
      <c r="B3647" t="s">
        <v>34</v>
      </c>
      <c r="C3647">
        <v>80</v>
      </c>
      <c r="D3647" t="s">
        <v>404</v>
      </c>
      <c r="E3647">
        <v>28</v>
      </c>
      <c r="F3647" t="s">
        <v>74</v>
      </c>
      <c r="G3647" t="s">
        <v>74</v>
      </c>
      <c r="H3647" t="s">
        <v>75</v>
      </c>
      <c r="I3647">
        <v>20190804</v>
      </c>
      <c r="K3647" s="1">
        <v>6324617</v>
      </c>
      <c r="L3647" t="s">
        <v>76</v>
      </c>
      <c r="M3647" t="s">
        <v>97</v>
      </c>
      <c r="N3647" t="s">
        <v>78</v>
      </c>
      <c r="O3647" t="s">
        <v>36</v>
      </c>
      <c r="P3647" t="s">
        <v>36</v>
      </c>
      <c r="Q3647" t="s">
        <v>37</v>
      </c>
      <c r="R3647" s="1">
        <v>7297564</v>
      </c>
      <c r="S3647">
        <v>51070</v>
      </c>
      <c r="T3647" s="1">
        <v>226800000</v>
      </c>
      <c r="U3647" t="s">
        <v>549</v>
      </c>
      <c r="V3647">
        <v>226800000</v>
      </c>
      <c r="W3647">
        <v>1</v>
      </c>
      <c r="X3647" t="s">
        <v>2511</v>
      </c>
      <c r="Y3647" s="1">
        <v>324000000</v>
      </c>
      <c r="Z3647" s="1">
        <v>70</v>
      </c>
      <c r="AA3647" t="s">
        <v>81</v>
      </c>
      <c r="AB3647" t="s">
        <v>82</v>
      </c>
      <c r="AC3647">
        <v>360</v>
      </c>
      <c r="AD3647" t="s">
        <v>93</v>
      </c>
      <c r="AE3647" t="s">
        <v>84</v>
      </c>
      <c r="AG3647" t="s">
        <v>637</v>
      </c>
      <c r="AH3647" t="s">
        <v>54</v>
      </c>
    </row>
    <row r="3648" spans="1:34" x14ac:dyDescent="0.25">
      <c r="A3648" t="s">
        <v>33</v>
      </c>
      <c r="B3648" t="s">
        <v>34</v>
      </c>
      <c r="C3648">
        <v>4568</v>
      </c>
      <c r="D3648" t="s">
        <v>147</v>
      </c>
      <c r="E3648">
        <v>28</v>
      </c>
      <c r="F3648" t="s">
        <v>74</v>
      </c>
      <c r="G3648" t="s">
        <v>74</v>
      </c>
      <c r="H3648" t="s">
        <v>1978</v>
      </c>
      <c r="I3648">
        <v>20190710</v>
      </c>
      <c r="J3648" t="s">
        <v>111</v>
      </c>
      <c r="K3648" s="1">
        <v>1656232</v>
      </c>
      <c r="L3648" t="s">
        <v>76</v>
      </c>
      <c r="M3648" t="s">
        <v>77</v>
      </c>
      <c r="N3648" t="s">
        <v>85</v>
      </c>
      <c r="O3648" t="s">
        <v>36</v>
      </c>
      <c r="P3648" t="s">
        <v>36</v>
      </c>
      <c r="Q3648" t="s">
        <v>37</v>
      </c>
      <c r="R3648" s="1">
        <v>1656232</v>
      </c>
      <c r="S3648">
        <v>67000</v>
      </c>
      <c r="T3648" s="1">
        <v>57000000</v>
      </c>
      <c r="U3648" t="s">
        <v>120</v>
      </c>
      <c r="V3648">
        <v>0</v>
      </c>
      <c r="W3648">
        <v>0</v>
      </c>
      <c r="X3648" t="s">
        <v>2242</v>
      </c>
      <c r="Y3648" s="1">
        <v>49900001</v>
      </c>
      <c r="Z3648" s="1">
        <v>53.32</v>
      </c>
      <c r="AA3648" t="s">
        <v>81</v>
      </c>
      <c r="AB3648" t="s">
        <v>124</v>
      </c>
      <c r="AC3648">
        <v>240</v>
      </c>
      <c r="AD3648" t="s">
        <v>83</v>
      </c>
      <c r="AE3648" t="s">
        <v>41</v>
      </c>
      <c r="AG3648" t="s">
        <v>664</v>
      </c>
      <c r="AH3648" t="s">
        <v>54</v>
      </c>
    </row>
    <row r="3649" spans="1:34" x14ac:dyDescent="0.25">
      <c r="A3649" t="s">
        <v>33</v>
      </c>
      <c r="B3649" t="s">
        <v>34</v>
      </c>
      <c r="C3649">
        <v>4077</v>
      </c>
      <c r="D3649" t="s">
        <v>73</v>
      </c>
      <c r="E3649">
        <v>28</v>
      </c>
      <c r="F3649" t="s">
        <v>74</v>
      </c>
      <c r="G3649" t="s">
        <v>74</v>
      </c>
      <c r="H3649" t="s">
        <v>75</v>
      </c>
      <c r="I3649">
        <v>20191009</v>
      </c>
      <c r="K3649" s="1">
        <v>1522500</v>
      </c>
      <c r="L3649" t="s">
        <v>76</v>
      </c>
      <c r="M3649" t="s">
        <v>97</v>
      </c>
      <c r="N3649" t="s">
        <v>78</v>
      </c>
      <c r="O3649" t="s">
        <v>36</v>
      </c>
      <c r="P3649" t="s">
        <v>36</v>
      </c>
      <c r="Q3649" t="s">
        <v>45</v>
      </c>
      <c r="R3649" s="1">
        <v>3044000</v>
      </c>
      <c r="S3649">
        <v>0</v>
      </c>
      <c r="T3649" s="1">
        <v>89000000</v>
      </c>
      <c r="U3649" t="s">
        <v>1591</v>
      </c>
      <c r="V3649">
        <v>89000000</v>
      </c>
      <c r="W3649">
        <v>1</v>
      </c>
      <c r="X3649" t="s">
        <v>2883</v>
      </c>
      <c r="Y3649" s="1">
        <v>132500000</v>
      </c>
      <c r="Z3649" s="1">
        <v>67.17</v>
      </c>
      <c r="AA3649" t="s">
        <v>81</v>
      </c>
      <c r="AB3649" t="s">
        <v>82</v>
      </c>
      <c r="AC3649">
        <v>240</v>
      </c>
      <c r="AD3649" t="s">
        <v>132</v>
      </c>
      <c r="AE3649" t="s">
        <v>84</v>
      </c>
      <c r="AG3649" t="s">
        <v>644</v>
      </c>
      <c r="AH3649" t="s">
        <v>54</v>
      </c>
    </row>
    <row r="3650" spans="1:34" x14ac:dyDescent="0.25">
      <c r="A3650" t="s">
        <v>33</v>
      </c>
      <c r="B3650" t="s">
        <v>34</v>
      </c>
      <c r="C3650">
        <v>4568</v>
      </c>
      <c r="D3650" t="s">
        <v>147</v>
      </c>
      <c r="E3650">
        <v>28</v>
      </c>
      <c r="F3650" t="s">
        <v>74</v>
      </c>
      <c r="G3650" t="s">
        <v>74</v>
      </c>
      <c r="H3650" t="s">
        <v>75</v>
      </c>
      <c r="I3650">
        <v>20190924</v>
      </c>
      <c r="J3650" t="s">
        <v>111</v>
      </c>
      <c r="K3650" s="1">
        <v>4886570</v>
      </c>
      <c r="L3650" t="s">
        <v>130</v>
      </c>
      <c r="M3650" t="s">
        <v>97</v>
      </c>
      <c r="N3650" t="s">
        <v>149</v>
      </c>
      <c r="O3650" t="s">
        <v>36</v>
      </c>
      <c r="P3650" t="s">
        <v>44</v>
      </c>
      <c r="Q3650" t="s">
        <v>45</v>
      </c>
      <c r="R3650" s="1">
        <v>10400000</v>
      </c>
      <c r="S3650">
        <v>1601712</v>
      </c>
      <c r="T3650" s="1">
        <v>256000000</v>
      </c>
      <c r="V3650">
        <v>0</v>
      </c>
      <c r="W3650">
        <v>0</v>
      </c>
      <c r="X3650" t="s">
        <v>2709</v>
      </c>
      <c r="Y3650" s="1">
        <v>64000001</v>
      </c>
      <c r="Z3650" s="1">
        <v>80</v>
      </c>
      <c r="AA3650" t="s">
        <v>164</v>
      </c>
      <c r="AB3650" t="s">
        <v>82</v>
      </c>
      <c r="AC3650">
        <v>240</v>
      </c>
      <c r="AD3650" t="s">
        <v>83</v>
      </c>
      <c r="AE3650" t="s">
        <v>151</v>
      </c>
      <c r="AG3650" t="s">
        <v>2838</v>
      </c>
      <c r="AH3650" t="s">
        <v>42</v>
      </c>
    </row>
    <row r="3651" spans="1:34" x14ac:dyDescent="0.25">
      <c r="A3651" t="s">
        <v>33</v>
      </c>
      <c r="B3651" t="s">
        <v>34</v>
      </c>
      <c r="C3651">
        <v>4622</v>
      </c>
      <c r="D3651" t="s">
        <v>157</v>
      </c>
      <c r="E3651">
        <v>28</v>
      </c>
      <c r="F3651" t="s">
        <v>74</v>
      </c>
      <c r="G3651" t="s">
        <v>74</v>
      </c>
      <c r="H3651" t="s">
        <v>1978</v>
      </c>
      <c r="I3651">
        <v>20190724</v>
      </c>
      <c r="K3651" s="1">
        <v>5486070</v>
      </c>
      <c r="L3651" t="s">
        <v>76</v>
      </c>
      <c r="M3651" t="s">
        <v>97</v>
      </c>
      <c r="N3651" t="s">
        <v>85</v>
      </c>
      <c r="O3651" t="s">
        <v>36</v>
      </c>
      <c r="P3651" t="s">
        <v>44</v>
      </c>
      <c r="Q3651" t="s">
        <v>37</v>
      </c>
      <c r="R3651" s="1">
        <v>9188182</v>
      </c>
      <c r="S3651">
        <v>1863703</v>
      </c>
      <c r="T3651" s="1">
        <v>120000000</v>
      </c>
      <c r="U3651" t="s">
        <v>660</v>
      </c>
      <c r="V3651">
        <v>120000000</v>
      </c>
      <c r="W3651">
        <v>1</v>
      </c>
      <c r="X3651" t="s">
        <v>2242</v>
      </c>
      <c r="Y3651" s="1">
        <v>293000000</v>
      </c>
      <c r="Z3651" s="1">
        <v>40.96</v>
      </c>
      <c r="AA3651" t="s">
        <v>81</v>
      </c>
      <c r="AB3651" t="s">
        <v>124</v>
      </c>
      <c r="AC3651">
        <v>96</v>
      </c>
      <c r="AD3651" t="s">
        <v>491</v>
      </c>
      <c r="AE3651" t="s">
        <v>41</v>
      </c>
      <c r="AG3651" t="s">
        <v>477</v>
      </c>
      <c r="AH3651" t="s">
        <v>54</v>
      </c>
    </row>
    <row r="3652" spans="1:34" x14ac:dyDescent="0.25">
      <c r="A3652" t="s">
        <v>33</v>
      </c>
      <c r="B3652" t="s">
        <v>34</v>
      </c>
      <c r="C3652">
        <v>88</v>
      </c>
      <c r="D3652" t="s">
        <v>296</v>
      </c>
      <c r="E3652">
        <v>28</v>
      </c>
      <c r="F3652" t="s">
        <v>451</v>
      </c>
      <c r="G3652" t="s">
        <v>74</v>
      </c>
      <c r="H3652" t="s">
        <v>108</v>
      </c>
      <c r="I3652">
        <v>20190627</v>
      </c>
      <c r="J3652" t="s">
        <v>96</v>
      </c>
      <c r="K3652" s="1">
        <v>9857047</v>
      </c>
      <c r="L3652" t="s">
        <v>130</v>
      </c>
      <c r="M3652" t="s">
        <v>97</v>
      </c>
      <c r="N3652" t="s">
        <v>149</v>
      </c>
      <c r="O3652" t="s">
        <v>44</v>
      </c>
      <c r="P3652" t="s">
        <v>44</v>
      </c>
      <c r="Q3652" t="s">
        <v>37</v>
      </c>
      <c r="R3652" s="1">
        <v>9857047</v>
      </c>
      <c r="S3652">
        <v>1795705</v>
      </c>
      <c r="T3652" s="1">
        <v>280000000</v>
      </c>
      <c r="V3652">
        <v>0</v>
      </c>
      <c r="W3652">
        <v>0</v>
      </c>
      <c r="X3652" t="s">
        <v>2027</v>
      </c>
      <c r="Y3652" s="1">
        <v>155000001</v>
      </c>
      <c r="Z3652" s="1">
        <v>64.37</v>
      </c>
      <c r="AA3652" t="s">
        <v>81</v>
      </c>
      <c r="AB3652" t="s">
        <v>82</v>
      </c>
      <c r="AC3652">
        <v>240</v>
      </c>
      <c r="AD3652" t="s">
        <v>93</v>
      </c>
      <c r="AE3652" t="s">
        <v>151</v>
      </c>
      <c r="AG3652" t="s">
        <v>2228</v>
      </c>
      <c r="AH3652" t="s">
        <v>54</v>
      </c>
    </row>
    <row r="3653" spans="1:34" x14ac:dyDescent="0.25">
      <c r="A3653" t="s">
        <v>33</v>
      </c>
      <c r="B3653" t="s">
        <v>34</v>
      </c>
      <c r="C3653">
        <v>4504</v>
      </c>
      <c r="D3653" t="s">
        <v>303</v>
      </c>
      <c r="E3653">
        <v>28</v>
      </c>
      <c r="F3653" t="s">
        <v>74</v>
      </c>
      <c r="G3653" t="s">
        <v>74</v>
      </c>
      <c r="H3653" t="s">
        <v>75</v>
      </c>
      <c r="I3653">
        <v>20190509</v>
      </c>
      <c r="K3653" s="1">
        <v>8000000</v>
      </c>
      <c r="L3653" t="s">
        <v>76</v>
      </c>
      <c r="M3653" t="s">
        <v>97</v>
      </c>
      <c r="N3653" t="s">
        <v>220</v>
      </c>
      <c r="O3653" t="s">
        <v>44</v>
      </c>
      <c r="P3653" t="s">
        <v>44</v>
      </c>
      <c r="Q3653" t="s">
        <v>37</v>
      </c>
      <c r="R3653" s="1">
        <v>11000000</v>
      </c>
      <c r="S3653">
        <v>1284014</v>
      </c>
      <c r="T3653" s="1">
        <v>188125540</v>
      </c>
      <c r="U3653" t="s">
        <v>103</v>
      </c>
      <c r="V3653">
        <v>188125540</v>
      </c>
      <c r="W3653">
        <v>1</v>
      </c>
      <c r="X3653" t="s">
        <v>1812</v>
      </c>
      <c r="Y3653" s="1">
        <v>235251080</v>
      </c>
      <c r="Z3653" s="1">
        <v>79.97</v>
      </c>
      <c r="AA3653" t="s">
        <v>81</v>
      </c>
      <c r="AB3653" t="s">
        <v>82</v>
      </c>
      <c r="AC3653">
        <v>240</v>
      </c>
      <c r="AD3653" t="s">
        <v>89</v>
      </c>
      <c r="AE3653" t="s">
        <v>151</v>
      </c>
      <c r="AG3653" t="s">
        <v>1876</v>
      </c>
      <c r="AH3653" t="s">
        <v>42</v>
      </c>
    </row>
    <row r="3654" spans="1:34" x14ac:dyDescent="0.25">
      <c r="A3654" t="s">
        <v>33</v>
      </c>
      <c r="B3654" t="s">
        <v>34</v>
      </c>
      <c r="C3654">
        <v>80</v>
      </c>
      <c r="D3654" t="s">
        <v>404</v>
      </c>
      <c r="E3654">
        <v>28</v>
      </c>
      <c r="F3654" t="s">
        <v>74</v>
      </c>
      <c r="G3654" t="s">
        <v>74</v>
      </c>
      <c r="H3654" t="s">
        <v>75</v>
      </c>
      <c r="I3654">
        <v>20190124</v>
      </c>
      <c r="K3654" s="1">
        <v>6215000</v>
      </c>
      <c r="L3654" t="s">
        <v>76</v>
      </c>
      <c r="M3654" t="s">
        <v>97</v>
      </c>
      <c r="N3654" t="s">
        <v>85</v>
      </c>
      <c r="O3654" t="s">
        <v>36</v>
      </c>
      <c r="P3654" t="s">
        <v>36</v>
      </c>
      <c r="Q3654" t="s">
        <v>37</v>
      </c>
      <c r="R3654" s="1">
        <v>6215000</v>
      </c>
      <c r="S3654">
        <v>701872</v>
      </c>
      <c r="T3654" s="1">
        <v>212027000</v>
      </c>
      <c r="U3654" t="s">
        <v>71</v>
      </c>
      <c r="V3654">
        <v>212027000</v>
      </c>
      <c r="W3654">
        <v>1</v>
      </c>
      <c r="X3654" t="s">
        <v>39</v>
      </c>
      <c r="Y3654" s="1">
        <v>302896000</v>
      </c>
      <c r="Z3654" s="1">
        <v>70</v>
      </c>
      <c r="AA3654" t="s">
        <v>81</v>
      </c>
      <c r="AB3654" t="s">
        <v>82</v>
      </c>
      <c r="AC3654">
        <v>180</v>
      </c>
      <c r="AD3654" t="s">
        <v>93</v>
      </c>
      <c r="AE3654" t="s">
        <v>41</v>
      </c>
      <c r="AG3654" t="s">
        <v>968</v>
      </c>
      <c r="AH3654" t="s">
        <v>42</v>
      </c>
    </row>
    <row r="3655" spans="1:34" x14ac:dyDescent="0.25">
      <c r="A3655" t="s">
        <v>33</v>
      </c>
      <c r="B3655" t="s">
        <v>34</v>
      </c>
      <c r="C3655">
        <v>16</v>
      </c>
      <c r="D3655" t="s">
        <v>170</v>
      </c>
      <c r="E3655">
        <v>28</v>
      </c>
      <c r="F3655" t="s">
        <v>74</v>
      </c>
      <c r="G3655" t="s">
        <v>74</v>
      </c>
      <c r="H3655" t="s">
        <v>75</v>
      </c>
      <c r="I3655">
        <v>20191025</v>
      </c>
      <c r="K3655" s="1">
        <v>2850000</v>
      </c>
      <c r="L3655" t="s">
        <v>76</v>
      </c>
      <c r="M3655" t="s">
        <v>77</v>
      </c>
      <c r="N3655" t="s">
        <v>85</v>
      </c>
      <c r="O3655" t="s">
        <v>36</v>
      </c>
      <c r="P3655" t="s">
        <v>36</v>
      </c>
      <c r="Q3655" t="s">
        <v>37</v>
      </c>
      <c r="R3655" s="1">
        <v>2850000</v>
      </c>
      <c r="S3655">
        <v>0</v>
      </c>
      <c r="T3655" s="1">
        <v>74800000</v>
      </c>
      <c r="U3655" t="s">
        <v>123</v>
      </c>
      <c r="V3655">
        <v>74800000</v>
      </c>
      <c r="W3655">
        <v>1</v>
      </c>
      <c r="X3655" t="s">
        <v>2883</v>
      </c>
      <c r="Y3655" s="1">
        <v>108000000</v>
      </c>
      <c r="Z3655" s="1">
        <v>69.260000000000005</v>
      </c>
      <c r="AA3655" t="s">
        <v>81</v>
      </c>
      <c r="AB3655" t="s">
        <v>82</v>
      </c>
      <c r="AC3655">
        <v>240</v>
      </c>
      <c r="AD3655" t="s">
        <v>93</v>
      </c>
      <c r="AE3655" t="s">
        <v>41</v>
      </c>
      <c r="AF3655" t="s">
        <v>82</v>
      </c>
      <c r="AG3655" t="s">
        <v>135</v>
      </c>
      <c r="AH3655" t="s">
        <v>54</v>
      </c>
    </row>
    <row r="3656" spans="1:34" x14ac:dyDescent="0.25">
      <c r="A3656" t="s">
        <v>33</v>
      </c>
      <c r="B3656" t="s">
        <v>34</v>
      </c>
      <c r="C3656">
        <v>4077</v>
      </c>
      <c r="D3656" t="s">
        <v>73</v>
      </c>
      <c r="E3656">
        <v>28</v>
      </c>
      <c r="F3656" t="s">
        <v>74</v>
      </c>
      <c r="G3656" t="s">
        <v>74</v>
      </c>
      <c r="H3656" t="s">
        <v>538</v>
      </c>
      <c r="I3656">
        <v>20190620</v>
      </c>
      <c r="K3656" s="1">
        <v>1534169</v>
      </c>
      <c r="L3656" t="s">
        <v>76</v>
      </c>
      <c r="M3656" t="s">
        <v>77</v>
      </c>
      <c r="N3656" t="s">
        <v>78</v>
      </c>
      <c r="O3656" t="s">
        <v>36</v>
      </c>
      <c r="P3656" t="s">
        <v>36</v>
      </c>
      <c r="Q3656" t="s">
        <v>37</v>
      </c>
      <c r="R3656" s="1">
        <v>1534170</v>
      </c>
      <c r="S3656">
        <v>60715</v>
      </c>
      <c r="T3656" s="1">
        <v>63000000</v>
      </c>
      <c r="U3656" t="s">
        <v>79</v>
      </c>
      <c r="V3656">
        <v>63000000</v>
      </c>
      <c r="W3656">
        <v>1</v>
      </c>
      <c r="X3656" t="s">
        <v>2027</v>
      </c>
      <c r="Y3656" s="1">
        <v>99870000</v>
      </c>
      <c r="Z3656" s="1">
        <v>63.08</v>
      </c>
      <c r="AA3656" t="s">
        <v>81</v>
      </c>
      <c r="AB3656" t="s">
        <v>82</v>
      </c>
      <c r="AC3656">
        <v>360</v>
      </c>
      <c r="AD3656" t="s">
        <v>83</v>
      </c>
      <c r="AE3656" t="s">
        <v>84</v>
      </c>
      <c r="AF3656" t="s">
        <v>82</v>
      </c>
      <c r="AG3656" t="s">
        <v>1703</v>
      </c>
      <c r="AH3656" t="s">
        <v>42</v>
      </c>
    </row>
    <row r="3657" spans="1:34" x14ac:dyDescent="0.25">
      <c r="A3657" t="s">
        <v>33</v>
      </c>
      <c r="B3657" t="s">
        <v>34</v>
      </c>
      <c r="C3657">
        <v>4756</v>
      </c>
      <c r="D3657" t="s">
        <v>425</v>
      </c>
      <c r="E3657">
        <v>28</v>
      </c>
      <c r="F3657" t="s">
        <v>74</v>
      </c>
      <c r="G3657" t="s">
        <v>74</v>
      </c>
      <c r="H3657" t="s">
        <v>1978</v>
      </c>
      <c r="I3657">
        <v>20190815</v>
      </c>
      <c r="K3657" s="1">
        <v>4077000</v>
      </c>
      <c r="L3657" t="s">
        <v>130</v>
      </c>
      <c r="M3657" t="s">
        <v>97</v>
      </c>
      <c r="N3657" t="s">
        <v>149</v>
      </c>
      <c r="O3657" t="s">
        <v>36</v>
      </c>
      <c r="P3657" t="s">
        <v>36</v>
      </c>
      <c r="Q3657" t="s">
        <v>37</v>
      </c>
      <c r="R3657" s="1">
        <v>4176094</v>
      </c>
      <c r="S3657">
        <v>1196959</v>
      </c>
      <c r="T3657" s="1">
        <v>183600000</v>
      </c>
      <c r="V3657">
        <v>183600000</v>
      </c>
      <c r="W3657">
        <v>1</v>
      </c>
      <c r="X3657" t="s">
        <v>2511</v>
      </c>
      <c r="Y3657" s="1">
        <v>270000000</v>
      </c>
      <c r="Z3657" s="1">
        <v>68</v>
      </c>
      <c r="AA3657" t="s">
        <v>81</v>
      </c>
      <c r="AB3657" t="s">
        <v>124</v>
      </c>
      <c r="AC3657">
        <v>192</v>
      </c>
      <c r="AD3657" t="s">
        <v>93</v>
      </c>
      <c r="AE3657" t="s">
        <v>241</v>
      </c>
      <c r="AG3657" t="s">
        <v>2586</v>
      </c>
      <c r="AH3657" t="s">
        <v>42</v>
      </c>
    </row>
    <row r="3658" spans="1:34" x14ac:dyDescent="0.25">
      <c r="A3658" t="s">
        <v>33</v>
      </c>
      <c r="B3658" t="s">
        <v>34</v>
      </c>
      <c r="C3658">
        <v>4077</v>
      </c>
      <c r="D3658" t="s">
        <v>73</v>
      </c>
      <c r="E3658">
        <v>28</v>
      </c>
      <c r="F3658" t="s">
        <v>74</v>
      </c>
      <c r="G3658" t="s">
        <v>74</v>
      </c>
      <c r="H3658" t="s">
        <v>75</v>
      </c>
      <c r="I3658">
        <v>20190905</v>
      </c>
      <c r="K3658" s="1">
        <v>1268920</v>
      </c>
      <c r="L3658" t="s">
        <v>76</v>
      </c>
      <c r="M3658" t="s">
        <v>77</v>
      </c>
      <c r="N3658" t="s">
        <v>78</v>
      </c>
      <c r="O3658" t="s">
        <v>36</v>
      </c>
      <c r="P3658" t="s">
        <v>36</v>
      </c>
      <c r="Q3658" t="s">
        <v>37</v>
      </c>
      <c r="R3658" s="1">
        <v>1300000</v>
      </c>
      <c r="S3658">
        <v>11848</v>
      </c>
      <c r="T3658" s="1">
        <v>39524577</v>
      </c>
      <c r="U3658" t="s">
        <v>128</v>
      </c>
      <c r="V3658">
        <v>39524577</v>
      </c>
      <c r="W3658">
        <v>1</v>
      </c>
      <c r="X3658" t="s">
        <v>2709</v>
      </c>
      <c r="Y3658" s="1">
        <v>76979000</v>
      </c>
      <c r="Z3658" s="1">
        <v>51.34</v>
      </c>
      <c r="AA3658" t="s">
        <v>81</v>
      </c>
      <c r="AB3658" t="s">
        <v>82</v>
      </c>
      <c r="AC3658">
        <v>360</v>
      </c>
      <c r="AD3658" t="s">
        <v>83</v>
      </c>
      <c r="AE3658" t="s">
        <v>84</v>
      </c>
      <c r="AF3658" t="s">
        <v>82</v>
      </c>
      <c r="AG3658" t="s">
        <v>2701</v>
      </c>
      <c r="AH3658" t="s">
        <v>54</v>
      </c>
    </row>
    <row r="3659" spans="1:34" x14ac:dyDescent="0.25">
      <c r="A3659" t="s">
        <v>33</v>
      </c>
      <c r="B3659" t="s">
        <v>34</v>
      </c>
      <c r="C3659">
        <v>4753</v>
      </c>
      <c r="D3659" t="s">
        <v>434</v>
      </c>
      <c r="E3659">
        <v>28</v>
      </c>
      <c r="F3659" t="s">
        <v>74</v>
      </c>
      <c r="G3659" t="s">
        <v>74</v>
      </c>
      <c r="H3659" t="s">
        <v>75</v>
      </c>
      <c r="I3659">
        <v>20190424</v>
      </c>
      <c r="J3659" t="s">
        <v>111</v>
      </c>
      <c r="K3659" s="1">
        <v>8346884</v>
      </c>
      <c r="L3659" t="s">
        <v>76</v>
      </c>
      <c r="M3659" t="s">
        <v>97</v>
      </c>
      <c r="N3659" t="s">
        <v>85</v>
      </c>
      <c r="O3659" t="s">
        <v>44</v>
      </c>
      <c r="P3659" t="s">
        <v>44</v>
      </c>
      <c r="Q3659" t="s">
        <v>45</v>
      </c>
      <c r="R3659" s="1">
        <v>14000000</v>
      </c>
      <c r="S3659">
        <v>0</v>
      </c>
      <c r="T3659" s="1">
        <v>384911450</v>
      </c>
      <c r="U3659" t="s">
        <v>1343</v>
      </c>
      <c r="V3659">
        <v>0</v>
      </c>
      <c r="W3659">
        <v>0</v>
      </c>
      <c r="X3659" t="s">
        <v>1587</v>
      </c>
      <c r="Y3659" s="1">
        <v>385070001</v>
      </c>
      <c r="Z3659" s="1">
        <v>49.99</v>
      </c>
      <c r="AA3659" t="s">
        <v>81</v>
      </c>
      <c r="AB3659" t="s">
        <v>82</v>
      </c>
      <c r="AC3659">
        <v>240</v>
      </c>
      <c r="AD3659" t="s">
        <v>93</v>
      </c>
      <c r="AE3659" t="s">
        <v>41</v>
      </c>
      <c r="AG3659" t="s">
        <v>1751</v>
      </c>
      <c r="AH3659" t="s">
        <v>54</v>
      </c>
    </row>
    <row r="3660" spans="1:34" x14ac:dyDescent="0.25">
      <c r="A3660" t="s">
        <v>33</v>
      </c>
      <c r="B3660" t="s">
        <v>34</v>
      </c>
      <c r="C3660">
        <v>4756</v>
      </c>
      <c r="D3660" t="s">
        <v>425</v>
      </c>
      <c r="E3660">
        <v>28</v>
      </c>
      <c r="F3660" t="s">
        <v>74</v>
      </c>
      <c r="G3660" t="s">
        <v>74</v>
      </c>
      <c r="H3660" t="s">
        <v>75</v>
      </c>
      <c r="I3660">
        <v>20190109</v>
      </c>
      <c r="K3660" s="1">
        <v>4801264</v>
      </c>
      <c r="L3660" t="s">
        <v>130</v>
      </c>
      <c r="M3660" t="s">
        <v>97</v>
      </c>
      <c r="N3660" t="s">
        <v>251</v>
      </c>
      <c r="O3660" t="s">
        <v>36</v>
      </c>
      <c r="P3660" t="s">
        <v>44</v>
      </c>
      <c r="Q3660" t="s">
        <v>45</v>
      </c>
      <c r="R3660" s="1">
        <v>13000000</v>
      </c>
      <c r="S3660">
        <v>574467</v>
      </c>
      <c r="T3660" s="1">
        <v>130000000</v>
      </c>
      <c r="V3660">
        <v>130000000</v>
      </c>
      <c r="W3660">
        <v>1</v>
      </c>
      <c r="X3660" t="s">
        <v>39</v>
      </c>
      <c r="Y3660" s="1">
        <v>270000000</v>
      </c>
      <c r="Z3660" s="1">
        <v>48.15</v>
      </c>
      <c r="AA3660" t="s">
        <v>81</v>
      </c>
      <c r="AB3660" t="s">
        <v>82</v>
      </c>
      <c r="AC3660">
        <v>240</v>
      </c>
      <c r="AD3660" t="s">
        <v>93</v>
      </c>
      <c r="AE3660" t="s">
        <v>41</v>
      </c>
      <c r="AG3660" t="s">
        <v>683</v>
      </c>
      <c r="AH3660" t="s">
        <v>42</v>
      </c>
    </row>
    <row r="3661" spans="1:34" x14ac:dyDescent="0.25">
      <c r="A3661" t="s">
        <v>33</v>
      </c>
      <c r="B3661" t="s">
        <v>34</v>
      </c>
      <c r="C3661">
        <v>4550</v>
      </c>
      <c r="D3661" t="s">
        <v>341</v>
      </c>
      <c r="E3661">
        <v>28</v>
      </c>
      <c r="F3661" t="s">
        <v>74</v>
      </c>
      <c r="G3661" t="s">
        <v>74</v>
      </c>
      <c r="H3661" t="s">
        <v>75</v>
      </c>
      <c r="I3661">
        <v>20191023</v>
      </c>
      <c r="K3661" s="1">
        <v>33000000</v>
      </c>
      <c r="L3661" t="s">
        <v>130</v>
      </c>
      <c r="M3661" t="s">
        <v>97</v>
      </c>
      <c r="N3661" t="s">
        <v>149</v>
      </c>
      <c r="O3661" t="s">
        <v>112</v>
      </c>
      <c r="P3661" t="s">
        <v>112</v>
      </c>
      <c r="Q3661" t="s">
        <v>45</v>
      </c>
      <c r="R3661" s="1">
        <v>33000000</v>
      </c>
      <c r="S3661">
        <v>1516823</v>
      </c>
      <c r="T3661" s="1">
        <v>692000000</v>
      </c>
      <c r="V3661">
        <v>692000000</v>
      </c>
      <c r="W3661">
        <v>1</v>
      </c>
      <c r="X3661" t="s">
        <v>2883</v>
      </c>
      <c r="Y3661" s="1">
        <v>865000000</v>
      </c>
      <c r="Z3661" s="1">
        <v>80</v>
      </c>
      <c r="AA3661" t="s">
        <v>164</v>
      </c>
      <c r="AB3661" t="s">
        <v>82</v>
      </c>
      <c r="AC3661">
        <v>120</v>
      </c>
      <c r="AD3661" t="s">
        <v>93</v>
      </c>
      <c r="AE3661" t="s">
        <v>151</v>
      </c>
      <c r="AG3661" t="s">
        <v>2979</v>
      </c>
      <c r="AH3661" t="s">
        <v>42</v>
      </c>
    </row>
    <row r="3662" spans="1:34" x14ac:dyDescent="0.25">
      <c r="A3662" t="s">
        <v>33</v>
      </c>
      <c r="B3662" t="s">
        <v>34</v>
      </c>
      <c r="C3662">
        <v>4077</v>
      </c>
      <c r="D3662" t="s">
        <v>73</v>
      </c>
      <c r="E3662">
        <v>28</v>
      </c>
      <c r="F3662" t="s">
        <v>74</v>
      </c>
      <c r="G3662" t="s">
        <v>74</v>
      </c>
      <c r="H3662" t="s">
        <v>75</v>
      </c>
      <c r="I3662">
        <v>20190904</v>
      </c>
      <c r="K3662" s="1">
        <v>10815508</v>
      </c>
      <c r="L3662" t="s">
        <v>76</v>
      </c>
      <c r="M3662" t="s">
        <v>77</v>
      </c>
      <c r="N3662" t="s">
        <v>85</v>
      </c>
      <c r="O3662" t="s">
        <v>44</v>
      </c>
      <c r="P3662" t="s">
        <v>44</v>
      </c>
      <c r="Q3662" t="s">
        <v>37</v>
      </c>
      <c r="R3662" s="1">
        <v>10815508</v>
      </c>
      <c r="S3662">
        <v>5632424</v>
      </c>
      <c r="T3662" s="1">
        <v>75600000</v>
      </c>
      <c r="U3662" t="s">
        <v>1740</v>
      </c>
      <c r="V3662">
        <v>75600000</v>
      </c>
      <c r="W3662">
        <v>1</v>
      </c>
      <c r="X3662" t="s">
        <v>2709</v>
      </c>
      <c r="Y3662" s="1">
        <v>108000000</v>
      </c>
      <c r="Z3662" s="1">
        <v>70</v>
      </c>
      <c r="AA3662" t="s">
        <v>81</v>
      </c>
      <c r="AB3662" t="s">
        <v>82</v>
      </c>
      <c r="AC3662">
        <v>240</v>
      </c>
      <c r="AD3662" t="s">
        <v>89</v>
      </c>
      <c r="AE3662" t="s">
        <v>41</v>
      </c>
      <c r="AG3662" t="s">
        <v>135</v>
      </c>
      <c r="AH3662" t="s">
        <v>42</v>
      </c>
    </row>
    <row r="3663" spans="1:34" x14ac:dyDescent="0.25">
      <c r="A3663" t="s">
        <v>33</v>
      </c>
      <c r="B3663" t="s">
        <v>34</v>
      </c>
      <c r="C3663">
        <v>4077</v>
      </c>
      <c r="D3663" t="s">
        <v>73</v>
      </c>
      <c r="E3663">
        <v>28</v>
      </c>
      <c r="F3663" t="s">
        <v>74</v>
      </c>
      <c r="G3663" t="s">
        <v>74</v>
      </c>
      <c r="H3663" t="s">
        <v>75</v>
      </c>
      <c r="I3663">
        <v>20190925</v>
      </c>
      <c r="K3663" s="1">
        <v>3710000</v>
      </c>
      <c r="L3663" t="s">
        <v>76</v>
      </c>
      <c r="M3663" t="s">
        <v>97</v>
      </c>
      <c r="N3663" t="s">
        <v>85</v>
      </c>
      <c r="O3663" t="s">
        <v>36</v>
      </c>
      <c r="P3663" t="s">
        <v>36</v>
      </c>
      <c r="Q3663" t="s">
        <v>37</v>
      </c>
      <c r="R3663" s="1">
        <v>3710000</v>
      </c>
      <c r="S3663">
        <v>448123</v>
      </c>
      <c r="T3663" s="1">
        <v>92700000</v>
      </c>
      <c r="U3663" t="s">
        <v>1740</v>
      </c>
      <c r="V3663">
        <v>92700000</v>
      </c>
      <c r="W3663">
        <v>1</v>
      </c>
      <c r="X3663" t="s">
        <v>2709</v>
      </c>
      <c r="Y3663" s="1">
        <v>143543000</v>
      </c>
      <c r="Z3663" s="1">
        <v>64.58</v>
      </c>
      <c r="AA3663" t="s">
        <v>81</v>
      </c>
      <c r="AB3663" t="s">
        <v>82</v>
      </c>
      <c r="AC3663">
        <v>180</v>
      </c>
      <c r="AD3663" t="s">
        <v>132</v>
      </c>
      <c r="AE3663" t="s">
        <v>41</v>
      </c>
      <c r="AG3663" t="s">
        <v>1446</v>
      </c>
      <c r="AH3663" t="s">
        <v>54</v>
      </c>
    </row>
    <row r="3664" spans="1:34" x14ac:dyDescent="0.25">
      <c r="A3664" t="s">
        <v>33</v>
      </c>
      <c r="B3664" t="s">
        <v>34</v>
      </c>
      <c r="C3664">
        <v>4621</v>
      </c>
      <c r="D3664" t="s">
        <v>153</v>
      </c>
      <c r="E3664">
        <v>28</v>
      </c>
      <c r="F3664" t="s">
        <v>451</v>
      </c>
      <c r="G3664" t="s">
        <v>74</v>
      </c>
      <c r="H3664" t="s">
        <v>108</v>
      </c>
      <c r="I3664">
        <v>20190531</v>
      </c>
      <c r="K3664" s="1">
        <v>2919000</v>
      </c>
      <c r="L3664" t="s">
        <v>76</v>
      </c>
      <c r="M3664" t="s">
        <v>77</v>
      </c>
      <c r="N3664" t="s">
        <v>85</v>
      </c>
      <c r="O3664" t="s">
        <v>36</v>
      </c>
      <c r="P3664" t="s">
        <v>36</v>
      </c>
      <c r="Q3664" t="s">
        <v>37</v>
      </c>
      <c r="R3664" s="1">
        <v>3329000</v>
      </c>
      <c r="S3664">
        <v>887822</v>
      </c>
      <c r="T3664" s="1">
        <v>77700000</v>
      </c>
      <c r="U3664" t="s">
        <v>91</v>
      </c>
      <c r="V3664">
        <v>77700000</v>
      </c>
      <c r="W3664">
        <v>1</v>
      </c>
      <c r="X3664" t="s">
        <v>1812</v>
      </c>
      <c r="Y3664" s="1">
        <v>111700000</v>
      </c>
      <c r="Z3664" s="1">
        <v>69.56</v>
      </c>
      <c r="AA3664" t="s">
        <v>81</v>
      </c>
      <c r="AB3664" t="s">
        <v>82</v>
      </c>
      <c r="AC3664">
        <v>216</v>
      </c>
      <c r="AD3664" t="s">
        <v>93</v>
      </c>
      <c r="AF3664" t="s">
        <v>82</v>
      </c>
      <c r="AG3664" t="s">
        <v>961</v>
      </c>
      <c r="AH3664" t="s">
        <v>54</v>
      </c>
    </row>
    <row r="3665" spans="1:34" x14ac:dyDescent="0.25">
      <c r="A3665" t="s">
        <v>33</v>
      </c>
      <c r="B3665" t="s">
        <v>34</v>
      </c>
      <c r="C3665">
        <v>68</v>
      </c>
      <c r="D3665" t="s">
        <v>187</v>
      </c>
      <c r="E3665">
        <v>28</v>
      </c>
      <c r="F3665" t="s">
        <v>74</v>
      </c>
      <c r="G3665" t="s">
        <v>74</v>
      </c>
      <c r="H3665" t="s">
        <v>75</v>
      </c>
      <c r="I3665">
        <v>20191105</v>
      </c>
      <c r="K3665" s="1">
        <v>1883975</v>
      </c>
      <c r="L3665" t="s">
        <v>76</v>
      </c>
      <c r="M3665" t="s">
        <v>77</v>
      </c>
      <c r="N3665" t="s">
        <v>85</v>
      </c>
      <c r="O3665" t="s">
        <v>36</v>
      </c>
      <c r="P3665" t="s">
        <v>36</v>
      </c>
      <c r="Q3665" t="s">
        <v>37</v>
      </c>
      <c r="R3665" s="1">
        <v>3121000</v>
      </c>
      <c r="S3665">
        <v>0</v>
      </c>
      <c r="T3665" s="1">
        <v>35400000</v>
      </c>
      <c r="U3665" t="s">
        <v>769</v>
      </c>
      <c r="V3665">
        <v>35400000</v>
      </c>
      <c r="W3665">
        <v>1</v>
      </c>
      <c r="X3665" t="s">
        <v>3021</v>
      </c>
      <c r="Y3665" s="1">
        <v>118000000</v>
      </c>
      <c r="Z3665" s="1">
        <v>30</v>
      </c>
      <c r="AA3665" t="s">
        <v>81</v>
      </c>
      <c r="AB3665" t="s">
        <v>82</v>
      </c>
      <c r="AC3665">
        <v>240</v>
      </c>
      <c r="AD3665" t="s">
        <v>89</v>
      </c>
      <c r="AE3665" t="s">
        <v>41</v>
      </c>
      <c r="AF3665" t="s">
        <v>82</v>
      </c>
      <c r="AG3665" t="s">
        <v>359</v>
      </c>
      <c r="AH3665" t="s">
        <v>42</v>
      </c>
    </row>
    <row r="3666" spans="1:34" x14ac:dyDescent="0.25">
      <c r="A3666" t="s">
        <v>33</v>
      </c>
      <c r="B3666" t="s">
        <v>34</v>
      </c>
      <c r="C3666">
        <v>4570</v>
      </c>
      <c r="D3666" t="s">
        <v>143</v>
      </c>
      <c r="E3666">
        <v>28</v>
      </c>
      <c r="F3666" t="s">
        <v>74</v>
      </c>
      <c r="G3666" t="s">
        <v>74</v>
      </c>
      <c r="H3666" t="s">
        <v>75</v>
      </c>
      <c r="I3666">
        <v>20190508</v>
      </c>
      <c r="J3666" t="s">
        <v>111</v>
      </c>
      <c r="K3666" s="1">
        <v>7253110</v>
      </c>
      <c r="L3666" t="s">
        <v>76</v>
      </c>
      <c r="M3666" t="s">
        <v>97</v>
      </c>
      <c r="N3666" t="s">
        <v>220</v>
      </c>
      <c r="O3666" t="s">
        <v>36</v>
      </c>
      <c r="P3666" t="s">
        <v>44</v>
      </c>
      <c r="Q3666" t="s">
        <v>49</v>
      </c>
      <c r="R3666" s="1">
        <v>16000000</v>
      </c>
      <c r="S3666">
        <v>5039532</v>
      </c>
      <c r="T3666" s="1">
        <v>174000000</v>
      </c>
      <c r="U3666" t="s">
        <v>1640</v>
      </c>
      <c r="V3666">
        <v>0</v>
      </c>
      <c r="W3666">
        <v>0</v>
      </c>
      <c r="X3666" t="s">
        <v>1812</v>
      </c>
      <c r="Y3666" s="1">
        <v>74000001</v>
      </c>
      <c r="Z3666" s="1">
        <v>70.16</v>
      </c>
      <c r="AA3666" t="s">
        <v>164</v>
      </c>
      <c r="AB3666" t="s">
        <v>82</v>
      </c>
      <c r="AC3666">
        <v>240</v>
      </c>
      <c r="AD3666" t="s">
        <v>384</v>
      </c>
      <c r="AE3666" t="s">
        <v>151</v>
      </c>
      <c r="AG3666" t="s">
        <v>978</v>
      </c>
      <c r="AH3666" t="s">
        <v>42</v>
      </c>
    </row>
    <row r="3667" spans="1:34" x14ac:dyDescent="0.25">
      <c r="A3667" t="s">
        <v>33</v>
      </c>
      <c r="B3667" t="s">
        <v>34</v>
      </c>
      <c r="C3667">
        <v>4077</v>
      </c>
      <c r="D3667" t="s">
        <v>73</v>
      </c>
      <c r="E3667">
        <v>28</v>
      </c>
      <c r="F3667" t="s">
        <v>74</v>
      </c>
      <c r="G3667" t="s">
        <v>74</v>
      </c>
      <c r="H3667" t="s">
        <v>538</v>
      </c>
      <c r="I3667">
        <v>20190827</v>
      </c>
      <c r="K3667" s="1">
        <v>1073857</v>
      </c>
      <c r="L3667" t="s">
        <v>76</v>
      </c>
      <c r="M3667" t="s">
        <v>77</v>
      </c>
      <c r="N3667" t="s">
        <v>85</v>
      </c>
      <c r="O3667" t="s">
        <v>36</v>
      </c>
      <c r="P3667" t="s">
        <v>36</v>
      </c>
      <c r="Q3667" t="s">
        <v>45</v>
      </c>
      <c r="R3667" s="1">
        <v>3298116</v>
      </c>
      <c r="S3667">
        <v>266490</v>
      </c>
      <c r="T3667" s="1">
        <v>67437680</v>
      </c>
      <c r="U3667" t="s">
        <v>240</v>
      </c>
      <c r="V3667">
        <v>67437680</v>
      </c>
      <c r="W3667">
        <v>1</v>
      </c>
      <c r="X3667" t="s">
        <v>2511</v>
      </c>
      <c r="Y3667" s="1">
        <v>103437681</v>
      </c>
      <c r="Z3667" s="1">
        <v>65.2</v>
      </c>
      <c r="AA3667" t="s">
        <v>81</v>
      </c>
      <c r="AB3667" t="s">
        <v>82</v>
      </c>
      <c r="AC3667">
        <v>180</v>
      </c>
      <c r="AD3667" t="s">
        <v>93</v>
      </c>
      <c r="AE3667" t="s">
        <v>41</v>
      </c>
      <c r="AF3667" t="s">
        <v>82</v>
      </c>
      <c r="AG3667" t="s">
        <v>119</v>
      </c>
      <c r="AH3667" t="s">
        <v>54</v>
      </c>
    </row>
    <row r="3668" spans="1:34" x14ac:dyDescent="0.25">
      <c r="A3668" t="s">
        <v>33</v>
      </c>
      <c r="B3668" t="s">
        <v>34</v>
      </c>
      <c r="C3668">
        <v>4077</v>
      </c>
      <c r="D3668" t="s">
        <v>73</v>
      </c>
      <c r="E3668">
        <v>28</v>
      </c>
      <c r="F3668" t="s">
        <v>74</v>
      </c>
      <c r="G3668" t="s">
        <v>74</v>
      </c>
      <c r="H3668" t="s">
        <v>75</v>
      </c>
      <c r="I3668">
        <v>20190711</v>
      </c>
      <c r="K3668" s="1">
        <v>1574903</v>
      </c>
      <c r="L3668" t="s">
        <v>76</v>
      </c>
      <c r="M3668" t="s">
        <v>77</v>
      </c>
      <c r="N3668" t="s">
        <v>78</v>
      </c>
      <c r="O3668" t="s">
        <v>36</v>
      </c>
      <c r="P3668" t="s">
        <v>36</v>
      </c>
      <c r="Q3668" t="s">
        <v>37</v>
      </c>
      <c r="R3668" s="1">
        <v>1574903</v>
      </c>
      <c r="S3668">
        <v>45277</v>
      </c>
      <c r="T3668" s="1">
        <v>61000000</v>
      </c>
      <c r="U3668" t="s">
        <v>123</v>
      </c>
      <c r="V3668">
        <v>61000000</v>
      </c>
      <c r="W3668">
        <v>1</v>
      </c>
      <c r="X3668" t="s">
        <v>2242</v>
      </c>
      <c r="Y3668" s="1">
        <v>103246930</v>
      </c>
      <c r="Z3668" s="1">
        <v>59.08</v>
      </c>
      <c r="AA3668" t="s">
        <v>81</v>
      </c>
      <c r="AB3668" t="s">
        <v>82</v>
      </c>
      <c r="AC3668">
        <v>360</v>
      </c>
      <c r="AD3668" t="s">
        <v>93</v>
      </c>
      <c r="AE3668" t="s">
        <v>84</v>
      </c>
      <c r="AF3668" t="s">
        <v>82</v>
      </c>
      <c r="AG3668" t="s">
        <v>959</v>
      </c>
      <c r="AH3668" t="s">
        <v>42</v>
      </c>
    </row>
    <row r="3669" spans="1:34" x14ac:dyDescent="0.25">
      <c r="A3669" t="s">
        <v>33</v>
      </c>
      <c r="B3669" t="s">
        <v>34</v>
      </c>
      <c r="C3669">
        <v>4077</v>
      </c>
      <c r="D3669" t="s">
        <v>73</v>
      </c>
      <c r="E3669">
        <v>28</v>
      </c>
      <c r="F3669" t="s">
        <v>74</v>
      </c>
      <c r="G3669" t="s">
        <v>74</v>
      </c>
      <c r="H3669" t="s">
        <v>75</v>
      </c>
      <c r="I3669">
        <v>20191226</v>
      </c>
      <c r="J3669" t="s">
        <v>96</v>
      </c>
      <c r="K3669" s="1">
        <v>3550000</v>
      </c>
      <c r="L3669" t="s">
        <v>76</v>
      </c>
      <c r="M3669" t="s">
        <v>77</v>
      </c>
      <c r="N3669" t="s">
        <v>85</v>
      </c>
      <c r="O3669" t="s">
        <v>36</v>
      </c>
      <c r="P3669" t="s">
        <v>36</v>
      </c>
      <c r="Q3669" t="s">
        <v>37</v>
      </c>
      <c r="R3669" s="1">
        <v>3550000</v>
      </c>
      <c r="S3669">
        <v>24391</v>
      </c>
      <c r="T3669" s="1">
        <v>84000000</v>
      </c>
      <c r="U3669" t="s">
        <v>71</v>
      </c>
      <c r="V3669">
        <v>0</v>
      </c>
      <c r="W3669">
        <v>0</v>
      </c>
      <c r="X3669" t="s">
        <v>3141</v>
      </c>
      <c r="Y3669" s="1">
        <v>64000001</v>
      </c>
      <c r="Z3669" s="1">
        <v>56.76</v>
      </c>
      <c r="AA3669" t="s">
        <v>81</v>
      </c>
      <c r="AB3669" t="s">
        <v>82</v>
      </c>
      <c r="AC3669">
        <v>180</v>
      </c>
      <c r="AD3669" t="s">
        <v>93</v>
      </c>
      <c r="AE3669" t="s">
        <v>41</v>
      </c>
      <c r="AG3669" t="s">
        <v>638</v>
      </c>
      <c r="AH3669" t="s">
        <v>54</v>
      </c>
    </row>
    <row r="3670" spans="1:34" x14ac:dyDescent="0.25">
      <c r="A3670" t="s">
        <v>33</v>
      </c>
      <c r="B3670" t="s">
        <v>34</v>
      </c>
      <c r="C3670">
        <v>4849</v>
      </c>
      <c r="D3670" t="s">
        <v>371</v>
      </c>
      <c r="E3670">
        <v>28</v>
      </c>
      <c r="F3670" t="s">
        <v>74</v>
      </c>
      <c r="G3670" t="s">
        <v>74</v>
      </c>
      <c r="H3670" t="s">
        <v>75</v>
      </c>
      <c r="I3670">
        <v>20190814</v>
      </c>
      <c r="J3670" t="s">
        <v>96</v>
      </c>
      <c r="K3670" s="1">
        <v>3100000</v>
      </c>
      <c r="L3670" t="s">
        <v>76</v>
      </c>
      <c r="M3670" t="s">
        <v>97</v>
      </c>
      <c r="N3670" t="s">
        <v>251</v>
      </c>
      <c r="O3670" t="s">
        <v>36</v>
      </c>
      <c r="P3670" t="s">
        <v>36</v>
      </c>
      <c r="Q3670" t="s">
        <v>37</v>
      </c>
      <c r="R3670" s="1">
        <v>4642000</v>
      </c>
      <c r="S3670">
        <v>10214</v>
      </c>
      <c r="T3670" s="1">
        <v>100000000</v>
      </c>
      <c r="U3670" t="s">
        <v>2572</v>
      </c>
      <c r="V3670">
        <v>0</v>
      </c>
      <c r="W3670">
        <v>0</v>
      </c>
      <c r="X3670" t="s">
        <v>2511</v>
      </c>
      <c r="Y3670" s="1">
        <v>76222001</v>
      </c>
      <c r="Z3670" s="1">
        <v>56.75</v>
      </c>
      <c r="AA3670" t="s">
        <v>81</v>
      </c>
      <c r="AB3670" t="s">
        <v>82</v>
      </c>
      <c r="AC3670">
        <v>180</v>
      </c>
      <c r="AD3670" t="s">
        <v>101</v>
      </c>
      <c r="AE3670" t="s">
        <v>41</v>
      </c>
      <c r="AG3670" t="s">
        <v>2573</v>
      </c>
      <c r="AH3670" t="s">
        <v>54</v>
      </c>
    </row>
    <row r="3671" spans="1:34" x14ac:dyDescent="0.25">
      <c r="A3671" t="s">
        <v>33</v>
      </c>
      <c r="B3671" t="s">
        <v>34</v>
      </c>
      <c r="C3671">
        <v>4807</v>
      </c>
      <c r="D3671" t="s">
        <v>205</v>
      </c>
      <c r="E3671">
        <v>28</v>
      </c>
      <c r="F3671" t="s">
        <v>74</v>
      </c>
      <c r="G3671" t="s">
        <v>74</v>
      </c>
      <c r="H3671" t="s">
        <v>75</v>
      </c>
      <c r="I3671">
        <v>20191001</v>
      </c>
      <c r="K3671" s="1">
        <v>1297032</v>
      </c>
      <c r="L3671" t="s">
        <v>76</v>
      </c>
      <c r="M3671" t="s">
        <v>77</v>
      </c>
      <c r="N3671" t="s">
        <v>85</v>
      </c>
      <c r="O3671" t="s">
        <v>36</v>
      </c>
      <c r="P3671" t="s">
        <v>36</v>
      </c>
      <c r="Q3671" t="s">
        <v>37</v>
      </c>
      <c r="R3671" s="1">
        <v>1297032</v>
      </c>
      <c r="S3671">
        <v>226000</v>
      </c>
      <c r="T3671" s="1">
        <v>36700000</v>
      </c>
      <c r="U3671" t="s">
        <v>103</v>
      </c>
      <c r="V3671">
        <v>36700000</v>
      </c>
      <c r="W3671">
        <v>1</v>
      </c>
      <c r="X3671" t="s">
        <v>2883</v>
      </c>
      <c r="Y3671" s="1">
        <v>82030000</v>
      </c>
      <c r="Z3671" s="1">
        <v>44.74</v>
      </c>
      <c r="AA3671" t="s">
        <v>81</v>
      </c>
      <c r="AB3671" t="s">
        <v>82</v>
      </c>
      <c r="AC3671">
        <v>240</v>
      </c>
      <c r="AD3671" t="s">
        <v>83</v>
      </c>
      <c r="AE3671" t="s">
        <v>41</v>
      </c>
      <c r="AF3671" t="s">
        <v>82</v>
      </c>
      <c r="AG3671" t="s">
        <v>721</v>
      </c>
      <c r="AH3671" t="s">
        <v>54</v>
      </c>
    </row>
    <row r="3672" spans="1:34" x14ac:dyDescent="0.25">
      <c r="A3672" t="s">
        <v>33</v>
      </c>
      <c r="B3672" t="s">
        <v>34</v>
      </c>
      <c r="C3672">
        <v>4789</v>
      </c>
      <c r="D3672" t="s">
        <v>288</v>
      </c>
      <c r="E3672">
        <v>28</v>
      </c>
      <c r="F3672" t="s">
        <v>74</v>
      </c>
      <c r="G3672" t="s">
        <v>74</v>
      </c>
      <c r="H3672" t="s">
        <v>75</v>
      </c>
      <c r="I3672">
        <v>20191120</v>
      </c>
      <c r="K3672" s="1">
        <v>2200000</v>
      </c>
      <c r="L3672" t="s">
        <v>76</v>
      </c>
      <c r="M3672" t="s">
        <v>77</v>
      </c>
      <c r="N3672" t="s">
        <v>78</v>
      </c>
      <c r="O3672" t="s">
        <v>36</v>
      </c>
      <c r="P3672" t="s">
        <v>36</v>
      </c>
      <c r="Q3672" t="s">
        <v>37</v>
      </c>
      <c r="R3672" s="1">
        <v>2200000</v>
      </c>
      <c r="S3672">
        <v>0</v>
      </c>
      <c r="T3672" s="1">
        <v>59500000</v>
      </c>
      <c r="U3672" t="s">
        <v>128</v>
      </c>
      <c r="V3672">
        <v>59500000</v>
      </c>
      <c r="W3672">
        <v>1</v>
      </c>
      <c r="X3672" t="s">
        <v>3021</v>
      </c>
      <c r="Y3672" s="1">
        <v>86500000</v>
      </c>
      <c r="Z3672" s="1">
        <v>68.790000000000006</v>
      </c>
      <c r="AA3672" t="s">
        <v>81</v>
      </c>
      <c r="AB3672" t="s">
        <v>82</v>
      </c>
      <c r="AC3672">
        <v>180</v>
      </c>
      <c r="AD3672" t="s">
        <v>83</v>
      </c>
      <c r="AE3672" t="s">
        <v>84</v>
      </c>
      <c r="AF3672" t="s">
        <v>82</v>
      </c>
      <c r="AG3672" t="s">
        <v>1169</v>
      </c>
      <c r="AH3672" t="s">
        <v>54</v>
      </c>
    </row>
    <row r="3673" spans="1:34" x14ac:dyDescent="0.25">
      <c r="A3673" t="s">
        <v>33</v>
      </c>
      <c r="B3673" t="s">
        <v>34</v>
      </c>
      <c r="C3673">
        <v>4621</v>
      </c>
      <c r="D3673" t="s">
        <v>153</v>
      </c>
      <c r="E3673">
        <v>28</v>
      </c>
      <c r="F3673" t="s">
        <v>74</v>
      </c>
      <c r="G3673" t="s">
        <v>74</v>
      </c>
      <c r="H3673" t="s">
        <v>75</v>
      </c>
      <c r="I3673">
        <v>20191218</v>
      </c>
      <c r="J3673" t="s">
        <v>111</v>
      </c>
      <c r="K3673" s="1">
        <v>4192500</v>
      </c>
      <c r="L3673" t="s">
        <v>130</v>
      </c>
      <c r="M3673" t="s">
        <v>77</v>
      </c>
      <c r="N3673" t="s">
        <v>251</v>
      </c>
      <c r="O3673" t="s">
        <v>36</v>
      </c>
      <c r="P3673" t="s">
        <v>44</v>
      </c>
      <c r="Q3673" t="s">
        <v>45</v>
      </c>
      <c r="R3673" s="1">
        <v>8500000</v>
      </c>
      <c r="S3673">
        <v>323000</v>
      </c>
      <c r="T3673" s="1">
        <v>60000000</v>
      </c>
      <c r="V3673">
        <v>0</v>
      </c>
      <c r="W3673">
        <v>0</v>
      </c>
      <c r="X3673" t="s">
        <v>3141</v>
      </c>
      <c r="Y3673" s="1">
        <v>60000001</v>
      </c>
      <c r="Z3673" s="1">
        <v>50</v>
      </c>
      <c r="AA3673" t="s">
        <v>164</v>
      </c>
      <c r="AB3673" t="s">
        <v>82</v>
      </c>
      <c r="AC3673">
        <v>240</v>
      </c>
      <c r="AD3673" t="s">
        <v>303</v>
      </c>
      <c r="AE3673" t="s">
        <v>41</v>
      </c>
      <c r="AG3673" t="s">
        <v>3205</v>
      </c>
      <c r="AH3673" t="s">
        <v>54</v>
      </c>
    </row>
    <row r="3674" spans="1:34" x14ac:dyDescent="0.25">
      <c r="A3674" t="s">
        <v>33</v>
      </c>
      <c r="B3674" t="s">
        <v>34</v>
      </c>
      <c r="C3674">
        <v>4623</v>
      </c>
      <c r="D3674" t="s">
        <v>159</v>
      </c>
      <c r="E3674">
        <v>28</v>
      </c>
      <c r="F3674" t="s">
        <v>74</v>
      </c>
      <c r="G3674" t="s">
        <v>74</v>
      </c>
      <c r="H3674" t="s">
        <v>75</v>
      </c>
      <c r="I3674">
        <v>20191110</v>
      </c>
      <c r="J3674" t="s">
        <v>105</v>
      </c>
      <c r="K3674" s="1">
        <v>9016000</v>
      </c>
      <c r="L3674" t="s">
        <v>130</v>
      </c>
      <c r="M3674" t="s">
        <v>97</v>
      </c>
      <c r="N3674" t="s">
        <v>149</v>
      </c>
      <c r="O3674" t="s">
        <v>44</v>
      </c>
      <c r="P3674" t="s">
        <v>44</v>
      </c>
      <c r="Q3674" t="s">
        <v>45</v>
      </c>
      <c r="R3674" s="1">
        <v>9016000</v>
      </c>
      <c r="S3674">
        <v>965122</v>
      </c>
      <c r="T3674" s="1">
        <v>152000000</v>
      </c>
      <c r="V3674">
        <v>0</v>
      </c>
      <c r="W3674">
        <v>0</v>
      </c>
      <c r="X3674" t="s">
        <v>3021</v>
      </c>
      <c r="Y3674" s="1">
        <v>38000001</v>
      </c>
      <c r="Z3674" s="1">
        <v>80</v>
      </c>
      <c r="AA3674" t="s">
        <v>164</v>
      </c>
      <c r="AB3674" t="s">
        <v>82</v>
      </c>
      <c r="AC3674">
        <v>240</v>
      </c>
      <c r="AD3674" t="s">
        <v>132</v>
      </c>
      <c r="AE3674" t="s">
        <v>151</v>
      </c>
      <c r="AG3674" t="s">
        <v>3042</v>
      </c>
      <c r="AH3674" t="s">
        <v>42</v>
      </c>
    </row>
    <row r="3675" spans="1:34" x14ac:dyDescent="0.25">
      <c r="A3675" t="s">
        <v>33</v>
      </c>
      <c r="B3675" t="s">
        <v>34</v>
      </c>
      <c r="C3675">
        <v>4077</v>
      </c>
      <c r="D3675" t="s">
        <v>73</v>
      </c>
      <c r="E3675">
        <v>28</v>
      </c>
      <c r="F3675" t="s">
        <v>74</v>
      </c>
      <c r="G3675" t="s">
        <v>74</v>
      </c>
      <c r="H3675" t="s">
        <v>1978</v>
      </c>
      <c r="I3675">
        <v>20190618</v>
      </c>
      <c r="K3675" s="1">
        <v>1500000</v>
      </c>
      <c r="L3675" t="s">
        <v>76</v>
      </c>
      <c r="M3675" t="s">
        <v>77</v>
      </c>
      <c r="N3675" t="s">
        <v>78</v>
      </c>
      <c r="O3675" t="s">
        <v>36</v>
      </c>
      <c r="P3675" t="s">
        <v>36</v>
      </c>
      <c r="Q3675" t="s">
        <v>37</v>
      </c>
      <c r="R3675" s="1">
        <v>1597032</v>
      </c>
      <c r="S3675">
        <v>209897</v>
      </c>
      <c r="T3675" s="1">
        <v>63000000</v>
      </c>
      <c r="U3675" t="s">
        <v>618</v>
      </c>
      <c r="V3675">
        <v>63000000</v>
      </c>
      <c r="W3675">
        <v>1</v>
      </c>
      <c r="X3675" t="s">
        <v>2027</v>
      </c>
      <c r="Y3675" s="1">
        <v>108151950</v>
      </c>
      <c r="Z3675" s="1">
        <v>58.25</v>
      </c>
      <c r="AA3675" t="s">
        <v>81</v>
      </c>
      <c r="AB3675" t="s">
        <v>124</v>
      </c>
      <c r="AC3675">
        <v>360</v>
      </c>
      <c r="AD3675" t="s">
        <v>89</v>
      </c>
      <c r="AE3675" t="s">
        <v>84</v>
      </c>
      <c r="AF3675" t="s">
        <v>82</v>
      </c>
      <c r="AG3675" t="s">
        <v>1565</v>
      </c>
      <c r="AH3675" t="s">
        <v>54</v>
      </c>
    </row>
    <row r="3676" spans="1:34" x14ac:dyDescent="0.25">
      <c r="A3676" t="s">
        <v>33</v>
      </c>
      <c r="B3676" t="s">
        <v>34</v>
      </c>
      <c r="C3676">
        <v>4077</v>
      </c>
      <c r="D3676" t="s">
        <v>73</v>
      </c>
      <c r="E3676">
        <v>28</v>
      </c>
      <c r="F3676" t="s">
        <v>74</v>
      </c>
      <c r="G3676" t="s">
        <v>74</v>
      </c>
      <c r="H3676" t="s">
        <v>75</v>
      </c>
      <c r="I3676">
        <v>20190123</v>
      </c>
      <c r="K3676" s="1">
        <v>7775900</v>
      </c>
      <c r="L3676" t="s">
        <v>76</v>
      </c>
      <c r="M3676" t="s">
        <v>77</v>
      </c>
      <c r="N3676" t="s">
        <v>78</v>
      </c>
      <c r="O3676" t="s">
        <v>36</v>
      </c>
      <c r="P3676" t="s">
        <v>36</v>
      </c>
      <c r="Q3676" t="s">
        <v>37</v>
      </c>
      <c r="R3676" s="1">
        <v>7775900</v>
      </c>
      <c r="S3676">
        <v>227238</v>
      </c>
      <c r="T3676" s="1">
        <v>78256962</v>
      </c>
      <c r="U3676" t="s">
        <v>618</v>
      </c>
      <c r="V3676">
        <v>78256962</v>
      </c>
      <c r="W3676">
        <v>1</v>
      </c>
      <c r="X3676" t="s">
        <v>39</v>
      </c>
      <c r="Y3676" s="1">
        <v>111795660</v>
      </c>
      <c r="Z3676" s="1">
        <v>70</v>
      </c>
      <c r="AA3676" t="s">
        <v>81</v>
      </c>
      <c r="AB3676" t="s">
        <v>82</v>
      </c>
      <c r="AC3676">
        <v>180</v>
      </c>
      <c r="AD3676" t="s">
        <v>132</v>
      </c>
      <c r="AE3676" t="s">
        <v>84</v>
      </c>
      <c r="AG3676" t="s">
        <v>503</v>
      </c>
      <c r="AH3676" t="s">
        <v>42</v>
      </c>
    </row>
    <row r="3677" spans="1:34" x14ac:dyDescent="0.25">
      <c r="A3677" t="s">
        <v>33</v>
      </c>
      <c r="B3677" t="s">
        <v>34</v>
      </c>
      <c r="C3677">
        <v>4807</v>
      </c>
      <c r="D3677" t="s">
        <v>205</v>
      </c>
      <c r="E3677">
        <v>28</v>
      </c>
      <c r="F3677" t="s">
        <v>74</v>
      </c>
      <c r="G3677" t="s">
        <v>74</v>
      </c>
      <c r="H3677" t="s">
        <v>1514</v>
      </c>
      <c r="I3677">
        <v>20190416</v>
      </c>
      <c r="K3677" s="1">
        <v>6500000</v>
      </c>
      <c r="L3677" t="s">
        <v>76</v>
      </c>
      <c r="M3677" t="s">
        <v>97</v>
      </c>
      <c r="N3677" t="s">
        <v>85</v>
      </c>
      <c r="O3677" t="s">
        <v>36</v>
      </c>
      <c r="P3677" t="s">
        <v>36</v>
      </c>
      <c r="Q3677" t="s">
        <v>37</v>
      </c>
      <c r="R3677" s="1">
        <v>6500000</v>
      </c>
      <c r="S3677">
        <v>311765</v>
      </c>
      <c r="T3677" s="1">
        <v>140000000</v>
      </c>
      <c r="U3677" t="s">
        <v>1220</v>
      </c>
      <c r="V3677">
        <v>140000000</v>
      </c>
      <c r="W3677">
        <v>1</v>
      </c>
      <c r="X3677" t="s">
        <v>1587</v>
      </c>
      <c r="Y3677" s="1">
        <v>226342000</v>
      </c>
      <c r="Z3677" s="1">
        <v>61.85</v>
      </c>
      <c r="AA3677" t="s">
        <v>81</v>
      </c>
      <c r="AB3677" t="s">
        <v>82</v>
      </c>
      <c r="AC3677">
        <v>180</v>
      </c>
      <c r="AD3677" t="s">
        <v>93</v>
      </c>
      <c r="AE3677" t="s">
        <v>41</v>
      </c>
      <c r="AG3677" t="s">
        <v>1705</v>
      </c>
      <c r="AH3677" t="s">
        <v>42</v>
      </c>
    </row>
    <row r="3678" spans="1:34" x14ac:dyDescent="0.25">
      <c r="A3678" t="s">
        <v>33</v>
      </c>
      <c r="B3678" t="s">
        <v>34</v>
      </c>
      <c r="C3678">
        <v>4077</v>
      </c>
      <c r="D3678" t="s">
        <v>73</v>
      </c>
      <c r="E3678">
        <v>28</v>
      </c>
      <c r="F3678" t="s">
        <v>74</v>
      </c>
      <c r="G3678" t="s">
        <v>74</v>
      </c>
      <c r="H3678" t="s">
        <v>538</v>
      </c>
      <c r="I3678">
        <v>20191025</v>
      </c>
      <c r="K3678" s="1">
        <v>1016116</v>
      </c>
      <c r="L3678" t="s">
        <v>76</v>
      </c>
      <c r="M3678" t="s">
        <v>77</v>
      </c>
      <c r="N3678" t="s">
        <v>78</v>
      </c>
      <c r="O3678" t="s">
        <v>36</v>
      </c>
      <c r="P3678" t="s">
        <v>36</v>
      </c>
      <c r="Q3678" t="s">
        <v>37</v>
      </c>
      <c r="R3678" s="1">
        <v>1016116</v>
      </c>
      <c r="S3678">
        <v>0</v>
      </c>
      <c r="T3678" s="1">
        <v>40000000</v>
      </c>
      <c r="U3678" t="s">
        <v>79</v>
      </c>
      <c r="V3678">
        <v>40000000</v>
      </c>
      <c r="W3678">
        <v>1</v>
      </c>
      <c r="X3678" t="s">
        <v>2883</v>
      </c>
      <c r="Y3678" s="1">
        <v>100000000</v>
      </c>
      <c r="Z3678" s="1">
        <v>40</v>
      </c>
      <c r="AA3678" t="s">
        <v>81</v>
      </c>
      <c r="AB3678" t="s">
        <v>82</v>
      </c>
      <c r="AC3678">
        <v>360</v>
      </c>
      <c r="AD3678" t="s">
        <v>83</v>
      </c>
      <c r="AE3678" t="s">
        <v>84</v>
      </c>
      <c r="AF3678" t="s">
        <v>82</v>
      </c>
      <c r="AG3678" t="s">
        <v>138</v>
      </c>
      <c r="AH3678" t="s">
        <v>54</v>
      </c>
    </row>
    <row r="3679" spans="1:34" x14ac:dyDescent="0.25">
      <c r="A3679" t="s">
        <v>33</v>
      </c>
      <c r="B3679" t="s">
        <v>34</v>
      </c>
      <c r="C3679">
        <v>51</v>
      </c>
      <c r="D3679" t="s">
        <v>209</v>
      </c>
      <c r="E3679">
        <v>28</v>
      </c>
      <c r="F3679" t="s">
        <v>74</v>
      </c>
      <c r="G3679" t="s">
        <v>74</v>
      </c>
      <c r="H3679" t="s">
        <v>75</v>
      </c>
      <c r="I3679">
        <v>20191212</v>
      </c>
      <c r="K3679" s="1">
        <v>4344000</v>
      </c>
      <c r="L3679" t="s">
        <v>130</v>
      </c>
      <c r="M3679" t="s">
        <v>97</v>
      </c>
      <c r="N3679" t="s">
        <v>251</v>
      </c>
      <c r="O3679" t="s">
        <v>36</v>
      </c>
      <c r="P3679" t="s">
        <v>36</v>
      </c>
      <c r="Q3679" t="s">
        <v>37</v>
      </c>
      <c r="R3679" s="1">
        <v>5084000</v>
      </c>
      <c r="S3679">
        <v>27450</v>
      </c>
      <c r="T3679" s="1">
        <v>148300000</v>
      </c>
      <c r="V3679">
        <v>148300000</v>
      </c>
      <c r="W3679">
        <v>1</v>
      </c>
      <c r="X3679" t="s">
        <v>3141</v>
      </c>
      <c r="Y3679" s="1">
        <v>250000000</v>
      </c>
      <c r="Z3679" s="1">
        <v>59.32</v>
      </c>
      <c r="AA3679" t="s">
        <v>81</v>
      </c>
      <c r="AB3679" t="s">
        <v>82</v>
      </c>
      <c r="AC3679">
        <v>240</v>
      </c>
      <c r="AD3679" t="s">
        <v>93</v>
      </c>
      <c r="AE3679" t="s">
        <v>41</v>
      </c>
      <c r="AG3679" t="s">
        <v>3178</v>
      </c>
      <c r="AH3679" t="s">
        <v>54</v>
      </c>
    </row>
    <row r="3680" spans="1:34" x14ac:dyDescent="0.25">
      <c r="A3680" t="s">
        <v>33</v>
      </c>
      <c r="B3680" t="s">
        <v>34</v>
      </c>
      <c r="C3680">
        <v>4077</v>
      </c>
      <c r="D3680" t="s">
        <v>73</v>
      </c>
      <c r="E3680">
        <v>28</v>
      </c>
      <c r="F3680" t="s">
        <v>74</v>
      </c>
      <c r="G3680" t="s">
        <v>74</v>
      </c>
      <c r="H3680" t="s">
        <v>75</v>
      </c>
      <c r="I3680">
        <v>20190805</v>
      </c>
      <c r="K3680" s="1">
        <v>1737904</v>
      </c>
      <c r="L3680" t="s">
        <v>76</v>
      </c>
      <c r="M3680" t="s">
        <v>77</v>
      </c>
      <c r="N3680" t="s">
        <v>78</v>
      </c>
      <c r="O3680" t="s">
        <v>36</v>
      </c>
      <c r="P3680" t="s">
        <v>36</v>
      </c>
      <c r="Q3680" t="s">
        <v>37</v>
      </c>
      <c r="R3680" s="1">
        <v>2237904</v>
      </c>
      <c r="S3680">
        <v>285616</v>
      </c>
      <c r="T3680" s="1">
        <v>83020000</v>
      </c>
      <c r="U3680" t="s">
        <v>618</v>
      </c>
      <c r="V3680">
        <v>83020000</v>
      </c>
      <c r="W3680">
        <v>1</v>
      </c>
      <c r="X3680" t="s">
        <v>2511</v>
      </c>
      <c r="Y3680" s="1">
        <v>118600000</v>
      </c>
      <c r="Z3680" s="1">
        <v>70</v>
      </c>
      <c r="AA3680" t="s">
        <v>81</v>
      </c>
      <c r="AB3680" t="s">
        <v>82</v>
      </c>
      <c r="AC3680">
        <v>300</v>
      </c>
      <c r="AD3680" t="s">
        <v>93</v>
      </c>
      <c r="AE3680" t="s">
        <v>84</v>
      </c>
      <c r="AF3680" t="s">
        <v>82</v>
      </c>
      <c r="AG3680" t="s">
        <v>871</v>
      </c>
      <c r="AH3680" t="s">
        <v>54</v>
      </c>
    </row>
    <row r="3681" spans="1:34" x14ac:dyDescent="0.25">
      <c r="A3681" t="s">
        <v>33</v>
      </c>
      <c r="B3681" t="s">
        <v>34</v>
      </c>
      <c r="C3681">
        <v>4077</v>
      </c>
      <c r="D3681" t="s">
        <v>73</v>
      </c>
      <c r="E3681">
        <v>28</v>
      </c>
      <c r="F3681" t="s">
        <v>74</v>
      </c>
      <c r="G3681" t="s">
        <v>74</v>
      </c>
      <c r="H3681" t="s">
        <v>75</v>
      </c>
      <c r="I3681">
        <v>20190424</v>
      </c>
      <c r="K3681" s="1">
        <v>2300000</v>
      </c>
      <c r="L3681" t="s">
        <v>76</v>
      </c>
      <c r="M3681" t="s">
        <v>77</v>
      </c>
      <c r="N3681" t="s">
        <v>85</v>
      </c>
      <c r="O3681" t="s">
        <v>36</v>
      </c>
      <c r="P3681" t="s">
        <v>36</v>
      </c>
      <c r="Q3681" t="s">
        <v>37</v>
      </c>
      <c r="R3681" s="1">
        <v>2300000</v>
      </c>
      <c r="S3681">
        <v>237000</v>
      </c>
      <c r="T3681" s="1">
        <v>60200000</v>
      </c>
      <c r="U3681" t="s">
        <v>103</v>
      </c>
      <c r="V3681">
        <v>60200000</v>
      </c>
      <c r="W3681">
        <v>1</v>
      </c>
      <c r="X3681" t="s">
        <v>1587</v>
      </c>
      <c r="Y3681" s="1">
        <v>86000000</v>
      </c>
      <c r="Z3681" s="1">
        <v>70</v>
      </c>
      <c r="AA3681" t="s">
        <v>81</v>
      </c>
      <c r="AB3681" t="s">
        <v>82</v>
      </c>
      <c r="AC3681">
        <v>240</v>
      </c>
      <c r="AD3681" t="s">
        <v>83</v>
      </c>
      <c r="AE3681" t="s">
        <v>41</v>
      </c>
      <c r="AF3681" t="s">
        <v>82</v>
      </c>
      <c r="AG3681" t="s">
        <v>569</v>
      </c>
      <c r="AH3681" t="s">
        <v>42</v>
      </c>
    </row>
    <row r="3682" spans="1:34" x14ac:dyDescent="0.25">
      <c r="A3682" t="s">
        <v>33</v>
      </c>
      <c r="B3682" t="s">
        <v>34</v>
      </c>
      <c r="C3682">
        <v>4807</v>
      </c>
      <c r="D3682" t="s">
        <v>205</v>
      </c>
      <c r="E3682">
        <v>28</v>
      </c>
      <c r="F3682" t="s">
        <v>74</v>
      </c>
      <c r="G3682" t="s">
        <v>74</v>
      </c>
      <c r="H3682" t="s">
        <v>1978</v>
      </c>
      <c r="I3682">
        <v>20190801</v>
      </c>
      <c r="K3682" s="1">
        <v>4500000</v>
      </c>
      <c r="L3682" t="s">
        <v>130</v>
      </c>
      <c r="M3682" t="s">
        <v>97</v>
      </c>
      <c r="N3682" t="s">
        <v>251</v>
      </c>
      <c r="O3682" t="s">
        <v>36</v>
      </c>
      <c r="P3682" t="s">
        <v>36</v>
      </c>
      <c r="Q3682" t="s">
        <v>37</v>
      </c>
      <c r="R3682" s="1">
        <v>4500000</v>
      </c>
      <c r="S3682">
        <v>112976</v>
      </c>
      <c r="T3682" s="1">
        <v>105000000</v>
      </c>
      <c r="V3682">
        <v>105000000</v>
      </c>
      <c r="W3682">
        <v>1</v>
      </c>
      <c r="X3682" t="s">
        <v>2511</v>
      </c>
      <c r="Y3682" s="1">
        <v>150000000</v>
      </c>
      <c r="Z3682" s="1">
        <v>70</v>
      </c>
      <c r="AA3682" t="s">
        <v>164</v>
      </c>
      <c r="AB3682" t="s">
        <v>124</v>
      </c>
      <c r="AC3682">
        <v>180</v>
      </c>
      <c r="AD3682" t="s">
        <v>93</v>
      </c>
      <c r="AE3682" t="s">
        <v>41</v>
      </c>
      <c r="AG3682" t="s">
        <v>2512</v>
      </c>
      <c r="AH3682" t="s">
        <v>42</v>
      </c>
    </row>
    <row r="3683" spans="1:34" x14ac:dyDescent="0.25">
      <c r="A3683" t="s">
        <v>33</v>
      </c>
      <c r="B3683" t="s">
        <v>34</v>
      </c>
      <c r="C3683">
        <v>4621</v>
      </c>
      <c r="D3683" t="s">
        <v>153</v>
      </c>
      <c r="E3683">
        <v>28</v>
      </c>
      <c r="F3683" t="s">
        <v>74</v>
      </c>
      <c r="G3683" t="s">
        <v>74</v>
      </c>
      <c r="H3683" t="s">
        <v>75</v>
      </c>
      <c r="I3683">
        <v>20191118</v>
      </c>
      <c r="K3683" s="1">
        <v>985000</v>
      </c>
      <c r="L3683" t="s">
        <v>76</v>
      </c>
      <c r="M3683" t="s">
        <v>77</v>
      </c>
      <c r="N3683" t="s">
        <v>78</v>
      </c>
      <c r="O3683" t="s">
        <v>36</v>
      </c>
      <c r="P3683" t="s">
        <v>36</v>
      </c>
      <c r="Q3683" t="s">
        <v>37</v>
      </c>
      <c r="R3683" s="1">
        <v>985466</v>
      </c>
      <c r="S3683">
        <v>0</v>
      </c>
      <c r="T3683" s="1">
        <v>35000000</v>
      </c>
      <c r="U3683" t="s">
        <v>123</v>
      </c>
      <c r="V3683">
        <v>35000000</v>
      </c>
      <c r="W3683">
        <v>1</v>
      </c>
      <c r="X3683" t="s">
        <v>3021</v>
      </c>
      <c r="Y3683" s="1">
        <v>111295000</v>
      </c>
      <c r="Z3683" s="1">
        <v>31.45</v>
      </c>
      <c r="AA3683" t="s">
        <v>81</v>
      </c>
      <c r="AB3683" t="s">
        <v>82</v>
      </c>
      <c r="AC3683">
        <v>360</v>
      </c>
      <c r="AD3683" t="s">
        <v>89</v>
      </c>
      <c r="AE3683" t="s">
        <v>84</v>
      </c>
      <c r="AF3683" t="s">
        <v>82</v>
      </c>
      <c r="AG3683" t="s">
        <v>1700</v>
      </c>
      <c r="AH3683" t="s">
        <v>54</v>
      </c>
    </row>
    <row r="3684" spans="1:34" x14ac:dyDescent="0.25">
      <c r="A3684" t="s">
        <v>33</v>
      </c>
      <c r="B3684" t="s">
        <v>34</v>
      </c>
      <c r="C3684">
        <v>4077</v>
      </c>
      <c r="D3684" t="s">
        <v>73</v>
      </c>
      <c r="E3684">
        <v>27</v>
      </c>
      <c r="F3684" t="s">
        <v>74</v>
      </c>
      <c r="G3684" t="s">
        <v>74</v>
      </c>
      <c r="H3684" t="s">
        <v>75</v>
      </c>
      <c r="I3684">
        <v>20190221</v>
      </c>
      <c r="K3684" s="1">
        <v>3500000</v>
      </c>
      <c r="L3684" t="s">
        <v>76</v>
      </c>
      <c r="M3684" t="s">
        <v>77</v>
      </c>
      <c r="N3684" t="s">
        <v>85</v>
      </c>
      <c r="O3684" t="s">
        <v>36</v>
      </c>
      <c r="P3684" t="s">
        <v>36</v>
      </c>
      <c r="Q3684" t="s">
        <v>37</v>
      </c>
      <c r="R3684" s="1">
        <v>3500000</v>
      </c>
      <c r="S3684">
        <v>0</v>
      </c>
      <c r="T3684" s="1">
        <v>58530000</v>
      </c>
      <c r="U3684" t="s">
        <v>123</v>
      </c>
      <c r="V3684">
        <v>58530000</v>
      </c>
      <c r="W3684">
        <v>1</v>
      </c>
      <c r="X3684" t="s">
        <v>1037</v>
      </c>
      <c r="Y3684" s="1">
        <v>102746930</v>
      </c>
      <c r="Z3684" s="1">
        <v>56.97</v>
      </c>
      <c r="AA3684" t="s">
        <v>81</v>
      </c>
      <c r="AB3684" t="s">
        <v>82</v>
      </c>
      <c r="AC3684">
        <v>180</v>
      </c>
      <c r="AD3684" t="s">
        <v>93</v>
      </c>
      <c r="AE3684" t="s">
        <v>41</v>
      </c>
      <c r="AF3684" t="s">
        <v>82</v>
      </c>
      <c r="AG3684" t="s">
        <v>1277</v>
      </c>
      <c r="AH3684" t="s">
        <v>54</v>
      </c>
    </row>
    <row r="3685" spans="1:34" x14ac:dyDescent="0.25">
      <c r="A3685" t="s">
        <v>33</v>
      </c>
      <c r="B3685" t="s">
        <v>34</v>
      </c>
      <c r="C3685">
        <v>4777</v>
      </c>
      <c r="D3685" t="s">
        <v>352</v>
      </c>
      <c r="E3685">
        <v>27</v>
      </c>
      <c r="F3685" t="s">
        <v>74</v>
      </c>
      <c r="G3685" t="s">
        <v>74</v>
      </c>
      <c r="H3685" t="s">
        <v>75</v>
      </c>
      <c r="I3685">
        <v>20191106</v>
      </c>
      <c r="K3685" s="1">
        <v>7798750</v>
      </c>
      <c r="L3685" t="s">
        <v>76</v>
      </c>
      <c r="M3685" t="s">
        <v>97</v>
      </c>
      <c r="N3685" t="s">
        <v>220</v>
      </c>
      <c r="O3685" t="s">
        <v>36</v>
      </c>
      <c r="P3685" t="s">
        <v>36</v>
      </c>
      <c r="Q3685" t="s">
        <v>37</v>
      </c>
      <c r="R3685" s="1">
        <v>7798750</v>
      </c>
      <c r="S3685">
        <v>229491</v>
      </c>
      <c r="T3685" s="1">
        <v>218771800</v>
      </c>
      <c r="U3685" t="s">
        <v>837</v>
      </c>
      <c r="V3685">
        <v>218771800</v>
      </c>
      <c r="W3685">
        <v>1</v>
      </c>
      <c r="X3685" t="s">
        <v>3021</v>
      </c>
      <c r="Y3685" s="1">
        <v>273466000</v>
      </c>
      <c r="Z3685" s="1">
        <v>80</v>
      </c>
      <c r="AA3685" t="s">
        <v>81</v>
      </c>
      <c r="AB3685" t="s">
        <v>82</v>
      </c>
      <c r="AC3685">
        <v>180</v>
      </c>
      <c r="AD3685" t="s">
        <v>93</v>
      </c>
      <c r="AE3685" t="s">
        <v>151</v>
      </c>
      <c r="AG3685" t="s">
        <v>1613</v>
      </c>
      <c r="AH3685" t="s">
        <v>42</v>
      </c>
    </row>
    <row r="3686" spans="1:34" x14ac:dyDescent="0.25">
      <c r="A3686" t="s">
        <v>33</v>
      </c>
      <c r="B3686" t="s">
        <v>34</v>
      </c>
      <c r="C3686">
        <v>4738</v>
      </c>
      <c r="D3686" t="s">
        <v>69</v>
      </c>
      <c r="E3686">
        <v>27</v>
      </c>
      <c r="F3686" t="s">
        <v>74</v>
      </c>
      <c r="G3686" t="s">
        <v>74</v>
      </c>
      <c r="H3686" t="s">
        <v>75</v>
      </c>
      <c r="I3686">
        <v>20190219</v>
      </c>
      <c r="K3686" s="1">
        <v>1770000</v>
      </c>
      <c r="L3686" t="s">
        <v>76</v>
      </c>
      <c r="M3686" t="s">
        <v>77</v>
      </c>
      <c r="N3686" t="s">
        <v>85</v>
      </c>
      <c r="O3686" t="s">
        <v>36</v>
      </c>
      <c r="P3686" t="s">
        <v>36</v>
      </c>
      <c r="Q3686" t="s">
        <v>37</v>
      </c>
      <c r="R3686" s="1">
        <v>1770000</v>
      </c>
      <c r="S3686">
        <v>0</v>
      </c>
      <c r="T3686" s="1">
        <v>50000000</v>
      </c>
      <c r="U3686" t="s">
        <v>240</v>
      </c>
      <c r="V3686">
        <v>50000000</v>
      </c>
      <c r="W3686">
        <v>1</v>
      </c>
      <c r="X3686" t="s">
        <v>1037</v>
      </c>
      <c r="Y3686" s="1">
        <v>105000000</v>
      </c>
      <c r="Z3686" s="1">
        <v>47.62</v>
      </c>
      <c r="AA3686" t="s">
        <v>81</v>
      </c>
      <c r="AB3686" t="s">
        <v>82</v>
      </c>
      <c r="AC3686">
        <v>240</v>
      </c>
      <c r="AD3686" t="s">
        <v>89</v>
      </c>
      <c r="AE3686" t="s">
        <v>41</v>
      </c>
      <c r="AF3686" t="s">
        <v>82</v>
      </c>
      <c r="AG3686" t="s">
        <v>88</v>
      </c>
      <c r="AH3686" t="s">
        <v>42</v>
      </c>
    </row>
    <row r="3687" spans="1:34" x14ac:dyDescent="0.25">
      <c r="A3687" t="s">
        <v>33</v>
      </c>
      <c r="B3687" t="s">
        <v>34</v>
      </c>
      <c r="C3687">
        <v>4739</v>
      </c>
      <c r="D3687" t="s">
        <v>294</v>
      </c>
      <c r="E3687">
        <v>27</v>
      </c>
      <c r="F3687" t="s">
        <v>74</v>
      </c>
      <c r="G3687" t="s">
        <v>74</v>
      </c>
      <c r="H3687" t="s">
        <v>1978</v>
      </c>
      <c r="I3687">
        <v>20190718</v>
      </c>
      <c r="K3687" s="1">
        <v>3748000</v>
      </c>
      <c r="L3687" t="s">
        <v>76</v>
      </c>
      <c r="M3687" t="s">
        <v>97</v>
      </c>
      <c r="N3687" t="s">
        <v>220</v>
      </c>
      <c r="O3687" t="s">
        <v>36</v>
      </c>
      <c r="P3687" t="s">
        <v>36</v>
      </c>
      <c r="Q3687" t="s">
        <v>37</v>
      </c>
      <c r="R3687" s="1">
        <v>3748000</v>
      </c>
      <c r="S3687">
        <v>341521</v>
      </c>
      <c r="T3687" s="1">
        <v>100000000</v>
      </c>
      <c r="U3687" t="s">
        <v>2118</v>
      </c>
      <c r="V3687">
        <v>100000000</v>
      </c>
      <c r="W3687">
        <v>1</v>
      </c>
      <c r="X3687" t="s">
        <v>2242</v>
      </c>
      <c r="Y3687" s="1">
        <v>373044233</v>
      </c>
      <c r="Z3687" s="1">
        <v>26.81</v>
      </c>
      <c r="AA3687" t="s">
        <v>81</v>
      </c>
      <c r="AB3687" t="s">
        <v>124</v>
      </c>
      <c r="AC3687">
        <v>180</v>
      </c>
      <c r="AD3687" t="s">
        <v>93</v>
      </c>
      <c r="AE3687" t="s">
        <v>151</v>
      </c>
      <c r="AG3687" t="s">
        <v>2393</v>
      </c>
      <c r="AH3687" t="s">
        <v>42</v>
      </c>
    </row>
    <row r="3688" spans="1:34" x14ac:dyDescent="0.25">
      <c r="A3688" t="s">
        <v>33</v>
      </c>
      <c r="B3688" t="s">
        <v>34</v>
      </c>
      <c r="C3688">
        <v>4077</v>
      </c>
      <c r="D3688" t="s">
        <v>73</v>
      </c>
      <c r="E3688">
        <v>27</v>
      </c>
      <c r="F3688" t="s">
        <v>74</v>
      </c>
      <c r="G3688" t="s">
        <v>74</v>
      </c>
      <c r="H3688" t="s">
        <v>75</v>
      </c>
      <c r="I3688">
        <v>20190524</v>
      </c>
      <c r="K3688" s="1">
        <v>4843800</v>
      </c>
      <c r="L3688" t="s">
        <v>76</v>
      </c>
      <c r="M3688" t="s">
        <v>97</v>
      </c>
      <c r="N3688" t="s">
        <v>85</v>
      </c>
      <c r="O3688" t="s">
        <v>36</v>
      </c>
      <c r="P3688" t="s">
        <v>36</v>
      </c>
      <c r="Q3688" t="s">
        <v>37</v>
      </c>
      <c r="R3688" s="1">
        <v>4843800</v>
      </c>
      <c r="S3688">
        <v>1122307</v>
      </c>
      <c r="T3688" s="1">
        <v>98000000</v>
      </c>
      <c r="U3688" t="s">
        <v>71</v>
      </c>
      <c r="V3688">
        <v>98000000</v>
      </c>
      <c r="W3688">
        <v>1</v>
      </c>
      <c r="X3688" t="s">
        <v>1812</v>
      </c>
      <c r="Y3688" s="1">
        <v>140000000</v>
      </c>
      <c r="Z3688" s="1">
        <v>70</v>
      </c>
      <c r="AA3688" t="s">
        <v>81</v>
      </c>
      <c r="AB3688" t="s">
        <v>82</v>
      </c>
      <c r="AC3688">
        <v>240</v>
      </c>
      <c r="AD3688" t="s">
        <v>93</v>
      </c>
      <c r="AE3688" t="s">
        <v>41</v>
      </c>
      <c r="AG3688" t="s">
        <v>257</v>
      </c>
      <c r="AH3688" t="s">
        <v>42</v>
      </c>
    </row>
    <row r="3689" spans="1:34" x14ac:dyDescent="0.25">
      <c r="A3689" t="s">
        <v>33</v>
      </c>
      <c r="B3689" t="s">
        <v>34</v>
      </c>
      <c r="C3689">
        <v>4666</v>
      </c>
      <c r="D3689" t="s">
        <v>420</v>
      </c>
      <c r="E3689">
        <v>27</v>
      </c>
      <c r="F3689" t="s">
        <v>74</v>
      </c>
      <c r="G3689" t="s">
        <v>74</v>
      </c>
      <c r="H3689" t="s">
        <v>75</v>
      </c>
      <c r="I3689">
        <v>20191017</v>
      </c>
      <c r="K3689" s="1">
        <v>2185875</v>
      </c>
      <c r="L3689" t="s">
        <v>130</v>
      </c>
      <c r="M3689" t="s">
        <v>77</v>
      </c>
      <c r="N3689" t="s">
        <v>215</v>
      </c>
      <c r="O3689" t="s">
        <v>36</v>
      </c>
      <c r="P3689" t="s">
        <v>36</v>
      </c>
      <c r="Q3689" t="s">
        <v>37</v>
      </c>
      <c r="R3689" s="1">
        <v>2185875</v>
      </c>
      <c r="S3689">
        <v>1109347</v>
      </c>
      <c r="T3689" s="1">
        <v>70000000</v>
      </c>
      <c r="V3689">
        <v>70000000</v>
      </c>
      <c r="W3689">
        <v>1</v>
      </c>
      <c r="X3689" t="s">
        <v>2883</v>
      </c>
      <c r="Y3689" s="1">
        <v>100000000</v>
      </c>
      <c r="Z3689" s="1">
        <v>70</v>
      </c>
      <c r="AA3689" t="s">
        <v>164</v>
      </c>
      <c r="AB3689" t="s">
        <v>82</v>
      </c>
      <c r="AC3689">
        <v>360</v>
      </c>
      <c r="AD3689" t="s">
        <v>83</v>
      </c>
      <c r="AE3689" t="s">
        <v>84</v>
      </c>
      <c r="AG3689" t="s">
        <v>379</v>
      </c>
      <c r="AH3689" t="s">
        <v>42</v>
      </c>
    </row>
    <row r="3690" spans="1:34" x14ac:dyDescent="0.25">
      <c r="A3690" t="s">
        <v>33</v>
      </c>
      <c r="B3690" t="s">
        <v>34</v>
      </c>
      <c r="C3690">
        <v>4077</v>
      </c>
      <c r="D3690" t="s">
        <v>73</v>
      </c>
      <c r="E3690">
        <v>27</v>
      </c>
      <c r="F3690" t="s">
        <v>74</v>
      </c>
      <c r="G3690" t="s">
        <v>74</v>
      </c>
      <c r="H3690" t="s">
        <v>75</v>
      </c>
      <c r="I3690">
        <v>20190521</v>
      </c>
      <c r="K3690" s="1">
        <v>1300000</v>
      </c>
      <c r="L3690" t="s">
        <v>76</v>
      </c>
      <c r="M3690" t="s">
        <v>77</v>
      </c>
      <c r="N3690" t="s">
        <v>78</v>
      </c>
      <c r="O3690" t="s">
        <v>36</v>
      </c>
      <c r="P3690" t="s">
        <v>36</v>
      </c>
      <c r="Q3690" t="s">
        <v>37</v>
      </c>
      <c r="R3690" s="1">
        <v>1300000</v>
      </c>
      <c r="S3690">
        <v>96000</v>
      </c>
      <c r="T3690" s="1">
        <v>40000000</v>
      </c>
      <c r="U3690" t="s">
        <v>618</v>
      </c>
      <c r="V3690">
        <v>40000000</v>
      </c>
      <c r="W3690">
        <v>1</v>
      </c>
      <c r="X3690" t="s">
        <v>1812</v>
      </c>
      <c r="Y3690" s="1">
        <v>111795000</v>
      </c>
      <c r="Z3690" s="1">
        <v>35.78</v>
      </c>
      <c r="AA3690" t="s">
        <v>81</v>
      </c>
      <c r="AB3690" t="s">
        <v>82</v>
      </c>
      <c r="AC3690">
        <v>240</v>
      </c>
      <c r="AD3690" t="s">
        <v>93</v>
      </c>
      <c r="AE3690" t="s">
        <v>84</v>
      </c>
      <c r="AF3690" t="s">
        <v>82</v>
      </c>
      <c r="AG3690" t="s">
        <v>455</v>
      </c>
      <c r="AH3690" t="s">
        <v>54</v>
      </c>
    </row>
    <row r="3691" spans="1:34" x14ac:dyDescent="0.25">
      <c r="A3691" t="s">
        <v>33</v>
      </c>
      <c r="B3691" t="s">
        <v>34</v>
      </c>
      <c r="C3691">
        <v>4550</v>
      </c>
      <c r="D3691" t="s">
        <v>341</v>
      </c>
      <c r="E3691">
        <v>27</v>
      </c>
      <c r="F3691" t="s">
        <v>74</v>
      </c>
      <c r="G3691" t="s">
        <v>74</v>
      </c>
      <c r="H3691" t="s">
        <v>75</v>
      </c>
      <c r="I3691">
        <v>20190531</v>
      </c>
      <c r="K3691" s="1">
        <v>6919000</v>
      </c>
      <c r="L3691" t="s">
        <v>130</v>
      </c>
      <c r="M3691" t="s">
        <v>97</v>
      </c>
      <c r="N3691" t="s">
        <v>149</v>
      </c>
      <c r="O3691" t="s">
        <v>36</v>
      </c>
      <c r="P3691" t="s">
        <v>36</v>
      </c>
      <c r="Q3691" t="s">
        <v>37</v>
      </c>
      <c r="R3691" s="1">
        <v>6919418</v>
      </c>
      <c r="S3691">
        <v>188088</v>
      </c>
      <c r="T3691" s="1">
        <v>197000000</v>
      </c>
      <c r="V3691">
        <v>197000000</v>
      </c>
      <c r="W3691">
        <v>1</v>
      </c>
      <c r="X3691" t="s">
        <v>1812</v>
      </c>
      <c r="Y3691" s="1">
        <v>275000000</v>
      </c>
      <c r="Z3691" s="1">
        <v>71.64</v>
      </c>
      <c r="AA3691" t="s">
        <v>81</v>
      </c>
      <c r="AB3691" t="s">
        <v>82</v>
      </c>
      <c r="AC3691">
        <v>240</v>
      </c>
      <c r="AD3691" t="s">
        <v>93</v>
      </c>
      <c r="AE3691" t="s">
        <v>151</v>
      </c>
      <c r="AG3691" t="s">
        <v>2025</v>
      </c>
      <c r="AH3691" t="s">
        <v>54</v>
      </c>
    </row>
    <row r="3692" spans="1:34" x14ac:dyDescent="0.25">
      <c r="A3692" t="s">
        <v>33</v>
      </c>
      <c r="B3692" t="s">
        <v>34</v>
      </c>
      <c r="C3692">
        <v>4077</v>
      </c>
      <c r="D3692" t="s">
        <v>73</v>
      </c>
      <c r="E3692">
        <v>27</v>
      </c>
      <c r="F3692" t="s">
        <v>74</v>
      </c>
      <c r="G3692" t="s">
        <v>74</v>
      </c>
      <c r="H3692" t="s">
        <v>75</v>
      </c>
      <c r="I3692">
        <v>20190527</v>
      </c>
      <c r="K3692" s="1">
        <v>4000000</v>
      </c>
      <c r="L3692" t="s">
        <v>76</v>
      </c>
      <c r="M3692" t="s">
        <v>97</v>
      </c>
      <c r="N3692" t="s">
        <v>85</v>
      </c>
      <c r="O3692" t="s">
        <v>36</v>
      </c>
      <c r="P3692" t="s">
        <v>36</v>
      </c>
      <c r="Q3692" t="s">
        <v>37</v>
      </c>
      <c r="R3692" s="1">
        <v>4000000</v>
      </c>
      <c r="S3692">
        <v>1212211</v>
      </c>
      <c r="T3692" s="1">
        <v>72000000</v>
      </c>
      <c r="U3692" t="s">
        <v>678</v>
      </c>
      <c r="V3692">
        <v>72000000</v>
      </c>
      <c r="W3692">
        <v>1</v>
      </c>
      <c r="X3692" t="s">
        <v>1812</v>
      </c>
      <c r="Y3692" s="1">
        <v>117900000</v>
      </c>
      <c r="Z3692" s="1">
        <v>61.07</v>
      </c>
      <c r="AA3692" t="s">
        <v>81</v>
      </c>
      <c r="AB3692" t="s">
        <v>82</v>
      </c>
      <c r="AC3692">
        <v>180</v>
      </c>
      <c r="AD3692" t="s">
        <v>93</v>
      </c>
      <c r="AE3692" t="s">
        <v>41</v>
      </c>
      <c r="AG3692" t="s">
        <v>107</v>
      </c>
      <c r="AH3692" t="s">
        <v>42</v>
      </c>
    </row>
    <row r="3693" spans="1:34" x14ac:dyDescent="0.25">
      <c r="A3693" t="s">
        <v>33</v>
      </c>
      <c r="B3693" t="s">
        <v>34</v>
      </c>
      <c r="C3693">
        <v>4077</v>
      </c>
      <c r="D3693" t="s">
        <v>73</v>
      </c>
      <c r="E3693">
        <v>27</v>
      </c>
      <c r="F3693" t="s">
        <v>74</v>
      </c>
      <c r="G3693" t="s">
        <v>74</v>
      </c>
      <c r="H3693" t="s">
        <v>75</v>
      </c>
      <c r="I3693">
        <v>20190312</v>
      </c>
      <c r="K3693" s="1">
        <v>3090000</v>
      </c>
      <c r="L3693" t="s">
        <v>76</v>
      </c>
      <c r="M3693" t="s">
        <v>97</v>
      </c>
      <c r="N3693" t="s">
        <v>85</v>
      </c>
      <c r="O3693" t="s">
        <v>36</v>
      </c>
      <c r="P3693" t="s">
        <v>36</v>
      </c>
      <c r="Q3693" t="s">
        <v>37</v>
      </c>
      <c r="R3693" s="1">
        <v>3090000</v>
      </c>
      <c r="S3693">
        <v>117035</v>
      </c>
      <c r="T3693" s="1">
        <v>66000000</v>
      </c>
      <c r="U3693" t="s">
        <v>465</v>
      </c>
      <c r="V3693">
        <v>66000000</v>
      </c>
      <c r="W3693">
        <v>1</v>
      </c>
      <c r="X3693" t="s">
        <v>1359</v>
      </c>
      <c r="Y3693" s="1">
        <v>117900000</v>
      </c>
      <c r="Z3693" s="1">
        <v>55.98</v>
      </c>
      <c r="AA3693" t="s">
        <v>81</v>
      </c>
      <c r="AB3693" t="s">
        <v>82</v>
      </c>
      <c r="AC3693">
        <v>180</v>
      </c>
      <c r="AD3693" t="s">
        <v>93</v>
      </c>
      <c r="AE3693" t="s">
        <v>41</v>
      </c>
      <c r="AG3693" t="s">
        <v>107</v>
      </c>
      <c r="AH3693" t="s">
        <v>42</v>
      </c>
    </row>
    <row r="3694" spans="1:34" x14ac:dyDescent="0.25">
      <c r="A3694" t="s">
        <v>33</v>
      </c>
      <c r="B3694" t="s">
        <v>34</v>
      </c>
      <c r="C3694">
        <v>76</v>
      </c>
      <c r="D3694" t="s">
        <v>298</v>
      </c>
      <c r="E3694">
        <v>27</v>
      </c>
      <c r="F3694" t="s">
        <v>74</v>
      </c>
      <c r="G3694" t="s">
        <v>74</v>
      </c>
      <c r="H3694" t="s">
        <v>1978</v>
      </c>
      <c r="I3694">
        <v>20190719</v>
      </c>
      <c r="K3694" s="1">
        <v>1598000</v>
      </c>
      <c r="L3694" t="s">
        <v>76</v>
      </c>
      <c r="M3694" t="s">
        <v>77</v>
      </c>
      <c r="N3694" t="s">
        <v>85</v>
      </c>
      <c r="O3694" t="s">
        <v>36</v>
      </c>
      <c r="P3694" t="s">
        <v>36</v>
      </c>
      <c r="Q3694" t="s">
        <v>37</v>
      </c>
      <c r="R3694" s="1">
        <v>1598000</v>
      </c>
      <c r="S3694">
        <v>501489</v>
      </c>
      <c r="T3694" s="1">
        <v>45000000</v>
      </c>
      <c r="U3694" t="s">
        <v>71</v>
      </c>
      <c r="V3694">
        <v>45000000</v>
      </c>
      <c r="W3694">
        <v>1</v>
      </c>
      <c r="X3694" t="s">
        <v>2242</v>
      </c>
      <c r="Y3694" s="1">
        <v>93000000</v>
      </c>
      <c r="Z3694" s="1">
        <v>48.39</v>
      </c>
      <c r="AA3694" t="s">
        <v>81</v>
      </c>
      <c r="AB3694" t="s">
        <v>82</v>
      </c>
      <c r="AC3694">
        <v>240</v>
      </c>
      <c r="AD3694" t="s">
        <v>93</v>
      </c>
      <c r="AE3694" t="s">
        <v>41</v>
      </c>
      <c r="AF3694" t="s">
        <v>82</v>
      </c>
      <c r="AG3694" t="s">
        <v>496</v>
      </c>
      <c r="AH3694" t="s">
        <v>42</v>
      </c>
    </row>
    <row r="3695" spans="1:34" x14ac:dyDescent="0.25">
      <c r="A3695" t="s">
        <v>33</v>
      </c>
      <c r="B3695" t="s">
        <v>34</v>
      </c>
      <c r="C3695">
        <v>4518</v>
      </c>
      <c r="D3695" t="s">
        <v>168</v>
      </c>
      <c r="E3695">
        <v>27</v>
      </c>
      <c r="F3695" t="s">
        <v>74</v>
      </c>
      <c r="G3695" t="s">
        <v>74</v>
      </c>
      <c r="H3695" t="s">
        <v>75</v>
      </c>
      <c r="I3695">
        <v>20190204</v>
      </c>
      <c r="K3695" s="1">
        <v>5495000</v>
      </c>
      <c r="L3695" t="s">
        <v>76</v>
      </c>
      <c r="M3695" t="s">
        <v>97</v>
      </c>
      <c r="N3695" t="s">
        <v>85</v>
      </c>
      <c r="O3695" t="s">
        <v>36</v>
      </c>
      <c r="P3695" t="s">
        <v>36</v>
      </c>
      <c r="Q3695" t="s">
        <v>37</v>
      </c>
      <c r="R3695" s="1">
        <v>5495000</v>
      </c>
      <c r="S3695">
        <v>346808</v>
      </c>
      <c r="T3695" s="1">
        <v>120000000</v>
      </c>
      <c r="U3695" t="s">
        <v>133</v>
      </c>
      <c r="V3695">
        <v>120000000</v>
      </c>
      <c r="W3695">
        <v>1</v>
      </c>
      <c r="X3695" t="s">
        <v>1037</v>
      </c>
      <c r="Y3695" s="1">
        <v>283800000</v>
      </c>
      <c r="Z3695" s="1">
        <v>42.28</v>
      </c>
      <c r="AA3695" t="s">
        <v>81</v>
      </c>
      <c r="AB3695" t="s">
        <v>82</v>
      </c>
      <c r="AC3695">
        <v>180</v>
      </c>
      <c r="AD3695" t="s">
        <v>93</v>
      </c>
      <c r="AE3695" t="s">
        <v>41</v>
      </c>
      <c r="AG3695" t="s">
        <v>1067</v>
      </c>
      <c r="AH3695" t="s">
        <v>42</v>
      </c>
    </row>
    <row r="3696" spans="1:34" x14ac:dyDescent="0.25">
      <c r="A3696" t="s">
        <v>33</v>
      </c>
      <c r="B3696" t="s">
        <v>34</v>
      </c>
      <c r="C3696">
        <v>48</v>
      </c>
      <c r="D3696" t="s">
        <v>208</v>
      </c>
      <c r="E3696">
        <v>27</v>
      </c>
      <c r="F3696" t="s">
        <v>74</v>
      </c>
      <c r="G3696" t="s">
        <v>74</v>
      </c>
      <c r="H3696" t="s">
        <v>1978</v>
      </c>
      <c r="I3696">
        <v>20190814</v>
      </c>
      <c r="J3696" t="s">
        <v>96</v>
      </c>
      <c r="K3696" s="1">
        <v>3605211</v>
      </c>
      <c r="L3696" t="s">
        <v>130</v>
      </c>
      <c r="M3696" t="s">
        <v>97</v>
      </c>
      <c r="N3696" t="s">
        <v>215</v>
      </c>
      <c r="O3696" t="s">
        <v>36</v>
      </c>
      <c r="P3696" t="s">
        <v>36</v>
      </c>
      <c r="Q3696" t="s">
        <v>37</v>
      </c>
      <c r="R3696" s="1">
        <v>3605211</v>
      </c>
      <c r="S3696">
        <v>1151442</v>
      </c>
      <c r="T3696" s="1">
        <v>87500000</v>
      </c>
      <c r="V3696">
        <v>0</v>
      </c>
      <c r="W3696">
        <v>0</v>
      </c>
      <c r="X3696" t="s">
        <v>2511</v>
      </c>
      <c r="Y3696" s="1">
        <v>42500001</v>
      </c>
      <c r="Z3696" s="1">
        <v>67.31</v>
      </c>
      <c r="AA3696" t="s">
        <v>81</v>
      </c>
      <c r="AB3696" t="s">
        <v>124</v>
      </c>
      <c r="AC3696">
        <v>360</v>
      </c>
      <c r="AD3696" t="s">
        <v>93</v>
      </c>
      <c r="AE3696" t="s">
        <v>84</v>
      </c>
      <c r="AG3696" t="s">
        <v>2575</v>
      </c>
      <c r="AH3696" t="s">
        <v>54</v>
      </c>
    </row>
    <row r="3697" spans="1:34" x14ac:dyDescent="0.25">
      <c r="A3697" t="s">
        <v>33</v>
      </c>
      <c r="B3697" t="s">
        <v>34</v>
      </c>
      <c r="C3697">
        <v>99</v>
      </c>
      <c r="D3697" t="s">
        <v>390</v>
      </c>
      <c r="E3697">
        <v>27</v>
      </c>
      <c r="F3697" t="s">
        <v>74</v>
      </c>
      <c r="G3697" t="s">
        <v>74</v>
      </c>
      <c r="H3697" t="s">
        <v>75</v>
      </c>
      <c r="I3697">
        <v>20190425</v>
      </c>
      <c r="K3697" s="1">
        <v>3220900</v>
      </c>
      <c r="L3697" t="s">
        <v>76</v>
      </c>
      <c r="M3697" t="s">
        <v>77</v>
      </c>
      <c r="N3697" t="s">
        <v>85</v>
      </c>
      <c r="O3697" t="s">
        <v>36</v>
      </c>
      <c r="P3697" t="s">
        <v>36</v>
      </c>
      <c r="Q3697" t="s">
        <v>37</v>
      </c>
      <c r="R3697" s="1">
        <v>3220900</v>
      </c>
      <c r="S3697">
        <v>1139931</v>
      </c>
      <c r="T3697" s="1">
        <v>76800000</v>
      </c>
      <c r="U3697" t="s">
        <v>1272</v>
      </c>
      <c r="V3697">
        <v>76800000</v>
      </c>
      <c r="W3697">
        <v>1</v>
      </c>
      <c r="X3697" t="s">
        <v>1587</v>
      </c>
      <c r="Y3697" s="1">
        <v>111795660</v>
      </c>
      <c r="Z3697" s="1">
        <v>68.7</v>
      </c>
      <c r="AA3697" t="s">
        <v>81</v>
      </c>
      <c r="AB3697" t="s">
        <v>82</v>
      </c>
      <c r="AC3697">
        <v>180</v>
      </c>
      <c r="AD3697" t="s">
        <v>89</v>
      </c>
      <c r="AE3697" t="s">
        <v>41</v>
      </c>
      <c r="AF3697" t="s">
        <v>82</v>
      </c>
      <c r="AG3697" t="s">
        <v>503</v>
      </c>
      <c r="AH3697" t="s">
        <v>42</v>
      </c>
    </row>
    <row r="3698" spans="1:34" x14ac:dyDescent="0.25">
      <c r="A3698" t="s">
        <v>33</v>
      </c>
      <c r="B3698" t="s">
        <v>34</v>
      </c>
      <c r="C3698">
        <v>4077</v>
      </c>
      <c r="D3698" t="s">
        <v>73</v>
      </c>
      <c r="E3698">
        <v>27</v>
      </c>
      <c r="F3698" t="s">
        <v>74</v>
      </c>
      <c r="G3698" t="s">
        <v>74</v>
      </c>
      <c r="H3698" t="s">
        <v>75</v>
      </c>
      <c r="I3698">
        <v>20190828</v>
      </c>
      <c r="K3698" s="1">
        <v>2679300</v>
      </c>
      <c r="L3698" t="s">
        <v>76</v>
      </c>
      <c r="M3698" t="s">
        <v>77</v>
      </c>
      <c r="N3698" t="s">
        <v>78</v>
      </c>
      <c r="O3698" t="s">
        <v>36</v>
      </c>
      <c r="P3698" t="s">
        <v>36</v>
      </c>
      <c r="Q3698" t="s">
        <v>37</v>
      </c>
      <c r="R3698" s="1">
        <v>3431267</v>
      </c>
      <c r="S3698">
        <v>32725</v>
      </c>
      <c r="T3698" s="1">
        <v>97720000</v>
      </c>
      <c r="U3698" t="s">
        <v>71</v>
      </c>
      <c r="V3698">
        <v>97720000</v>
      </c>
      <c r="W3698">
        <v>1</v>
      </c>
      <c r="X3698" t="s">
        <v>2511</v>
      </c>
      <c r="Y3698" s="1">
        <v>139600000</v>
      </c>
      <c r="Z3698" s="1">
        <v>70</v>
      </c>
      <c r="AA3698" t="s">
        <v>81</v>
      </c>
      <c r="AB3698" t="s">
        <v>82</v>
      </c>
      <c r="AC3698">
        <v>180</v>
      </c>
      <c r="AD3698" t="s">
        <v>93</v>
      </c>
      <c r="AE3698" t="s">
        <v>84</v>
      </c>
      <c r="AG3698" t="s">
        <v>1031</v>
      </c>
      <c r="AH3698" t="s">
        <v>54</v>
      </c>
    </row>
    <row r="3699" spans="1:34" x14ac:dyDescent="0.25">
      <c r="A3699" t="s">
        <v>33</v>
      </c>
      <c r="B3699" t="s">
        <v>34</v>
      </c>
      <c r="C3699">
        <v>4552</v>
      </c>
      <c r="D3699" t="s">
        <v>60</v>
      </c>
      <c r="E3699">
        <v>27</v>
      </c>
      <c r="F3699" t="s">
        <v>74</v>
      </c>
      <c r="G3699" t="s">
        <v>74</v>
      </c>
      <c r="H3699" t="s">
        <v>210</v>
      </c>
      <c r="I3699">
        <v>20190825</v>
      </c>
      <c r="K3699" s="1">
        <v>20000000</v>
      </c>
      <c r="L3699" t="s">
        <v>130</v>
      </c>
      <c r="M3699" t="s">
        <v>97</v>
      </c>
      <c r="N3699" t="s">
        <v>149</v>
      </c>
      <c r="O3699" t="s">
        <v>112</v>
      </c>
      <c r="P3699" t="s">
        <v>112</v>
      </c>
      <c r="Q3699" t="s">
        <v>45</v>
      </c>
      <c r="R3699" s="1">
        <v>20000000</v>
      </c>
      <c r="S3699">
        <v>1011372</v>
      </c>
      <c r="T3699" s="1">
        <v>126005880</v>
      </c>
      <c r="V3699">
        <v>126005880</v>
      </c>
      <c r="W3699">
        <v>1</v>
      </c>
      <c r="X3699" t="s">
        <v>2511</v>
      </c>
      <c r="Y3699" s="1">
        <v>210000000</v>
      </c>
      <c r="Z3699" s="1">
        <v>60</v>
      </c>
      <c r="AA3699" t="s">
        <v>164</v>
      </c>
      <c r="AB3699" t="s">
        <v>82</v>
      </c>
      <c r="AC3699">
        <v>180</v>
      </c>
      <c r="AD3699" t="s">
        <v>89</v>
      </c>
      <c r="AE3699" t="s">
        <v>151</v>
      </c>
      <c r="AG3699" t="s">
        <v>2649</v>
      </c>
      <c r="AH3699" t="s">
        <v>54</v>
      </c>
    </row>
    <row r="3700" spans="1:34" x14ac:dyDescent="0.25">
      <c r="A3700" t="s">
        <v>33</v>
      </c>
      <c r="B3700" t="s">
        <v>34</v>
      </c>
      <c r="C3700">
        <v>26</v>
      </c>
      <c r="D3700" t="s">
        <v>56</v>
      </c>
      <c r="E3700">
        <v>27</v>
      </c>
      <c r="F3700" t="s">
        <v>74</v>
      </c>
      <c r="G3700" t="s">
        <v>74</v>
      </c>
      <c r="H3700" t="s">
        <v>1978</v>
      </c>
      <c r="I3700">
        <v>20190801</v>
      </c>
      <c r="K3700" s="1">
        <v>8000000</v>
      </c>
      <c r="L3700" t="s">
        <v>76</v>
      </c>
      <c r="M3700" t="s">
        <v>97</v>
      </c>
      <c r="N3700" t="s">
        <v>220</v>
      </c>
      <c r="O3700" t="s">
        <v>44</v>
      </c>
      <c r="P3700" t="s">
        <v>44</v>
      </c>
      <c r="Q3700" t="s">
        <v>37</v>
      </c>
      <c r="R3700" s="1">
        <v>8000000</v>
      </c>
      <c r="S3700">
        <v>3465901</v>
      </c>
      <c r="T3700" s="1">
        <v>352324432</v>
      </c>
      <c r="U3700" t="s">
        <v>494</v>
      </c>
      <c r="V3700">
        <v>352324432</v>
      </c>
      <c r="W3700">
        <v>1</v>
      </c>
      <c r="X3700" t="s">
        <v>2511</v>
      </c>
      <c r="Y3700" s="1">
        <v>441156432</v>
      </c>
      <c r="Z3700" s="1">
        <v>79.86</v>
      </c>
      <c r="AA3700" t="s">
        <v>81</v>
      </c>
      <c r="AB3700" t="s">
        <v>124</v>
      </c>
      <c r="AC3700">
        <v>240</v>
      </c>
      <c r="AD3700" t="s">
        <v>93</v>
      </c>
      <c r="AE3700" t="s">
        <v>151</v>
      </c>
      <c r="AG3700" t="s">
        <v>2515</v>
      </c>
      <c r="AH3700" t="s">
        <v>42</v>
      </c>
    </row>
    <row r="3701" spans="1:34" x14ac:dyDescent="0.25">
      <c r="A3701" t="s">
        <v>33</v>
      </c>
      <c r="B3701" t="s">
        <v>34</v>
      </c>
      <c r="C3701">
        <v>59</v>
      </c>
      <c r="D3701" t="s">
        <v>394</v>
      </c>
      <c r="E3701">
        <v>27</v>
      </c>
      <c r="F3701" t="s">
        <v>74</v>
      </c>
      <c r="G3701" t="s">
        <v>74</v>
      </c>
      <c r="H3701" t="s">
        <v>75</v>
      </c>
      <c r="I3701">
        <v>20190812</v>
      </c>
      <c r="K3701" s="1">
        <v>8500000</v>
      </c>
      <c r="L3701" t="s">
        <v>130</v>
      </c>
      <c r="M3701" t="s">
        <v>97</v>
      </c>
      <c r="N3701" t="s">
        <v>149</v>
      </c>
      <c r="O3701" t="s">
        <v>44</v>
      </c>
      <c r="P3701" t="s">
        <v>44</v>
      </c>
      <c r="Q3701" t="s">
        <v>37</v>
      </c>
      <c r="R3701" s="1">
        <v>8500000</v>
      </c>
      <c r="S3701">
        <v>3271364</v>
      </c>
      <c r="T3701" s="1">
        <v>192006000</v>
      </c>
      <c r="V3701">
        <v>192006000</v>
      </c>
      <c r="W3701">
        <v>1</v>
      </c>
      <c r="X3701" t="s">
        <v>2511</v>
      </c>
      <c r="Y3701" s="1">
        <v>240406000</v>
      </c>
      <c r="Z3701" s="1">
        <v>79.87</v>
      </c>
      <c r="AA3701" t="s">
        <v>81</v>
      </c>
      <c r="AB3701" t="s">
        <v>82</v>
      </c>
      <c r="AC3701">
        <v>180</v>
      </c>
      <c r="AD3701" t="s">
        <v>93</v>
      </c>
      <c r="AE3701" t="s">
        <v>151</v>
      </c>
      <c r="AG3701" t="s">
        <v>2557</v>
      </c>
      <c r="AH3701" t="s">
        <v>42</v>
      </c>
    </row>
    <row r="3702" spans="1:34" x14ac:dyDescent="0.25">
      <c r="A3702" t="s">
        <v>33</v>
      </c>
      <c r="B3702" t="s">
        <v>34</v>
      </c>
      <c r="C3702">
        <v>4077</v>
      </c>
      <c r="D3702" t="s">
        <v>73</v>
      </c>
      <c r="E3702">
        <v>27</v>
      </c>
      <c r="F3702" t="s">
        <v>74</v>
      </c>
      <c r="G3702" t="s">
        <v>74</v>
      </c>
      <c r="H3702" t="s">
        <v>75</v>
      </c>
      <c r="I3702">
        <v>20191220</v>
      </c>
      <c r="K3702" s="1">
        <v>1203100</v>
      </c>
      <c r="L3702" t="s">
        <v>76</v>
      </c>
      <c r="M3702" t="s">
        <v>77</v>
      </c>
      <c r="N3702" t="s">
        <v>85</v>
      </c>
      <c r="O3702" t="s">
        <v>36</v>
      </c>
      <c r="P3702" t="s">
        <v>36</v>
      </c>
      <c r="Q3702" t="s">
        <v>37</v>
      </c>
      <c r="R3702" s="1">
        <v>1203100</v>
      </c>
      <c r="S3702">
        <v>149448</v>
      </c>
      <c r="T3702" s="1">
        <v>20431100</v>
      </c>
      <c r="U3702" t="s">
        <v>71</v>
      </c>
      <c r="V3702">
        <v>20431100</v>
      </c>
      <c r="W3702">
        <v>1</v>
      </c>
      <c r="X3702" t="s">
        <v>3141</v>
      </c>
      <c r="Y3702" s="1">
        <v>69041000</v>
      </c>
      <c r="Z3702" s="1">
        <v>29.59</v>
      </c>
      <c r="AA3702" t="s">
        <v>81</v>
      </c>
      <c r="AB3702" t="s">
        <v>82</v>
      </c>
      <c r="AC3702">
        <v>120</v>
      </c>
      <c r="AD3702" t="s">
        <v>93</v>
      </c>
      <c r="AE3702" t="s">
        <v>41</v>
      </c>
      <c r="AF3702" t="s">
        <v>82</v>
      </c>
      <c r="AG3702" t="s">
        <v>3185</v>
      </c>
      <c r="AH3702" t="s">
        <v>54</v>
      </c>
    </row>
    <row r="3703" spans="1:34" x14ac:dyDescent="0.25">
      <c r="A3703" t="s">
        <v>33</v>
      </c>
      <c r="B3703" t="s">
        <v>34</v>
      </c>
      <c r="C3703">
        <v>4077</v>
      </c>
      <c r="D3703" t="s">
        <v>73</v>
      </c>
      <c r="E3703">
        <v>27</v>
      </c>
      <c r="F3703" t="s">
        <v>74</v>
      </c>
      <c r="G3703" t="s">
        <v>74</v>
      </c>
      <c r="H3703" t="s">
        <v>75</v>
      </c>
      <c r="I3703">
        <v>20190605</v>
      </c>
      <c r="K3703" s="1">
        <v>2332000</v>
      </c>
      <c r="L3703" t="s">
        <v>76</v>
      </c>
      <c r="M3703" t="s">
        <v>97</v>
      </c>
      <c r="N3703" t="s">
        <v>85</v>
      </c>
      <c r="O3703" t="s">
        <v>36</v>
      </c>
      <c r="P3703" t="s">
        <v>36</v>
      </c>
      <c r="Q3703" t="s">
        <v>37</v>
      </c>
      <c r="R3703" s="1">
        <v>2332000</v>
      </c>
      <c r="S3703">
        <v>727601</v>
      </c>
      <c r="T3703" s="1">
        <v>84000000</v>
      </c>
      <c r="U3703" t="s">
        <v>1740</v>
      </c>
      <c r="V3703">
        <v>84000000</v>
      </c>
      <c r="W3703">
        <v>1</v>
      </c>
      <c r="X3703" t="s">
        <v>2027</v>
      </c>
      <c r="Y3703" s="1">
        <v>120000000</v>
      </c>
      <c r="Z3703" s="1">
        <v>70</v>
      </c>
      <c r="AA3703" t="s">
        <v>81</v>
      </c>
      <c r="AB3703" t="s">
        <v>82</v>
      </c>
      <c r="AC3703">
        <v>180</v>
      </c>
      <c r="AD3703" t="s">
        <v>93</v>
      </c>
      <c r="AE3703" t="s">
        <v>41</v>
      </c>
      <c r="AG3703" t="s">
        <v>119</v>
      </c>
      <c r="AH3703" t="s">
        <v>54</v>
      </c>
    </row>
    <row r="3704" spans="1:34" x14ac:dyDescent="0.25">
      <c r="A3704" t="s">
        <v>33</v>
      </c>
      <c r="B3704" t="s">
        <v>34</v>
      </c>
      <c r="C3704">
        <v>4077</v>
      </c>
      <c r="D3704" t="s">
        <v>73</v>
      </c>
      <c r="E3704">
        <v>27</v>
      </c>
      <c r="F3704" t="s">
        <v>74</v>
      </c>
      <c r="G3704" t="s">
        <v>74</v>
      </c>
      <c r="H3704" t="s">
        <v>75</v>
      </c>
      <c r="I3704">
        <v>20190917</v>
      </c>
      <c r="K3704" s="1">
        <v>3767360</v>
      </c>
      <c r="L3704" t="s">
        <v>76</v>
      </c>
      <c r="M3704" t="s">
        <v>77</v>
      </c>
      <c r="N3704" t="s">
        <v>78</v>
      </c>
      <c r="O3704" t="s">
        <v>36</v>
      </c>
      <c r="P3704" t="s">
        <v>36</v>
      </c>
      <c r="Q3704" t="s">
        <v>37</v>
      </c>
      <c r="R3704" s="1">
        <v>4076175</v>
      </c>
      <c r="S3704">
        <v>689000</v>
      </c>
      <c r="T3704" s="1">
        <v>84980000</v>
      </c>
      <c r="U3704" t="s">
        <v>470</v>
      </c>
      <c r="V3704">
        <v>84980000</v>
      </c>
      <c r="W3704">
        <v>1</v>
      </c>
      <c r="X3704" t="s">
        <v>2709</v>
      </c>
      <c r="Y3704" s="1">
        <v>121400000</v>
      </c>
      <c r="Z3704" s="1">
        <v>70</v>
      </c>
      <c r="AA3704" t="s">
        <v>81</v>
      </c>
      <c r="AB3704" t="s">
        <v>82</v>
      </c>
      <c r="AC3704">
        <v>360</v>
      </c>
      <c r="AD3704" t="s">
        <v>93</v>
      </c>
      <c r="AE3704" t="s">
        <v>84</v>
      </c>
      <c r="AG3704" t="s">
        <v>1930</v>
      </c>
      <c r="AH3704" t="s">
        <v>54</v>
      </c>
    </row>
    <row r="3705" spans="1:34" x14ac:dyDescent="0.25">
      <c r="A3705" t="s">
        <v>33</v>
      </c>
      <c r="B3705" t="s">
        <v>34</v>
      </c>
      <c r="C3705">
        <v>4563</v>
      </c>
      <c r="D3705" t="s">
        <v>166</v>
      </c>
      <c r="E3705">
        <v>27</v>
      </c>
      <c r="F3705" t="s">
        <v>74</v>
      </c>
      <c r="G3705" t="s">
        <v>74</v>
      </c>
      <c r="H3705" t="s">
        <v>75</v>
      </c>
      <c r="I3705">
        <v>20190514</v>
      </c>
      <c r="K3705" s="1">
        <v>9200000</v>
      </c>
      <c r="L3705" t="s">
        <v>76</v>
      </c>
      <c r="M3705" t="s">
        <v>97</v>
      </c>
      <c r="N3705" t="s">
        <v>251</v>
      </c>
      <c r="O3705" t="s">
        <v>44</v>
      </c>
      <c r="P3705" t="s">
        <v>44</v>
      </c>
      <c r="Q3705" t="s">
        <v>37</v>
      </c>
      <c r="R3705" s="1">
        <v>9200000</v>
      </c>
      <c r="S3705">
        <v>169785</v>
      </c>
      <c r="T3705" s="1">
        <v>154000000</v>
      </c>
      <c r="U3705" t="s">
        <v>641</v>
      </c>
      <c r="V3705">
        <v>154000000</v>
      </c>
      <c r="W3705">
        <v>1</v>
      </c>
      <c r="X3705" t="s">
        <v>1812</v>
      </c>
      <c r="Y3705" s="1">
        <v>220000000</v>
      </c>
      <c r="Z3705" s="1">
        <v>70</v>
      </c>
      <c r="AA3705" t="s">
        <v>164</v>
      </c>
      <c r="AB3705" t="s">
        <v>82</v>
      </c>
      <c r="AC3705">
        <v>240</v>
      </c>
      <c r="AD3705" t="s">
        <v>93</v>
      </c>
      <c r="AE3705" t="s">
        <v>41</v>
      </c>
      <c r="AG3705" t="s">
        <v>1893</v>
      </c>
      <c r="AH3705" t="s">
        <v>54</v>
      </c>
    </row>
    <row r="3706" spans="1:34" x14ac:dyDescent="0.25">
      <c r="A3706" t="s">
        <v>33</v>
      </c>
      <c r="B3706" t="s">
        <v>34</v>
      </c>
      <c r="C3706">
        <v>4077</v>
      </c>
      <c r="D3706" t="s">
        <v>73</v>
      </c>
      <c r="E3706">
        <v>27</v>
      </c>
      <c r="F3706" t="s">
        <v>74</v>
      </c>
      <c r="G3706" t="s">
        <v>74</v>
      </c>
      <c r="H3706" t="s">
        <v>75</v>
      </c>
      <c r="I3706">
        <v>20190314</v>
      </c>
      <c r="K3706" s="1">
        <v>5867187</v>
      </c>
      <c r="L3706" t="s">
        <v>76</v>
      </c>
      <c r="M3706" t="s">
        <v>77</v>
      </c>
      <c r="N3706" t="s">
        <v>85</v>
      </c>
      <c r="O3706" t="s">
        <v>36</v>
      </c>
      <c r="P3706" t="s">
        <v>36</v>
      </c>
      <c r="Q3706" t="s">
        <v>37</v>
      </c>
      <c r="R3706" s="1">
        <v>5867187</v>
      </c>
      <c r="S3706">
        <v>142427</v>
      </c>
      <c r="T3706" s="1">
        <v>77300000</v>
      </c>
      <c r="U3706" t="s">
        <v>240</v>
      </c>
      <c r="V3706">
        <v>77300000</v>
      </c>
      <c r="W3706">
        <v>1</v>
      </c>
      <c r="X3706" t="s">
        <v>1359</v>
      </c>
      <c r="Y3706" s="1">
        <v>110500000</v>
      </c>
      <c r="Z3706" s="1">
        <v>69.95</v>
      </c>
      <c r="AA3706" t="s">
        <v>81</v>
      </c>
      <c r="AB3706" t="s">
        <v>82</v>
      </c>
      <c r="AC3706">
        <v>180</v>
      </c>
      <c r="AD3706" t="s">
        <v>89</v>
      </c>
      <c r="AE3706" t="s">
        <v>41</v>
      </c>
      <c r="AF3706" t="s">
        <v>82</v>
      </c>
      <c r="AG3706" t="s">
        <v>213</v>
      </c>
      <c r="AH3706" t="s">
        <v>54</v>
      </c>
    </row>
    <row r="3707" spans="1:34" x14ac:dyDescent="0.25">
      <c r="A3707" t="s">
        <v>33</v>
      </c>
      <c r="B3707" t="s">
        <v>34</v>
      </c>
      <c r="C3707">
        <v>4077</v>
      </c>
      <c r="D3707" t="s">
        <v>73</v>
      </c>
      <c r="E3707">
        <v>27</v>
      </c>
      <c r="F3707" t="s">
        <v>74</v>
      </c>
      <c r="G3707" t="s">
        <v>74</v>
      </c>
      <c r="H3707" t="s">
        <v>75</v>
      </c>
      <c r="I3707">
        <v>20190614</v>
      </c>
      <c r="K3707" s="1">
        <v>841666</v>
      </c>
      <c r="L3707" t="s">
        <v>76</v>
      </c>
      <c r="M3707" t="s">
        <v>77</v>
      </c>
      <c r="N3707" t="s">
        <v>78</v>
      </c>
      <c r="O3707" t="s">
        <v>36</v>
      </c>
      <c r="P3707" t="s">
        <v>36</v>
      </c>
      <c r="Q3707" t="s">
        <v>45</v>
      </c>
      <c r="R3707" s="1">
        <v>2400000</v>
      </c>
      <c r="S3707">
        <v>262043</v>
      </c>
      <c r="T3707" s="1">
        <v>40000000</v>
      </c>
      <c r="U3707" t="s">
        <v>769</v>
      </c>
      <c r="V3707">
        <v>40000000</v>
      </c>
      <c r="W3707">
        <v>1</v>
      </c>
      <c r="X3707" t="s">
        <v>2027</v>
      </c>
      <c r="Y3707" s="1">
        <v>111795000</v>
      </c>
      <c r="Z3707" s="1">
        <v>35.78</v>
      </c>
      <c r="AA3707" t="s">
        <v>81</v>
      </c>
      <c r="AB3707" t="s">
        <v>82</v>
      </c>
      <c r="AC3707">
        <v>300</v>
      </c>
      <c r="AD3707" t="s">
        <v>89</v>
      </c>
      <c r="AE3707" t="s">
        <v>84</v>
      </c>
      <c r="AF3707" t="s">
        <v>82</v>
      </c>
      <c r="AG3707" t="s">
        <v>455</v>
      </c>
      <c r="AH3707" t="s">
        <v>42</v>
      </c>
    </row>
    <row r="3708" spans="1:34" x14ac:dyDescent="0.25">
      <c r="A3708" t="s">
        <v>33</v>
      </c>
      <c r="B3708" t="s">
        <v>34</v>
      </c>
      <c r="C3708">
        <v>4581</v>
      </c>
      <c r="D3708" t="s">
        <v>160</v>
      </c>
      <c r="E3708">
        <v>27</v>
      </c>
      <c r="F3708" t="s">
        <v>74</v>
      </c>
      <c r="G3708" t="s">
        <v>74</v>
      </c>
      <c r="H3708" t="s">
        <v>75</v>
      </c>
      <c r="I3708">
        <v>20190122</v>
      </c>
      <c r="K3708" s="1">
        <v>3180000</v>
      </c>
      <c r="L3708" t="s">
        <v>76</v>
      </c>
      <c r="M3708" t="s">
        <v>97</v>
      </c>
      <c r="N3708" t="s">
        <v>220</v>
      </c>
      <c r="O3708" t="s">
        <v>36</v>
      </c>
      <c r="P3708" t="s">
        <v>36</v>
      </c>
      <c r="Q3708" t="s">
        <v>37</v>
      </c>
      <c r="R3708" s="1">
        <v>5380000</v>
      </c>
      <c r="S3708">
        <v>526093</v>
      </c>
      <c r="T3708" s="1">
        <v>250000000</v>
      </c>
      <c r="U3708" t="s">
        <v>431</v>
      </c>
      <c r="V3708">
        <v>250000000</v>
      </c>
      <c r="W3708">
        <v>1</v>
      </c>
      <c r="X3708" t="s">
        <v>39</v>
      </c>
      <c r="Y3708" s="1">
        <v>403338000</v>
      </c>
      <c r="Z3708" s="1">
        <v>61.98</v>
      </c>
      <c r="AA3708" t="s">
        <v>81</v>
      </c>
      <c r="AB3708" t="s">
        <v>82</v>
      </c>
      <c r="AC3708">
        <v>240</v>
      </c>
      <c r="AD3708" t="s">
        <v>93</v>
      </c>
      <c r="AE3708" t="s">
        <v>151</v>
      </c>
      <c r="AG3708" t="s">
        <v>913</v>
      </c>
      <c r="AH3708" t="s">
        <v>42</v>
      </c>
    </row>
    <row r="3709" spans="1:34" x14ac:dyDescent="0.25">
      <c r="A3709" t="s">
        <v>33</v>
      </c>
      <c r="B3709" t="s">
        <v>34</v>
      </c>
      <c r="C3709">
        <v>4077</v>
      </c>
      <c r="D3709" t="s">
        <v>73</v>
      </c>
      <c r="E3709">
        <v>27</v>
      </c>
      <c r="F3709" t="s">
        <v>74</v>
      </c>
      <c r="G3709" t="s">
        <v>74</v>
      </c>
      <c r="H3709" t="s">
        <v>75</v>
      </c>
      <c r="I3709">
        <v>20191223</v>
      </c>
      <c r="K3709" s="1">
        <v>6648733</v>
      </c>
      <c r="L3709" t="s">
        <v>130</v>
      </c>
      <c r="M3709" t="s">
        <v>97</v>
      </c>
      <c r="N3709" t="s">
        <v>149</v>
      </c>
      <c r="O3709" t="s">
        <v>36</v>
      </c>
      <c r="P3709" t="s">
        <v>36</v>
      </c>
      <c r="Q3709" t="s">
        <v>37</v>
      </c>
      <c r="R3709" s="1">
        <v>6648733</v>
      </c>
      <c r="S3709">
        <v>3057391</v>
      </c>
      <c r="T3709" s="1">
        <v>222952007</v>
      </c>
      <c r="V3709">
        <v>222952007</v>
      </c>
      <c r="W3709">
        <v>1</v>
      </c>
      <c r="X3709" t="s">
        <v>3141</v>
      </c>
      <c r="Y3709" s="1">
        <v>287000000</v>
      </c>
      <c r="Z3709" s="1">
        <v>77.680000000000007</v>
      </c>
      <c r="AA3709" t="s">
        <v>81</v>
      </c>
      <c r="AB3709" t="s">
        <v>82</v>
      </c>
      <c r="AC3709">
        <v>180</v>
      </c>
      <c r="AD3709" t="s">
        <v>93</v>
      </c>
      <c r="AE3709" t="s">
        <v>151</v>
      </c>
      <c r="AG3709" t="s">
        <v>3225</v>
      </c>
      <c r="AH3709" t="s">
        <v>42</v>
      </c>
    </row>
    <row r="3710" spans="1:34" x14ac:dyDescent="0.25">
      <c r="A3710" t="s">
        <v>33</v>
      </c>
      <c r="B3710" t="s">
        <v>34</v>
      </c>
      <c r="C3710">
        <v>4077</v>
      </c>
      <c r="D3710" t="s">
        <v>73</v>
      </c>
      <c r="E3710">
        <v>27</v>
      </c>
      <c r="F3710" t="s">
        <v>74</v>
      </c>
      <c r="G3710" t="s">
        <v>74</v>
      </c>
      <c r="H3710" t="s">
        <v>538</v>
      </c>
      <c r="I3710">
        <v>20190517</v>
      </c>
      <c r="K3710" s="1">
        <v>1632636</v>
      </c>
      <c r="L3710" t="s">
        <v>76</v>
      </c>
      <c r="M3710" t="s">
        <v>77</v>
      </c>
      <c r="N3710" t="s">
        <v>78</v>
      </c>
      <c r="O3710" t="s">
        <v>36</v>
      </c>
      <c r="P3710" t="s">
        <v>36</v>
      </c>
      <c r="Q3710" t="s">
        <v>37</v>
      </c>
      <c r="R3710" s="1">
        <v>1632636</v>
      </c>
      <c r="S3710">
        <v>129342</v>
      </c>
      <c r="T3710" s="1">
        <v>61000000</v>
      </c>
      <c r="U3710" t="s">
        <v>79</v>
      </c>
      <c r="V3710">
        <v>61000000</v>
      </c>
      <c r="W3710">
        <v>1</v>
      </c>
      <c r="X3710" t="s">
        <v>1812</v>
      </c>
      <c r="Y3710" s="1">
        <v>94768000</v>
      </c>
      <c r="Z3710" s="1">
        <v>64.37</v>
      </c>
      <c r="AA3710" t="s">
        <v>81</v>
      </c>
      <c r="AB3710" t="s">
        <v>82</v>
      </c>
      <c r="AC3710">
        <v>360</v>
      </c>
      <c r="AD3710" t="s">
        <v>83</v>
      </c>
      <c r="AE3710" t="s">
        <v>84</v>
      </c>
      <c r="AF3710" t="s">
        <v>82</v>
      </c>
      <c r="AG3710" t="s">
        <v>1505</v>
      </c>
      <c r="AH3710" t="s">
        <v>42</v>
      </c>
    </row>
    <row r="3711" spans="1:34" x14ac:dyDescent="0.25">
      <c r="A3711" t="s">
        <v>33</v>
      </c>
      <c r="B3711" t="s">
        <v>34</v>
      </c>
      <c r="C3711">
        <v>4579</v>
      </c>
      <c r="D3711" t="s">
        <v>148</v>
      </c>
      <c r="E3711">
        <v>27</v>
      </c>
      <c r="F3711" t="s">
        <v>74</v>
      </c>
      <c r="G3711" t="s">
        <v>74</v>
      </c>
      <c r="H3711" t="s">
        <v>75</v>
      </c>
      <c r="I3711">
        <v>20191020</v>
      </c>
      <c r="K3711" s="1">
        <v>1500000</v>
      </c>
      <c r="L3711" t="s">
        <v>76</v>
      </c>
      <c r="M3711" t="s">
        <v>77</v>
      </c>
      <c r="N3711" t="s">
        <v>78</v>
      </c>
      <c r="O3711" t="s">
        <v>36</v>
      </c>
      <c r="P3711" t="s">
        <v>36</v>
      </c>
      <c r="Q3711" t="s">
        <v>37</v>
      </c>
      <c r="R3711" s="1">
        <v>1500000</v>
      </c>
      <c r="S3711">
        <v>149180</v>
      </c>
      <c r="T3711" s="1">
        <v>47700000</v>
      </c>
      <c r="U3711" t="s">
        <v>71</v>
      </c>
      <c r="V3711">
        <v>47700000</v>
      </c>
      <c r="W3711">
        <v>1</v>
      </c>
      <c r="X3711" t="s">
        <v>2883</v>
      </c>
      <c r="Y3711" s="1">
        <v>98000000</v>
      </c>
      <c r="Z3711" s="1">
        <v>48.67</v>
      </c>
      <c r="AA3711" t="s">
        <v>81</v>
      </c>
      <c r="AB3711" t="s">
        <v>82</v>
      </c>
      <c r="AC3711">
        <v>204</v>
      </c>
      <c r="AD3711" t="s">
        <v>93</v>
      </c>
      <c r="AE3711" t="s">
        <v>84</v>
      </c>
      <c r="AF3711" t="s">
        <v>82</v>
      </c>
      <c r="AG3711" t="s">
        <v>589</v>
      </c>
      <c r="AH3711" t="s">
        <v>54</v>
      </c>
    </row>
    <row r="3712" spans="1:34" x14ac:dyDescent="0.25">
      <c r="A3712" t="s">
        <v>33</v>
      </c>
      <c r="B3712" t="s">
        <v>34</v>
      </c>
      <c r="C3712">
        <v>63</v>
      </c>
      <c r="D3712" t="s">
        <v>62</v>
      </c>
      <c r="E3712">
        <v>27</v>
      </c>
      <c r="F3712" t="s">
        <v>74</v>
      </c>
      <c r="G3712" t="s">
        <v>74</v>
      </c>
      <c r="H3712" t="s">
        <v>1978</v>
      </c>
      <c r="I3712">
        <v>20190628</v>
      </c>
      <c r="K3712" s="1">
        <v>3500000</v>
      </c>
      <c r="L3712" t="s">
        <v>130</v>
      </c>
      <c r="M3712" t="s">
        <v>97</v>
      </c>
      <c r="N3712" t="s">
        <v>251</v>
      </c>
      <c r="O3712" t="s">
        <v>36</v>
      </c>
      <c r="P3712" t="s">
        <v>36</v>
      </c>
      <c r="Q3712" t="s">
        <v>37</v>
      </c>
      <c r="R3712" s="1">
        <v>3500000</v>
      </c>
      <c r="S3712">
        <v>959004</v>
      </c>
      <c r="T3712" s="1">
        <v>127000000</v>
      </c>
      <c r="V3712">
        <v>127000000</v>
      </c>
      <c r="W3712">
        <v>1</v>
      </c>
      <c r="X3712" t="s">
        <v>2027</v>
      </c>
      <c r="Y3712" s="1">
        <v>193000000</v>
      </c>
      <c r="Z3712" s="1">
        <v>65.8</v>
      </c>
      <c r="AA3712" t="s">
        <v>81</v>
      </c>
      <c r="AB3712" t="s">
        <v>124</v>
      </c>
      <c r="AC3712">
        <v>180</v>
      </c>
      <c r="AD3712" t="s">
        <v>93</v>
      </c>
      <c r="AE3712" t="s">
        <v>41</v>
      </c>
      <c r="AG3712" t="s">
        <v>2238</v>
      </c>
      <c r="AH3712" t="s">
        <v>42</v>
      </c>
    </row>
    <row r="3713" spans="1:34" x14ac:dyDescent="0.25">
      <c r="A3713" t="s">
        <v>33</v>
      </c>
      <c r="B3713" t="s">
        <v>34</v>
      </c>
      <c r="C3713">
        <v>4859</v>
      </c>
      <c r="D3713" t="s">
        <v>171</v>
      </c>
      <c r="E3713">
        <v>27</v>
      </c>
      <c r="F3713" t="s">
        <v>74</v>
      </c>
      <c r="G3713" t="s">
        <v>74</v>
      </c>
      <c r="H3713" t="s">
        <v>75</v>
      </c>
      <c r="I3713">
        <v>20191025</v>
      </c>
      <c r="J3713" t="s">
        <v>111</v>
      </c>
      <c r="K3713" s="1">
        <v>4620676</v>
      </c>
      <c r="L3713" t="s">
        <v>130</v>
      </c>
      <c r="M3713" t="s">
        <v>97</v>
      </c>
      <c r="N3713" t="s">
        <v>149</v>
      </c>
      <c r="O3713" t="s">
        <v>36</v>
      </c>
      <c r="P3713" t="s">
        <v>44</v>
      </c>
      <c r="Q3713" t="s">
        <v>45</v>
      </c>
      <c r="R3713" s="1">
        <v>10191000</v>
      </c>
      <c r="S3713">
        <v>3541963</v>
      </c>
      <c r="T3713" s="1">
        <v>121600000</v>
      </c>
      <c r="V3713">
        <v>0</v>
      </c>
      <c r="W3713">
        <v>0</v>
      </c>
      <c r="X3713" t="s">
        <v>2883</v>
      </c>
      <c r="Y3713" s="1">
        <v>30400001</v>
      </c>
      <c r="Z3713" s="1">
        <v>80</v>
      </c>
      <c r="AA3713" t="s">
        <v>81</v>
      </c>
      <c r="AB3713" t="s">
        <v>82</v>
      </c>
      <c r="AC3713">
        <v>240</v>
      </c>
      <c r="AD3713" t="s">
        <v>93</v>
      </c>
      <c r="AE3713" t="s">
        <v>151</v>
      </c>
      <c r="AG3713" t="s">
        <v>2992</v>
      </c>
      <c r="AH3713" t="s">
        <v>42</v>
      </c>
    </row>
    <row r="3714" spans="1:34" x14ac:dyDescent="0.25">
      <c r="A3714" t="s">
        <v>33</v>
      </c>
      <c r="B3714" t="s">
        <v>34</v>
      </c>
      <c r="C3714">
        <v>4568</v>
      </c>
      <c r="D3714" t="s">
        <v>147</v>
      </c>
      <c r="E3714">
        <v>27</v>
      </c>
      <c r="F3714" t="s">
        <v>74</v>
      </c>
      <c r="G3714" t="s">
        <v>74</v>
      </c>
      <c r="H3714" t="s">
        <v>75</v>
      </c>
      <c r="I3714">
        <v>20191211</v>
      </c>
      <c r="J3714" t="s">
        <v>111</v>
      </c>
      <c r="K3714" s="1">
        <v>1450000</v>
      </c>
      <c r="L3714" t="s">
        <v>76</v>
      </c>
      <c r="M3714" t="s">
        <v>77</v>
      </c>
      <c r="N3714" t="s">
        <v>85</v>
      </c>
      <c r="O3714" t="s">
        <v>36</v>
      </c>
      <c r="P3714" t="s">
        <v>36</v>
      </c>
      <c r="Q3714" t="s">
        <v>37</v>
      </c>
      <c r="R3714" s="1">
        <v>3100000</v>
      </c>
      <c r="S3714">
        <v>230139</v>
      </c>
      <c r="T3714" s="1">
        <v>86800000</v>
      </c>
      <c r="U3714" t="s">
        <v>678</v>
      </c>
      <c r="V3714">
        <v>0</v>
      </c>
      <c r="W3714">
        <v>0</v>
      </c>
      <c r="X3714" t="s">
        <v>3141</v>
      </c>
      <c r="Y3714" s="1">
        <v>37200001</v>
      </c>
      <c r="Z3714" s="1">
        <v>70</v>
      </c>
      <c r="AA3714" t="s">
        <v>81</v>
      </c>
      <c r="AB3714" t="s">
        <v>82</v>
      </c>
      <c r="AC3714">
        <v>216</v>
      </c>
      <c r="AD3714" t="s">
        <v>93</v>
      </c>
      <c r="AE3714" t="s">
        <v>41</v>
      </c>
      <c r="AF3714" t="s">
        <v>82</v>
      </c>
      <c r="AG3714" t="s">
        <v>263</v>
      </c>
      <c r="AH3714" t="s">
        <v>54</v>
      </c>
    </row>
    <row r="3715" spans="1:34" x14ac:dyDescent="0.25">
      <c r="A3715" t="s">
        <v>33</v>
      </c>
      <c r="B3715" t="s">
        <v>34</v>
      </c>
      <c r="C3715">
        <v>23</v>
      </c>
      <c r="D3715" t="s">
        <v>52</v>
      </c>
      <c r="E3715">
        <v>27</v>
      </c>
      <c r="F3715" t="s">
        <v>74</v>
      </c>
      <c r="G3715" t="s">
        <v>74</v>
      </c>
      <c r="H3715" t="s">
        <v>75</v>
      </c>
      <c r="I3715">
        <v>20190816</v>
      </c>
      <c r="K3715" s="1">
        <v>1656232</v>
      </c>
      <c r="L3715" t="s">
        <v>76</v>
      </c>
      <c r="M3715" t="s">
        <v>77</v>
      </c>
      <c r="N3715" t="s">
        <v>78</v>
      </c>
      <c r="O3715" t="s">
        <v>36</v>
      </c>
      <c r="P3715" t="s">
        <v>36</v>
      </c>
      <c r="Q3715" t="s">
        <v>37</v>
      </c>
      <c r="R3715" s="1">
        <v>1656232</v>
      </c>
      <c r="S3715">
        <v>34073</v>
      </c>
      <c r="T3715" s="1">
        <v>66000000</v>
      </c>
      <c r="U3715" t="s">
        <v>103</v>
      </c>
      <c r="V3715">
        <v>66000000</v>
      </c>
      <c r="W3715">
        <v>1</v>
      </c>
      <c r="X3715" t="s">
        <v>2511</v>
      </c>
      <c r="Y3715" s="1">
        <v>99500000</v>
      </c>
      <c r="Z3715" s="1">
        <v>66.33</v>
      </c>
      <c r="AA3715" t="s">
        <v>81</v>
      </c>
      <c r="AB3715" t="s">
        <v>82</v>
      </c>
      <c r="AC3715">
        <v>360</v>
      </c>
      <c r="AD3715" t="s">
        <v>83</v>
      </c>
      <c r="AE3715" t="s">
        <v>84</v>
      </c>
      <c r="AF3715" t="s">
        <v>82</v>
      </c>
      <c r="AG3715" t="s">
        <v>483</v>
      </c>
      <c r="AH3715" t="s">
        <v>42</v>
      </c>
    </row>
    <row r="3716" spans="1:34" x14ac:dyDescent="0.25">
      <c r="A3716" t="s">
        <v>33</v>
      </c>
      <c r="B3716" t="s">
        <v>34</v>
      </c>
      <c r="C3716">
        <v>4077</v>
      </c>
      <c r="D3716" t="s">
        <v>73</v>
      </c>
      <c r="E3716">
        <v>27</v>
      </c>
      <c r="F3716" t="s">
        <v>74</v>
      </c>
      <c r="G3716" t="s">
        <v>74</v>
      </c>
      <c r="H3716" t="s">
        <v>75</v>
      </c>
      <c r="I3716">
        <v>20190104</v>
      </c>
      <c r="K3716" s="1">
        <v>5626450</v>
      </c>
      <c r="L3716" t="s">
        <v>76</v>
      </c>
      <c r="M3716" t="s">
        <v>97</v>
      </c>
      <c r="N3716" t="s">
        <v>85</v>
      </c>
      <c r="O3716" t="s">
        <v>36</v>
      </c>
      <c r="P3716" t="s">
        <v>36</v>
      </c>
      <c r="Q3716" t="s">
        <v>49</v>
      </c>
      <c r="R3716" s="1">
        <v>5626450</v>
      </c>
      <c r="S3716">
        <v>34199</v>
      </c>
      <c r="T3716" s="1">
        <v>83000000</v>
      </c>
      <c r="U3716" t="s">
        <v>71</v>
      </c>
      <c r="V3716">
        <v>83000000</v>
      </c>
      <c r="W3716">
        <v>1</v>
      </c>
      <c r="X3716" t="s">
        <v>39</v>
      </c>
      <c r="Y3716" s="1">
        <v>119700000</v>
      </c>
      <c r="Z3716" s="1">
        <v>69.34</v>
      </c>
      <c r="AA3716" t="s">
        <v>81</v>
      </c>
      <c r="AB3716" t="s">
        <v>82</v>
      </c>
      <c r="AC3716">
        <v>120</v>
      </c>
      <c r="AD3716" t="s">
        <v>152</v>
      </c>
      <c r="AE3716" t="s">
        <v>41</v>
      </c>
      <c r="AG3716" t="s">
        <v>115</v>
      </c>
      <c r="AH3716" t="s">
        <v>42</v>
      </c>
    </row>
    <row r="3717" spans="1:34" x14ac:dyDescent="0.25">
      <c r="A3717" t="s">
        <v>33</v>
      </c>
      <c r="B3717" t="s">
        <v>34</v>
      </c>
      <c r="C3717">
        <v>4077</v>
      </c>
      <c r="D3717" t="s">
        <v>73</v>
      </c>
      <c r="E3717">
        <v>27</v>
      </c>
      <c r="F3717" t="s">
        <v>74</v>
      </c>
      <c r="G3717" t="s">
        <v>74</v>
      </c>
      <c r="H3717" t="s">
        <v>75</v>
      </c>
      <c r="I3717">
        <v>20190411</v>
      </c>
      <c r="K3717" s="1">
        <v>1593965</v>
      </c>
      <c r="L3717" t="s">
        <v>76</v>
      </c>
      <c r="M3717" t="s">
        <v>77</v>
      </c>
      <c r="N3717" t="s">
        <v>78</v>
      </c>
      <c r="O3717" t="s">
        <v>36</v>
      </c>
      <c r="P3717" t="s">
        <v>36</v>
      </c>
      <c r="Q3717" t="s">
        <v>37</v>
      </c>
      <c r="R3717" s="1">
        <v>1800000</v>
      </c>
      <c r="S3717">
        <v>24726</v>
      </c>
      <c r="T3717" s="1">
        <v>77000000</v>
      </c>
      <c r="U3717" t="s">
        <v>71</v>
      </c>
      <c r="V3717">
        <v>77000000</v>
      </c>
      <c r="W3717">
        <v>1</v>
      </c>
      <c r="X3717" t="s">
        <v>1587</v>
      </c>
      <c r="Y3717" s="1">
        <v>110000000</v>
      </c>
      <c r="Z3717" s="1">
        <v>70</v>
      </c>
      <c r="AA3717" t="s">
        <v>81</v>
      </c>
      <c r="AB3717" t="s">
        <v>82</v>
      </c>
      <c r="AC3717">
        <v>360</v>
      </c>
      <c r="AD3717" t="s">
        <v>152</v>
      </c>
      <c r="AE3717" t="s">
        <v>84</v>
      </c>
      <c r="AF3717" t="s">
        <v>82</v>
      </c>
      <c r="AG3717" t="s">
        <v>381</v>
      </c>
      <c r="AH3717" t="s">
        <v>42</v>
      </c>
    </row>
    <row r="3718" spans="1:34" x14ac:dyDescent="0.25">
      <c r="A3718" t="s">
        <v>33</v>
      </c>
      <c r="B3718" t="s">
        <v>34</v>
      </c>
      <c r="C3718">
        <v>4743</v>
      </c>
      <c r="D3718" t="s">
        <v>70</v>
      </c>
      <c r="E3718">
        <v>27</v>
      </c>
      <c r="F3718" t="s">
        <v>74</v>
      </c>
      <c r="G3718" t="s">
        <v>74</v>
      </c>
      <c r="H3718" t="s">
        <v>75</v>
      </c>
      <c r="I3718">
        <v>20191107</v>
      </c>
      <c r="J3718" t="s">
        <v>105</v>
      </c>
      <c r="K3718" s="1">
        <v>10752000</v>
      </c>
      <c r="L3718" t="s">
        <v>76</v>
      </c>
      <c r="M3718" t="s">
        <v>97</v>
      </c>
      <c r="N3718" t="s">
        <v>85</v>
      </c>
      <c r="O3718" t="s">
        <v>44</v>
      </c>
      <c r="P3718" t="s">
        <v>44</v>
      </c>
      <c r="Q3718" t="s">
        <v>37</v>
      </c>
      <c r="R3718" s="1">
        <v>10752000</v>
      </c>
      <c r="S3718">
        <v>1129477</v>
      </c>
      <c r="T3718" s="1">
        <v>237100000</v>
      </c>
      <c r="U3718" t="s">
        <v>212</v>
      </c>
      <c r="V3718">
        <v>0</v>
      </c>
      <c r="W3718">
        <v>0</v>
      </c>
      <c r="X3718" t="s">
        <v>3021</v>
      </c>
      <c r="Y3718" s="1">
        <v>101620001</v>
      </c>
      <c r="Z3718" s="1">
        <v>70</v>
      </c>
      <c r="AA3718" t="s">
        <v>81</v>
      </c>
      <c r="AB3718" t="s">
        <v>82</v>
      </c>
      <c r="AC3718">
        <v>240</v>
      </c>
      <c r="AD3718" t="s">
        <v>93</v>
      </c>
      <c r="AE3718" t="s">
        <v>41</v>
      </c>
      <c r="AG3718" t="s">
        <v>3039</v>
      </c>
      <c r="AH3718" t="s">
        <v>54</v>
      </c>
    </row>
    <row r="3719" spans="1:34" x14ac:dyDescent="0.25">
      <c r="A3719" t="s">
        <v>33</v>
      </c>
      <c r="B3719" t="s">
        <v>34</v>
      </c>
      <c r="C3719">
        <v>11</v>
      </c>
      <c r="D3719" t="s">
        <v>227</v>
      </c>
      <c r="E3719">
        <v>27</v>
      </c>
      <c r="F3719" t="s">
        <v>74</v>
      </c>
      <c r="G3719" t="s">
        <v>74</v>
      </c>
      <c r="H3719" t="s">
        <v>75</v>
      </c>
      <c r="I3719">
        <v>20190926</v>
      </c>
      <c r="K3719" s="1">
        <v>6901765</v>
      </c>
      <c r="L3719" t="s">
        <v>130</v>
      </c>
      <c r="M3719" t="s">
        <v>97</v>
      </c>
      <c r="N3719" t="s">
        <v>149</v>
      </c>
      <c r="O3719" t="s">
        <v>36</v>
      </c>
      <c r="P3719" t="s">
        <v>36</v>
      </c>
      <c r="Q3719" t="s">
        <v>37</v>
      </c>
      <c r="R3719" s="1">
        <v>6901765</v>
      </c>
      <c r="S3719">
        <v>2959701</v>
      </c>
      <c r="T3719" s="1">
        <v>200000000</v>
      </c>
      <c r="V3719">
        <v>200000000</v>
      </c>
      <c r="W3719">
        <v>1</v>
      </c>
      <c r="X3719" t="s">
        <v>2709</v>
      </c>
      <c r="Y3719" s="1">
        <v>250000000</v>
      </c>
      <c r="Z3719" s="1">
        <v>80</v>
      </c>
      <c r="AA3719" t="s">
        <v>81</v>
      </c>
      <c r="AB3719" t="s">
        <v>82</v>
      </c>
      <c r="AC3719">
        <v>240</v>
      </c>
      <c r="AD3719" t="s">
        <v>93</v>
      </c>
      <c r="AE3719" t="s">
        <v>151</v>
      </c>
      <c r="AG3719" t="s">
        <v>2853</v>
      </c>
      <c r="AH3719" t="s">
        <v>42</v>
      </c>
    </row>
    <row r="3720" spans="1:34" x14ac:dyDescent="0.25">
      <c r="A3720" t="s">
        <v>33</v>
      </c>
      <c r="B3720" t="s">
        <v>34</v>
      </c>
      <c r="C3720">
        <v>4077</v>
      </c>
      <c r="D3720" t="s">
        <v>73</v>
      </c>
      <c r="E3720">
        <v>27</v>
      </c>
      <c r="F3720" t="s">
        <v>74</v>
      </c>
      <c r="G3720" t="s">
        <v>74</v>
      </c>
      <c r="H3720" t="s">
        <v>75</v>
      </c>
      <c r="I3720">
        <v>20191010</v>
      </c>
      <c r="K3720" s="1">
        <v>3919428</v>
      </c>
      <c r="L3720" t="s">
        <v>76</v>
      </c>
      <c r="M3720" t="s">
        <v>97</v>
      </c>
      <c r="N3720" t="s">
        <v>78</v>
      </c>
      <c r="O3720" t="s">
        <v>36</v>
      </c>
      <c r="P3720" t="s">
        <v>36</v>
      </c>
      <c r="Q3720" t="s">
        <v>45</v>
      </c>
      <c r="R3720" s="1">
        <v>6584000</v>
      </c>
      <c r="S3720">
        <v>0</v>
      </c>
      <c r="T3720" s="1">
        <v>113944000</v>
      </c>
      <c r="U3720" t="s">
        <v>1740</v>
      </c>
      <c r="V3720">
        <v>113944000</v>
      </c>
      <c r="W3720">
        <v>1</v>
      </c>
      <c r="X3720" t="s">
        <v>2883</v>
      </c>
      <c r="Y3720" s="1">
        <v>162777000</v>
      </c>
      <c r="Z3720" s="1">
        <v>70</v>
      </c>
      <c r="AA3720" t="s">
        <v>81</v>
      </c>
      <c r="AB3720" t="s">
        <v>82</v>
      </c>
      <c r="AC3720">
        <v>180</v>
      </c>
      <c r="AD3720" t="s">
        <v>132</v>
      </c>
      <c r="AE3720" t="s">
        <v>84</v>
      </c>
      <c r="AG3720" t="s">
        <v>2932</v>
      </c>
      <c r="AH3720" t="s">
        <v>42</v>
      </c>
    </row>
    <row r="3721" spans="1:34" x14ac:dyDescent="0.25">
      <c r="A3721" t="s">
        <v>33</v>
      </c>
      <c r="B3721" t="s">
        <v>34</v>
      </c>
      <c r="C3721">
        <v>4682</v>
      </c>
      <c r="D3721" t="s">
        <v>179</v>
      </c>
      <c r="E3721">
        <v>27</v>
      </c>
      <c r="F3721" t="s">
        <v>74</v>
      </c>
      <c r="G3721" t="s">
        <v>74</v>
      </c>
      <c r="H3721" t="s">
        <v>75</v>
      </c>
      <c r="I3721">
        <v>20190108</v>
      </c>
      <c r="K3721" s="1">
        <v>3000000</v>
      </c>
      <c r="L3721" t="s">
        <v>76</v>
      </c>
      <c r="M3721" t="s">
        <v>97</v>
      </c>
      <c r="N3721" t="s">
        <v>85</v>
      </c>
      <c r="O3721" t="s">
        <v>36</v>
      </c>
      <c r="P3721" t="s">
        <v>36</v>
      </c>
      <c r="Q3721" t="s">
        <v>37</v>
      </c>
      <c r="R3721" s="1">
        <v>3000000</v>
      </c>
      <c r="S3721">
        <v>25530</v>
      </c>
      <c r="T3721" s="1">
        <v>85700000</v>
      </c>
      <c r="U3721" t="s">
        <v>470</v>
      </c>
      <c r="V3721">
        <v>85700000</v>
      </c>
      <c r="W3721">
        <v>1</v>
      </c>
      <c r="X3721" t="s">
        <v>39</v>
      </c>
      <c r="Y3721" s="1">
        <v>106805161</v>
      </c>
      <c r="Z3721" s="1">
        <v>80.239999999999995</v>
      </c>
      <c r="AA3721" t="s">
        <v>81</v>
      </c>
      <c r="AB3721" t="s">
        <v>82</v>
      </c>
      <c r="AC3721">
        <v>240</v>
      </c>
      <c r="AD3721" t="s">
        <v>93</v>
      </c>
      <c r="AE3721" t="s">
        <v>41</v>
      </c>
      <c r="AG3721" t="s">
        <v>122</v>
      </c>
      <c r="AH3721" t="s">
        <v>42</v>
      </c>
    </row>
    <row r="3722" spans="1:34" x14ac:dyDescent="0.25">
      <c r="A3722" t="s">
        <v>33</v>
      </c>
      <c r="B3722" t="s">
        <v>34</v>
      </c>
      <c r="C3722">
        <v>87</v>
      </c>
      <c r="D3722" t="s">
        <v>408</v>
      </c>
      <c r="E3722">
        <v>27</v>
      </c>
      <c r="F3722" t="s">
        <v>74</v>
      </c>
      <c r="G3722" t="s">
        <v>74</v>
      </c>
      <c r="H3722" t="s">
        <v>75</v>
      </c>
      <c r="I3722">
        <v>20190211</v>
      </c>
      <c r="K3722" s="1">
        <v>9569159</v>
      </c>
      <c r="L3722" t="s">
        <v>76</v>
      </c>
      <c r="M3722" t="s">
        <v>97</v>
      </c>
      <c r="N3722" t="s">
        <v>85</v>
      </c>
      <c r="O3722" t="s">
        <v>44</v>
      </c>
      <c r="P3722" t="s">
        <v>44</v>
      </c>
      <c r="Q3722" t="s">
        <v>37</v>
      </c>
      <c r="R3722" s="1">
        <v>9569159</v>
      </c>
      <c r="S3722">
        <v>226229</v>
      </c>
      <c r="T3722" s="1">
        <v>100000000</v>
      </c>
      <c r="U3722" t="s">
        <v>549</v>
      </c>
      <c r="V3722">
        <v>100000000</v>
      </c>
      <c r="W3722">
        <v>1</v>
      </c>
      <c r="X3722" t="s">
        <v>1037</v>
      </c>
      <c r="Y3722" s="1">
        <v>441406000</v>
      </c>
      <c r="Z3722" s="1">
        <v>22.65</v>
      </c>
      <c r="AA3722" t="s">
        <v>81</v>
      </c>
      <c r="AB3722" t="s">
        <v>82</v>
      </c>
      <c r="AC3722">
        <v>60</v>
      </c>
      <c r="AD3722" t="s">
        <v>93</v>
      </c>
      <c r="AE3722" t="s">
        <v>41</v>
      </c>
      <c r="AG3722" t="s">
        <v>1146</v>
      </c>
      <c r="AH3722" t="s">
        <v>42</v>
      </c>
    </row>
    <row r="3723" spans="1:34" x14ac:dyDescent="0.25">
      <c r="A3723" t="s">
        <v>33</v>
      </c>
      <c r="B3723" t="s">
        <v>34</v>
      </c>
      <c r="C3723">
        <v>4077</v>
      </c>
      <c r="D3723" t="s">
        <v>73</v>
      </c>
      <c r="E3723">
        <v>26</v>
      </c>
      <c r="F3723" t="s">
        <v>74</v>
      </c>
      <c r="G3723" t="s">
        <v>74</v>
      </c>
      <c r="H3723" t="s">
        <v>75</v>
      </c>
      <c r="I3723">
        <v>20191008</v>
      </c>
      <c r="K3723" s="1">
        <v>3805278</v>
      </c>
      <c r="L3723" t="s">
        <v>76</v>
      </c>
      <c r="M3723" t="s">
        <v>97</v>
      </c>
      <c r="N3723" t="s">
        <v>220</v>
      </c>
      <c r="O3723" t="s">
        <v>36</v>
      </c>
      <c r="P3723" t="s">
        <v>36</v>
      </c>
      <c r="Q3723" t="s">
        <v>37</v>
      </c>
      <c r="R3723" s="1">
        <v>3805278</v>
      </c>
      <c r="S3723">
        <v>177769</v>
      </c>
      <c r="T3723" s="1">
        <v>152794000</v>
      </c>
      <c r="U3723" t="s">
        <v>1740</v>
      </c>
      <c r="V3723">
        <v>152794000</v>
      </c>
      <c r="W3723">
        <v>1</v>
      </c>
      <c r="X3723" t="s">
        <v>2883</v>
      </c>
      <c r="Y3723" s="1">
        <v>215700000</v>
      </c>
      <c r="Z3723" s="1">
        <v>70.84</v>
      </c>
      <c r="AA3723" t="s">
        <v>81</v>
      </c>
      <c r="AB3723" t="s">
        <v>82</v>
      </c>
      <c r="AC3723">
        <v>264</v>
      </c>
      <c r="AD3723" t="s">
        <v>132</v>
      </c>
      <c r="AE3723" t="s">
        <v>241</v>
      </c>
      <c r="AG3723" t="s">
        <v>2920</v>
      </c>
      <c r="AH3723" t="s">
        <v>54</v>
      </c>
    </row>
    <row r="3724" spans="1:34" x14ac:dyDescent="0.25">
      <c r="A3724" t="s">
        <v>33</v>
      </c>
      <c r="B3724" t="s">
        <v>34</v>
      </c>
      <c r="C3724">
        <v>4077</v>
      </c>
      <c r="D3724" t="s">
        <v>73</v>
      </c>
      <c r="E3724">
        <v>26</v>
      </c>
      <c r="F3724" t="s">
        <v>74</v>
      </c>
      <c r="G3724" t="s">
        <v>74</v>
      </c>
      <c r="H3724" t="s">
        <v>1978</v>
      </c>
      <c r="I3724">
        <v>20190627</v>
      </c>
      <c r="K3724" s="1">
        <v>1600000</v>
      </c>
      <c r="L3724" t="s">
        <v>76</v>
      </c>
      <c r="M3724" t="s">
        <v>77</v>
      </c>
      <c r="N3724" t="s">
        <v>78</v>
      </c>
      <c r="O3724" t="s">
        <v>36</v>
      </c>
      <c r="P3724" t="s">
        <v>36</v>
      </c>
      <c r="Q3724" t="s">
        <v>37</v>
      </c>
      <c r="R3724" s="1">
        <v>1600000</v>
      </c>
      <c r="S3724">
        <v>100000</v>
      </c>
      <c r="T3724" s="1">
        <v>63800000</v>
      </c>
      <c r="U3724" t="s">
        <v>103</v>
      </c>
      <c r="V3724">
        <v>63800000</v>
      </c>
      <c r="W3724">
        <v>1</v>
      </c>
      <c r="X3724" t="s">
        <v>2027</v>
      </c>
      <c r="Y3724" s="1">
        <v>106853000</v>
      </c>
      <c r="Z3724" s="1">
        <v>59.71</v>
      </c>
      <c r="AA3724" t="s">
        <v>81</v>
      </c>
      <c r="AB3724" t="s">
        <v>124</v>
      </c>
      <c r="AC3724">
        <v>360</v>
      </c>
      <c r="AD3724" t="s">
        <v>83</v>
      </c>
      <c r="AE3724" t="s">
        <v>84</v>
      </c>
      <c r="AF3724" t="s">
        <v>82</v>
      </c>
      <c r="AG3724" t="s">
        <v>2221</v>
      </c>
      <c r="AH3724" t="s">
        <v>54</v>
      </c>
    </row>
    <row r="3725" spans="1:34" x14ac:dyDescent="0.25">
      <c r="A3725" t="s">
        <v>33</v>
      </c>
      <c r="B3725" t="s">
        <v>34</v>
      </c>
      <c r="C3725">
        <v>4077</v>
      </c>
      <c r="D3725" t="s">
        <v>73</v>
      </c>
      <c r="E3725">
        <v>26</v>
      </c>
      <c r="F3725" t="s">
        <v>74</v>
      </c>
      <c r="G3725" t="s">
        <v>74</v>
      </c>
      <c r="H3725" t="s">
        <v>75</v>
      </c>
      <c r="I3725">
        <v>20190829</v>
      </c>
      <c r="K3725" s="1">
        <v>5574503</v>
      </c>
      <c r="L3725" t="s">
        <v>76</v>
      </c>
      <c r="M3725" t="s">
        <v>77</v>
      </c>
      <c r="N3725" t="s">
        <v>85</v>
      </c>
      <c r="O3725" t="s">
        <v>36</v>
      </c>
      <c r="P3725" t="s">
        <v>36</v>
      </c>
      <c r="Q3725" t="s">
        <v>37</v>
      </c>
      <c r="R3725" s="1">
        <v>5574503</v>
      </c>
      <c r="S3725">
        <v>284674</v>
      </c>
      <c r="T3725" s="1">
        <v>84000000</v>
      </c>
      <c r="U3725" t="s">
        <v>1740</v>
      </c>
      <c r="V3725">
        <v>84000000</v>
      </c>
      <c r="W3725">
        <v>1</v>
      </c>
      <c r="X3725" t="s">
        <v>2511</v>
      </c>
      <c r="Y3725" s="1">
        <v>120000000</v>
      </c>
      <c r="Z3725" s="1">
        <v>70</v>
      </c>
      <c r="AA3725" t="s">
        <v>81</v>
      </c>
      <c r="AB3725" t="s">
        <v>82</v>
      </c>
      <c r="AC3725">
        <v>120</v>
      </c>
      <c r="AD3725" t="s">
        <v>132</v>
      </c>
      <c r="AE3725" t="s">
        <v>41</v>
      </c>
      <c r="AG3725" t="s">
        <v>119</v>
      </c>
      <c r="AH3725" t="s">
        <v>42</v>
      </c>
    </row>
    <row r="3726" spans="1:34" x14ac:dyDescent="0.25">
      <c r="A3726" t="s">
        <v>33</v>
      </c>
      <c r="B3726" t="s">
        <v>34</v>
      </c>
      <c r="C3726">
        <v>4077</v>
      </c>
      <c r="D3726" t="s">
        <v>73</v>
      </c>
      <c r="E3726">
        <v>26</v>
      </c>
      <c r="F3726" t="s">
        <v>74</v>
      </c>
      <c r="G3726" t="s">
        <v>74</v>
      </c>
      <c r="H3726" t="s">
        <v>75</v>
      </c>
      <c r="I3726">
        <v>20190121</v>
      </c>
      <c r="K3726" s="1">
        <v>4000000</v>
      </c>
      <c r="L3726" t="s">
        <v>76</v>
      </c>
      <c r="M3726" t="s">
        <v>77</v>
      </c>
      <c r="N3726" t="s">
        <v>85</v>
      </c>
      <c r="O3726" t="s">
        <v>36</v>
      </c>
      <c r="P3726" t="s">
        <v>36</v>
      </c>
      <c r="Q3726" t="s">
        <v>45</v>
      </c>
      <c r="R3726" s="1">
        <v>4000000</v>
      </c>
      <c r="S3726">
        <v>1415310</v>
      </c>
      <c r="T3726" s="1">
        <v>48000000</v>
      </c>
      <c r="U3726" t="s">
        <v>103</v>
      </c>
      <c r="V3726">
        <v>48000000</v>
      </c>
      <c r="W3726">
        <v>1</v>
      </c>
      <c r="X3726" t="s">
        <v>39</v>
      </c>
      <c r="Y3726" s="1">
        <v>111795000</v>
      </c>
      <c r="Z3726" s="1">
        <v>42.94</v>
      </c>
      <c r="AA3726" t="s">
        <v>81</v>
      </c>
      <c r="AB3726" t="s">
        <v>82</v>
      </c>
      <c r="AC3726">
        <v>120</v>
      </c>
      <c r="AD3726" t="s">
        <v>243</v>
      </c>
      <c r="AE3726" t="s">
        <v>41</v>
      </c>
      <c r="AG3726" t="s">
        <v>455</v>
      </c>
      <c r="AH3726" t="s">
        <v>54</v>
      </c>
    </row>
    <row r="3727" spans="1:34" x14ac:dyDescent="0.25">
      <c r="A3727" t="s">
        <v>33</v>
      </c>
      <c r="B3727" t="s">
        <v>34</v>
      </c>
      <c r="C3727">
        <v>24</v>
      </c>
      <c r="D3727" t="s">
        <v>247</v>
      </c>
      <c r="E3727">
        <v>26</v>
      </c>
      <c r="F3727" t="s">
        <v>74</v>
      </c>
      <c r="G3727" t="s">
        <v>74</v>
      </c>
      <c r="H3727" t="s">
        <v>75</v>
      </c>
      <c r="I3727">
        <v>20190718</v>
      </c>
      <c r="K3727" s="1">
        <v>4024312</v>
      </c>
      <c r="L3727" t="s">
        <v>76</v>
      </c>
      <c r="M3727" t="s">
        <v>77</v>
      </c>
      <c r="N3727" t="s">
        <v>85</v>
      </c>
      <c r="O3727" t="s">
        <v>36</v>
      </c>
      <c r="P3727" t="s">
        <v>36</v>
      </c>
      <c r="Q3727" t="s">
        <v>45</v>
      </c>
      <c r="R3727" s="1">
        <v>5900000</v>
      </c>
      <c r="S3727">
        <v>1473793</v>
      </c>
      <c r="T3727" s="1">
        <v>84000000</v>
      </c>
      <c r="U3727" t="s">
        <v>1740</v>
      </c>
      <c r="V3727">
        <v>84000000</v>
      </c>
      <c r="W3727">
        <v>1</v>
      </c>
      <c r="X3727" t="s">
        <v>2242</v>
      </c>
      <c r="Y3727" s="1">
        <v>120000000</v>
      </c>
      <c r="Z3727" s="1">
        <v>70</v>
      </c>
      <c r="AA3727" t="s">
        <v>81</v>
      </c>
      <c r="AB3727" t="s">
        <v>82</v>
      </c>
      <c r="AC3727">
        <v>240</v>
      </c>
      <c r="AD3727" t="s">
        <v>93</v>
      </c>
      <c r="AE3727" t="s">
        <v>41</v>
      </c>
      <c r="AG3727" t="s">
        <v>119</v>
      </c>
      <c r="AH3727" t="s">
        <v>42</v>
      </c>
    </row>
    <row r="3728" spans="1:34" x14ac:dyDescent="0.25">
      <c r="A3728" t="s">
        <v>33</v>
      </c>
      <c r="B3728" t="s">
        <v>34</v>
      </c>
      <c r="C3728">
        <v>4077</v>
      </c>
      <c r="D3728" t="s">
        <v>73</v>
      </c>
      <c r="E3728">
        <v>26</v>
      </c>
      <c r="F3728" t="s">
        <v>74</v>
      </c>
      <c r="G3728" t="s">
        <v>74</v>
      </c>
      <c r="H3728" t="s">
        <v>538</v>
      </c>
      <c r="I3728">
        <v>20191121</v>
      </c>
      <c r="K3728" s="1">
        <v>2100000</v>
      </c>
      <c r="L3728" t="s">
        <v>76</v>
      </c>
      <c r="M3728" t="s">
        <v>77</v>
      </c>
      <c r="N3728" t="s">
        <v>85</v>
      </c>
      <c r="O3728" t="s">
        <v>36</v>
      </c>
      <c r="P3728" t="s">
        <v>36</v>
      </c>
      <c r="Q3728" t="s">
        <v>37</v>
      </c>
      <c r="R3728" s="1">
        <v>2100000</v>
      </c>
      <c r="S3728">
        <v>0</v>
      </c>
      <c r="T3728" s="1">
        <v>20000000</v>
      </c>
      <c r="U3728" t="s">
        <v>91</v>
      </c>
      <c r="V3728">
        <v>20000000</v>
      </c>
      <c r="W3728">
        <v>1</v>
      </c>
      <c r="X3728" t="s">
        <v>3021</v>
      </c>
      <c r="Y3728" s="1">
        <v>116624928</v>
      </c>
      <c r="Z3728" s="1">
        <v>17.149999999999999</v>
      </c>
      <c r="AA3728" t="s">
        <v>81</v>
      </c>
      <c r="AB3728" t="s">
        <v>82</v>
      </c>
      <c r="AC3728">
        <v>60</v>
      </c>
      <c r="AD3728" t="s">
        <v>93</v>
      </c>
      <c r="AE3728" t="s">
        <v>41</v>
      </c>
      <c r="AG3728" t="s">
        <v>381</v>
      </c>
      <c r="AH3728" t="s">
        <v>54</v>
      </c>
    </row>
    <row r="3729" spans="1:34" x14ac:dyDescent="0.25">
      <c r="A3729" t="s">
        <v>33</v>
      </c>
      <c r="B3729" t="s">
        <v>34</v>
      </c>
      <c r="C3729">
        <v>62</v>
      </c>
      <c r="D3729" t="s">
        <v>180</v>
      </c>
      <c r="E3729">
        <v>26</v>
      </c>
      <c r="F3729" t="s">
        <v>74</v>
      </c>
      <c r="G3729" t="s">
        <v>74</v>
      </c>
      <c r="H3729" t="s">
        <v>218</v>
      </c>
      <c r="I3729">
        <v>20190218</v>
      </c>
      <c r="K3729" s="1">
        <v>4412000</v>
      </c>
      <c r="L3729" t="s">
        <v>76</v>
      </c>
      <c r="M3729" t="s">
        <v>97</v>
      </c>
      <c r="N3729" t="s">
        <v>85</v>
      </c>
      <c r="O3729" t="s">
        <v>36</v>
      </c>
      <c r="P3729" t="s">
        <v>36</v>
      </c>
      <c r="Q3729" t="s">
        <v>37</v>
      </c>
      <c r="R3729" s="1">
        <v>4412326</v>
      </c>
      <c r="S3729">
        <v>1411910</v>
      </c>
      <c r="T3729" s="1">
        <v>221200000</v>
      </c>
      <c r="U3729" t="s">
        <v>249</v>
      </c>
      <c r="V3729">
        <v>221200000</v>
      </c>
      <c r="W3729">
        <v>1</v>
      </c>
      <c r="X3729" t="s">
        <v>1037</v>
      </c>
      <c r="Y3729" s="1">
        <v>321000000</v>
      </c>
      <c r="Z3729" s="1">
        <v>68.91</v>
      </c>
      <c r="AA3729" t="s">
        <v>81</v>
      </c>
      <c r="AB3729" t="s">
        <v>82</v>
      </c>
      <c r="AC3729">
        <v>180</v>
      </c>
      <c r="AD3729" t="s">
        <v>93</v>
      </c>
      <c r="AE3729" t="s">
        <v>41</v>
      </c>
      <c r="AG3729" t="s">
        <v>348</v>
      </c>
      <c r="AH3729" t="s">
        <v>42</v>
      </c>
    </row>
    <row r="3730" spans="1:34" x14ac:dyDescent="0.25">
      <c r="A3730" t="s">
        <v>33</v>
      </c>
      <c r="B3730" t="s">
        <v>34</v>
      </c>
      <c r="C3730">
        <v>4077</v>
      </c>
      <c r="D3730" t="s">
        <v>73</v>
      </c>
      <c r="E3730">
        <v>26</v>
      </c>
      <c r="F3730" t="s">
        <v>74</v>
      </c>
      <c r="G3730" t="s">
        <v>74</v>
      </c>
      <c r="H3730" t="s">
        <v>75</v>
      </c>
      <c r="I3730">
        <v>20191023</v>
      </c>
      <c r="K3730" s="1">
        <v>2901839</v>
      </c>
      <c r="L3730" t="s">
        <v>76</v>
      </c>
      <c r="M3730" t="s">
        <v>77</v>
      </c>
      <c r="N3730" t="s">
        <v>78</v>
      </c>
      <c r="O3730" t="s">
        <v>36</v>
      </c>
      <c r="P3730" t="s">
        <v>36</v>
      </c>
      <c r="Q3730" t="s">
        <v>37</v>
      </c>
      <c r="R3730" s="1">
        <v>2901839</v>
      </c>
      <c r="S3730">
        <v>2054021</v>
      </c>
      <c r="T3730" s="1">
        <v>50000000</v>
      </c>
      <c r="U3730" t="s">
        <v>613</v>
      </c>
      <c r="V3730">
        <v>50000000</v>
      </c>
      <c r="W3730">
        <v>1</v>
      </c>
      <c r="X3730" t="s">
        <v>2883</v>
      </c>
      <c r="Y3730" s="1">
        <v>85300000</v>
      </c>
      <c r="Z3730" s="1">
        <v>58.62</v>
      </c>
      <c r="AA3730" t="s">
        <v>81</v>
      </c>
      <c r="AB3730" t="s">
        <v>82</v>
      </c>
      <c r="AC3730">
        <v>360</v>
      </c>
      <c r="AD3730" t="s">
        <v>93</v>
      </c>
      <c r="AE3730" t="s">
        <v>84</v>
      </c>
      <c r="AF3730" t="s">
        <v>82</v>
      </c>
      <c r="AG3730" t="s">
        <v>1040</v>
      </c>
      <c r="AH3730" t="s">
        <v>42</v>
      </c>
    </row>
    <row r="3731" spans="1:34" x14ac:dyDescent="0.25">
      <c r="A3731" t="s">
        <v>33</v>
      </c>
      <c r="B3731" t="s">
        <v>34</v>
      </c>
      <c r="C3731">
        <v>4898</v>
      </c>
      <c r="D3731" t="s">
        <v>506</v>
      </c>
      <c r="E3731">
        <v>26</v>
      </c>
      <c r="F3731" t="s">
        <v>74</v>
      </c>
      <c r="G3731" t="s">
        <v>74</v>
      </c>
      <c r="H3731" t="s">
        <v>75</v>
      </c>
      <c r="I3731">
        <v>20190418</v>
      </c>
      <c r="K3731" s="1">
        <v>1818182</v>
      </c>
      <c r="L3731" t="s">
        <v>76</v>
      </c>
      <c r="M3731" t="s">
        <v>77</v>
      </c>
      <c r="N3731" t="s">
        <v>78</v>
      </c>
      <c r="O3731" t="s">
        <v>36</v>
      </c>
      <c r="P3731" t="s">
        <v>36</v>
      </c>
      <c r="Q3731" t="s">
        <v>37</v>
      </c>
      <c r="R3731" s="1">
        <v>1818182</v>
      </c>
      <c r="S3731">
        <v>233000</v>
      </c>
      <c r="T3731" s="1">
        <v>56100000</v>
      </c>
      <c r="U3731" t="s">
        <v>618</v>
      </c>
      <c r="V3731">
        <v>56100000</v>
      </c>
      <c r="W3731">
        <v>1</v>
      </c>
      <c r="X3731" t="s">
        <v>1587</v>
      </c>
      <c r="Y3731" s="1">
        <v>118600000</v>
      </c>
      <c r="Z3731" s="1">
        <v>47.3</v>
      </c>
      <c r="AA3731" t="s">
        <v>81</v>
      </c>
      <c r="AB3731" t="s">
        <v>82</v>
      </c>
      <c r="AC3731">
        <v>240</v>
      </c>
      <c r="AD3731" t="s">
        <v>93</v>
      </c>
      <c r="AE3731" t="s">
        <v>84</v>
      </c>
      <c r="AG3731" t="s">
        <v>871</v>
      </c>
      <c r="AH3731" t="s">
        <v>54</v>
      </c>
    </row>
    <row r="3732" spans="1:34" x14ac:dyDescent="0.25">
      <c r="A3732" t="s">
        <v>33</v>
      </c>
      <c r="B3732" t="s">
        <v>34</v>
      </c>
      <c r="C3732">
        <v>4077</v>
      </c>
      <c r="D3732" t="s">
        <v>73</v>
      </c>
      <c r="E3732">
        <v>26</v>
      </c>
      <c r="F3732" t="s">
        <v>74</v>
      </c>
      <c r="G3732" t="s">
        <v>74</v>
      </c>
      <c r="H3732" t="s">
        <v>75</v>
      </c>
      <c r="I3732">
        <v>20190606</v>
      </c>
      <c r="K3732" s="1">
        <v>2245886</v>
      </c>
      <c r="L3732" t="s">
        <v>76</v>
      </c>
      <c r="M3732" t="s">
        <v>77</v>
      </c>
      <c r="N3732" t="s">
        <v>85</v>
      </c>
      <c r="O3732" t="s">
        <v>36</v>
      </c>
      <c r="P3732" t="s">
        <v>36</v>
      </c>
      <c r="Q3732" t="s">
        <v>37</v>
      </c>
      <c r="R3732" s="1">
        <v>2245886</v>
      </c>
      <c r="S3732">
        <v>1125596</v>
      </c>
      <c r="T3732" s="1">
        <v>62114320</v>
      </c>
      <c r="U3732" t="s">
        <v>654</v>
      </c>
      <c r="V3732">
        <v>62114320</v>
      </c>
      <c r="W3732">
        <v>1</v>
      </c>
      <c r="X3732" t="s">
        <v>2027</v>
      </c>
      <c r="Y3732" s="1">
        <v>90074000</v>
      </c>
      <c r="Z3732" s="1">
        <v>68.959999999999994</v>
      </c>
      <c r="AA3732" t="s">
        <v>81</v>
      </c>
      <c r="AB3732" t="s">
        <v>82</v>
      </c>
      <c r="AC3732">
        <v>240</v>
      </c>
      <c r="AD3732" t="s">
        <v>83</v>
      </c>
      <c r="AE3732" t="s">
        <v>41</v>
      </c>
      <c r="AF3732" t="s">
        <v>124</v>
      </c>
      <c r="AG3732" t="s">
        <v>2051</v>
      </c>
      <c r="AH3732" t="s">
        <v>54</v>
      </c>
    </row>
    <row r="3733" spans="1:34" x14ac:dyDescent="0.25">
      <c r="A3733" t="s">
        <v>33</v>
      </c>
      <c r="B3733" t="s">
        <v>34</v>
      </c>
      <c r="C3733">
        <v>4518</v>
      </c>
      <c r="D3733" t="s">
        <v>168</v>
      </c>
      <c r="E3733">
        <v>26</v>
      </c>
      <c r="F3733" t="s">
        <v>74</v>
      </c>
      <c r="G3733" t="s">
        <v>74</v>
      </c>
      <c r="H3733" t="s">
        <v>2063</v>
      </c>
      <c r="I3733">
        <v>20190717</v>
      </c>
      <c r="K3733" s="1">
        <v>3500800</v>
      </c>
      <c r="L3733" t="s">
        <v>76</v>
      </c>
      <c r="M3733" t="s">
        <v>97</v>
      </c>
      <c r="N3733" t="s">
        <v>85</v>
      </c>
      <c r="O3733" t="s">
        <v>36</v>
      </c>
      <c r="P3733" t="s">
        <v>36</v>
      </c>
      <c r="Q3733" t="s">
        <v>37</v>
      </c>
      <c r="R3733" s="1">
        <v>3500800</v>
      </c>
      <c r="S3733">
        <v>976458</v>
      </c>
      <c r="T3733" s="1">
        <v>79391900</v>
      </c>
      <c r="U3733" t="s">
        <v>2380</v>
      </c>
      <c r="V3733">
        <v>79391900</v>
      </c>
      <c r="W3733">
        <v>1</v>
      </c>
      <c r="X3733" t="s">
        <v>2242</v>
      </c>
      <c r="Y3733" s="1">
        <v>113417000</v>
      </c>
      <c r="Z3733" s="1">
        <v>70</v>
      </c>
      <c r="AA3733" t="s">
        <v>81</v>
      </c>
      <c r="AB3733" t="s">
        <v>124</v>
      </c>
      <c r="AC3733">
        <v>240</v>
      </c>
      <c r="AD3733" t="s">
        <v>411</v>
      </c>
      <c r="AE3733" t="s">
        <v>41</v>
      </c>
      <c r="AG3733" t="s">
        <v>2381</v>
      </c>
      <c r="AH3733" t="s">
        <v>54</v>
      </c>
    </row>
    <row r="3734" spans="1:34" x14ac:dyDescent="0.25">
      <c r="A3734" t="s">
        <v>33</v>
      </c>
      <c r="B3734" t="s">
        <v>34</v>
      </c>
      <c r="C3734">
        <v>4077</v>
      </c>
      <c r="D3734" t="s">
        <v>73</v>
      </c>
      <c r="E3734">
        <v>26</v>
      </c>
      <c r="F3734" t="s">
        <v>74</v>
      </c>
      <c r="G3734" t="s">
        <v>74</v>
      </c>
      <c r="H3734" t="s">
        <v>75</v>
      </c>
      <c r="I3734">
        <v>20191008</v>
      </c>
      <c r="K3734" s="1">
        <v>7887000</v>
      </c>
      <c r="L3734" t="s">
        <v>76</v>
      </c>
      <c r="M3734" t="s">
        <v>77</v>
      </c>
      <c r="N3734" t="s">
        <v>85</v>
      </c>
      <c r="O3734" t="s">
        <v>36</v>
      </c>
      <c r="P3734" t="s">
        <v>36</v>
      </c>
      <c r="Q3734" t="s">
        <v>37</v>
      </c>
      <c r="R3734" s="1">
        <v>7887000</v>
      </c>
      <c r="S3734">
        <v>133368</v>
      </c>
      <c r="T3734" s="1">
        <v>78256962</v>
      </c>
      <c r="U3734" t="s">
        <v>618</v>
      </c>
      <c r="V3734">
        <v>78256962</v>
      </c>
      <c r="W3734">
        <v>1</v>
      </c>
      <c r="X3734" t="s">
        <v>2883</v>
      </c>
      <c r="Y3734" s="1">
        <v>111795660</v>
      </c>
      <c r="Z3734" s="1">
        <v>70</v>
      </c>
      <c r="AA3734" t="s">
        <v>81</v>
      </c>
      <c r="AB3734" t="s">
        <v>82</v>
      </c>
      <c r="AC3734">
        <v>120</v>
      </c>
      <c r="AD3734" t="s">
        <v>89</v>
      </c>
      <c r="AE3734" t="s">
        <v>41</v>
      </c>
      <c r="AG3734" t="s">
        <v>503</v>
      </c>
      <c r="AH3734" t="s">
        <v>54</v>
      </c>
    </row>
    <row r="3735" spans="1:34" x14ac:dyDescent="0.25">
      <c r="A3735" t="s">
        <v>33</v>
      </c>
      <c r="B3735" t="s">
        <v>34</v>
      </c>
      <c r="C3735">
        <v>4077</v>
      </c>
      <c r="D3735" t="s">
        <v>73</v>
      </c>
      <c r="E3735">
        <v>26</v>
      </c>
      <c r="F3735" t="s">
        <v>74</v>
      </c>
      <c r="G3735" t="s">
        <v>74</v>
      </c>
      <c r="H3735" t="s">
        <v>75</v>
      </c>
      <c r="I3735">
        <v>20190308</v>
      </c>
      <c r="J3735" t="s">
        <v>111</v>
      </c>
      <c r="K3735" s="1">
        <v>2638430</v>
      </c>
      <c r="L3735" t="s">
        <v>76</v>
      </c>
      <c r="M3735" t="s">
        <v>77</v>
      </c>
      <c r="N3735" t="s">
        <v>85</v>
      </c>
      <c r="O3735" t="s">
        <v>36</v>
      </c>
      <c r="P3735" t="s">
        <v>36</v>
      </c>
      <c r="Q3735" t="s">
        <v>37</v>
      </c>
      <c r="R3735" s="1">
        <v>2638430</v>
      </c>
      <c r="S3735">
        <v>1207150</v>
      </c>
      <c r="T3735" s="1">
        <v>75600000</v>
      </c>
      <c r="U3735" t="s">
        <v>240</v>
      </c>
      <c r="V3735">
        <v>0</v>
      </c>
      <c r="W3735">
        <v>0</v>
      </c>
      <c r="X3735" t="s">
        <v>1359</v>
      </c>
      <c r="Y3735" s="1">
        <v>32400001</v>
      </c>
      <c r="Z3735" s="1">
        <v>70</v>
      </c>
      <c r="AA3735" t="s">
        <v>81</v>
      </c>
      <c r="AB3735" t="s">
        <v>82</v>
      </c>
      <c r="AC3735">
        <v>240</v>
      </c>
      <c r="AD3735" t="s">
        <v>89</v>
      </c>
      <c r="AE3735" t="s">
        <v>41</v>
      </c>
      <c r="AF3735" t="s">
        <v>82</v>
      </c>
      <c r="AG3735" t="s">
        <v>135</v>
      </c>
      <c r="AH3735" t="s">
        <v>54</v>
      </c>
    </row>
    <row r="3736" spans="1:34" x14ac:dyDescent="0.25">
      <c r="A3736" t="s">
        <v>33</v>
      </c>
      <c r="B3736" t="s">
        <v>34</v>
      </c>
      <c r="C3736">
        <v>4077</v>
      </c>
      <c r="D3736" t="s">
        <v>73</v>
      </c>
      <c r="E3736">
        <v>26</v>
      </c>
      <c r="F3736" t="s">
        <v>74</v>
      </c>
      <c r="G3736" t="s">
        <v>74</v>
      </c>
      <c r="H3736" t="s">
        <v>75</v>
      </c>
      <c r="I3736">
        <v>20190618</v>
      </c>
      <c r="K3736" s="1">
        <v>3090000</v>
      </c>
      <c r="L3736" t="s">
        <v>76</v>
      </c>
      <c r="M3736" t="s">
        <v>77</v>
      </c>
      <c r="N3736" t="s">
        <v>85</v>
      </c>
      <c r="O3736" t="s">
        <v>36</v>
      </c>
      <c r="P3736" t="s">
        <v>36</v>
      </c>
      <c r="Q3736" t="s">
        <v>37</v>
      </c>
      <c r="R3736" s="1">
        <v>3090000</v>
      </c>
      <c r="S3736">
        <v>114859</v>
      </c>
      <c r="T3736" s="1">
        <v>79000000</v>
      </c>
      <c r="U3736" t="s">
        <v>123</v>
      </c>
      <c r="V3736">
        <v>79000000</v>
      </c>
      <c r="W3736">
        <v>1</v>
      </c>
      <c r="X3736" t="s">
        <v>2027</v>
      </c>
      <c r="Y3736" s="1">
        <v>118246930</v>
      </c>
      <c r="Z3736" s="1">
        <v>66.81</v>
      </c>
      <c r="AA3736" t="s">
        <v>81</v>
      </c>
      <c r="AB3736" t="s">
        <v>82</v>
      </c>
      <c r="AC3736">
        <v>180</v>
      </c>
      <c r="AD3736" t="s">
        <v>93</v>
      </c>
      <c r="AE3736" t="s">
        <v>41</v>
      </c>
      <c r="AF3736" t="s">
        <v>82</v>
      </c>
      <c r="AG3736" t="s">
        <v>1129</v>
      </c>
      <c r="AH3736" t="s">
        <v>54</v>
      </c>
    </row>
    <row r="3737" spans="1:34" x14ac:dyDescent="0.25">
      <c r="A3737" t="s">
        <v>33</v>
      </c>
      <c r="B3737" t="s">
        <v>34</v>
      </c>
      <c r="C3737">
        <v>4077</v>
      </c>
      <c r="D3737" t="s">
        <v>73</v>
      </c>
      <c r="E3737">
        <v>26</v>
      </c>
      <c r="F3737" t="s">
        <v>74</v>
      </c>
      <c r="G3737" t="s">
        <v>74</v>
      </c>
      <c r="H3737" t="s">
        <v>75</v>
      </c>
      <c r="I3737">
        <v>20190731</v>
      </c>
      <c r="K3737" s="1">
        <v>2500000</v>
      </c>
      <c r="L3737" t="s">
        <v>76</v>
      </c>
      <c r="M3737" t="s">
        <v>77</v>
      </c>
      <c r="N3737" t="s">
        <v>78</v>
      </c>
      <c r="O3737" t="s">
        <v>36</v>
      </c>
      <c r="P3737" t="s">
        <v>36</v>
      </c>
      <c r="Q3737" t="s">
        <v>37</v>
      </c>
      <c r="R3737" s="1">
        <v>2500000</v>
      </c>
      <c r="S3737">
        <v>38278</v>
      </c>
      <c r="T3737" s="1">
        <v>83760000</v>
      </c>
      <c r="U3737" t="s">
        <v>71</v>
      </c>
      <c r="V3737">
        <v>83760000</v>
      </c>
      <c r="W3737">
        <v>1</v>
      </c>
      <c r="X3737" t="s">
        <v>2242</v>
      </c>
      <c r="Y3737" s="1">
        <v>139600000</v>
      </c>
      <c r="Z3737" s="1">
        <v>60</v>
      </c>
      <c r="AA3737" t="s">
        <v>81</v>
      </c>
      <c r="AB3737" t="s">
        <v>82</v>
      </c>
      <c r="AC3737">
        <v>240</v>
      </c>
      <c r="AD3737" t="s">
        <v>93</v>
      </c>
      <c r="AE3737" t="s">
        <v>84</v>
      </c>
      <c r="AG3737" t="s">
        <v>1031</v>
      </c>
      <c r="AH3737" t="s">
        <v>54</v>
      </c>
    </row>
    <row r="3738" spans="1:34" x14ac:dyDescent="0.25">
      <c r="A3738" t="s">
        <v>33</v>
      </c>
      <c r="B3738" t="s">
        <v>34</v>
      </c>
      <c r="C3738">
        <v>4077</v>
      </c>
      <c r="D3738" t="s">
        <v>73</v>
      </c>
      <c r="E3738">
        <v>26</v>
      </c>
      <c r="F3738" t="s">
        <v>74</v>
      </c>
      <c r="G3738" t="s">
        <v>74</v>
      </c>
      <c r="H3738" t="s">
        <v>75</v>
      </c>
      <c r="I3738">
        <v>20190617</v>
      </c>
      <c r="K3738" s="1">
        <v>2063000</v>
      </c>
      <c r="L3738" t="s">
        <v>76</v>
      </c>
      <c r="M3738" t="s">
        <v>77</v>
      </c>
      <c r="N3738" t="s">
        <v>78</v>
      </c>
      <c r="O3738" t="s">
        <v>36</v>
      </c>
      <c r="P3738" t="s">
        <v>36</v>
      </c>
      <c r="Q3738" t="s">
        <v>37</v>
      </c>
      <c r="R3738" s="1">
        <v>2063000</v>
      </c>
      <c r="S3738">
        <v>755679</v>
      </c>
      <c r="T3738" s="1">
        <v>73000000</v>
      </c>
      <c r="U3738" t="s">
        <v>98</v>
      </c>
      <c r="V3738">
        <v>73000000</v>
      </c>
      <c r="W3738">
        <v>1</v>
      </c>
      <c r="X3738" t="s">
        <v>2027</v>
      </c>
      <c r="Y3738" s="1">
        <v>121400000</v>
      </c>
      <c r="Z3738" s="1">
        <v>60.13</v>
      </c>
      <c r="AA3738" t="s">
        <v>81</v>
      </c>
      <c r="AB3738" t="s">
        <v>82</v>
      </c>
      <c r="AC3738">
        <v>360</v>
      </c>
      <c r="AD3738" t="s">
        <v>93</v>
      </c>
      <c r="AE3738" t="s">
        <v>84</v>
      </c>
      <c r="AG3738" t="s">
        <v>1930</v>
      </c>
      <c r="AH3738" t="s">
        <v>54</v>
      </c>
    </row>
    <row r="3739" spans="1:34" x14ac:dyDescent="0.25">
      <c r="A3739" t="s">
        <v>33</v>
      </c>
      <c r="B3739" t="s">
        <v>34</v>
      </c>
      <c r="C3739">
        <v>4077</v>
      </c>
      <c r="D3739" t="s">
        <v>73</v>
      </c>
      <c r="E3739">
        <v>26</v>
      </c>
      <c r="F3739" t="s">
        <v>74</v>
      </c>
      <c r="G3739" t="s">
        <v>74</v>
      </c>
      <c r="H3739" t="s">
        <v>538</v>
      </c>
      <c r="I3739">
        <v>20190913</v>
      </c>
      <c r="K3739" s="1">
        <v>2500000</v>
      </c>
      <c r="L3739" t="s">
        <v>76</v>
      </c>
      <c r="M3739" t="s">
        <v>77</v>
      </c>
      <c r="N3739" t="s">
        <v>78</v>
      </c>
      <c r="O3739" t="s">
        <v>36</v>
      </c>
      <c r="P3739" t="s">
        <v>36</v>
      </c>
      <c r="Q3739" t="s">
        <v>37</v>
      </c>
      <c r="R3739" s="1">
        <v>2500000</v>
      </c>
      <c r="S3739">
        <v>348655</v>
      </c>
      <c r="T3739" s="1">
        <v>73000000</v>
      </c>
      <c r="U3739" t="s">
        <v>635</v>
      </c>
      <c r="V3739">
        <v>73000000</v>
      </c>
      <c r="W3739">
        <v>1</v>
      </c>
      <c r="X3739" t="s">
        <v>2709</v>
      </c>
      <c r="Y3739" s="1">
        <v>116400001</v>
      </c>
      <c r="Z3739" s="1">
        <v>62.71</v>
      </c>
      <c r="AA3739" t="s">
        <v>81</v>
      </c>
      <c r="AB3739" t="s">
        <v>82</v>
      </c>
      <c r="AC3739">
        <v>240</v>
      </c>
      <c r="AD3739" t="s">
        <v>93</v>
      </c>
      <c r="AE3739" t="s">
        <v>84</v>
      </c>
      <c r="AF3739" t="s">
        <v>82</v>
      </c>
      <c r="AG3739" t="s">
        <v>350</v>
      </c>
      <c r="AH3739" t="s">
        <v>42</v>
      </c>
    </row>
    <row r="3740" spans="1:34" x14ac:dyDescent="0.25">
      <c r="A3740" t="s">
        <v>33</v>
      </c>
      <c r="B3740" t="s">
        <v>34</v>
      </c>
      <c r="C3740">
        <v>71</v>
      </c>
      <c r="D3740" t="s">
        <v>183</v>
      </c>
      <c r="E3740">
        <v>26</v>
      </c>
      <c r="F3740" t="s">
        <v>74</v>
      </c>
      <c r="G3740" t="s">
        <v>74</v>
      </c>
      <c r="H3740" t="s">
        <v>75</v>
      </c>
      <c r="I3740">
        <v>20191126</v>
      </c>
      <c r="K3740" s="1">
        <v>6252085</v>
      </c>
      <c r="L3740" t="s">
        <v>130</v>
      </c>
      <c r="M3740" t="s">
        <v>97</v>
      </c>
      <c r="N3740" t="s">
        <v>251</v>
      </c>
      <c r="O3740" t="s">
        <v>36</v>
      </c>
      <c r="P3740" t="s">
        <v>36</v>
      </c>
      <c r="Q3740" t="s">
        <v>37</v>
      </c>
      <c r="R3740" s="1">
        <v>6252085</v>
      </c>
      <c r="S3740">
        <v>2913415</v>
      </c>
      <c r="T3740" s="1">
        <v>135000000</v>
      </c>
      <c r="V3740">
        <v>135000000</v>
      </c>
      <c r="W3740">
        <v>1</v>
      </c>
      <c r="X3740" t="s">
        <v>3021</v>
      </c>
      <c r="Y3740" s="1">
        <v>318000000</v>
      </c>
      <c r="Z3740" s="1">
        <v>42.45</v>
      </c>
      <c r="AA3740" t="s">
        <v>81</v>
      </c>
      <c r="AB3740" t="s">
        <v>82</v>
      </c>
      <c r="AC3740">
        <v>240</v>
      </c>
      <c r="AD3740" t="s">
        <v>93</v>
      </c>
      <c r="AE3740" t="s">
        <v>41</v>
      </c>
      <c r="AG3740" t="s">
        <v>3114</v>
      </c>
      <c r="AH3740" t="s">
        <v>54</v>
      </c>
    </row>
    <row r="3741" spans="1:34" x14ac:dyDescent="0.25">
      <c r="A3741" t="s">
        <v>33</v>
      </c>
      <c r="B3741" t="s">
        <v>34</v>
      </c>
      <c r="C3741">
        <v>4077</v>
      </c>
      <c r="D3741" t="s">
        <v>73</v>
      </c>
      <c r="E3741">
        <v>26</v>
      </c>
      <c r="F3741" t="s">
        <v>74</v>
      </c>
      <c r="G3741" t="s">
        <v>74</v>
      </c>
      <c r="H3741" t="s">
        <v>75</v>
      </c>
      <c r="I3741">
        <v>20190716</v>
      </c>
      <c r="K3741" s="1">
        <v>3104719</v>
      </c>
      <c r="L3741" t="s">
        <v>76</v>
      </c>
      <c r="M3741" t="s">
        <v>77</v>
      </c>
      <c r="N3741" t="s">
        <v>78</v>
      </c>
      <c r="O3741" t="s">
        <v>36</v>
      </c>
      <c r="P3741" t="s">
        <v>36</v>
      </c>
      <c r="Q3741" t="s">
        <v>37</v>
      </c>
      <c r="R3741" s="1">
        <v>3104719</v>
      </c>
      <c r="S3741">
        <v>936208</v>
      </c>
      <c r="T3741" s="1">
        <v>94850000</v>
      </c>
      <c r="U3741" t="s">
        <v>98</v>
      </c>
      <c r="V3741">
        <v>94850000</v>
      </c>
      <c r="W3741">
        <v>1</v>
      </c>
      <c r="X3741" t="s">
        <v>2242</v>
      </c>
      <c r="Y3741" s="1">
        <v>135500001</v>
      </c>
      <c r="Z3741" s="1">
        <v>70</v>
      </c>
      <c r="AA3741" t="s">
        <v>81</v>
      </c>
      <c r="AB3741" t="s">
        <v>82</v>
      </c>
      <c r="AC3741">
        <v>360</v>
      </c>
      <c r="AD3741" t="s">
        <v>93</v>
      </c>
      <c r="AE3741" t="s">
        <v>84</v>
      </c>
      <c r="AG3741" t="s">
        <v>662</v>
      </c>
      <c r="AH3741" t="s">
        <v>42</v>
      </c>
    </row>
    <row r="3742" spans="1:34" x14ac:dyDescent="0.25">
      <c r="A3742" t="s">
        <v>33</v>
      </c>
      <c r="B3742" t="s">
        <v>34</v>
      </c>
      <c r="C3742">
        <v>4077</v>
      </c>
      <c r="D3742" t="s">
        <v>73</v>
      </c>
      <c r="E3742">
        <v>26</v>
      </c>
      <c r="F3742" t="s">
        <v>74</v>
      </c>
      <c r="G3742" t="s">
        <v>74</v>
      </c>
      <c r="H3742" t="s">
        <v>75</v>
      </c>
      <c r="I3742">
        <v>20190416</v>
      </c>
      <c r="K3742" s="1">
        <v>2021802</v>
      </c>
      <c r="L3742" t="s">
        <v>76</v>
      </c>
      <c r="M3742" t="s">
        <v>77</v>
      </c>
      <c r="N3742" t="s">
        <v>78</v>
      </c>
      <c r="O3742" t="s">
        <v>36</v>
      </c>
      <c r="P3742" t="s">
        <v>36</v>
      </c>
      <c r="Q3742" t="s">
        <v>37</v>
      </c>
      <c r="R3742" s="1">
        <v>2021802</v>
      </c>
      <c r="S3742">
        <v>0</v>
      </c>
      <c r="T3742" s="1">
        <v>76332200</v>
      </c>
      <c r="U3742" t="s">
        <v>128</v>
      </c>
      <c r="V3742">
        <v>76332200</v>
      </c>
      <c r="W3742">
        <v>1</v>
      </c>
      <c r="X3742" t="s">
        <v>1587</v>
      </c>
      <c r="Y3742" s="1">
        <v>109046000</v>
      </c>
      <c r="Z3742" s="1">
        <v>70</v>
      </c>
      <c r="AA3742" t="s">
        <v>81</v>
      </c>
      <c r="AB3742" t="s">
        <v>82</v>
      </c>
      <c r="AC3742">
        <v>360</v>
      </c>
      <c r="AD3742" t="s">
        <v>83</v>
      </c>
      <c r="AE3742" t="s">
        <v>84</v>
      </c>
      <c r="AF3742" t="s">
        <v>82</v>
      </c>
      <c r="AG3742" t="s">
        <v>1588</v>
      </c>
      <c r="AH3742" t="s">
        <v>42</v>
      </c>
    </row>
    <row r="3743" spans="1:34" x14ac:dyDescent="0.25">
      <c r="A3743" t="s">
        <v>33</v>
      </c>
      <c r="B3743" t="s">
        <v>34</v>
      </c>
      <c r="C3743">
        <v>4077</v>
      </c>
      <c r="D3743" t="s">
        <v>73</v>
      </c>
      <c r="E3743">
        <v>26</v>
      </c>
      <c r="F3743" t="s">
        <v>74</v>
      </c>
      <c r="G3743" t="s">
        <v>74</v>
      </c>
      <c r="H3743" t="s">
        <v>75</v>
      </c>
      <c r="I3743">
        <v>20190510</v>
      </c>
      <c r="J3743" t="s">
        <v>111</v>
      </c>
      <c r="K3743" s="1">
        <v>870500</v>
      </c>
      <c r="L3743" t="s">
        <v>76</v>
      </c>
      <c r="M3743" t="s">
        <v>77</v>
      </c>
      <c r="N3743" t="s">
        <v>85</v>
      </c>
      <c r="O3743" t="s">
        <v>36</v>
      </c>
      <c r="P3743" t="s">
        <v>36</v>
      </c>
      <c r="Q3743" t="s">
        <v>37</v>
      </c>
      <c r="R3743" s="1">
        <v>3529479</v>
      </c>
      <c r="S3743">
        <v>762704</v>
      </c>
      <c r="T3743" s="1">
        <v>78400000</v>
      </c>
      <c r="U3743" t="s">
        <v>1334</v>
      </c>
      <c r="V3743">
        <v>0</v>
      </c>
      <c r="W3743">
        <v>0</v>
      </c>
      <c r="X3743" t="s">
        <v>1812</v>
      </c>
      <c r="Y3743" s="1">
        <v>33600001</v>
      </c>
      <c r="Z3743" s="1">
        <v>70</v>
      </c>
      <c r="AA3743" t="s">
        <v>81</v>
      </c>
      <c r="AB3743" t="s">
        <v>82</v>
      </c>
      <c r="AC3743">
        <v>240</v>
      </c>
      <c r="AD3743" t="s">
        <v>132</v>
      </c>
      <c r="AE3743" t="s">
        <v>41</v>
      </c>
      <c r="AF3743" t="s">
        <v>82</v>
      </c>
      <c r="AG3743" t="s">
        <v>274</v>
      </c>
      <c r="AH3743" t="s">
        <v>42</v>
      </c>
    </row>
    <row r="3744" spans="1:34" x14ac:dyDescent="0.25">
      <c r="A3744" t="s">
        <v>33</v>
      </c>
      <c r="B3744" t="s">
        <v>34</v>
      </c>
      <c r="C3744">
        <v>4659</v>
      </c>
      <c r="D3744" t="s">
        <v>541</v>
      </c>
      <c r="E3744">
        <v>26</v>
      </c>
      <c r="F3744" t="s">
        <v>74</v>
      </c>
      <c r="G3744" t="s">
        <v>74</v>
      </c>
      <c r="H3744" t="s">
        <v>75</v>
      </c>
      <c r="I3744">
        <v>20190225</v>
      </c>
      <c r="K3744" s="1">
        <v>3142000</v>
      </c>
      <c r="L3744" t="s">
        <v>76</v>
      </c>
      <c r="M3744" t="s">
        <v>77</v>
      </c>
      <c r="N3744" t="s">
        <v>85</v>
      </c>
      <c r="O3744" t="s">
        <v>36</v>
      </c>
      <c r="P3744" t="s">
        <v>36</v>
      </c>
      <c r="Q3744" t="s">
        <v>37</v>
      </c>
      <c r="R3744" s="1">
        <v>3142900</v>
      </c>
      <c r="S3744">
        <v>14795</v>
      </c>
      <c r="T3744" s="1">
        <v>76860000</v>
      </c>
      <c r="U3744" t="s">
        <v>510</v>
      </c>
      <c r="V3744">
        <v>76860000</v>
      </c>
      <c r="W3744">
        <v>1</v>
      </c>
      <c r="X3744" t="s">
        <v>1037</v>
      </c>
      <c r="Y3744" s="1">
        <v>109800000</v>
      </c>
      <c r="Z3744" s="1">
        <v>70</v>
      </c>
      <c r="AA3744" t="s">
        <v>81</v>
      </c>
      <c r="AB3744" t="s">
        <v>82</v>
      </c>
      <c r="AC3744">
        <v>180</v>
      </c>
      <c r="AD3744" t="s">
        <v>411</v>
      </c>
      <c r="AE3744" t="s">
        <v>41</v>
      </c>
      <c r="AF3744" t="s">
        <v>82</v>
      </c>
      <c r="AG3744" t="s">
        <v>693</v>
      </c>
      <c r="AH3744" t="s">
        <v>54</v>
      </c>
    </row>
    <row r="3745" spans="1:34" x14ac:dyDescent="0.25">
      <c r="A3745" t="s">
        <v>33</v>
      </c>
      <c r="B3745" t="s">
        <v>34</v>
      </c>
      <c r="C3745">
        <v>4077</v>
      </c>
      <c r="D3745" t="s">
        <v>73</v>
      </c>
      <c r="E3745">
        <v>26</v>
      </c>
      <c r="F3745" t="s">
        <v>74</v>
      </c>
      <c r="G3745" t="s">
        <v>74</v>
      </c>
      <c r="H3745" t="s">
        <v>75</v>
      </c>
      <c r="I3745">
        <v>20190424</v>
      </c>
      <c r="K3745" s="1">
        <v>996840</v>
      </c>
      <c r="L3745" t="s">
        <v>76</v>
      </c>
      <c r="M3745" t="s">
        <v>77</v>
      </c>
      <c r="N3745" t="s">
        <v>78</v>
      </c>
      <c r="O3745" t="s">
        <v>36</v>
      </c>
      <c r="P3745" t="s">
        <v>36</v>
      </c>
      <c r="Q3745" t="s">
        <v>37</v>
      </c>
      <c r="R3745" s="1">
        <v>1360000</v>
      </c>
      <c r="S3745">
        <v>6383</v>
      </c>
      <c r="T3745" s="1">
        <v>78256962</v>
      </c>
      <c r="U3745" t="s">
        <v>618</v>
      </c>
      <c r="V3745">
        <v>78256962</v>
      </c>
      <c r="W3745">
        <v>1</v>
      </c>
      <c r="X3745" t="s">
        <v>1587</v>
      </c>
      <c r="Y3745" s="1">
        <v>111795660</v>
      </c>
      <c r="Z3745" s="1">
        <v>70</v>
      </c>
      <c r="AA3745" t="s">
        <v>81</v>
      </c>
      <c r="AB3745" t="s">
        <v>82</v>
      </c>
      <c r="AC3745">
        <v>360</v>
      </c>
      <c r="AD3745" t="s">
        <v>89</v>
      </c>
      <c r="AE3745" t="s">
        <v>84</v>
      </c>
      <c r="AG3745" t="s">
        <v>503</v>
      </c>
      <c r="AH3745" t="s">
        <v>42</v>
      </c>
    </row>
    <row r="3746" spans="1:34" x14ac:dyDescent="0.25">
      <c r="A3746" t="s">
        <v>33</v>
      </c>
      <c r="B3746" t="s">
        <v>34</v>
      </c>
      <c r="C3746">
        <v>4077</v>
      </c>
      <c r="D3746" t="s">
        <v>73</v>
      </c>
      <c r="E3746">
        <v>26</v>
      </c>
      <c r="F3746" t="s">
        <v>74</v>
      </c>
      <c r="G3746" t="s">
        <v>74</v>
      </c>
      <c r="H3746" t="s">
        <v>75</v>
      </c>
      <c r="I3746">
        <v>20190415</v>
      </c>
      <c r="K3746" s="1">
        <v>2582000</v>
      </c>
      <c r="L3746" t="s">
        <v>76</v>
      </c>
      <c r="M3746" t="s">
        <v>77</v>
      </c>
      <c r="N3746" t="s">
        <v>78</v>
      </c>
      <c r="O3746" t="s">
        <v>36</v>
      </c>
      <c r="P3746" t="s">
        <v>36</v>
      </c>
      <c r="Q3746" t="s">
        <v>37</v>
      </c>
      <c r="R3746" s="1">
        <v>2582000</v>
      </c>
      <c r="S3746">
        <v>356276</v>
      </c>
      <c r="T3746" s="1">
        <v>77560000</v>
      </c>
      <c r="U3746" t="s">
        <v>221</v>
      </c>
      <c r="V3746">
        <v>77560000</v>
      </c>
      <c r="W3746">
        <v>1</v>
      </c>
      <c r="X3746" t="s">
        <v>1587</v>
      </c>
      <c r="Y3746" s="1">
        <v>110800000</v>
      </c>
      <c r="Z3746" s="1">
        <v>70</v>
      </c>
      <c r="AA3746" t="s">
        <v>81</v>
      </c>
      <c r="AB3746" t="s">
        <v>82</v>
      </c>
      <c r="AC3746">
        <v>300</v>
      </c>
      <c r="AD3746" t="s">
        <v>83</v>
      </c>
      <c r="AE3746" t="s">
        <v>84</v>
      </c>
      <c r="AF3746" t="s">
        <v>82</v>
      </c>
      <c r="AG3746" t="s">
        <v>614</v>
      </c>
      <c r="AH3746" t="s">
        <v>54</v>
      </c>
    </row>
    <row r="3747" spans="1:34" x14ac:dyDescent="0.25">
      <c r="A3747" t="s">
        <v>33</v>
      </c>
      <c r="B3747" t="s">
        <v>34</v>
      </c>
      <c r="C3747">
        <v>4077</v>
      </c>
      <c r="D3747" t="s">
        <v>73</v>
      </c>
      <c r="E3747">
        <v>26</v>
      </c>
      <c r="F3747" t="s">
        <v>74</v>
      </c>
      <c r="G3747" t="s">
        <v>74</v>
      </c>
      <c r="H3747" t="s">
        <v>75</v>
      </c>
      <c r="I3747">
        <v>20190405</v>
      </c>
      <c r="K3747" s="1">
        <v>2272000</v>
      </c>
      <c r="L3747" t="s">
        <v>76</v>
      </c>
      <c r="M3747" t="s">
        <v>77</v>
      </c>
      <c r="N3747" t="s">
        <v>85</v>
      </c>
      <c r="O3747" t="s">
        <v>36</v>
      </c>
      <c r="P3747" t="s">
        <v>36</v>
      </c>
      <c r="Q3747" t="s">
        <v>37</v>
      </c>
      <c r="R3747" s="1">
        <v>2272000</v>
      </c>
      <c r="S3747">
        <v>0</v>
      </c>
      <c r="T3747" s="1">
        <v>62000000</v>
      </c>
      <c r="U3747" t="s">
        <v>91</v>
      </c>
      <c r="V3747">
        <v>62000000</v>
      </c>
      <c r="W3747">
        <v>1</v>
      </c>
      <c r="X3747" t="s">
        <v>1587</v>
      </c>
      <c r="Y3747" s="1">
        <v>104500000</v>
      </c>
      <c r="Z3747" s="1">
        <v>59.33</v>
      </c>
      <c r="AA3747" t="s">
        <v>81</v>
      </c>
      <c r="AB3747" t="s">
        <v>82</v>
      </c>
      <c r="AC3747">
        <v>240</v>
      </c>
      <c r="AD3747" t="s">
        <v>93</v>
      </c>
      <c r="AE3747" t="s">
        <v>41</v>
      </c>
      <c r="AF3747" t="s">
        <v>82</v>
      </c>
      <c r="AG3747" t="s">
        <v>92</v>
      </c>
      <c r="AH3747" t="s">
        <v>54</v>
      </c>
    </row>
    <row r="3748" spans="1:34" x14ac:dyDescent="0.25">
      <c r="A3748" t="s">
        <v>33</v>
      </c>
      <c r="B3748" t="s">
        <v>34</v>
      </c>
      <c r="C3748">
        <v>82</v>
      </c>
      <c r="D3748" t="s">
        <v>281</v>
      </c>
      <c r="E3748">
        <v>26</v>
      </c>
      <c r="F3748" t="s">
        <v>74</v>
      </c>
      <c r="G3748" t="s">
        <v>74</v>
      </c>
      <c r="H3748" t="s">
        <v>75</v>
      </c>
      <c r="I3748">
        <v>20190422</v>
      </c>
      <c r="J3748" t="s">
        <v>111</v>
      </c>
      <c r="K3748" s="1">
        <v>925000</v>
      </c>
      <c r="L3748" t="s">
        <v>76</v>
      </c>
      <c r="M3748" t="s">
        <v>77</v>
      </c>
      <c r="N3748" t="s">
        <v>85</v>
      </c>
      <c r="O3748" t="s">
        <v>36</v>
      </c>
      <c r="P3748" t="s">
        <v>36</v>
      </c>
      <c r="Q3748" t="s">
        <v>45</v>
      </c>
      <c r="R3748" s="1">
        <v>6925148</v>
      </c>
      <c r="S3748">
        <v>162684</v>
      </c>
      <c r="T3748" s="1">
        <v>77000000</v>
      </c>
      <c r="U3748" t="s">
        <v>1331</v>
      </c>
      <c r="V3748">
        <v>0</v>
      </c>
      <c r="W3748">
        <v>0</v>
      </c>
      <c r="X3748" t="s">
        <v>1587</v>
      </c>
      <c r="Y3748" s="1">
        <v>33000001</v>
      </c>
      <c r="Z3748" s="1">
        <v>70</v>
      </c>
      <c r="AA3748" t="s">
        <v>81</v>
      </c>
      <c r="AB3748" t="s">
        <v>82</v>
      </c>
      <c r="AC3748">
        <v>240</v>
      </c>
      <c r="AD3748" t="s">
        <v>93</v>
      </c>
      <c r="AE3748" t="s">
        <v>41</v>
      </c>
      <c r="AG3748" t="s">
        <v>381</v>
      </c>
      <c r="AH3748" t="s">
        <v>42</v>
      </c>
    </row>
    <row r="3749" spans="1:34" x14ac:dyDescent="0.25">
      <c r="A3749" t="s">
        <v>33</v>
      </c>
      <c r="B3749" t="s">
        <v>34</v>
      </c>
      <c r="C3749">
        <v>4077</v>
      </c>
      <c r="D3749" t="s">
        <v>73</v>
      </c>
      <c r="E3749">
        <v>26</v>
      </c>
      <c r="F3749" t="s">
        <v>74</v>
      </c>
      <c r="G3749" t="s">
        <v>74</v>
      </c>
      <c r="H3749" t="s">
        <v>75</v>
      </c>
      <c r="I3749">
        <v>20190219</v>
      </c>
      <c r="K3749" s="1">
        <v>3200000</v>
      </c>
      <c r="L3749" t="s">
        <v>76</v>
      </c>
      <c r="M3749" t="s">
        <v>77</v>
      </c>
      <c r="N3749" t="s">
        <v>85</v>
      </c>
      <c r="O3749" t="s">
        <v>36</v>
      </c>
      <c r="P3749" t="s">
        <v>36</v>
      </c>
      <c r="Q3749" t="s">
        <v>37</v>
      </c>
      <c r="R3749" s="1">
        <v>3200000</v>
      </c>
      <c r="S3749">
        <v>88000</v>
      </c>
      <c r="T3749" s="1">
        <v>63700000</v>
      </c>
      <c r="U3749" t="s">
        <v>356</v>
      </c>
      <c r="V3749">
        <v>63700000</v>
      </c>
      <c r="W3749">
        <v>1</v>
      </c>
      <c r="X3749" t="s">
        <v>1037</v>
      </c>
      <c r="Y3749" s="1">
        <v>111795600</v>
      </c>
      <c r="Z3749" s="1">
        <v>56.98</v>
      </c>
      <c r="AA3749" t="s">
        <v>81</v>
      </c>
      <c r="AB3749" t="s">
        <v>82</v>
      </c>
      <c r="AC3749">
        <v>144</v>
      </c>
      <c r="AD3749" t="s">
        <v>419</v>
      </c>
      <c r="AE3749" t="s">
        <v>41</v>
      </c>
      <c r="AG3749" t="s">
        <v>746</v>
      </c>
      <c r="AH3749" t="s">
        <v>42</v>
      </c>
    </row>
    <row r="3750" spans="1:34" x14ac:dyDescent="0.25">
      <c r="A3750" t="s">
        <v>33</v>
      </c>
      <c r="B3750" t="s">
        <v>34</v>
      </c>
      <c r="C3750">
        <v>4077</v>
      </c>
      <c r="D3750" t="s">
        <v>73</v>
      </c>
      <c r="E3750">
        <v>26</v>
      </c>
      <c r="F3750" t="s">
        <v>74</v>
      </c>
      <c r="G3750" t="s">
        <v>74</v>
      </c>
      <c r="H3750" t="s">
        <v>538</v>
      </c>
      <c r="I3750">
        <v>20190716</v>
      </c>
      <c r="K3750" s="1">
        <v>1616374</v>
      </c>
      <c r="L3750" t="s">
        <v>76</v>
      </c>
      <c r="M3750" t="s">
        <v>77</v>
      </c>
      <c r="N3750" t="s">
        <v>78</v>
      </c>
      <c r="O3750" t="s">
        <v>36</v>
      </c>
      <c r="P3750" t="s">
        <v>36</v>
      </c>
      <c r="Q3750" t="s">
        <v>37</v>
      </c>
      <c r="R3750" s="1">
        <v>1800000</v>
      </c>
      <c r="S3750">
        <v>573834</v>
      </c>
      <c r="T3750" s="1">
        <v>74000000</v>
      </c>
      <c r="U3750" t="s">
        <v>482</v>
      </c>
      <c r="V3750">
        <v>74000000</v>
      </c>
      <c r="W3750">
        <v>1</v>
      </c>
      <c r="X3750" t="s">
        <v>2242</v>
      </c>
      <c r="Y3750" s="1">
        <v>110000000</v>
      </c>
      <c r="Z3750" s="1">
        <v>67.27</v>
      </c>
      <c r="AA3750" t="s">
        <v>81</v>
      </c>
      <c r="AB3750" t="s">
        <v>82</v>
      </c>
      <c r="AC3750">
        <v>360</v>
      </c>
      <c r="AD3750" t="s">
        <v>93</v>
      </c>
      <c r="AE3750" t="s">
        <v>84</v>
      </c>
      <c r="AF3750" t="s">
        <v>82</v>
      </c>
      <c r="AG3750" t="s">
        <v>381</v>
      </c>
      <c r="AH3750" t="s">
        <v>42</v>
      </c>
    </row>
    <row r="3751" spans="1:34" x14ac:dyDescent="0.25">
      <c r="A3751" t="s">
        <v>33</v>
      </c>
      <c r="B3751" t="s">
        <v>34</v>
      </c>
      <c r="C3751">
        <v>4760</v>
      </c>
      <c r="D3751" t="s">
        <v>132</v>
      </c>
      <c r="E3751">
        <v>26</v>
      </c>
      <c r="F3751" t="s">
        <v>74</v>
      </c>
      <c r="G3751" t="s">
        <v>74</v>
      </c>
      <c r="H3751" t="s">
        <v>1978</v>
      </c>
      <c r="I3751">
        <v>20190703</v>
      </c>
      <c r="K3751" s="1">
        <v>8000000</v>
      </c>
      <c r="L3751" t="s">
        <v>76</v>
      </c>
      <c r="M3751" t="s">
        <v>97</v>
      </c>
      <c r="N3751" t="s">
        <v>220</v>
      </c>
      <c r="O3751" t="s">
        <v>44</v>
      </c>
      <c r="P3751" t="s">
        <v>44</v>
      </c>
      <c r="Q3751" t="s">
        <v>45</v>
      </c>
      <c r="R3751" s="1">
        <v>8000000</v>
      </c>
      <c r="S3751">
        <v>162943</v>
      </c>
      <c r="T3751" s="1">
        <v>100000000</v>
      </c>
      <c r="U3751" t="s">
        <v>2256</v>
      </c>
      <c r="V3751">
        <v>100000000</v>
      </c>
      <c r="W3751">
        <v>1</v>
      </c>
      <c r="X3751" t="s">
        <v>2242</v>
      </c>
      <c r="Y3751" s="1">
        <v>163105415</v>
      </c>
      <c r="Z3751" s="1">
        <v>61.31</v>
      </c>
      <c r="AA3751" t="s">
        <v>81</v>
      </c>
      <c r="AB3751" t="s">
        <v>124</v>
      </c>
      <c r="AC3751">
        <v>180</v>
      </c>
      <c r="AD3751" t="s">
        <v>265</v>
      </c>
      <c r="AE3751" t="s">
        <v>151</v>
      </c>
      <c r="AG3751" t="s">
        <v>2257</v>
      </c>
      <c r="AH3751" t="s">
        <v>54</v>
      </c>
    </row>
    <row r="3752" spans="1:34" x14ac:dyDescent="0.25">
      <c r="A3752" t="s">
        <v>33</v>
      </c>
      <c r="B3752" t="s">
        <v>34</v>
      </c>
      <c r="C3752">
        <v>4894</v>
      </c>
      <c r="D3752" t="s">
        <v>313</v>
      </c>
      <c r="E3752">
        <v>26</v>
      </c>
      <c r="F3752" t="s">
        <v>74</v>
      </c>
      <c r="G3752" t="s">
        <v>74</v>
      </c>
      <c r="H3752" t="s">
        <v>75</v>
      </c>
      <c r="I3752">
        <v>20191128</v>
      </c>
      <c r="K3752" s="1">
        <v>4839042</v>
      </c>
      <c r="L3752" t="s">
        <v>76</v>
      </c>
      <c r="M3752" t="s">
        <v>97</v>
      </c>
      <c r="N3752" t="s">
        <v>220</v>
      </c>
      <c r="O3752" t="s">
        <v>36</v>
      </c>
      <c r="P3752" t="s">
        <v>36</v>
      </c>
      <c r="Q3752" t="s">
        <v>49</v>
      </c>
      <c r="R3752" s="1">
        <v>5612700</v>
      </c>
      <c r="S3752">
        <v>1874821</v>
      </c>
      <c r="T3752" s="1">
        <v>230400000</v>
      </c>
      <c r="U3752" t="s">
        <v>3125</v>
      </c>
      <c r="V3752">
        <v>230400000</v>
      </c>
      <c r="W3752">
        <v>1</v>
      </c>
      <c r="X3752" t="s">
        <v>3021</v>
      </c>
      <c r="Y3752" s="1">
        <v>288000000</v>
      </c>
      <c r="Z3752" s="1">
        <v>80</v>
      </c>
      <c r="AA3752" t="s">
        <v>81</v>
      </c>
      <c r="AB3752" t="s">
        <v>82</v>
      </c>
      <c r="AC3752">
        <v>240</v>
      </c>
      <c r="AD3752" t="s">
        <v>93</v>
      </c>
      <c r="AE3752" t="s">
        <v>151</v>
      </c>
      <c r="AG3752" t="s">
        <v>778</v>
      </c>
      <c r="AH3752" t="s">
        <v>42</v>
      </c>
    </row>
    <row r="3753" spans="1:34" x14ac:dyDescent="0.25">
      <c r="A3753" t="s">
        <v>33</v>
      </c>
      <c r="B3753" t="s">
        <v>34</v>
      </c>
      <c r="C3753">
        <v>59</v>
      </c>
      <c r="D3753" t="s">
        <v>394</v>
      </c>
      <c r="E3753">
        <v>26</v>
      </c>
      <c r="F3753" t="s">
        <v>74</v>
      </c>
      <c r="G3753" t="s">
        <v>74</v>
      </c>
      <c r="H3753" t="s">
        <v>75</v>
      </c>
      <c r="I3753">
        <v>20191217</v>
      </c>
      <c r="K3753" s="1">
        <v>3500000</v>
      </c>
      <c r="L3753" t="s">
        <v>76</v>
      </c>
      <c r="M3753" t="s">
        <v>97</v>
      </c>
      <c r="N3753" t="s">
        <v>220</v>
      </c>
      <c r="O3753" t="s">
        <v>36</v>
      </c>
      <c r="P3753" t="s">
        <v>36</v>
      </c>
      <c r="Q3753" t="s">
        <v>37</v>
      </c>
      <c r="R3753" s="1">
        <v>3500000</v>
      </c>
      <c r="S3753">
        <v>145439</v>
      </c>
      <c r="T3753" s="1">
        <v>271000000</v>
      </c>
      <c r="U3753" t="s">
        <v>2044</v>
      </c>
      <c r="V3753">
        <v>271000000</v>
      </c>
      <c r="W3753">
        <v>1</v>
      </c>
      <c r="X3753" t="s">
        <v>3141</v>
      </c>
      <c r="Y3753" s="1">
        <v>387487000</v>
      </c>
      <c r="Z3753" s="1">
        <v>69.94</v>
      </c>
      <c r="AA3753" t="s">
        <v>81</v>
      </c>
      <c r="AB3753" t="s">
        <v>82</v>
      </c>
      <c r="AC3753">
        <v>240</v>
      </c>
      <c r="AD3753" t="s">
        <v>93</v>
      </c>
      <c r="AE3753" t="s">
        <v>151</v>
      </c>
      <c r="AG3753" t="s">
        <v>3194</v>
      </c>
      <c r="AH3753" t="s">
        <v>42</v>
      </c>
    </row>
    <row r="3754" spans="1:34" x14ac:dyDescent="0.25">
      <c r="A3754" t="s">
        <v>33</v>
      </c>
      <c r="B3754" t="s">
        <v>34</v>
      </c>
      <c r="C3754">
        <v>4077</v>
      </c>
      <c r="D3754" t="s">
        <v>73</v>
      </c>
      <c r="E3754">
        <v>25</v>
      </c>
      <c r="F3754" t="s">
        <v>74</v>
      </c>
      <c r="G3754" t="s">
        <v>74</v>
      </c>
      <c r="H3754" t="s">
        <v>75</v>
      </c>
      <c r="I3754">
        <v>20190306</v>
      </c>
      <c r="K3754" s="1">
        <v>7000000</v>
      </c>
      <c r="L3754" t="s">
        <v>76</v>
      </c>
      <c r="M3754" t="s">
        <v>77</v>
      </c>
      <c r="N3754" t="s">
        <v>85</v>
      </c>
      <c r="O3754" t="s">
        <v>36</v>
      </c>
      <c r="P3754" t="s">
        <v>36</v>
      </c>
      <c r="Q3754" t="s">
        <v>37</v>
      </c>
      <c r="R3754" s="1">
        <v>7700000</v>
      </c>
      <c r="S3754">
        <v>1904472</v>
      </c>
      <c r="T3754" s="1">
        <v>78200000</v>
      </c>
      <c r="U3754" t="s">
        <v>103</v>
      </c>
      <c r="V3754">
        <v>78200000</v>
      </c>
      <c r="W3754">
        <v>1</v>
      </c>
      <c r="X3754" t="s">
        <v>1359</v>
      </c>
      <c r="Y3754" s="1">
        <v>111795000</v>
      </c>
      <c r="Z3754" s="1">
        <v>69.95</v>
      </c>
      <c r="AA3754" t="s">
        <v>81</v>
      </c>
      <c r="AB3754" t="s">
        <v>82</v>
      </c>
      <c r="AC3754">
        <v>120</v>
      </c>
      <c r="AD3754" t="s">
        <v>243</v>
      </c>
      <c r="AE3754" t="s">
        <v>41</v>
      </c>
      <c r="AG3754" t="s">
        <v>455</v>
      </c>
      <c r="AH3754" t="s">
        <v>42</v>
      </c>
    </row>
    <row r="3755" spans="1:34" x14ac:dyDescent="0.25">
      <c r="A3755" t="s">
        <v>33</v>
      </c>
      <c r="B3755" t="s">
        <v>34</v>
      </c>
      <c r="C3755">
        <v>4515</v>
      </c>
      <c r="D3755" t="s">
        <v>57</v>
      </c>
      <c r="E3755">
        <v>25</v>
      </c>
      <c r="F3755" t="s">
        <v>74</v>
      </c>
      <c r="G3755" t="s">
        <v>74</v>
      </c>
      <c r="H3755" t="s">
        <v>75</v>
      </c>
      <c r="I3755">
        <v>20191003</v>
      </c>
      <c r="K3755" s="1">
        <v>2559782</v>
      </c>
      <c r="L3755" t="s">
        <v>76</v>
      </c>
      <c r="M3755" t="s">
        <v>77</v>
      </c>
      <c r="N3755" t="s">
        <v>85</v>
      </c>
      <c r="O3755" t="s">
        <v>36</v>
      </c>
      <c r="P3755" t="s">
        <v>36</v>
      </c>
      <c r="Q3755" t="s">
        <v>37</v>
      </c>
      <c r="R3755" s="1">
        <v>2559782</v>
      </c>
      <c r="S3755">
        <v>0</v>
      </c>
      <c r="T3755" s="1">
        <v>65000000</v>
      </c>
      <c r="U3755" t="s">
        <v>2053</v>
      </c>
      <c r="V3755">
        <v>65000000</v>
      </c>
      <c r="W3755">
        <v>1</v>
      </c>
      <c r="X3755" t="s">
        <v>2883</v>
      </c>
      <c r="Y3755" s="1">
        <v>112000000</v>
      </c>
      <c r="Z3755" s="1">
        <v>58.04</v>
      </c>
      <c r="AA3755" t="s">
        <v>81</v>
      </c>
      <c r="AB3755" t="s">
        <v>82</v>
      </c>
      <c r="AC3755">
        <v>180</v>
      </c>
      <c r="AD3755" t="s">
        <v>89</v>
      </c>
      <c r="AE3755" t="s">
        <v>41</v>
      </c>
      <c r="AF3755" t="s">
        <v>82</v>
      </c>
      <c r="AG3755" t="s">
        <v>274</v>
      </c>
      <c r="AH3755" t="s">
        <v>54</v>
      </c>
    </row>
    <row r="3756" spans="1:34" x14ac:dyDescent="0.25">
      <c r="A3756" t="s">
        <v>33</v>
      </c>
      <c r="B3756" t="s">
        <v>34</v>
      </c>
      <c r="C3756">
        <v>4729</v>
      </c>
      <c r="D3756" t="s">
        <v>196</v>
      </c>
      <c r="E3756">
        <v>25</v>
      </c>
      <c r="F3756" t="s">
        <v>74</v>
      </c>
      <c r="G3756" t="s">
        <v>74</v>
      </c>
      <c r="H3756" t="s">
        <v>161</v>
      </c>
      <c r="I3756">
        <v>20190514</v>
      </c>
      <c r="K3756" s="1">
        <v>2969300</v>
      </c>
      <c r="L3756" t="s">
        <v>130</v>
      </c>
      <c r="M3756" t="s">
        <v>97</v>
      </c>
      <c r="N3756" t="s">
        <v>251</v>
      </c>
      <c r="O3756" t="s">
        <v>36</v>
      </c>
      <c r="P3756" t="s">
        <v>36</v>
      </c>
      <c r="Q3756" t="s">
        <v>37</v>
      </c>
      <c r="R3756" s="1">
        <v>2969300</v>
      </c>
      <c r="S3756">
        <v>2001991</v>
      </c>
      <c r="T3756" s="1">
        <v>118000000</v>
      </c>
      <c r="V3756">
        <v>118000000</v>
      </c>
      <c r="W3756">
        <v>1</v>
      </c>
      <c r="X3756" t="s">
        <v>1812</v>
      </c>
      <c r="Y3756" s="1">
        <v>280000000</v>
      </c>
      <c r="Z3756" s="1">
        <v>42.14</v>
      </c>
      <c r="AA3756" t="s">
        <v>81</v>
      </c>
      <c r="AB3756" t="s">
        <v>82</v>
      </c>
      <c r="AC3756">
        <v>180</v>
      </c>
      <c r="AD3756" t="s">
        <v>93</v>
      </c>
      <c r="AE3756" t="s">
        <v>41</v>
      </c>
      <c r="AG3756" t="s">
        <v>1890</v>
      </c>
      <c r="AH3756" t="s">
        <v>54</v>
      </c>
    </row>
    <row r="3757" spans="1:34" x14ac:dyDescent="0.25">
      <c r="A3757" t="s">
        <v>33</v>
      </c>
      <c r="B3757" t="s">
        <v>34</v>
      </c>
      <c r="C3757">
        <v>51</v>
      </c>
      <c r="D3757" t="s">
        <v>209</v>
      </c>
      <c r="E3757">
        <v>25</v>
      </c>
      <c r="F3757" t="s">
        <v>74</v>
      </c>
      <c r="G3757" t="s">
        <v>74</v>
      </c>
      <c r="H3757" t="s">
        <v>1978</v>
      </c>
      <c r="I3757">
        <v>20190726</v>
      </c>
      <c r="K3757" s="1">
        <v>5217000</v>
      </c>
      <c r="L3757" t="s">
        <v>130</v>
      </c>
      <c r="M3757" t="s">
        <v>97</v>
      </c>
      <c r="N3757" t="s">
        <v>251</v>
      </c>
      <c r="O3757" t="s">
        <v>36</v>
      </c>
      <c r="P3757" t="s">
        <v>36</v>
      </c>
      <c r="Q3757" t="s">
        <v>37</v>
      </c>
      <c r="R3757" s="1">
        <v>5217000</v>
      </c>
      <c r="S3757">
        <v>4263368</v>
      </c>
      <c r="T3757" s="1">
        <v>227500000</v>
      </c>
      <c r="V3757">
        <v>227500000</v>
      </c>
      <c r="W3757">
        <v>1</v>
      </c>
      <c r="X3757" t="s">
        <v>2242</v>
      </c>
      <c r="Y3757" s="1">
        <v>325000000</v>
      </c>
      <c r="Z3757" s="1">
        <v>70</v>
      </c>
      <c r="AA3757" t="s">
        <v>81</v>
      </c>
      <c r="AB3757" t="s">
        <v>124</v>
      </c>
      <c r="AC3757">
        <v>240</v>
      </c>
      <c r="AD3757" t="s">
        <v>93</v>
      </c>
      <c r="AE3757" t="s">
        <v>41</v>
      </c>
      <c r="AG3757" t="s">
        <v>2455</v>
      </c>
      <c r="AH3757" t="s">
        <v>54</v>
      </c>
    </row>
    <row r="3758" spans="1:34" x14ac:dyDescent="0.25">
      <c r="A3758" t="s">
        <v>33</v>
      </c>
      <c r="B3758" t="s">
        <v>34</v>
      </c>
      <c r="C3758">
        <v>4077</v>
      </c>
      <c r="D3758" t="s">
        <v>73</v>
      </c>
      <c r="E3758">
        <v>25</v>
      </c>
      <c r="F3758" t="s">
        <v>74</v>
      </c>
      <c r="G3758" t="s">
        <v>74</v>
      </c>
      <c r="H3758" t="s">
        <v>75</v>
      </c>
      <c r="I3758">
        <v>20191227</v>
      </c>
      <c r="K3758" s="1">
        <v>4907000</v>
      </c>
      <c r="L3758" t="s">
        <v>76</v>
      </c>
      <c r="M3758" t="s">
        <v>77</v>
      </c>
      <c r="N3758" t="s">
        <v>85</v>
      </c>
      <c r="O3758" t="s">
        <v>36</v>
      </c>
      <c r="P3758" t="s">
        <v>36</v>
      </c>
      <c r="Q3758" t="s">
        <v>49</v>
      </c>
      <c r="R3758" s="1">
        <v>5000000</v>
      </c>
      <c r="S3758">
        <v>511558</v>
      </c>
      <c r="T3758" s="1">
        <v>83700000</v>
      </c>
      <c r="U3758" t="s">
        <v>549</v>
      </c>
      <c r="V3758">
        <v>83700000</v>
      </c>
      <c r="W3758">
        <v>1</v>
      </c>
      <c r="X3758" t="s">
        <v>3141</v>
      </c>
      <c r="Y3758" s="1">
        <v>119700000</v>
      </c>
      <c r="Z3758" s="1">
        <v>69.92</v>
      </c>
      <c r="AA3758" t="s">
        <v>81</v>
      </c>
      <c r="AB3758" t="s">
        <v>82</v>
      </c>
      <c r="AC3758">
        <v>120</v>
      </c>
      <c r="AD3758" t="s">
        <v>152</v>
      </c>
      <c r="AE3758" t="s">
        <v>41</v>
      </c>
      <c r="AF3758" t="s">
        <v>82</v>
      </c>
      <c r="AG3758" t="s">
        <v>115</v>
      </c>
      <c r="AH3758" t="s">
        <v>42</v>
      </c>
    </row>
    <row r="3759" spans="1:34" x14ac:dyDescent="0.25">
      <c r="A3759" t="s">
        <v>33</v>
      </c>
      <c r="B3759" t="s">
        <v>34</v>
      </c>
      <c r="C3759">
        <v>24</v>
      </c>
      <c r="D3759" t="s">
        <v>247</v>
      </c>
      <c r="E3759">
        <v>25</v>
      </c>
      <c r="F3759" t="s">
        <v>74</v>
      </c>
      <c r="G3759" t="s">
        <v>74</v>
      </c>
      <c r="H3759" t="s">
        <v>75</v>
      </c>
      <c r="I3759">
        <v>20191205</v>
      </c>
      <c r="K3759" s="1">
        <v>4126650</v>
      </c>
      <c r="L3759" t="s">
        <v>76</v>
      </c>
      <c r="M3759" t="s">
        <v>97</v>
      </c>
      <c r="N3759" t="s">
        <v>85</v>
      </c>
      <c r="O3759" t="s">
        <v>36</v>
      </c>
      <c r="P3759" t="s">
        <v>36</v>
      </c>
      <c r="Q3759" t="s">
        <v>37</v>
      </c>
      <c r="R3759" s="1">
        <v>4126650</v>
      </c>
      <c r="S3759">
        <v>173559</v>
      </c>
      <c r="T3759" s="1">
        <v>105084000</v>
      </c>
      <c r="U3759" t="s">
        <v>2947</v>
      </c>
      <c r="V3759">
        <v>105084000</v>
      </c>
      <c r="W3759">
        <v>1</v>
      </c>
      <c r="X3759" t="s">
        <v>3141</v>
      </c>
      <c r="Y3759" s="1">
        <v>150120000</v>
      </c>
      <c r="Z3759" s="1">
        <v>70</v>
      </c>
      <c r="AA3759" t="s">
        <v>81</v>
      </c>
      <c r="AB3759" t="s">
        <v>82</v>
      </c>
      <c r="AC3759">
        <v>180</v>
      </c>
      <c r="AD3759" t="s">
        <v>93</v>
      </c>
      <c r="AE3759" t="s">
        <v>41</v>
      </c>
      <c r="AG3759" t="s">
        <v>3154</v>
      </c>
      <c r="AH3759" t="s">
        <v>42</v>
      </c>
    </row>
    <row r="3760" spans="1:34" x14ac:dyDescent="0.25">
      <c r="A3760" t="s">
        <v>33</v>
      </c>
      <c r="B3760" t="s">
        <v>34</v>
      </c>
      <c r="C3760">
        <v>4077</v>
      </c>
      <c r="D3760" t="s">
        <v>73</v>
      </c>
      <c r="E3760">
        <v>25</v>
      </c>
      <c r="F3760" t="s">
        <v>74</v>
      </c>
      <c r="G3760" t="s">
        <v>74</v>
      </c>
      <c r="H3760" t="s">
        <v>75</v>
      </c>
      <c r="I3760">
        <v>20190618</v>
      </c>
      <c r="J3760" t="s">
        <v>96</v>
      </c>
      <c r="K3760" s="1">
        <v>4500000</v>
      </c>
      <c r="L3760" t="s">
        <v>76</v>
      </c>
      <c r="M3760" t="s">
        <v>77</v>
      </c>
      <c r="N3760" t="s">
        <v>85</v>
      </c>
      <c r="O3760" t="s">
        <v>36</v>
      </c>
      <c r="P3760" t="s">
        <v>36</v>
      </c>
      <c r="Q3760" t="s">
        <v>37</v>
      </c>
      <c r="R3760" s="1">
        <v>4500000</v>
      </c>
      <c r="S3760">
        <v>445561</v>
      </c>
      <c r="T3760" s="1">
        <v>84000000</v>
      </c>
      <c r="U3760" t="s">
        <v>1740</v>
      </c>
      <c r="V3760">
        <v>0</v>
      </c>
      <c r="W3760">
        <v>0</v>
      </c>
      <c r="X3760" t="s">
        <v>2027</v>
      </c>
      <c r="Y3760" s="1">
        <v>36000001</v>
      </c>
      <c r="Z3760" s="1">
        <v>70</v>
      </c>
      <c r="AA3760" t="s">
        <v>81</v>
      </c>
      <c r="AB3760" t="s">
        <v>82</v>
      </c>
      <c r="AC3760">
        <v>180</v>
      </c>
      <c r="AD3760" t="s">
        <v>93</v>
      </c>
      <c r="AE3760" t="s">
        <v>41</v>
      </c>
      <c r="AG3760" t="s">
        <v>119</v>
      </c>
      <c r="AH3760" t="s">
        <v>42</v>
      </c>
    </row>
    <row r="3761" spans="1:34" x14ac:dyDescent="0.25">
      <c r="A3761" t="s">
        <v>33</v>
      </c>
      <c r="B3761" t="s">
        <v>34</v>
      </c>
      <c r="C3761">
        <v>57</v>
      </c>
      <c r="D3761" t="s">
        <v>48</v>
      </c>
      <c r="E3761">
        <v>25</v>
      </c>
      <c r="F3761" t="s">
        <v>74</v>
      </c>
      <c r="G3761" t="s">
        <v>74</v>
      </c>
      <c r="H3761" t="s">
        <v>218</v>
      </c>
      <c r="I3761">
        <v>20190715</v>
      </c>
      <c r="K3761" s="1">
        <v>10000000</v>
      </c>
      <c r="L3761" t="s">
        <v>130</v>
      </c>
      <c r="M3761" t="s">
        <v>97</v>
      </c>
      <c r="N3761" t="s">
        <v>251</v>
      </c>
      <c r="O3761" t="s">
        <v>44</v>
      </c>
      <c r="P3761" t="s">
        <v>44</v>
      </c>
      <c r="Q3761" t="s">
        <v>37</v>
      </c>
      <c r="R3761" s="1">
        <v>10000000</v>
      </c>
      <c r="S3761">
        <v>1000181</v>
      </c>
      <c r="T3761" s="1">
        <v>255000000</v>
      </c>
      <c r="V3761">
        <v>255000000</v>
      </c>
      <c r="W3761">
        <v>1</v>
      </c>
      <c r="X3761" t="s">
        <v>2242</v>
      </c>
      <c r="Y3761" s="1">
        <v>395000000</v>
      </c>
      <c r="Z3761" s="1">
        <v>64.56</v>
      </c>
      <c r="AA3761" t="s">
        <v>81</v>
      </c>
      <c r="AB3761" t="s">
        <v>124</v>
      </c>
      <c r="AC3761">
        <v>180</v>
      </c>
      <c r="AD3761" t="s">
        <v>93</v>
      </c>
      <c r="AE3761" t="s">
        <v>41</v>
      </c>
      <c r="AG3761" t="s">
        <v>2349</v>
      </c>
      <c r="AH3761" t="s">
        <v>54</v>
      </c>
    </row>
    <row r="3762" spans="1:34" x14ac:dyDescent="0.25">
      <c r="A3762" t="s">
        <v>33</v>
      </c>
      <c r="B3762" t="s">
        <v>34</v>
      </c>
      <c r="C3762">
        <v>4077</v>
      </c>
      <c r="D3762" t="s">
        <v>73</v>
      </c>
      <c r="E3762">
        <v>25</v>
      </c>
      <c r="F3762" t="s">
        <v>74</v>
      </c>
      <c r="G3762" t="s">
        <v>74</v>
      </c>
      <c r="H3762" t="s">
        <v>75</v>
      </c>
      <c r="I3762">
        <v>20190910</v>
      </c>
      <c r="J3762" t="s">
        <v>111</v>
      </c>
      <c r="K3762" s="1">
        <v>1628116</v>
      </c>
      <c r="L3762" t="s">
        <v>76</v>
      </c>
      <c r="M3762" t="s">
        <v>77</v>
      </c>
      <c r="N3762" t="s">
        <v>78</v>
      </c>
      <c r="O3762" t="s">
        <v>36</v>
      </c>
      <c r="P3762" t="s">
        <v>36</v>
      </c>
      <c r="Q3762" t="s">
        <v>37</v>
      </c>
      <c r="R3762" s="1">
        <v>1700000</v>
      </c>
      <c r="S3762">
        <v>2116912</v>
      </c>
      <c r="T3762" s="1">
        <v>82530000</v>
      </c>
      <c r="U3762" t="s">
        <v>695</v>
      </c>
      <c r="V3762">
        <v>0</v>
      </c>
      <c r="W3762">
        <v>0</v>
      </c>
      <c r="X3762" t="s">
        <v>2709</v>
      </c>
      <c r="Y3762" s="1">
        <v>35370001</v>
      </c>
      <c r="Z3762" s="1">
        <v>70</v>
      </c>
      <c r="AA3762" t="s">
        <v>81</v>
      </c>
      <c r="AB3762" t="s">
        <v>82</v>
      </c>
      <c r="AC3762">
        <v>360</v>
      </c>
      <c r="AD3762" t="s">
        <v>93</v>
      </c>
      <c r="AE3762" t="s">
        <v>84</v>
      </c>
      <c r="AG3762" t="s">
        <v>107</v>
      </c>
      <c r="AH3762" t="s">
        <v>42</v>
      </c>
    </row>
    <row r="3763" spans="1:34" x14ac:dyDescent="0.25">
      <c r="A3763" t="s">
        <v>33</v>
      </c>
      <c r="B3763" t="s">
        <v>34</v>
      </c>
      <c r="C3763">
        <v>4667</v>
      </c>
      <c r="D3763" t="s">
        <v>141</v>
      </c>
      <c r="E3763">
        <v>25</v>
      </c>
      <c r="F3763" t="s">
        <v>74</v>
      </c>
      <c r="G3763" t="s">
        <v>74</v>
      </c>
      <c r="H3763" t="s">
        <v>1978</v>
      </c>
      <c r="I3763">
        <v>20190713</v>
      </c>
      <c r="K3763" s="1">
        <v>12027799</v>
      </c>
      <c r="L3763" t="s">
        <v>130</v>
      </c>
      <c r="M3763" t="s">
        <v>97</v>
      </c>
      <c r="N3763" t="s">
        <v>149</v>
      </c>
      <c r="O3763" t="s">
        <v>44</v>
      </c>
      <c r="P3763" t="s">
        <v>44</v>
      </c>
      <c r="Q3763" t="s">
        <v>37</v>
      </c>
      <c r="R3763" s="1">
        <v>12027799</v>
      </c>
      <c r="S3763">
        <v>333600</v>
      </c>
      <c r="T3763" s="1">
        <v>252000000</v>
      </c>
      <c r="V3763">
        <v>252000000</v>
      </c>
      <c r="W3763">
        <v>1</v>
      </c>
      <c r="X3763" t="s">
        <v>2242</v>
      </c>
      <c r="Y3763" s="1">
        <v>315000000</v>
      </c>
      <c r="Z3763" s="1">
        <v>80</v>
      </c>
      <c r="AA3763" t="s">
        <v>81</v>
      </c>
      <c r="AB3763" t="s">
        <v>124</v>
      </c>
      <c r="AC3763">
        <v>240</v>
      </c>
      <c r="AD3763" t="s">
        <v>93</v>
      </c>
      <c r="AE3763" t="s">
        <v>151</v>
      </c>
      <c r="AG3763" t="s">
        <v>2333</v>
      </c>
      <c r="AH3763" t="s">
        <v>42</v>
      </c>
    </row>
    <row r="3764" spans="1:34" x14ac:dyDescent="0.25">
      <c r="A3764" t="s">
        <v>33</v>
      </c>
      <c r="B3764" t="s">
        <v>34</v>
      </c>
      <c r="C3764">
        <v>4077</v>
      </c>
      <c r="D3764" t="s">
        <v>73</v>
      </c>
      <c r="E3764">
        <v>25</v>
      </c>
      <c r="F3764" t="s">
        <v>74</v>
      </c>
      <c r="G3764" t="s">
        <v>74</v>
      </c>
      <c r="H3764" t="s">
        <v>75</v>
      </c>
      <c r="I3764">
        <v>20190326</v>
      </c>
      <c r="K3764" s="1">
        <v>3077275</v>
      </c>
      <c r="L3764" t="s">
        <v>76</v>
      </c>
      <c r="M3764" t="s">
        <v>97</v>
      </c>
      <c r="N3764" t="s">
        <v>78</v>
      </c>
      <c r="O3764" t="s">
        <v>36</v>
      </c>
      <c r="P3764" t="s">
        <v>36</v>
      </c>
      <c r="Q3764" t="s">
        <v>37</v>
      </c>
      <c r="R3764" s="1">
        <v>5363800</v>
      </c>
      <c r="S3764">
        <v>708385</v>
      </c>
      <c r="T3764" s="1">
        <v>105000000</v>
      </c>
      <c r="U3764" t="s">
        <v>322</v>
      </c>
      <c r="V3764">
        <v>105000000</v>
      </c>
      <c r="W3764">
        <v>1</v>
      </c>
      <c r="X3764" t="s">
        <v>1359</v>
      </c>
      <c r="Y3764" s="1">
        <v>150000000</v>
      </c>
      <c r="Z3764" s="1">
        <v>70</v>
      </c>
      <c r="AA3764" t="s">
        <v>81</v>
      </c>
      <c r="AB3764" t="s">
        <v>82</v>
      </c>
      <c r="AC3764">
        <v>240</v>
      </c>
      <c r="AD3764" t="s">
        <v>93</v>
      </c>
      <c r="AE3764" t="s">
        <v>84</v>
      </c>
      <c r="AG3764" t="s">
        <v>163</v>
      </c>
      <c r="AH3764" t="s">
        <v>54</v>
      </c>
    </row>
    <row r="3765" spans="1:34" x14ac:dyDescent="0.25">
      <c r="A3765" t="s">
        <v>33</v>
      </c>
      <c r="B3765" t="s">
        <v>34</v>
      </c>
      <c r="C3765">
        <v>4682</v>
      </c>
      <c r="D3765" t="s">
        <v>179</v>
      </c>
      <c r="E3765">
        <v>25</v>
      </c>
      <c r="F3765" t="s">
        <v>74</v>
      </c>
      <c r="G3765" t="s">
        <v>74</v>
      </c>
      <c r="H3765" t="s">
        <v>75</v>
      </c>
      <c r="I3765">
        <v>20191218</v>
      </c>
      <c r="K3765" s="1">
        <v>2000000</v>
      </c>
      <c r="L3765" t="s">
        <v>130</v>
      </c>
      <c r="M3765" t="s">
        <v>77</v>
      </c>
      <c r="N3765" t="s">
        <v>215</v>
      </c>
      <c r="O3765" t="s">
        <v>36</v>
      </c>
      <c r="P3765" t="s">
        <v>36</v>
      </c>
      <c r="Q3765" t="s">
        <v>45</v>
      </c>
      <c r="R3765" s="1">
        <v>2000000</v>
      </c>
      <c r="S3765">
        <v>192000</v>
      </c>
      <c r="T3765" s="1">
        <v>66000000</v>
      </c>
      <c r="V3765">
        <v>66000000</v>
      </c>
      <c r="W3765">
        <v>1</v>
      </c>
      <c r="X3765" t="s">
        <v>3141</v>
      </c>
      <c r="Y3765" s="1">
        <v>115000000</v>
      </c>
      <c r="Z3765" s="1">
        <v>57.39</v>
      </c>
      <c r="AA3765" t="s">
        <v>81</v>
      </c>
      <c r="AB3765" t="s">
        <v>82</v>
      </c>
      <c r="AC3765">
        <v>360</v>
      </c>
      <c r="AD3765" t="s">
        <v>83</v>
      </c>
      <c r="AE3765" t="s">
        <v>84</v>
      </c>
      <c r="AG3765" t="s">
        <v>359</v>
      </c>
      <c r="AH3765" t="s">
        <v>42</v>
      </c>
    </row>
    <row r="3766" spans="1:34" x14ac:dyDescent="0.25">
      <c r="A3766" t="s">
        <v>33</v>
      </c>
      <c r="B3766" t="s">
        <v>34</v>
      </c>
      <c r="C3766">
        <v>4767</v>
      </c>
      <c r="D3766" t="s">
        <v>361</v>
      </c>
      <c r="E3766">
        <v>25</v>
      </c>
      <c r="F3766" t="s">
        <v>74</v>
      </c>
      <c r="G3766" t="s">
        <v>74</v>
      </c>
      <c r="H3766" t="s">
        <v>75</v>
      </c>
      <c r="I3766">
        <v>20190415</v>
      </c>
      <c r="J3766" t="s">
        <v>96</v>
      </c>
      <c r="K3766" s="1">
        <v>4827000</v>
      </c>
      <c r="L3766" t="s">
        <v>130</v>
      </c>
      <c r="M3766" t="s">
        <v>97</v>
      </c>
      <c r="N3766" t="s">
        <v>149</v>
      </c>
      <c r="O3766" t="s">
        <v>36</v>
      </c>
      <c r="P3766" t="s">
        <v>36</v>
      </c>
      <c r="Q3766" t="s">
        <v>37</v>
      </c>
      <c r="R3766" s="1">
        <v>4827106</v>
      </c>
      <c r="S3766">
        <v>140088</v>
      </c>
      <c r="T3766" s="1">
        <v>144000000</v>
      </c>
      <c r="V3766">
        <v>0</v>
      </c>
      <c r="W3766">
        <v>0</v>
      </c>
      <c r="X3766" t="s">
        <v>1587</v>
      </c>
      <c r="Y3766" s="1">
        <v>36000001</v>
      </c>
      <c r="Z3766" s="1">
        <v>80</v>
      </c>
      <c r="AA3766" t="s">
        <v>81</v>
      </c>
      <c r="AB3766" t="s">
        <v>82</v>
      </c>
      <c r="AC3766">
        <v>240</v>
      </c>
      <c r="AD3766" t="s">
        <v>93</v>
      </c>
      <c r="AE3766" t="s">
        <v>151</v>
      </c>
      <c r="AG3766" t="s">
        <v>1696</v>
      </c>
      <c r="AH3766" t="s">
        <v>54</v>
      </c>
    </row>
    <row r="3767" spans="1:34" x14ac:dyDescent="0.25">
      <c r="A3767" t="s">
        <v>33</v>
      </c>
      <c r="B3767" t="s">
        <v>34</v>
      </c>
      <c r="C3767">
        <v>4669</v>
      </c>
      <c r="D3767" t="s">
        <v>68</v>
      </c>
      <c r="E3767">
        <v>25</v>
      </c>
      <c r="F3767" t="s">
        <v>74</v>
      </c>
      <c r="G3767" t="s">
        <v>74</v>
      </c>
      <c r="H3767" t="s">
        <v>75</v>
      </c>
      <c r="I3767">
        <v>20190226</v>
      </c>
      <c r="K3767" s="1">
        <v>4000000</v>
      </c>
      <c r="L3767" t="s">
        <v>130</v>
      </c>
      <c r="M3767" t="s">
        <v>97</v>
      </c>
      <c r="N3767" t="s">
        <v>149</v>
      </c>
      <c r="O3767" t="s">
        <v>36</v>
      </c>
      <c r="P3767" t="s">
        <v>36</v>
      </c>
      <c r="Q3767" t="s">
        <v>37</v>
      </c>
      <c r="R3767" s="1">
        <v>4000000</v>
      </c>
      <c r="S3767">
        <v>483189</v>
      </c>
      <c r="T3767" s="1">
        <v>144000000</v>
      </c>
      <c r="V3767">
        <v>144000000</v>
      </c>
      <c r="W3767">
        <v>1</v>
      </c>
      <c r="X3767" t="s">
        <v>1037</v>
      </c>
      <c r="Y3767" s="1">
        <v>180000000</v>
      </c>
      <c r="Z3767" s="1">
        <v>80</v>
      </c>
      <c r="AA3767" t="s">
        <v>81</v>
      </c>
      <c r="AB3767" t="s">
        <v>82</v>
      </c>
      <c r="AC3767">
        <v>180</v>
      </c>
      <c r="AD3767" t="s">
        <v>93</v>
      </c>
      <c r="AE3767" t="s">
        <v>151</v>
      </c>
      <c r="AG3767" t="s">
        <v>1327</v>
      </c>
      <c r="AH3767" t="s">
        <v>42</v>
      </c>
    </row>
    <row r="3768" spans="1:34" x14ac:dyDescent="0.25">
      <c r="A3768" t="s">
        <v>33</v>
      </c>
      <c r="B3768" t="s">
        <v>34</v>
      </c>
      <c r="C3768">
        <v>92</v>
      </c>
      <c r="D3768" t="s">
        <v>280</v>
      </c>
      <c r="E3768">
        <v>25</v>
      </c>
      <c r="F3768" t="s">
        <v>74</v>
      </c>
      <c r="G3768" t="s">
        <v>74</v>
      </c>
      <c r="H3768" t="s">
        <v>75</v>
      </c>
      <c r="I3768">
        <v>20190404</v>
      </c>
      <c r="K3768" s="1">
        <v>6400000</v>
      </c>
      <c r="L3768" t="s">
        <v>130</v>
      </c>
      <c r="M3768" t="s">
        <v>97</v>
      </c>
      <c r="N3768" t="s">
        <v>251</v>
      </c>
      <c r="O3768" t="s">
        <v>36</v>
      </c>
      <c r="P3768" t="s">
        <v>36</v>
      </c>
      <c r="Q3768" t="s">
        <v>49</v>
      </c>
      <c r="R3768" s="1">
        <v>6400000</v>
      </c>
      <c r="S3768">
        <v>354099</v>
      </c>
      <c r="T3768" s="1">
        <v>190000000</v>
      </c>
      <c r="V3768">
        <v>190000000</v>
      </c>
      <c r="W3768">
        <v>1</v>
      </c>
      <c r="X3768" t="s">
        <v>1587</v>
      </c>
      <c r="Y3768" s="1">
        <v>330000000</v>
      </c>
      <c r="Z3768" s="1">
        <v>57.58</v>
      </c>
      <c r="AA3768" t="s">
        <v>81</v>
      </c>
      <c r="AB3768" t="s">
        <v>82</v>
      </c>
      <c r="AC3768">
        <v>240</v>
      </c>
      <c r="AD3768" t="s">
        <v>93</v>
      </c>
      <c r="AE3768" t="s">
        <v>41</v>
      </c>
      <c r="AG3768" t="s">
        <v>1617</v>
      </c>
      <c r="AH3768" t="s">
        <v>54</v>
      </c>
    </row>
    <row r="3769" spans="1:34" x14ac:dyDescent="0.25">
      <c r="A3769" t="s">
        <v>33</v>
      </c>
      <c r="B3769" t="s">
        <v>34</v>
      </c>
      <c r="C3769">
        <v>4077</v>
      </c>
      <c r="D3769" t="s">
        <v>73</v>
      </c>
      <c r="E3769">
        <v>25</v>
      </c>
      <c r="F3769" t="s">
        <v>74</v>
      </c>
      <c r="G3769" t="s">
        <v>74</v>
      </c>
      <c r="H3769" t="s">
        <v>75</v>
      </c>
      <c r="I3769">
        <v>20191010</v>
      </c>
      <c r="J3769" t="s">
        <v>111</v>
      </c>
      <c r="K3769" s="1">
        <v>4296666</v>
      </c>
      <c r="L3769" t="s">
        <v>76</v>
      </c>
      <c r="M3769" t="s">
        <v>77</v>
      </c>
      <c r="N3769" t="s">
        <v>85</v>
      </c>
      <c r="O3769" t="s">
        <v>36</v>
      </c>
      <c r="P3769" t="s">
        <v>44</v>
      </c>
      <c r="Q3769" t="s">
        <v>45</v>
      </c>
      <c r="R3769" s="1">
        <v>9950000</v>
      </c>
      <c r="S3769">
        <v>858604</v>
      </c>
      <c r="T3769" s="1">
        <v>84900000</v>
      </c>
      <c r="U3769" t="s">
        <v>635</v>
      </c>
      <c r="V3769">
        <v>0</v>
      </c>
      <c r="W3769">
        <v>0</v>
      </c>
      <c r="X3769" t="s">
        <v>2883</v>
      </c>
      <c r="Y3769" s="1">
        <v>36500001</v>
      </c>
      <c r="Z3769" s="1">
        <v>69.930000000000007</v>
      </c>
      <c r="AA3769" t="s">
        <v>81</v>
      </c>
      <c r="AB3769" t="s">
        <v>82</v>
      </c>
      <c r="AC3769">
        <v>240</v>
      </c>
      <c r="AD3769" t="s">
        <v>93</v>
      </c>
      <c r="AE3769" t="s">
        <v>41</v>
      </c>
      <c r="AG3769" t="s">
        <v>1930</v>
      </c>
      <c r="AH3769" t="s">
        <v>54</v>
      </c>
    </row>
    <row r="3770" spans="1:34" x14ac:dyDescent="0.25">
      <c r="A3770" t="s">
        <v>33</v>
      </c>
      <c r="B3770" t="s">
        <v>34</v>
      </c>
      <c r="C3770">
        <v>4807</v>
      </c>
      <c r="D3770" t="s">
        <v>205</v>
      </c>
      <c r="E3770">
        <v>25</v>
      </c>
      <c r="F3770" t="s">
        <v>74</v>
      </c>
      <c r="G3770" t="s">
        <v>74</v>
      </c>
      <c r="H3770" t="s">
        <v>75</v>
      </c>
      <c r="I3770">
        <v>20190313</v>
      </c>
      <c r="K3770" s="1">
        <v>5833000</v>
      </c>
      <c r="L3770" t="s">
        <v>76</v>
      </c>
      <c r="M3770" t="s">
        <v>97</v>
      </c>
      <c r="N3770" t="s">
        <v>220</v>
      </c>
      <c r="O3770" t="s">
        <v>36</v>
      </c>
      <c r="P3770" t="s">
        <v>36</v>
      </c>
      <c r="Q3770" t="s">
        <v>37</v>
      </c>
      <c r="R3770" s="1">
        <v>5833000</v>
      </c>
      <c r="S3770">
        <v>290150</v>
      </c>
      <c r="T3770" s="1">
        <v>189841000</v>
      </c>
      <c r="U3770" t="s">
        <v>635</v>
      </c>
      <c r="V3770">
        <v>189841000</v>
      </c>
      <c r="W3770">
        <v>1</v>
      </c>
      <c r="X3770" t="s">
        <v>1359</v>
      </c>
      <c r="Y3770" s="1">
        <v>271472000</v>
      </c>
      <c r="Z3770" s="1">
        <v>69.930000000000007</v>
      </c>
      <c r="AA3770" t="s">
        <v>81</v>
      </c>
      <c r="AB3770" t="s">
        <v>82</v>
      </c>
      <c r="AC3770">
        <v>180</v>
      </c>
      <c r="AD3770" t="s">
        <v>93</v>
      </c>
      <c r="AE3770" t="s">
        <v>241</v>
      </c>
      <c r="AG3770" t="s">
        <v>1461</v>
      </c>
      <c r="AH3770" t="s">
        <v>54</v>
      </c>
    </row>
    <row r="3771" spans="1:34" x14ac:dyDescent="0.25">
      <c r="A3771" t="s">
        <v>33</v>
      </c>
      <c r="B3771" t="s">
        <v>34</v>
      </c>
      <c r="C3771">
        <v>74</v>
      </c>
      <c r="D3771" t="s">
        <v>403</v>
      </c>
      <c r="E3771">
        <v>25</v>
      </c>
      <c r="F3771" t="s">
        <v>74</v>
      </c>
      <c r="G3771" t="s">
        <v>74</v>
      </c>
      <c r="H3771" t="s">
        <v>218</v>
      </c>
      <c r="I3771">
        <v>20190410</v>
      </c>
      <c r="K3771" s="1">
        <v>4642000</v>
      </c>
      <c r="L3771" t="s">
        <v>76</v>
      </c>
      <c r="M3771" t="s">
        <v>97</v>
      </c>
      <c r="N3771" t="s">
        <v>220</v>
      </c>
      <c r="O3771" t="s">
        <v>36</v>
      </c>
      <c r="P3771" t="s">
        <v>36</v>
      </c>
      <c r="Q3771" t="s">
        <v>37</v>
      </c>
      <c r="R3771" s="1">
        <v>4642000</v>
      </c>
      <c r="S3771">
        <v>3474895</v>
      </c>
      <c r="T3771" s="1">
        <v>352600000</v>
      </c>
      <c r="U3771" t="s">
        <v>516</v>
      </c>
      <c r="V3771">
        <v>352600000</v>
      </c>
      <c r="W3771">
        <v>1</v>
      </c>
      <c r="X3771" t="s">
        <v>1587</v>
      </c>
      <c r="Y3771" s="1">
        <v>532000000</v>
      </c>
      <c r="Z3771" s="1">
        <v>66.28</v>
      </c>
      <c r="AA3771" t="s">
        <v>81</v>
      </c>
      <c r="AB3771" t="s">
        <v>82</v>
      </c>
      <c r="AC3771">
        <v>240</v>
      </c>
      <c r="AD3771" t="s">
        <v>93</v>
      </c>
      <c r="AE3771" t="s">
        <v>151</v>
      </c>
      <c r="AG3771" t="s">
        <v>1627</v>
      </c>
      <c r="AH3771" t="s">
        <v>54</v>
      </c>
    </row>
    <row r="3772" spans="1:34" x14ac:dyDescent="0.25">
      <c r="A3772" t="s">
        <v>33</v>
      </c>
      <c r="B3772" t="s">
        <v>34</v>
      </c>
      <c r="C3772">
        <v>80</v>
      </c>
      <c r="D3772" t="s">
        <v>404</v>
      </c>
      <c r="E3772">
        <v>25</v>
      </c>
      <c r="F3772" t="s">
        <v>74</v>
      </c>
      <c r="G3772" t="s">
        <v>74</v>
      </c>
      <c r="H3772" t="s">
        <v>75</v>
      </c>
      <c r="I3772">
        <v>20190514</v>
      </c>
      <c r="K3772" s="1">
        <v>1896063</v>
      </c>
      <c r="L3772" t="s">
        <v>76</v>
      </c>
      <c r="M3772" t="s">
        <v>77</v>
      </c>
      <c r="N3772" t="s">
        <v>85</v>
      </c>
      <c r="O3772" t="s">
        <v>36</v>
      </c>
      <c r="P3772" t="s">
        <v>36</v>
      </c>
      <c r="Q3772" t="s">
        <v>37</v>
      </c>
      <c r="R3772" s="1">
        <v>1896063</v>
      </c>
      <c r="S3772">
        <v>166923</v>
      </c>
      <c r="T3772" s="1">
        <v>70000000</v>
      </c>
      <c r="U3772" t="s">
        <v>1162</v>
      </c>
      <c r="V3772">
        <v>70000000</v>
      </c>
      <c r="W3772">
        <v>1</v>
      </c>
      <c r="X3772" t="s">
        <v>1812</v>
      </c>
      <c r="Y3772" s="1">
        <v>103000000</v>
      </c>
      <c r="Z3772" s="1">
        <v>67.959999999999994</v>
      </c>
      <c r="AA3772" t="s">
        <v>81</v>
      </c>
      <c r="AB3772" t="s">
        <v>82</v>
      </c>
      <c r="AC3772">
        <v>180</v>
      </c>
      <c r="AD3772" t="s">
        <v>83</v>
      </c>
      <c r="AE3772" t="s">
        <v>41</v>
      </c>
      <c r="AF3772" t="s">
        <v>82</v>
      </c>
      <c r="AG3772" t="s">
        <v>365</v>
      </c>
      <c r="AH3772" t="s">
        <v>54</v>
      </c>
    </row>
    <row r="3773" spans="1:34" x14ac:dyDescent="0.25">
      <c r="A3773" t="s">
        <v>33</v>
      </c>
      <c r="B3773" t="s">
        <v>34</v>
      </c>
      <c r="C3773">
        <v>4077</v>
      </c>
      <c r="D3773" t="s">
        <v>73</v>
      </c>
      <c r="E3773">
        <v>25</v>
      </c>
      <c r="F3773" t="s">
        <v>74</v>
      </c>
      <c r="G3773" t="s">
        <v>74</v>
      </c>
      <c r="H3773" t="s">
        <v>75</v>
      </c>
      <c r="I3773">
        <v>20190821</v>
      </c>
      <c r="K3773" s="1">
        <v>2945000</v>
      </c>
      <c r="L3773" t="s">
        <v>76</v>
      </c>
      <c r="M3773" t="s">
        <v>77</v>
      </c>
      <c r="N3773" t="s">
        <v>85</v>
      </c>
      <c r="O3773" t="s">
        <v>36</v>
      </c>
      <c r="P3773" t="s">
        <v>36</v>
      </c>
      <c r="Q3773" t="s">
        <v>37</v>
      </c>
      <c r="R3773" s="1">
        <v>2945000</v>
      </c>
      <c r="S3773">
        <v>37985</v>
      </c>
      <c r="T3773" s="1">
        <v>70000000</v>
      </c>
      <c r="U3773" t="s">
        <v>1740</v>
      </c>
      <c r="V3773">
        <v>70000000</v>
      </c>
      <c r="W3773">
        <v>1</v>
      </c>
      <c r="X3773" t="s">
        <v>2511</v>
      </c>
      <c r="Y3773" s="1">
        <v>120000000</v>
      </c>
      <c r="Z3773" s="1">
        <v>58.33</v>
      </c>
      <c r="AA3773" t="s">
        <v>81</v>
      </c>
      <c r="AB3773" t="s">
        <v>82</v>
      </c>
      <c r="AC3773">
        <v>180</v>
      </c>
      <c r="AD3773" t="s">
        <v>93</v>
      </c>
      <c r="AE3773" t="s">
        <v>41</v>
      </c>
      <c r="AF3773" t="s">
        <v>82</v>
      </c>
      <c r="AG3773" t="s">
        <v>119</v>
      </c>
      <c r="AH3773" t="s">
        <v>54</v>
      </c>
    </row>
    <row r="3774" spans="1:34" x14ac:dyDescent="0.25">
      <c r="A3774" t="s">
        <v>33</v>
      </c>
      <c r="B3774" t="s">
        <v>34</v>
      </c>
      <c r="C3774">
        <v>4077</v>
      </c>
      <c r="D3774" t="s">
        <v>73</v>
      </c>
      <c r="E3774">
        <v>25</v>
      </c>
      <c r="F3774" t="s">
        <v>74</v>
      </c>
      <c r="G3774" t="s">
        <v>74</v>
      </c>
      <c r="H3774" t="s">
        <v>538</v>
      </c>
      <c r="I3774">
        <v>20190619</v>
      </c>
      <c r="K3774" s="1">
        <v>2380000</v>
      </c>
      <c r="L3774" t="s">
        <v>76</v>
      </c>
      <c r="M3774" t="s">
        <v>77</v>
      </c>
      <c r="N3774" t="s">
        <v>78</v>
      </c>
      <c r="O3774" t="s">
        <v>36</v>
      </c>
      <c r="P3774" t="s">
        <v>36</v>
      </c>
      <c r="Q3774" t="s">
        <v>37</v>
      </c>
      <c r="R3774" s="1">
        <v>2380000</v>
      </c>
      <c r="S3774">
        <v>14810</v>
      </c>
      <c r="T3774" s="1">
        <v>78000000</v>
      </c>
      <c r="U3774" t="s">
        <v>79</v>
      </c>
      <c r="V3774">
        <v>78000000</v>
      </c>
      <c r="W3774">
        <v>1</v>
      </c>
      <c r="X3774" t="s">
        <v>2027</v>
      </c>
      <c r="Y3774" s="1">
        <v>111795000</v>
      </c>
      <c r="Z3774" s="1">
        <v>69.77</v>
      </c>
      <c r="AA3774" t="s">
        <v>81</v>
      </c>
      <c r="AB3774" t="s">
        <v>82</v>
      </c>
      <c r="AC3774">
        <v>240</v>
      </c>
      <c r="AD3774" t="s">
        <v>83</v>
      </c>
      <c r="AE3774" t="s">
        <v>84</v>
      </c>
      <c r="AF3774" t="s">
        <v>82</v>
      </c>
      <c r="AG3774" t="s">
        <v>455</v>
      </c>
      <c r="AH3774" t="s">
        <v>42</v>
      </c>
    </row>
    <row r="3775" spans="1:34" x14ac:dyDescent="0.25">
      <c r="A3775" t="s">
        <v>33</v>
      </c>
      <c r="B3775" t="s">
        <v>34</v>
      </c>
      <c r="C3775">
        <v>72</v>
      </c>
      <c r="D3775" t="s">
        <v>193</v>
      </c>
      <c r="E3775">
        <v>25</v>
      </c>
      <c r="F3775" t="s">
        <v>74</v>
      </c>
      <c r="G3775" t="s">
        <v>74</v>
      </c>
      <c r="H3775" t="s">
        <v>218</v>
      </c>
      <c r="I3775">
        <v>20190423</v>
      </c>
      <c r="K3775" s="1">
        <v>2775960</v>
      </c>
      <c r="L3775" t="s">
        <v>76</v>
      </c>
      <c r="M3775" t="s">
        <v>77</v>
      </c>
      <c r="N3775" t="s">
        <v>85</v>
      </c>
      <c r="O3775" t="s">
        <v>36</v>
      </c>
      <c r="P3775" t="s">
        <v>36</v>
      </c>
      <c r="Q3775" t="s">
        <v>37</v>
      </c>
      <c r="R3775" s="1">
        <v>2775960</v>
      </c>
      <c r="S3775">
        <v>94994</v>
      </c>
      <c r="T3775" s="1">
        <v>78100000</v>
      </c>
      <c r="U3775" t="s">
        <v>618</v>
      </c>
      <c r="V3775">
        <v>78100000</v>
      </c>
      <c r="W3775">
        <v>1</v>
      </c>
      <c r="X3775" t="s">
        <v>1587</v>
      </c>
      <c r="Y3775" s="1">
        <v>111700000</v>
      </c>
      <c r="Z3775" s="1">
        <v>69.92</v>
      </c>
      <c r="AA3775" t="s">
        <v>81</v>
      </c>
      <c r="AB3775" t="s">
        <v>82</v>
      </c>
      <c r="AC3775">
        <v>240</v>
      </c>
      <c r="AD3775" t="s">
        <v>89</v>
      </c>
      <c r="AE3775" t="s">
        <v>41</v>
      </c>
      <c r="AF3775" t="s">
        <v>82</v>
      </c>
      <c r="AG3775" t="s">
        <v>961</v>
      </c>
      <c r="AH3775" t="s">
        <v>54</v>
      </c>
    </row>
    <row r="3776" spans="1:34" x14ac:dyDescent="0.25">
      <c r="A3776" t="s">
        <v>33</v>
      </c>
      <c r="B3776" t="s">
        <v>34</v>
      </c>
      <c r="C3776">
        <v>4077</v>
      </c>
      <c r="D3776" t="s">
        <v>73</v>
      </c>
      <c r="E3776">
        <v>25</v>
      </c>
      <c r="F3776" t="s">
        <v>74</v>
      </c>
      <c r="G3776" t="s">
        <v>74</v>
      </c>
      <c r="H3776" t="s">
        <v>75</v>
      </c>
      <c r="I3776">
        <v>20190311</v>
      </c>
      <c r="K3776" s="1">
        <v>1297500</v>
      </c>
      <c r="L3776" t="s">
        <v>76</v>
      </c>
      <c r="M3776" t="s">
        <v>97</v>
      </c>
      <c r="N3776" t="s">
        <v>78</v>
      </c>
      <c r="O3776" t="s">
        <v>36</v>
      </c>
      <c r="P3776" t="s">
        <v>36</v>
      </c>
      <c r="Q3776" t="s">
        <v>37</v>
      </c>
      <c r="R3776" s="1">
        <v>1784388</v>
      </c>
      <c r="S3776">
        <v>274152</v>
      </c>
      <c r="T3776" s="1">
        <v>44000000</v>
      </c>
      <c r="U3776" t="s">
        <v>1420</v>
      </c>
      <c r="V3776">
        <v>44000000</v>
      </c>
      <c r="W3776">
        <v>1</v>
      </c>
      <c r="X3776" t="s">
        <v>1359</v>
      </c>
      <c r="Y3776" s="1">
        <v>122230001</v>
      </c>
      <c r="Z3776" s="1">
        <v>36</v>
      </c>
      <c r="AA3776" t="s">
        <v>81</v>
      </c>
      <c r="AB3776" t="s">
        <v>82</v>
      </c>
      <c r="AC3776">
        <v>360</v>
      </c>
      <c r="AD3776" t="s">
        <v>93</v>
      </c>
      <c r="AE3776" t="s">
        <v>84</v>
      </c>
      <c r="AG3776" t="s">
        <v>100</v>
      </c>
      <c r="AH3776" t="s">
        <v>42</v>
      </c>
    </row>
    <row r="3777" spans="1:34" x14ac:dyDescent="0.25">
      <c r="A3777" t="s">
        <v>33</v>
      </c>
      <c r="B3777" t="s">
        <v>34</v>
      </c>
      <c r="C3777">
        <v>4077</v>
      </c>
      <c r="D3777" t="s">
        <v>73</v>
      </c>
      <c r="E3777">
        <v>25</v>
      </c>
      <c r="F3777" t="s">
        <v>74</v>
      </c>
      <c r="G3777" t="s">
        <v>74</v>
      </c>
      <c r="H3777" t="s">
        <v>75</v>
      </c>
      <c r="I3777">
        <v>20190208</v>
      </c>
      <c r="K3777" s="1">
        <v>2747393</v>
      </c>
      <c r="L3777" t="s">
        <v>76</v>
      </c>
      <c r="M3777" t="s">
        <v>97</v>
      </c>
      <c r="N3777" t="s">
        <v>85</v>
      </c>
      <c r="O3777" t="s">
        <v>36</v>
      </c>
      <c r="P3777" t="s">
        <v>36</v>
      </c>
      <c r="Q3777" t="s">
        <v>37</v>
      </c>
      <c r="R3777" s="1">
        <v>2747393</v>
      </c>
      <c r="S3777">
        <v>5</v>
      </c>
      <c r="T3777" s="1">
        <v>76000000</v>
      </c>
      <c r="U3777" t="s">
        <v>123</v>
      </c>
      <c r="V3777">
        <v>76000000</v>
      </c>
      <c r="W3777">
        <v>1</v>
      </c>
      <c r="X3777" t="s">
        <v>1037</v>
      </c>
      <c r="Y3777" s="1">
        <v>110741000</v>
      </c>
      <c r="Z3777" s="1">
        <v>68.63</v>
      </c>
      <c r="AA3777" t="s">
        <v>81</v>
      </c>
      <c r="AB3777" t="s">
        <v>82</v>
      </c>
      <c r="AC3777">
        <v>240</v>
      </c>
      <c r="AD3777" t="s">
        <v>89</v>
      </c>
      <c r="AE3777" t="s">
        <v>41</v>
      </c>
      <c r="AF3777" t="s">
        <v>82</v>
      </c>
      <c r="AG3777" t="s">
        <v>819</v>
      </c>
      <c r="AH3777" t="s">
        <v>54</v>
      </c>
    </row>
    <row r="3778" spans="1:34" x14ac:dyDescent="0.25">
      <c r="A3778" t="s">
        <v>33</v>
      </c>
      <c r="B3778" t="s">
        <v>34</v>
      </c>
      <c r="C3778">
        <v>4739</v>
      </c>
      <c r="D3778" t="s">
        <v>294</v>
      </c>
      <c r="E3778">
        <v>25</v>
      </c>
      <c r="F3778" t="s">
        <v>74</v>
      </c>
      <c r="G3778" t="s">
        <v>74</v>
      </c>
      <c r="H3778" t="s">
        <v>1978</v>
      </c>
      <c r="I3778">
        <v>20190614</v>
      </c>
      <c r="K3778" s="1">
        <v>6500000</v>
      </c>
      <c r="L3778" t="s">
        <v>76</v>
      </c>
      <c r="M3778" t="s">
        <v>97</v>
      </c>
      <c r="N3778" t="s">
        <v>220</v>
      </c>
      <c r="O3778" t="s">
        <v>36</v>
      </c>
      <c r="P3778" t="s">
        <v>44</v>
      </c>
      <c r="Q3778" t="s">
        <v>37</v>
      </c>
      <c r="R3778" s="1">
        <v>8125000</v>
      </c>
      <c r="S3778">
        <v>4099807</v>
      </c>
      <c r="T3778" s="1">
        <v>264886553</v>
      </c>
      <c r="U3778" t="s">
        <v>830</v>
      </c>
      <c r="V3778">
        <v>264886553</v>
      </c>
      <c r="W3778">
        <v>1</v>
      </c>
      <c r="X3778" t="s">
        <v>2027</v>
      </c>
      <c r="Y3778" s="1">
        <v>331108192</v>
      </c>
      <c r="Z3778" s="1">
        <v>80</v>
      </c>
      <c r="AA3778" t="s">
        <v>81</v>
      </c>
      <c r="AB3778" t="s">
        <v>124</v>
      </c>
      <c r="AC3778">
        <v>360</v>
      </c>
      <c r="AD3778" t="s">
        <v>93</v>
      </c>
      <c r="AE3778" t="s">
        <v>241</v>
      </c>
      <c r="AG3778" t="s">
        <v>2135</v>
      </c>
      <c r="AH3778" t="s">
        <v>54</v>
      </c>
    </row>
    <row r="3779" spans="1:34" x14ac:dyDescent="0.25">
      <c r="A3779" t="s">
        <v>33</v>
      </c>
      <c r="B3779" t="s">
        <v>34</v>
      </c>
      <c r="C3779">
        <v>4077</v>
      </c>
      <c r="D3779" t="s">
        <v>73</v>
      </c>
      <c r="E3779">
        <v>25</v>
      </c>
      <c r="F3779" t="s">
        <v>74</v>
      </c>
      <c r="G3779" t="s">
        <v>74</v>
      </c>
      <c r="H3779" t="s">
        <v>75</v>
      </c>
      <c r="I3779">
        <v>20191023</v>
      </c>
      <c r="K3779" s="1">
        <v>3232000</v>
      </c>
      <c r="L3779" t="s">
        <v>76</v>
      </c>
      <c r="M3779" t="s">
        <v>97</v>
      </c>
      <c r="N3779" t="s">
        <v>78</v>
      </c>
      <c r="O3779" t="s">
        <v>36</v>
      </c>
      <c r="P3779" t="s">
        <v>36</v>
      </c>
      <c r="Q3779" t="s">
        <v>37</v>
      </c>
      <c r="R3779" s="1">
        <v>3232099</v>
      </c>
      <c r="S3779">
        <v>52506</v>
      </c>
      <c r="T3779" s="1">
        <v>75000000</v>
      </c>
      <c r="U3779" t="s">
        <v>678</v>
      </c>
      <c r="V3779">
        <v>75000000</v>
      </c>
      <c r="W3779">
        <v>1</v>
      </c>
      <c r="X3779" t="s">
        <v>2883</v>
      </c>
      <c r="Y3779" s="1">
        <v>107837680</v>
      </c>
      <c r="Z3779" s="1">
        <v>69.55</v>
      </c>
      <c r="AA3779" t="s">
        <v>81</v>
      </c>
      <c r="AB3779" t="s">
        <v>82</v>
      </c>
      <c r="AC3779">
        <v>144</v>
      </c>
      <c r="AD3779" t="s">
        <v>93</v>
      </c>
      <c r="AE3779" t="s">
        <v>84</v>
      </c>
      <c r="AG3779" t="s">
        <v>984</v>
      </c>
      <c r="AH3779" t="s">
        <v>54</v>
      </c>
    </row>
    <row r="3780" spans="1:34" x14ac:dyDescent="0.25">
      <c r="A3780" t="s">
        <v>33</v>
      </c>
      <c r="B3780" t="s">
        <v>34</v>
      </c>
      <c r="C3780">
        <v>4077</v>
      </c>
      <c r="D3780" t="s">
        <v>73</v>
      </c>
      <c r="E3780">
        <v>25</v>
      </c>
      <c r="F3780" t="s">
        <v>74</v>
      </c>
      <c r="G3780" t="s">
        <v>74</v>
      </c>
      <c r="H3780" t="s">
        <v>75</v>
      </c>
      <c r="I3780">
        <v>20190619</v>
      </c>
      <c r="K3780" s="1">
        <v>2354279</v>
      </c>
      <c r="L3780" t="s">
        <v>76</v>
      </c>
      <c r="M3780" t="s">
        <v>77</v>
      </c>
      <c r="N3780" t="s">
        <v>78</v>
      </c>
      <c r="O3780" t="s">
        <v>36</v>
      </c>
      <c r="P3780" t="s">
        <v>36</v>
      </c>
      <c r="Q3780" t="s">
        <v>37</v>
      </c>
      <c r="R3780" s="1">
        <v>2354279</v>
      </c>
      <c r="S3780">
        <v>500330</v>
      </c>
      <c r="T3780" s="1">
        <v>72300000</v>
      </c>
      <c r="U3780" t="s">
        <v>465</v>
      </c>
      <c r="V3780">
        <v>72300000</v>
      </c>
      <c r="W3780">
        <v>1</v>
      </c>
      <c r="X3780" t="s">
        <v>2027</v>
      </c>
      <c r="Y3780" s="1">
        <v>111795000</v>
      </c>
      <c r="Z3780" s="1">
        <v>64.67</v>
      </c>
      <c r="AA3780" t="s">
        <v>81</v>
      </c>
      <c r="AB3780" t="s">
        <v>124</v>
      </c>
      <c r="AC3780">
        <v>180</v>
      </c>
      <c r="AD3780" t="s">
        <v>93</v>
      </c>
      <c r="AE3780" t="s">
        <v>84</v>
      </c>
      <c r="AF3780" t="s">
        <v>82</v>
      </c>
      <c r="AG3780" t="s">
        <v>455</v>
      </c>
      <c r="AH3780" t="s">
        <v>54</v>
      </c>
    </row>
    <row r="3781" spans="1:34" x14ac:dyDescent="0.25">
      <c r="A3781" t="s">
        <v>33</v>
      </c>
      <c r="B3781" t="s">
        <v>34</v>
      </c>
      <c r="C3781">
        <v>4077</v>
      </c>
      <c r="D3781" t="s">
        <v>73</v>
      </c>
      <c r="E3781">
        <v>25</v>
      </c>
      <c r="F3781" t="s">
        <v>74</v>
      </c>
      <c r="G3781" t="s">
        <v>74</v>
      </c>
      <c r="H3781" t="s">
        <v>75</v>
      </c>
      <c r="I3781">
        <v>20190208</v>
      </c>
      <c r="K3781" s="1">
        <v>2283600</v>
      </c>
      <c r="L3781" t="s">
        <v>76</v>
      </c>
      <c r="M3781" t="s">
        <v>97</v>
      </c>
      <c r="N3781" t="s">
        <v>78</v>
      </c>
      <c r="O3781" t="s">
        <v>36</v>
      </c>
      <c r="P3781" t="s">
        <v>36</v>
      </c>
      <c r="Q3781" t="s">
        <v>37</v>
      </c>
      <c r="R3781" s="1">
        <v>2647200</v>
      </c>
      <c r="S3781">
        <v>402363</v>
      </c>
      <c r="T3781" s="1">
        <v>81300000</v>
      </c>
      <c r="U3781" t="s">
        <v>123</v>
      </c>
      <c r="V3781">
        <v>81300000</v>
      </c>
      <c r="W3781">
        <v>1</v>
      </c>
      <c r="X3781" t="s">
        <v>1037</v>
      </c>
      <c r="Y3781" s="1">
        <v>116150459</v>
      </c>
      <c r="Z3781" s="1">
        <v>70</v>
      </c>
      <c r="AA3781" t="s">
        <v>81</v>
      </c>
      <c r="AB3781" t="s">
        <v>82</v>
      </c>
      <c r="AC3781">
        <v>240</v>
      </c>
      <c r="AD3781" t="s">
        <v>89</v>
      </c>
      <c r="AE3781" t="s">
        <v>84</v>
      </c>
      <c r="AG3781" t="s">
        <v>1134</v>
      </c>
      <c r="AH3781" t="s">
        <v>54</v>
      </c>
    </row>
    <row r="3782" spans="1:34" x14ac:dyDescent="0.25">
      <c r="A3782" t="s">
        <v>33</v>
      </c>
      <c r="B3782" t="s">
        <v>34</v>
      </c>
      <c r="C3782">
        <v>4077</v>
      </c>
      <c r="D3782" t="s">
        <v>73</v>
      </c>
      <c r="E3782">
        <v>24</v>
      </c>
      <c r="F3782" t="s">
        <v>74</v>
      </c>
      <c r="G3782" t="s">
        <v>74</v>
      </c>
      <c r="H3782" t="s">
        <v>75</v>
      </c>
      <c r="I3782">
        <v>20190718</v>
      </c>
      <c r="K3782" s="1">
        <v>1779000</v>
      </c>
      <c r="L3782" t="s">
        <v>76</v>
      </c>
      <c r="M3782" t="s">
        <v>77</v>
      </c>
      <c r="N3782" t="s">
        <v>78</v>
      </c>
      <c r="O3782" t="s">
        <v>36</v>
      </c>
      <c r="P3782" t="s">
        <v>36</v>
      </c>
      <c r="Q3782" t="s">
        <v>37</v>
      </c>
      <c r="R3782" s="1">
        <v>1884000</v>
      </c>
      <c r="S3782">
        <v>490000</v>
      </c>
      <c r="T3782" s="1">
        <v>82950000</v>
      </c>
      <c r="U3782" t="s">
        <v>471</v>
      </c>
      <c r="V3782">
        <v>82950000</v>
      </c>
      <c r="W3782">
        <v>1</v>
      </c>
      <c r="X3782" t="s">
        <v>2242</v>
      </c>
      <c r="Y3782" s="1">
        <v>118500001</v>
      </c>
      <c r="Z3782" s="1">
        <v>70</v>
      </c>
      <c r="AA3782" t="s">
        <v>81</v>
      </c>
      <c r="AB3782" t="s">
        <v>82</v>
      </c>
      <c r="AC3782">
        <v>264</v>
      </c>
      <c r="AD3782" t="s">
        <v>93</v>
      </c>
      <c r="AE3782" t="s">
        <v>84</v>
      </c>
      <c r="AF3782" t="s">
        <v>82</v>
      </c>
      <c r="AG3782" t="s">
        <v>548</v>
      </c>
      <c r="AH3782" t="s">
        <v>54</v>
      </c>
    </row>
    <row r="3783" spans="1:34" x14ac:dyDescent="0.25">
      <c r="A3783" t="s">
        <v>33</v>
      </c>
      <c r="B3783" t="s">
        <v>34</v>
      </c>
      <c r="C3783">
        <v>4077</v>
      </c>
      <c r="D3783" t="s">
        <v>73</v>
      </c>
      <c r="E3783">
        <v>24</v>
      </c>
      <c r="F3783" t="s">
        <v>74</v>
      </c>
      <c r="G3783" t="s">
        <v>74</v>
      </c>
      <c r="H3783" t="s">
        <v>75</v>
      </c>
      <c r="I3783">
        <v>20190404</v>
      </c>
      <c r="K3783" s="1">
        <v>2647000</v>
      </c>
      <c r="L3783" t="s">
        <v>76</v>
      </c>
      <c r="M3783" t="s">
        <v>77</v>
      </c>
      <c r="N3783" t="s">
        <v>78</v>
      </c>
      <c r="O3783" t="s">
        <v>36</v>
      </c>
      <c r="P3783" t="s">
        <v>36</v>
      </c>
      <c r="Q3783" t="s">
        <v>37</v>
      </c>
      <c r="R3783" s="1">
        <v>2647000</v>
      </c>
      <c r="S3783">
        <v>21817</v>
      </c>
      <c r="T3783" s="1">
        <v>75400000</v>
      </c>
      <c r="U3783" t="s">
        <v>98</v>
      </c>
      <c r="V3783">
        <v>75400000</v>
      </c>
      <c r="W3783">
        <v>1</v>
      </c>
      <c r="X3783" t="s">
        <v>1587</v>
      </c>
      <c r="Y3783" s="1">
        <v>116400001</v>
      </c>
      <c r="Z3783" s="1">
        <v>64.78</v>
      </c>
      <c r="AA3783" t="s">
        <v>81</v>
      </c>
      <c r="AB3783" t="s">
        <v>82</v>
      </c>
      <c r="AC3783">
        <v>240</v>
      </c>
      <c r="AD3783" t="s">
        <v>93</v>
      </c>
      <c r="AE3783" t="s">
        <v>84</v>
      </c>
      <c r="AF3783" t="s">
        <v>82</v>
      </c>
      <c r="AG3783" t="s">
        <v>350</v>
      </c>
      <c r="AH3783" t="s">
        <v>54</v>
      </c>
    </row>
    <row r="3784" spans="1:34" x14ac:dyDescent="0.25">
      <c r="A3784" t="s">
        <v>33</v>
      </c>
      <c r="B3784" t="s">
        <v>34</v>
      </c>
      <c r="C3784">
        <v>70</v>
      </c>
      <c r="D3784" t="s">
        <v>301</v>
      </c>
      <c r="E3784">
        <v>24</v>
      </c>
      <c r="F3784" t="s">
        <v>74</v>
      </c>
      <c r="G3784" t="s">
        <v>74</v>
      </c>
      <c r="H3784" t="s">
        <v>218</v>
      </c>
      <c r="I3784">
        <v>20190323</v>
      </c>
      <c r="K3784" s="1">
        <v>16304692</v>
      </c>
      <c r="L3784" t="s">
        <v>76</v>
      </c>
      <c r="M3784" t="s">
        <v>97</v>
      </c>
      <c r="N3784" t="s">
        <v>220</v>
      </c>
      <c r="O3784" t="s">
        <v>44</v>
      </c>
      <c r="P3784" t="s">
        <v>112</v>
      </c>
      <c r="Q3784" t="s">
        <v>49</v>
      </c>
      <c r="R3784" s="1">
        <v>23020000</v>
      </c>
      <c r="S3784">
        <v>2349574</v>
      </c>
      <c r="T3784" s="1">
        <v>188494837</v>
      </c>
      <c r="U3784" t="s">
        <v>1526</v>
      </c>
      <c r="V3784">
        <v>188494837</v>
      </c>
      <c r="W3784">
        <v>1</v>
      </c>
      <c r="X3784" t="s">
        <v>1359</v>
      </c>
      <c r="Y3784" s="1">
        <v>321869989</v>
      </c>
      <c r="Z3784" s="1">
        <v>58.56</v>
      </c>
      <c r="AA3784" t="s">
        <v>81</v>
      </c>
      <c r="AB3784" t="s">
        <v>82</v>
      </c>
      <c r="AC3784">
        <v>240</v>
      </c>
      <c r="AD3784" t="s">
        <v>93</v>
      </c>
      <c r="AE3784" t="s">
        <v>151</v>
      </c>
      <c r="AG3784" t="s">
        <v>1527</v>
      </c>
      <c r="AH3784" t="s">
        <v>42</v>
      </c>
    </row>
    <row r="3785" spans="1:34" x14ac:dyDescent="0.25">
      <c r="A3785" t="s">
        <v>33</v>
      </c>
      <c r="B3785" t="s">
        <v>34</v>
      </c>
      <c r="C3785">
        <v>91</v>
      </c>
      <c r="D3785" t="s">
        <v>64</v>
      </c>
      <c r="E3785">
        <v>24</v>
      </c>
      <c r="F3785" t="s">
        <v>74</v>
      </c>
      <c r="G3785" t="s">
        <v>74</v>
      </c>
      <c r="H3785" t="s">
        <v>161</v>
      </c>
      <c r="I3785">
        <v>20191204</v>
      </c>
      <c r="K3785" s="1">
        <v>2563850</v>
      </c>
      <c r="L3785" t="s">
        <v>76</v>
      </c>
      <c r="M3785" t="s">
        <v>77</v>
      </c>
      <c r="N3785" t="s">
        <v>85</v>
      </c>
      <c r="O3785" t="s">
        <v>36</v>
      </c>
      <c r="P3785" t="s">
        <v>36</v>
      </c>
      <c r="Q3785" t="s">
        <v>37</v>
      </c>
      <c r="R3785" s="1">
        <v>3416033</v>
      </c>
      <c r="S3785">
        <v>95570</v>
      </c>
      <c r="T3785" s="1">
        <v>79460000</v>
      </c>
      <c r="U3785" t="s">
        <v>482</v>
      </c>
      <c r="V3785">
        <v>79460000</v>
      </c>
      <c r="W3785">
        <v>1</v>
      </c>
      <c r="X3785" t="s">
        <v>3141</v>
      </c>
      <c r="Y3785" s="1">
        <v>115500000</v>
      </c>
      <c r="Z3785" s="1">
        <v>68.8</v>
      </c>
      <c r="AA3785" t="s">
        <v>81</v>
      </c>
      <c r="AB3785" t="s">
        <v>124</v>
      </c>
      <c r="AC3785">
        <v>180</v>
      </c>
      <c r="AD3785" t="s">
        <v>93</v>
      </c>
      <c r="AE3785" t="s">
        <v>41</v>
      </c>
      <c r="AF3785" t="s">
        <v>82</v>
      </c>
      <c r="AG3785" t="s">
        <v>710</v>
      </c>
      <c r="AH3785" t="s">
        <v>42</v>
      </c>
    </row>
    <row r="3786" spans="1:34" x14ac:dyDescent="0.25">
      <c r="A3786" t="s">
        <v>33</v>
      </c>
      <c r="B3786" t="s">
        <v>34</v>
      </c>
      <c r="C3786">
        <v>4077</v>
      </c>
      <c r="D3786" t="s">
        <v>73</v>
      </c>
      <c r="E3786">
        <v>24</v>
      </c>
      <c r="F3786" t="s">
        <v>74</v>
      </c>
      <c r="G3786" t="s">
        <v>74</v>
      </c>
      <c r="H3786" t="s">
        <v>75</v>
      </c>
      <c r="I3786">
        <v>20190930</v>
      </c>
      <c r="K3786" s="1">
        <v>2908700</v>
      </c>
      <c r="L3786" t="s">
        <v>76</v>
      </c>
      <c r="M3786" t="s">
        <v>77</v>
      </c>
      <c r="N3786" t="s">
        <v>85</v>
      </c>
      <c r="O3786" t="s">
        <v>36</v>
      </c>
      <c r="P3786" t="s">
        <v>36</v>
      </c>
      <c r="Q3786" t="s">
        <v>37</v>
      </c>
      <c r="R3786" s="1">
        <v>2908700</v>
      </c>
      <c r="S3786">
        <v>638327</v>
      </c>
      <c r="T3786" s="1">
        <v>76900000</v>
      </c>
      <c r="U3786" t="s">
        <v>71</v>
      </c>
      <c r="V3786">
        <v>76900000</v>
      </c>
      <c r="W3786">
        <v>1</v>
      </c>
      <c r="X3786" t="s">
        <v>2709</v>
      </c>
      <c r="Y3786" s="1">
        <v>140000000</v>
      </c>
      <c r="Z3786" s="1">
        <v>54.93</v>
      </c>
      <c r="AA3786" t="s">
        <v>81</v>
      </c>
      <c r="AB3786" t="s">
        <v>82</v>
      </c>
      <c r="AC3786">
        <v>192</v>
      </c>
      <c r="AD3786" t="s">
        <v>93</v>
      </c>
      <c r="AE3786" t="s">
        <v>41</v>
      </c>
      <c r="AG3786" t="s">
        <v>257</v>
      </c>
      <c r="AH3786" t="s">
        <v>42</v>
      </c>
    </row>
    <row r="3787" spans="1:34" x14ac:dyDescent="0.25">
      <c r="A3787" t="s">
        <v>33</v>
      </c>
      <c r="B3787" t="s">
        <v>34</v>
      </c>
      <c r="C3787">
        <v>4579</v>
      </c>
      <c r="D3787" t="s">
        <v>148</v>
      </c>
      <c r="E3787">
        <v>24</v>
      </c>
      <c r="F3787" t="s">
        <v>74</v>
      </c>
      <c r="G3787" t="s">
        <v>74</v>
      </c>
      <c r="H3787" t="s">
        <v>75</v>
      </c>
      <c r="I3787">
        <v>20190823</v>
      </c>
      <c r="K3787" s="1">
        <v>3778000</v>
      </c>
      <c r="L3787" t="s">
        <v>130</v>
      </c>
      <c r="M3787" t="s">
        <v>97</v>
      </c>
      <c r="N3787" t="s">
        <v>149</v>
      </c>
      <c r="O3787" t="s">
        <v>36</v>
      </c>
      <c r="P3787" t="s">
        <v>44</v>
      </c>
      <c r="Q3787" t="s">
        <v>37</v>
      </c>
      <c r="R3787" s="1">
        <v>9000000</v>
      </c>
      <c r="S3787">
        <v>47749</v>
      </c>
      <c r="T3787" s="1">
        <v>187712000</v>
      </c>
      <c r="V3787">
        <v>187712000</v>
      </c>
      <c r="W3787">
        <v>1</v>
      </c>
      <c r="X3787" t="s">
        <v>2511</v>
      </c>
      <c r="Y3787" s="1">
        <v>248000000</v>
      </c>
      <c r="Z3787" s="1">
        <v>75.69</v>
      </c>
      <c r="AA3787" t="s">
        <v>81</v>
      </c>
      <c r="AB3787" t="s">
        <v>82</v>
      </c>
      <c r="AC3787">
        <v>240</v>
      </c>
      <c r="AD3787" t="s">
        <v>93</v>
      </c>
      <c r="AE3787" t="s">
        <v>151</v>
      </c>
      <c r="AG3787" t="s">
        <v>2648</v>
      </c>
      <c r="AH3787" t="s">
        <v>54</v>
      </c>
    </row>
    <row r="3788" spans="1:34" x14ac:dyDescent="0.25">
      <c r="A3788" t="s">
        <v>33</v>
      </c>
      <c r="B3788" t="s">
        <v>34</v>
      </c>
      <c r="C3788">
        <v>4923</v>
      </c>
      <c r="D3788" t="s">
        <v>331</v>
      </c>
      <c r="E3788">
        <v>24</v>
      </c>
      <c r="F3788" t="s">
        <v>74</v>
      </c>
      <c r="G3788" t="s">
        <v>74</v>
      </c>
      <c r="H3788" t="s">
        <v>75</v>
      </c>
      <c r="I3788">
        <v>20190911</v>
      </c>
      <c r="K3788" s="1">
        <v>2184084</v>
      </c>
      <c r="L3788" t="s">
        <v>76</v>
      </c>
      <c r="M3788" t="s">
        <v>77</v>
      </c>
      <c r="N3788" t="s">
        <v>85</v>
      </c>
      <c r="O3788" t="s">
        <v>36</v>
      </c>
      <c r="P3788" t="s">
        <v>36</v>
      </c>
      <c r="Q3788" t="s">
        <v>37</v>
      </c>
      <c r="R3788" s="1">
        <v>2184084</v>
      </c>
      <c r="S3788">
        <v>822851</v>
      </c>
      <c r="T3788" s="1">
        <v>63000000</v>
      </c>
      <c r="U3788" t="s">
        <v>575</v>
      </c>
      <c r="V3788">
        <v>63000000</v>
      </c>
      <c r="W3788">
        <v>1</v>
      </c>
      <c r="X3788" t="s">
        <v>2709</v>
      </c>
      <c r="Y3788" s="1">
        <v>111795000</v>
      </c>
      <c r="Z3788" s="1">
        <v>56.35</v>
      </c>
      <c r="AA3788" t="s">
        <v>81</v>
      </c>
      <c r="AB3788" t="s">
        <v>82</v>
      </c>
      <c r="AC3788">
        <v>120</v>
      </c>
      <c r="AD3788" t="s">
        <v>118</v>
      </c>
      <c r="AE3788" t="s">
        <v>41</v>
      </c>
      <c r="AF3788" t="s">
        <v>82</v>
      </c>
      <c r="AG3788" t="s">
        <v>455</v>
      </c>
      <c r="AH3788" t="s">
        <v>54</v>
      </c>
    </row>
    <row r="3789" spans="1:34" x14ac:dyDescent="0.25">
      <c r="A3789" t="s">
        <v>33</v>
      </c>
      <c r="B3789" t="s">
        <v>34</v>
      </c>
      <c r="C3789">
        <v>4077</v>
      </c>
      <c r="D3789" t="s">
        <v>73</v>
      </c>
      <c r="E3789">
        <v>24</v>
      </c>
      <c r="F3789" t="s">
        <v>74</v>
      </c>
      <c r="G3789" t="s">
        <v>74</v>
      </c>
      <c r="H3789" t="s">
        <v>75</v>
      </c>
      <c r="I3789">
        <v>20190206</v>
      </c>
      <c r="K3789" s="1">
        <v>925116</v>
      </c>
      <c r="L3789" t="s">
        <v>76</v>
      </c>
      <c r="M3789" t="s">
        <v>77</v>
      </c>
      <c r="N3789" t="s">
        <v>78</v>
      </c>
      <c r="O3789" t="s">
        <v>36</v>
      </c>
      <c r="P3789" t="s">
        <v>36</v>
      </c>
      <c r="Q3789" t="s">
        <v>37</v>
      </c>
      <c r="R3789" s="1">
        <v>925116</v>
      </c>
      <c r="S3789">
        <v>194184</v>
      </c>
      <c r="T3789" s="1">
        <v>50000000</v>
      </c>
      <c r="U3789" t="s">
        <v>71</v>
      </c>
      <c r="V3789">
        <v>50000000</v>
      </c>
      <c r="W3789">
        <v>1</v>
      </c>
      <c r="X3789" t="s">
        <v>1037</v>
      </c>
      <c r="Y3789" s="1">
        <v>90000000</v>
      </c>
      <c r="Z3789" s="1">
        <v>55.56</v>
      </c>
      <c r="AA3789" t="s">
        <v>81</v>
      </c>
      <c r="AB3789" t="s">
        <v>82</v>
      </c>
      <c r="AC3789">
        <v>360</v>
      </c>
      <c r="AD3789" t="s">
        <v>83</v>
      </c>
      <c r="AE3789" t="s">
        <v>84</v>
      </c>
      <c r="AF3789" t="s">
        <v>82</v>
      </c>
      <c r="AG3789" t="s">
        <v>104</v>
      </c>
      <c r="AH3789" t="s">
        <v>54</v>
      </c>
    </row>
    <row r="3790" spans="1:34" x14ac:dyDescent="0.25">
      <c r="A3790" t="s">
        <v>33</v>
      </c>
      <c r="B3790" t="s">
        <v>34</v>
      </c>
      <c r="C3790">
        <v>4738</v>
      </c>
      <c r="D3790" t="s">
        <v>69</v>
      </c>
      <c r="E3790">
        <v>24</v>
      </c>
      <c r="F3790" t="s">
        <v>74</v>
      </c>
      <c r="G3790" t="s">
        <v>74</v>
      </c>
      <c r="H3790" t="s">
        <v>75</v>
      </c>
      <c r="I3790">
        <v>20190709</v>
      </c>
      <c r="K3790" s="1">
        <v>2120000</v>
      </c>
      <c r="L3790" t="s">
        <v>76</v>
      </c>
      <c r="M3790" t="s">
        <v>97</v>
      </c>
      <c r="N3790" t="s">
        <v>85</v>
      </c>
      <c r="O3790" t="s">
        <v>36</v>
      </c>
      <c r="P3790" t="s">
        <v>36</v>
      </c>
      <c r="Q3790" t="s">
        <v>37</v>
      </c>
      <c r="R3790" s="1">
        <v>2120000</v>
      </c>
      <c r="S3790">
        <v>90934</v>
      </c>
      <c r="T3790" s="1">
        <v>93100000</v>
      </c>
      <c r="U3790" t="s">
        <v>977</v>
      </c>
      <c r="V3790">
        <v>93100000</v>
      </c>
      <c r="W3790">
        <v>1</v>
      </c>
      <c r="X3790" t="s">
        <v>2242</v>
      </c>
      <c r="Y3790" s="1">
        <v>133000001</v>
      </c>
      <c r="Z3790" s="1">
        <v>70</v>
      </c>
      <c r="AA3790" t="s">
        <v>81</v>
      </c>
      <c r="AB3790" t="s">
        <v>82</v>
      </c>
      <c r="AC3790">
        <v>240</v>
      </c>
      <c r="AD3790" t="s">
        <v>89</v>
      </c>
      <c r="AE3790" t="s">
        <v>41</v>
      </c>
      <c r="AG3790" t="s">
        <v>317</v>
      </c>
      <c r="AH3790" t="s">
        <v>42</v>
      </c>
    </row>
    <row r="3791" spans="1:34" x14ac:dyDescent="0.25">
      <c r="A3791" t="s">
        <v>33</v>
      </c>
      <c r="B3791" t="s">
        <v>34</v>
      </c>
      <c r="C3791">
        <v>72</v>
      </c>
      <c r="D3791" t="s">
        <v>193</v>
      </c>
      <c r="E3791">
        <v>24</v>
      </c>
      <c r="F3791" t="s">
        <v>74</v>
      </c>
      <c r="G3791" t="s">
        <v>74</v>
      </c>
      <c r="H3791" t="s">
        <v>75</v>
      </c>
      <c r="I3791">
        <v>20190308</v>
      </c>
      <c r="K3791" s="1">
        <v>6000000</v>
      </c>
      <c r="L3791" t="s">
        <v>130</v>
      </c>
      <c r="M3791" t="s">
        <v>97</v>
      </c>
      <c r="N3791" t="s">
        <v>149</v>
      </c>
      <c r="O3791" t="s">
        <v>36</v>
      </c>
      <c r="P3791" t="s">
        <v>36</v>
      </c>
      <c r="Q3791" t="s">
        <v>37</v>
      </c>
      <c r="R3791" s="1">
        <v>6000000</v>
      </c>
      <c r="S3791">
        <v>10214</v>
      </c>
      <c r="T3791" s="1">
        <v>236000000</v>
      </c>
      <c r="V3791">
        <v>236000000</v>
      </c>
      <c r="W3791">
        <v>1</v>
      </c>
      <c r="X3791" t="s">
        <v>1359</v>
      </c>
      <c r="Y3791" s="1">
        <v>295000000</v>
      </c>
      <c r="Z3791" s="1">
        <v>78.67</v>
      </c>
      <c r="AA3791" t="s">
        <v>81</v>
      </c>
      <c r="AB3791" t="s">
        <v>82</v>
      </c>
      <c r="AC3791">
        <v>360</v>
      </c>
      <c r="AD3791" t="s">
        <v>93</v>
      </c>
      <c r="AE3791" t="s">
        <v>241</v>
      </c>
      <c r="AG3791" t="s">
        <v>1415</v>
      </c>
      <c r="AH3791" t="s">
        <v>42</v>
      </c>
    </row>
    <row r="3792" spans="1:34" x14ac:dyDescent="0.25">
      <c r="A3792" t="s">
        <v>33</v>
      </c>
      <c r="B3792" t="s">
        <v>34</v>
      </c>
      <c r="C3792">
        <v>4077</v>
      </c>
      <c r="D3792" t="s">
        <v>73</v>
      </c>
      <c r="E3792">
        <v>24</v>
      </c>
      <c r="F3792" t="s">
        <v>74</v>
      </c>
      <c r="G3792" t="s">
        <v>74</v>
      </c>
      <c r="H3792" t="s">
        <v>75</v>
      </c>
      <c r="I3792">
        <v>20190604</v>
      </c>
      <c r="K3792" s="1">
        <v>5373306</v>
      </c>
      <c r="L3792" t="s">
        <v>76</v>
      </c>
      <c r="M3792" t="s">
        <v>77</v>
      </c>
      <c r="N3792" t="s">
        <v>85</v>
      </c>
      <c r="O3792" t="s">
        <v>36</v>
      </c>
      <c r="P3792" t="s">
        <v>36</v>
      </c>
      <c r="Q3792" t="s">
        <v>37</v>
      </c>
      <c r="R3792" s="1">
        <v>5373306</v>
      </c>
      <c r="S3792">
        <v>54487</v>
      </c>
      <c r="T3792" s="1">
        <v>77000000</v>
      </c>
      <c r="U3792" t="s">
        <v>549</v>
      </c>
      <c r="V3792">
        <v>77000000</v>
      </c>
      <c r="W3792">
        <v>1</v>
      </c>
      <c r="X3792" t="s">
        <v>2027</v>
      </c>
      <c r="Y3792" s="1">
        <v>111795000</v>
      </c>
      <c r="Z3792" s="1">
        <v>68.88</v>
      </c>
      <c r="AA3792" t="s">
        <v>81</v>
      </c>
      <c r="AB3792" t="s">
        <v>82</v>
      </c>
      <c r="AC3792">
        <v>96</v>
      </c>
      <c r="AD3792" t="s">
        <v>83</v>
      </c>
      <c r="AE3792" t="s">
        <v>41</v>
      </c>
      <c r="AF3792" t="s">
        <v>82</v>
      </c>
      <c r="AG3792" t="s">
        <v>455</v>
      </c>
      <c r="AH3792" t="s">
        <v>42</v>
      </c>
    </row>
    <row r="3793" spans="1:34" x14ac:dyDescent="0.25">
      <c r="A3793" t="s">
        <v>33</v>
      </c>
      <c r="B3793" t="s">
        <v>34</v>
      </c>
      <c r="C3793">
        <v>19</v>
      </c>
      <c r="D3793" t="s">
        <v>231</v>
      </c>
      <c r="E3793">
        <v>24</v>
      </c>
      <c r="F3793" t="s">
        <v>74</v>
      </c>
      <c r="G3793" t="s">
        <v>74</v>
      </c>
      <c r="H3793" t="s">
        <v>75</v>
      </c>
      <c r="I3793">
        <v>20191022</v>
      </c>
      <c r="K3793" s="1">
        <v>1137333</v>
      </c>
      <c r="L3793" t="s">
        <v>76</v>
      </c>
      <c r="M3793" t="s">
        <v>77</v>
      </c>
      <c r="N3793" t="s">
        <v>85</v>
      </c>
      <c r="O3793" t="s">
        <v>36</v>
      </c>
      <c r="P3793" t="s">
        <v>36</v>
      </c>
      <c r="Q3793" t="s">
        <v>49</v>
      </c>
      <c r="R3793" s="1">
        <v>2000000</v>
      </c>
      <c r="S3793">
        <v>116245</v>
      </c>
      <c r="T3793" s="1">
        <v>56500000</v>
      </c>
      <c r="U3793" t="s">
        <v>510</v>
      </c>
      <c r="V3793">
        <v>56500000</v>
      </c>
      <c r="W3793">
        <v>1</v>
      </c>
      <c r="X3793" t="s">
        <v>2883</v>
      </c>
      <c r="Y3793" s="1">
        <v>103891200</v>
      </c>
      <c r="Z3793" s="1">
        <v>54.38</v>
      </c>
      <c r="AA3793" t="s">
        <v>81</v>
      </c>
      <c r="AB3793" t="s">
        <v>82</v>
      </c>
      <c r="AC3793">
        <v>240</v>
      </c>
      <c r="AD3793" t="s">
        <v>411</v>
      </c>
      <c r="AE3793" t="s">
        <v>41</v>
      </c>
      <c r="AF3793" t="s">
        <v>124</v>
      </c>
      <c r="AG3793" t="s">
        <v>2974</v>
      </c>
      <c r="AH3793" t="s">
        <v>54</v>
      </c>
    </row>
    <row r="3794" spans="1:34" x14ac:dyDescent="0.25">
      <c r="A3794" t="s">
        <v>33</v>
      </c>
      <c r="B3794" t="s">
        <v>34</v>
      </c>
      <c r="C3794">
        <v>88</v>
      </c>
      <c r="D3794" t="s">
        <v>296</v>
      </c>
      <c r="E3794">
        <v>24</v>
      </c>
      <c r="F3794" t="s">
        <v>74</v>
      </c>
      <c r="G3794" t="s">
        <v>74</v>
      </c>
      <c r="H3794" t="s">
        <v>2063</v>
      </c>
      <c r="I3794">
        <v>20190713</v>
      </c>
      <c r="K3794" s="1">
        <v>4886933</v>
      </c>
      <c r="L3794" t="s">
        <v>130</v>
      </c>
      <c r="M3794" t="s">
        <v>97</v>
      </c>
      <c r="N3794" t="s">
        <v>149</v>
      </c>
      <c r="O3794" t="s">
        <v>36</v>
      </c>
      <c r="P3794" t="s">
        <v>36</v>
      </c>
      <c r="Q3794" t="s">
        <v>37</v>
      </c>
      <c r="R3794" s="1">
        <v>5236000</v>
      </c>
      <c r="S3794">
        <v>1657888</v>
      </c>
      <c r="T3794" s="1">
        <v>145300000</v>
      </c>
      <c r="V3794">
        <v>145300000</v>
      </c>
      <c r="W3794">
        <v>1</v>
      </c>
      <c r="X3794" t="s">
        <v>2242</v>
      </c>
      <c r="Y3794" s="1">
        <v>190000000</v>
      </c>
      <c r="Z3794" s="1">
        <v>76.47</v>
      </c>
      <c r="AA3794" t="s">
        <v>81</v>
      </c>
      <c r="AB3794" t="s">
        <v>124</v>
      </c>
      <c r="AC3794">
        <v>240</v>
      </c>
      <c r="AD3794" t="s">
        <v>93</v>
      </c>
      <c r="AE3794" t="s">
        <v>151</v>
      </c>
      <c r="AG3794" t="s">
        <v>2331</v>
      </c>
      <c r="AH3794" t="s">
        <v>54</v>
      </c>
    </row>
    <row r="3795" spans="1:34" x14ac:dyDescent="0.25">
      <c r="A3795" t="s">
        <v>33</v>
      </c>
      <c r="B3795" t="s">
        <v>34</v>
      </c>
      <c r="C3795">
        <v>59</v>
      </c>
      <c r="D3795" t="s">
        <v>394</v>
      </c>
      <c r="E3795">
        <v>24</v>
      </c>
      <c r="F3795" t="s">
        <v>74</v>
      </c>
      <c r="G3795" t="s">
        <v>74</v>
      </c>
      <c r="H3795" t="s">
        <v>75</v>
      </c>
      <c r="I3795">
        <v>20190428</v>
      </c>
      <c r="J3795" t="s">
        <v>96</v>
      </c>
      <c r="K3795" s="1">
        <v>6272434</v>
      </c>
      <c r="L3795" t="s">
        <v>76</v>
      </c>
      <c r="M3795" t="s">
        <v>97</v>
      </c>
      <c r="N3795" t="s">
        <v>85</v>
      </c>
      <c r="O3795" t="s">
        <v>36</v>
      </c>
      <c r="P3795" t="s">
        <v>44</v>
      </c>
      <c r="Q3795" t="s">
        <v>45</v>
      </c>
      <c r="R3795" s="1">
        <v>8983000</v>
      </c>
      <c r="S3795">
        <v>99824</v>
      </c>
      <c r="T3795" s="1">
        <v>90000000</v>
      </c>
      <c r="U3795" t="s">
        <v>1781</v>
      </c>
      <c r="V3795">
        <v>0</v>
      </c>
      <c r="W3795">
        <v>0</v>
      </c>
      <c r="X3795" t="s">
        <v>1587</v>
      </c>
      <c r="Y3795" s="1">
        <v>40700001</v>
      </c>
      <c r="Z3795" s="1">
        <v>68.86</v>
      </c>
      <c r="AA3795" t="s">
        <v>81</v>
      </c>
      <c r="AB3795" t="s">
        <v>82</v>
      </c>
      <c r="AC3795">
        <v>240</v>
      </c>
      <c r="AD3795" t="s">
        <v>118</v>
      </c>
      <c r="AE3795" t="s">
        <v>41</v>
      </c>
      <c r="AG3795" t="s">
        <v>1648</v>
      </c>
      <c r="AH3795" t="s">
        <v>54</v>
      </c>
    </row>
    <row r="3796" spans="1:34" x14ac:dyDescent="0.25">
      <c r="A3796" t="s">
        <v>33</v>
      </c>
      <c r="B3796" t="s">
        <v>34</v>
      </c>
      <c r="C3796">
        <v>4077</v>
      </c>
      <c r="D3796" t="s">
        <v>73</v>
      </c>
      <c r="E3796">
        <v>24</v>
      </c>
      <c r="F3796" t="s">
        <v>74</v>
      </c>
      <c r="G3796" t="s">
        <v>74</v>
      </c>
      <c r="H3796" t="s">
        <v>75</v>
      </c>
      <c r="I3796">
        <v>20190129</v>
      </c>
      <c r="K3796" s="1">
        <v>2538120</v>
      </c>
      <c r="L3796" t="s">
        <v>76</v>
      </c>
      <c r="M3796" t="s">
        <v>77</v>
      </c>
      <c r="N3796" t="s">
        <v>85</v>
      </c>
      <c r="O3796" t="s">
        <v>36</v>
      </c>
      <c r="P3796" t="s">
        <v>36</v>
      </c>
      <c r="Q3796" t="s">
        <v>37</v>
      </c>
      <c r="R3796" s="1">
        <v>2538120</v>
      </c>
      <c r="S3796">
        <v>226407</v>
      </c>
      <c r="T3796" s="1">
        <v>70000000</v>
      </c>
      <c r="U3796" t="s">
        <v>689</v>
      </c>
      <c r="V3796">
        <v>70000000</v>
      </c>
      <c r="W3796">
        <v>1</v>
      </c>
      <c r="X3796" t="s">
        <v>39</v>
      </c>
      <c r="Y3796" s="1">
        <v>111795600</v>
      </c>
      <c r="Z3796" s="1">
        <v>62.61</v>
      </c>
      <c r="AA3796" t="s">
        <v>81</v>
      </c>
      <c r="AB3796" t="s">
        <v>82</v>
      </c>
      <c r="AC3796">
        <v>240</v>
      </c>
      <c r="AD3796" t="s">
        <v>419</v>
      </c>
      <c r="AE3796" t="s">
        <v>41</v>
      </c>
      <c r="AF3796" t="s">
        <v>82</v>
      </c>
      <c r="AG3796" t="s">
        <v>746</v>
      </c>
      <c r="AH3796" t="s">
        <v>54</v>
      </c>
    </row>
    <row r="3797" spans="1:34" x14ac:dyDescent="0.25">
      <c r="A3797" t="s">
        <v>33</v>
      </c>
      <c r="B3797" t="s">
        <v>34</v>
      </c>
      <c r="C3797">
        <v>93</v>
      </c>
      <c r="D3797" t="s">
        <v>65</v>
      </c>
      <c r="E3797">
        <v>24</v>
      </c>
      <c r="F3797" t="s">
        <v>74</v>
      </c>
      <c r="G3797" t="s">
        <v>74</v>
      </c>
      <c r="H3797" t="s">
        <v>75</v>
      </c>
      <c r="I3797">
        <v>20190613</v>
      </c>
      <c r="J3797" t="s">
        <v>111</v>
      </c>
      <c r="K3797" s="1">
        <v>2882475</v>
      </c>
      <c r="L3797" t="s">
        <v>76</v>
      </c>
      <c r="M3797" t="s">
        <v>77</v>
      </c>
      <c r="N3797" t="s">
        <v>85</v>
      </c>
      <c r="O3797" t="s">
        <v>36</v>
      </c>
      <c r="P3797" t="s">
        <v>36</v>
      </c>
      <c r="Q3797" t="s">
        <v>37</v>
      </c>
      <c r="R3797" s="1">
        <v>2882475</v>
      </c>
      <c r="S3797">
        <v>479388</v>
      </c>
      <c r="T3797" s="1">
        <v>90000000</v>
      </c>
      <c r="U3797" t="s">
        <v>482</v>
      </c>
      <c r="V3797">
        <v>0</v>
      </c>
      <c r="W3797">
        <v>0</v>
      </c>
      <c r="X3797" t="s">
        <v>2027</v>
      </c>
      <c r="Y3797" s="1">
        <v>43000001</v>
      </c>
      <c r="Z3797" s="1">
        <v>67.67</v>
      </c>
      <c r="AA3797" t="s">
        <v>81</v>
      </c>
      <c r="AB3797" t="s">
        <v>82</v>
      </c>
      <c r="AC3797">
        <v>180</v>
      </c>
      <c r="AD3797" t="s">
        <v>93</v>
      </c>
      <c r="AE3797" t="s">
        <v>41</v>
      </c>
      <c r="AG3797" t="s">
        <v>317</v>
      </c>
      <c r="AH3797" t="s">
        <v>54</v>
      </c>
    </row>
    <row r="3798" spans="1:34" x14ac:dyDescent="0.25">
      <c r="A3798" t="s">
        <v>33</v>
      </c>
      <c r="B3798" t="s">
        <v>34</v>
      </c>
      <c r="C3798">
        <v>4077</v>
      </c>
      <c r="D3798" t="s">
        <v>73</v>
      </c>
      <c r="E3798">
        <v>24</v>
      </c>
      <c r="F3798" t="s">
        <v>74</v>
      </c>
      <c r="G3798" t="s">
        <v>74</v>
      </c>
      <c r="H3798" t="s">
        <v>75</v>
      </c>
      <c r="I3798">
        <v>20190509</v>
      </c>
      <c r="J3798" t="s">
        <v>111</v>
      </c>
      <c r="K3798" s="1">
        <v>369666</v>
      </c>
      <c r="L3798" t="s">
        <v>76</v>
      </c>
      <c r="M3798" t="s">
        <v>97</v>
      </c>
      <c r="N3798" t="s">
        <v>78</v>
      </c>
      <c r="O3798" t="s">
        <v>36</v>
      </c>
      <c r="P3798" t="s">
        <v>36</v>
      </c>
      <c r="Q3798" t="s">
        <v>45</v>
      </c>
      <c r="R3798" s="1">
        <v>3500000</v>
      </c>
      <c r="S3798">
        <v>164144</v>
      </c>
      <c r="T3798" s="1">
        <v>89600000</v>
      </c>
      <c r="U3798" t="s">
        <v>822</v>
      </c>
      <c r="V3798">
        <v>0</v>
      </c>
      <c r="W3798">
        <v>0</v>
      </c>
      <c r="X3798" t="s">
        <v>1812</v>
      </c>
      <c r="Y3798" s="1">
        <v>38400001</v>
      </c>
      <c r="Z3798" s="1">
        <v>70</v>
      </c>
      <c r="AA3798" t="s">
        <v>81</v>
      </c>
      <c r="AB3798" t="s">
        <v>82</v>
      </c>
      <c r="AC3798">
        <v>360</v>
      </c>
      <c r="AD3798" t="s">
        <v>93</v>
      </c>
      <c r="AE3798" t="s">
        <v>84</v>
      </c>
      <c r="AG3798" t="s">
        <v>550</v>
      </c>
      <c r="AH3798" t="s">
        <v>54</v>
      </c>
    </row>
    <row r="3799" spans="1:34" x14ac:dyDescent="0.25">
      <c r="A3799" t="s">
        <v>33</v>
      </c>
      <c r="B3799" t="s">
        <v>34</v>
      </c>
      <c r="C3799">
        <v>4563</v>
      </c>
      <c r="D3799" t="s">
        <v>166</v>
      </c>
      <c r="E3799">
        <v>24</v>
      </c>
      <c r="F3799" t="s">
        <v>74</v>
      </c>
      <c r="G3799" t="s">
        <v>74</v>
      </c>
      <c r="H3799" t="s">
        <v>161</v>
      </c>
      <c r="I3799">
        <v>20190206</v>
      </c>
      <c r="K3799" s="1">
        <v>4522800</v>
      </c>
      <c r="L3799" t="s">
        <v>130</v>
      </c>
      <c r="M3799" t="s">
        <v>97</v>
      </c>
      <c r="N3799" t="s">
        <v>149</v>
      </c>
      <c r="O3799" t="s">
        <v>36</v>
      </c>
      <c r="P3799" t="s">
        <v>36</v>
      </c>
      <c r="Q3799" t="s">
        <v>37</v>
      </c>
      <c r="R3799" s="1">
        <v>4522800</v>
      </c>
      <c r="S3799">
        <v>3460730</v>
      </c>
      <c r="T3799" s="1">
        <v>51250000</v>
      </c>
      <c r="V3799">
        <v>51250000</v>
      </c>
      <c r="W3799">
        <v>1</v>
      </c>
      <c r="X3799" t="s">
        <v>1037</v>
      </c>
      <c r="Y3799" s="1">
        <v>225000000</v>
      </c>
      <c r="Z3799" s="1">
        <v>22.78</v>
      </c>
      <c r="AA3799" t="s">
        <v>81</v>
      </c>
      <c r="AB3799" t="s">
        <v>82</v>
      </c>
      <c r="AC3799">
        <v>240</v>
      </c>
      <c r="AD3799" t="s">
        <v>93</v>
      </c>
      <c r="AE3799" t="s">
        <v>151</v>
      </c>
      <c r="AG3799" t="s">
        <v>1096</v>
      </c>
      <c r="AH3799" t="s">
        <v>54</v>
      </c>
    </row>
    <row r="3800" spans="1:34" x14ac:dyDescent="0.25">
      <c r="A3800" t="s">
        <v>33</v>
      </c>
      <c r="B3800" t="s">
        <v>34</v>
      </c>
      <c r="C3800">
        <v>58</v>
      </c>
      <c r="D3800" t="s">
        <v>51</v>
      </c>
      <c r="E3800">
        <v>24</v>
      </c>
      <c r="F3800" t="s">
        <v>74</v>
      </c>
      <c r="G3800" t="s">
        <v>74</v>
      </c>
      <c r="H3800" t="s">
        <v>1978</v>
      </c>
      <c r="I3800">
        <v>20190720</v>
      </c>
      <c r="J3800" t="s">
        <v>96</v>
      </c>
      <c r="K3800" s="1">
        <v>6000000</v>
      </c>
      <c r="L3800" t="s">
        <v>130</v>
      </c>
      <c r="M3800" t="s">
        <v>97</v>
      </c>
      <c r="N3800" t="s">
        <v>149</v>
      </c>
      <c r="O3800" t="s">
        <v>36</v>
      </c>
      <c r="P3800" t="s">
        <v>36</v>
      </c>
      <c r="Q3800" t="s">
        <v>45</v>
      </c>
      <c r="R3800" s="1">
        <v>6000000</v>
      </c>
      <c r="S3800">
        <v>1599728</v>
      </c>
      <c r="T3800" s="1">
        <v>269500000</v>
      </c>
      <c r="V3800">
        <v>0</v>
      </c>
      <c r="W3800">
        <v>0</v>
      </c>
      <c r="X3800" t="s">
        <v>2242</v>
      </c>
      <c r="Y3800" s="1">
        <v>115500000</v>
      </c>
      <c r="Z3800" s="1">
        <v>70</v>
      </c>
      <c r="AA3800" t="s">
        <v>81</v>
      </c>
      <c r="AB3800" t="s">
        <v>124</v>
      </c>
      <c r="AC3800">
        <v>240</v>
      </c>
      <c r="AD3800" t="s">
        <v>93</v>
      </c>
      <c r="AE3800" t="s">
        <v>151</v>
      </c>
      <c r="AG3800" t="s">
        <v>2406</v>
      </c>
      <c r="AH3800" t="s">
        <v>42</v>
      </c>
    </row>
    <row r="3801" spans="1:34" x14ac:dyDescent="0.25">
      <c r="A3801" t="s">
        <v>33</v>
      </c>
      <c r="B3801" t="s">
        <v>34</v>
      </c>
      <c r="C3801">
        <v>4894</v>
      </c>
      <c r="D3801" t="s">
        <v>313</v>
      </c>
      <c r="E3801">
        <v>24</v>
      </c>
      <c r="F3801" t="s">
        <v>74</v>
      </c>
      <c r="G3801" t="s">
        <v>74</v>
      </c>
      <c r="H3801" t="s">
        <v>1978</v>
      </c>
      <c r="I3801">
        <v>20190708</v>
      </c>
      <c r="K3801" s="1">
        <v>3956209</v>
      </c>
      <c r="L3801" t="s">
        <v>130</v>
      </c>
      <c r="M3801" t="s">
        <v>97</v>
      </c>
      <c r="N3801" t="s">
        <v>251</v>
      </c>
      <c r="O3801" t="s">
        <v>36</v>
      </c>
      <c r="P3801" t="s">
        <v>36</v>
      </c>
      <c r="Q3801" t="s">
        <v>37</v>
      </c>
      <c r="R3801" s="1">
        <v>3956209</v>
      </c>
      <c r="S3801">
        <v>2105978</v>
      </c>
      <c r="T3801" s="1">
        <v>96000000</v>
      </c>
      <c r="V3801">
        <v>96000000</v>
      </c>
      <c r="W3801">
        <v>1</v>
      </c>
      <c r="X3801" t="s">
        <v>2242</v>
      </c>
      <c r="Y3801" s="1">
        <v>180000000</v>
      </c>
      <c r="Z3801" s="1">
        <v>53.33</v>
      </c>
      <c r="AA3801" t="s">
        <v>81</v>
      </c>
      <c r="AB3801" t="s">
        <v>124</v>
      </c>
      <c r="AC3801">
        <v>180</v>
      </c>
      <c r="AD3801" t="s">
        <v>93</v>
      </c>
      <c r="AE3801" t="s">
        <v>41</v>
      </c>
      <c r="AG3801" t="s">
        <v>2289</v>
      </c>
      <c r="AH3801" t="s">
        <v>54</v>
      </c>
    </row>
    <row r="3802" spans="1:34" x14ac:dyDescent="0.25">
      <c r="A3802" t="s">
        <v>33</v>
      </c>
      <c r="B3802" t="s">
        <v>34</v>
      </c>
      <c r="C3802">
        <v>4077</v>
      </c>
      <c r="D3802" t="s">
        <v>73</v>
      </c>
      <c r="E3802">
        <v>24</v>
      </c>
      <c r="F3802" t="s">
        <v>74</v>
      </c>
      <c r="G3802" t="s">
        <v>74</v>
      </c>
      <c r="H3802" t="s">
        <v>538</v>
      </c>
      <c r="I3802">
        <v>20191002</v>
      </c>
      <c r="K3802" s="1">
        <v>2986303</v>
      </c>
      <c r="L3802" t="s">
        <v>76</v>
      </c>
      <c r="M3802" t="s">
        <v>77</v>
      </c>
      <c r="N3802" t="s">
        <v>85</v>
      </c>
      <c r="O3802" t="s">
        <v>36</v>
      </c>
      <c r="P3802" t="s">
        <v>36</v>
      </c>
      <c r="Q3802" t="s">
        <v>37</v>
      </c>
      <c r="R3802" s="1">
        <v>3090000</v>
      </c>
      <c r="S3802">
        <v>249522</v>
      </c>
      <c r="T3802" s="1">
        <v>84000000</v>
      </c>
      <c r="U3802" t="s">
        <v>1740</v>
      </c>
      <c r="V3802">
        <v>84000000</v>
      </c>
      <c r="W3802">
        <v>1</v>
      </c>
      <c r="X3802" t="s">
        <v>2883</v>
      </c>
      <c r="Y3802" s="1">
        <v>120000000</v>
      </c>
      <c r="Z3802" s="1">
        <v>70</v>
      </c>
      <c r="AA3802" t="s">
        <v>81</v>
      </c>
      <c r="AB3802" t="s">
        <v>82</v>
      </c>
      <c r="AC3802">
        <v>240</v>
      </c>
      <c r="AD3802" t="s">
        <v>93</v>
      </c>
      <c r="AE3802" t="s">
        <v>41</v>
      </c>
      <c r="AF3802" t="s">
        <v>82</v>
      </c>
      <c r="AG3802" t="s">
        <v>119</v>
      </c>
      <c r="AH3802" t="s">
        <v>54</v>
      </c>
    </row>
    <row r="3803" spans="1:34" x14ac:dyDescent="0.25">
      <c r="A3803" t="s">
        <v>33</v>
      </c>
      <c r="B3803" t="s">
        <v>34</v>
      </c>
      <c r="C3803">
        <v>4729</v>
      </c>
      <c r="D3803" t="s">
        <v>196</v>
      </c>
      <c r="E3803">
        <v>24</v>
      </c>
      <c r="F3803" t="s">
        <v>74</v>
      </c>
      <c r="G3803" t="s">
        <v>74</v>
      </c>
      <c r="H3803" t="s">
        <v>1978</v>
      </c>
      <c r="I3803">
        <v>20190725</v>
      </c>
      <c r="K3803" s="1">
        <v>13602000</v>
      </c>
      <c r="L3803" t="s">
        <v>76</v>
      </c>
      <c r="M3803" t="s">
        <v>97</v>
      </c>
      <c r="N3803" t="s">
        <v>220</v>
      </c>
      <c r="O3803" t="s">
        <v>44</v>
      </c>
      <c r="P3803" t="s">
        <v>44</v>
      </c>
      <c r="Q3803" t="s">
        <v>37</v>
      </c>
      <c r="R3803" s="1">
        <v>13602000</v>
      </c>
      <c r="S3803">
        <v>562741</v>
      </c>
      <c r="T3803" s="1">
        <v>152313700</v>
      </c>
      <c r="U3803" t="s">
        <v>1174</v>
      </c>
      <c r="V3803">
        <v>152313700</v>
      </c>
      <c r="W3803">
        <v>1</v>
      </c>
      <c r="X3803" t="s">
        <v>2242</v>
      </c>
      <c r="Y3803" s="1">
        <v>395485646</v>
      </c>
      <c r="Z3803" s="1">
        <v>38.51</v>
      </c>
      <c r="AA3803" t="s">
        <v>81</v>
      </c>
      <c r="AB3803" t="s">
        <v>124</v>
      </c>
      <c r="AC3803">
        <v>180</v>
      </c>
      <c r="AD3803" t="s">
        <v>93</v>
      </c>
      <c r="AE3803" t="s">
        <v>151</v>
      </c>
      <c r="AG3803" t="s">
        <v>2446</v>
      </c>
      <c r="AH3803" t="s">
        <v>42</v>
      </c>
    </row>
    <row r="3804" spans="1:34" x14ac:dyDescent="0.25">
      <c r="A3804" t="s">
        <v>33</v>
      </c>
      <c r="B3804" t="s">
        <v>34</v>
      </c>
      <c r="C3804">
        <v>4621</v>
      </c>
      <c r="D3804" t="s">
        <v>153</v>
      </c>
      <c r="E3804">
        <v>24</v>
      </c>
      <c r="F3804" t="s">
        <v>74</v>
      </c>
      <c r="G3804" t="s">
        <v>74</v>
      </c>
      <c r="H3804" t="s">
        <v>75</v>
      </c>
      <c r="I3804">
        <v>20190927</v>
      </c>
      <c r="K3804" s="1">
        <v>4400000</v>
      </c>
      <c r="L3804" t="s">
        <v>76</v>
      </c>
      <c r="M3804" t="s">
        <v>97</v>
      </c>
      <c r="N3804" t="s">
        <v>220</v>
      </c>
      <c r="O3804" t="s">
        <v>36</v>
      </c>
      <c r="P3804" t="s">
        <v>36</v>
      </c>
      <c r="Q3804" t="s">
        <v>37</v>
      </c>
      <c r="R3804" s="1">
        <v>4400000</v>
      </c>
      <c r="S3804">
        <v>1786318</v>
      </c>
      <c r="T3804" s="1">
        <v>179500000</v>
      </c>
      <c r="U3804" t="s">
        <v>803</v>
      </c>
      <c r="V3804">
        <v>179500000</v>
      </c>
      <c r="W3804">
        <v>1</v>
      </c>
      <c r="X3804" t="s">
        <v>2709</v>
      </c>
      <c r="Y3804" s="1">
        <v>224490000</v>
      </c>
      <c r="Z3804" s="1">
        <v>79.959999999999994</v>
      </c>
      <c r="AA3804" t="s">
        <v>81</v>
      </c>
      <c r="AB3804" t="s">
        <v>82</v>
      </c>
      <c r="AC3804">
        <v>240</v>
      </c>
      <c r="AD3804" t="s">
        <v>153</v>
      </c>
      <c r="AE3804" t="s">
        <v>151</v>
      </c>
      <c r="AG3804" t="s">
        <v>2862</v>
      </c>
      <c r="AH3804" t="s">
        <v>54</v>
      </c>
    </row>
    <row r="3805" spans="1:34" x14ac:dyDescent="0.25">
      <c r="A3805" t="s">
        <v>33</v>
      </c>
      <c r="B3805" t="s">
        <v>34</v>
      </c>
      <c r="C3805">
        <v>4730</v>
      </c>
      <c r="D3805" t="s">
        <v>426</v>
      </c>
      <c r="E3805">
        <v>24</v>
      </c>
      <c r="F3805" t="s">
        <v>74</v>
      </c>
      <c r="G3805" t="s">
        <v>74</v>
      </c>
      <c r="H3805" t="s">
        <v>75</v>
      </c>
      <c r="I3805">
        <v>20190919</v>
      </c>
      <c r="K3805" s="1">
        <v>4500000</v>
      </c>
      <c r="L3805" t="s">
        <v>130</v>
      </c>
      <c r="M3805" t="s">
        <v>97</v>
      </c>
      <c r="N3805" t="s">
        <v>149</v>
      </c>
      <c r="O3805" t="s">
        <v>36</v>
      </c>
      <c r="P3805" t="s">
        <v>36</v>
      </c>
      <c r="Q3805" t="s">
        <v>37</v>
      </c>
      <c r="R3805" s="1">
        <v>4500000</v>
      </c>
      <c r="S3805">
        <v>0</v>
      </c>
      <c r="T3805" s="1">
        <v>90000000</v>
      </c>
      <c r="V3805">
        <v>90000000</v>
      </c>
      <c r="W3805">
        <v>1</v>
      </c>
      <c r="X3805" t="s">
        <v>2709</v>
      </c>
      <c r="Y3805" s="1">
        <v>180000000</v>
      </c>
      <c r="Z3805" s="1">
        <v>50</v>
      </c>
      <c r="AA3805" t="s">
        <v>81</v>
      </c>
      <c r="AB3805" t="s">
        <v>82</v>
      </c>
      <c r="AC3805">
        <v>180</v>
      </c>
      <c r="AD3805" t="s">
        <v>93</v>
      </c>
      <c r="AE3805" t="s">
        <v>151</v>
      </c>
      <c r="AG3805" t="s">
        <v>2801</v>
      </c>
      <c r="AH3805" t="s">
        <v>54</v>
      </c>
    </row>
    <row r="3806" spans="1:34" x14ac:dyDescent="0.25">
      <c r="A3806" t="s">
        <v>33</v>
      </c>
      <c r="B3806" t="s">
        <v>34</v>
      </c>
      <c r="C3806">
        <v>4077</v>
      </c>
      <c r="D3806" t="s">
        <v>73</v>
      </c>
      <c r="E3806">
        <v>24</v>
      </c>
      <c r="F3806" t="s">
        <v>74</v>
      </c>
      <c r="G3806" t="s">
        <v>74</v>
      </c>
      <c r="H3806" t="s">
        <v>75</v>
      </c>
      <c r="I3806">
        <v>20190606</v>
      </c>
      <c r="K3806" s="1">
        <v>1480000</v>
      </c>
      <c r="L3806" t="s">
        <v>76</v>
      </c>
      <c r="M3806" t="s">
        <v>77</v>
      </c>
      <c r="N3806" t="s">
        <v>85</v>
      </c>
      <c r="O3806" t="s">
        <v>36</v>
      </c>
      <c r="P3806" t="s">
        <v>36</v>
      </c>
      <c r="Q3806" t="s">
        <v>37</v>
      </c>
      <c r="R3806" s="1">
        <v>1480000</v>
      </c>
      <c r="S3806">
        <v>573253</v>
      </c>
      <c r="T3806" s="1">
        <v>41500000</v>
      </c>
      <c r="U3806" t="s">
        <v>2053</v>
      </c>
      <c r="V3806">
        <v>41500000</v>
      </c>
      <c r="W3806">
        <v>1</v>
      </c>
      <c r="X3806" t="s">
        <v>2027</v>
      </c>
      <c r="Y3806" s="1">
        <v>112000000</v>
      </c>
      <c r="Z3806" s="1">
        <v>37.049999999999997</v>
      </c>
      <c r="AA3806" t="s">
        <v>81</v>
      </c>
      <c r="AB3806" t="s">
        <v>82</v>
      </c>
      <c r="AC3806">
        <v>240</v>
      </c>
      <c r="AD3806" t="s">
        <v>93</v>
      </c>
      <c r="AE3806" t="s">
        <v>41</v>
      </c>
      <c r="AF3806" t="s">
        <v>82</v>
      </c>
      <c r="AG3806" t="s">
        <v>274</v>
      </c>
      <c r="AH3806" t="s">
        <v>54</v>
      </c>
    </row>
    <row r="3807" spans="1:34" x14ac:dyDescent="0.25">
      <c r="A3807" t="s">
        <v>33</v>
      </c>
      <c r="B3807" t="s">
        <v>34</v>
      </c>
      <c r="C3807">
        <v>38</v>
      </c>
      <c r="D3807" t="s">
        <v>438</v>
      </c>
      <c r="E3807">
        <v>24</v>
      </c>
      <c r="F3807" t="s">
        <v>74</v>
      </c>
      <c r="G3807" t="s">
        <v>74</v>
      </c>
      <c r="H3807" t="s">
        <v>1978</v>
      </c>
      <c r="I3807">
        <v>20190723</v>
      </c>
      <c r="K3807" s="1">
        <v>5000000</v>
      </c>
      <c r="L3807" t="s">
        <v>76</v>
      </c>
      <c r="M3807" t="s">
        <v>97</v>
      </c>
      <c r="N3807" t="s">
        <v>85</v>
      </c>
      <c r="O3807" t="s">
        <v>36</v>
      </c>
      <c r="P3807" t="s">
        <v>36</v>
      </c>
      <c r="Q3807" t="s">
        <v>37</v>
      </c>
      <c r="R3807" s="1">
        <v>5000000</v>
      </c>
      <c r="S3807">
        <v>3514366</v>
      </c>
      <c r="T3807" s="1">
        <v>78994799</v>
      </c>
      <c r="U3807" t="s">
        <v>103</v>
      </c>
      <c r="V3807">
        <v>78994799</v>
      </c>
      <c r="W3807">
        <v>1</v>
      </c>
      <c r="X3807" t="s">
        <v>2242</v>
      </c>
      <c r="Y3807" s="1">
        <v>112850407</v>
      </c>
      <c r="Z3807" s="1">
        <v>70</v>
      </c>
      <c r="AA3807" t="s">
        <v>81</v>
      </c>
      <c r="AB3807" t="s">
        <v>124</v>
      </c>
      <c r="AC3807">
        <v>240</v>
      </c>
      <c r="AD3807" t="s">
        <v>243</v>
      </c>
      <c r="AE3807" t="s">
        <v>41</v>
      </c>
      <c r="AG3807" t="s">
        <v>807</v>
      </c>
      <c r="AH3807" t="s">
        <v>42</v>
      </c>
    </row>
    <row r="3808" spans="1:34" x14ac:dyDescent="0.25">
      <c r="A3808" t="s">
        <v>33</v>
      </c>
      <c r="B3808" t="s">
        <v>34</v>
      </c>
      <c r="C3808">
        <v>4518</v>
      </c>
      <c r="D3808" t="s">
        <v>168</v>
      </c>
      <c r="E3808">
        <v>23</v>
      </c>
      <c r="F3808" t="s">
        <v>74</v>
      </c>
      <c r="G3808" t="s">
        <v>74</v>
      </c>
      <c r="H3808" t="s">
        <v>1978</v>
      </c>
      <c r="I3808">
        <v>20190802</v>
      </c>
      <c r="K3808" s="1">
        <v>3055244</v>
      </c>
      <c r="L3808" t="s">
        <v>76</v>
      </c>
      <c r="M3808" t="s">
        <v>97</v>
      </c>
      <c r="N3808" t="s">
        <v>220</v>
      </c>
      <c r="O3808" t="s">
        <v>36</v>
      </c>
      <c r="P3808" t="s">
        <v>36</v>
      </c>
      <c r="Q3808" t="s">
        <v>37</v>
      </c>
      <c r="R3808" s="1">
        <v>3055244</v>
      </c>
      <c r="S3808">
        <v>7361541</v>
      </c>
      <c r="T3808" s="1">
        <v>199200000</v>
      </c>
      <c r="U3808" t="s">
        <v>657</v>
      </c>
      <c r="V3808">
        <v>199200000</v>
      </c>
      <c r="W3808">
        <v>1</v>
      </c>
      <c r="X3808" t="s">
        <v>2511</v>
      </c>
      <c r="Y3808" s="1">
        <v>249000000</v>
      </c>
      <c r="Z3808" s="1">
        <v>80</v>
      </c>
      <c r="AA3808" t="s">
        <v>81</v>
      </c>
      <c r="AB3808" t="s">
        <v>124</v>
      </c>
      <c r="AC3808">
        <v>240</v>
      </c>
      <c r="AD3808" t="s">
        <v>93</v>
      </c>
      <c r="AE3808" t="s">
        <v>151</v>
      </c>
      <c r="AG3808" t="s">
        <v>798</v>
      </c>
      <c r="AH3808" t="s">
        <v>54</v>
      </c>
    </row>
    <row r="3809" spans="1:34" x14ac:dyDescent="0.25">
      <c r="A3809" t="s">
        <v>33</v>
      </c>
      <c r="B3809" t="s">
        <v>34</v>
      </c>
      <c r="C3809">
        <v>4629</v>
      </c>
      <c r="D3809" t="s">
        <v>43</v>
      </c>
      <c r="E3809">
        <v>23</v>
      </c>
      <c r="F3809" t="s">
        <v>74</v>
      </c>
      <c r="G3809" t="s">
        <v>74</v>
      </c>
      <c r="H3809" t="s">
        <v>75</v>
      </c>
      <c r="I3809">
        <v>20190208</v>
      </c>
      <c r="J3809" t="s">
        <v>96</v>
      </c>
      <c r="K3809" s="1">
        <v>4402992</v>
      </c>
      <c r="L3809" t="s">
        <v>130</v>
      </c>
      <c r="M3809" t="s">
        <v>97</v>
      </c>
      <c r="N3809" t="s">
        <v>149</v>
      </c>
      <c r="O3809" t="s">
        <v>36</v>
      </c>
      <c r="P3809" t="s">
        <v>44</v>
      </c>
      <c r="Q3809" t="s">
        <v>45</v>
      </c>
      <c r="R3809" s="1">
        <v>9000000</v>
      </c>
      <c r="S3809">
        <v>130000</v>
      </c>
      <c r="T3809" s="1">
        <v>100000000</v>
      </c>
      <c r="V3809">
        <v>0</v>
      </c>
      <c r="W3809">
        <v>0</v>
      </c>
      <c r="X3809" t="s">
        <v>1037</v>
      </c>
      <c r="Y3809" s="1">
        <v>200000001</v>
      </c>
      <c r="Z3809" s="1">
        <v>33.33</v>
      </c>
      <c r="AA3809" t="s">
        <v>81</v>
      </c>
      <c r="AB3809" t="s">
        <v>82</v>
      </c>
      <c r="AC3809">
        <v>180</v>
      </c>
      <c r="AD3809" t="s">
        <v>93</v>
      </c>
      <c r="AE3809" t="s">
        <v>151</v>
      </c>
      <c r="AG3809" t="s">
        <v>1143</v>
      </c>
      <c r="AH3809" t="s">
        <v>42</v>
      </c>
    </row>
    <row r="3810" spans="1:34" x14ac:dyDescent="0.25">
      <c r="A3810" t="s">
        <v>33</v>
      </c>
      <c r="B3810" t="s">
        <v>34</v>
      </c>
      <c r="C3810">
        <v>4895</v>
      </c>
      <c r="D3810" t="s">
        <v>207</v>
      </c>
      <c r="E3810">
        <v>23</v>
      </c>
      <c r="F3810" t="s">
        <v>74</v>
      </c>
      <c r="G3810" t="s">
        <v>74</v>
      </c>
      <c r="H3810" t="s">
        <v>1978</v>
      </c>
      <c r="I3810">
        <v>20190729</v>
      </c>
      <c r="K3810" s="1">
        <v>4340225</v>
      </c>
      <c r="L3810" t="s">
        <v>76</v>
      </c>
      <c r="M3810" t="s">
        <v>97</v>
      </c>
      <c r="N3810" t="s">
        <v>85</v>
      </c>
      <c r="O3810" t="s">
        <v>36</v>
      </c>
      <c r="P3810" t="s">
        <v>36</v>
      </c>
      <c r="Q3810" t="s">
        <v>37</v>
      </c>
      <c r="R3810" s="1">
        <v>4340225</v>
      </c>
      <c r="S3810">
        <v>759598</v>
      </c>
      <c r="T3810" s="1">
        <v>100000000</v>
      </c>
      <c r="U3810" t="s">
        <v>212</v>
      </c>
      <c r="V3810">
        <v>100000000</v>
      </c>
      <c r="W3810">
        <v>1</v>
      </c>
      <c r="X3810" t="s">
        <v>2242</v>
      </c>
      <c r="Y3810" s="1">
        <v>270290000</v>
      </c>
      <c r="Z3810" s="1">
        <v>37</v>
      </c>
      <c r="AA3810" t="s">
        <v>81</v>
      </c>
      <c r="AB3810" t="s">
        <v>124</v>
      </c>
      <c r="AC3810">
        <v>180</v>
      </c>
      <c r="AD3810" t="s">
        <v>93</v>
      </c>
      <c r="AE3810" t="s">
        <v>41</v>
      </c>
      <c r="AG3810" t="s">
        <v>2476</v>
      </c>
      <c r="AH3810" t="s">
        <v>54</v>
      </c>
    </row>
    <row r="3811" spans="1:34" x14ac:dyDescent="0.25">
      <c r="A3811" t="s">
        <v>33</v>
      </c>
      <c r="B3811" t="s">
        <v>34</v>
      </c>
      <c r="C3811">
        <v>70</v>
      </c>
      <c r="D3811" t="s">
        <v>301</v>
      </c>
      <c r="E3811">
        <v>23</v>
      </c>
      <c r="F3811" t="s">
        <v>74</v>
      </c>
      <c r="G3811" t="s">
        <v>74</v>
      </c>
      <c r="H3811" t="s">
        <v>218</v>
      </c>
      <c r="I3811">
        <v>20191129</v>
      </c>
      <c r="K3811" s="1">
        <v>11803333</v>
      </c>
      <c r="L3811" t="s">
        <v>130</v>
      </c>
      <c r="M3811" t="s">
        <v>97</v>
      </c>
      <c r="N3811" t="s">
        <v>149</v>
      </c>
      <c r="O3811" t="s">
        <v>44</v>
      </c>
      <c r="P3811" t="s">
        <v>44</v>
      </c>
      <c r="Q3811" t="s">
        <v>37</v>
      </c>
      <c r="R3811" s="1">
        <v>11803333</v>
      </c>
      <c r="S3811">
        <v>1063213</v>
      </c>
      <c r="T3811" s="1">
        <v>300000000</v>
      </c>
      <c r="V3811">
        <v>300000000</v>
      </c>
      <c r="W3811">
        <v>1</v>
      </c>
      <c r="X3811" t="s">
        <v>3021</v>
      </c>
      <c r="Y3811" s="1">
        <v>450000000</v>
      </c>
      <c r="Z3811" s="1">
        <v>66.67</v>
      </c>
      <c r="AA3811" t="s">
        <v>81</v>
      </c>
      <c r="AB3811" t="s">
        <v>82</v>
      </c>
      <c r="AC3811">
        <v>240</v>
      </c>
      <c r="AD3811" t="s">
        <v>93</v>
      </c>
      <c r="AE3811" t="s">
        <v>151</v>
      </c>
      <c r="AG3811" t="s">
        <v>3136</v>
      </c>
      <c r="AH3811" t="s">
        <v>42</v>
      </c>
    </row>
    <row r="3812" spans="1:34" x14ac:dyDescent="0.25">
      <c r="A3812" t="s">
        <v>33</v>
      </c>
      <c r="B3812" t="s">
        <v>34</v>
      </c>
      <c r="C3812">
        <v>80</v>
      </c>
      <c r="D3812" t="s">
        <v>404</v>
      </c>
      <c r="E3812">
        <v>23</v>
      </c>
      <c r="F3812" t="s">
        <v>74</v>
      </c>
      <c r="G3812" t="s">
        <v>74</v>
      </c>
      <c r="H3812" t="s">
        <v>75</v>
      </c>
      <c r="I3812">
        <v>20191125</v>
      </c>
      <c r="K3812" s="1">
        <v>5000000</v>
      </c>
      <c r="L3812" t="s">
        <v>76</v>
      </c>
      <c r="M3812" t="s">
        <v>97</v>
      </c>
      <c r="N3812" t="s">
        <v>85</v>
      </c>
      <c r="O3812" t="s">
        <v>36</v>
      </c>
      <c r="P3812" t="s">
        <v>36</v>
      </c>
      <c r="Q3812" t="s">
        <v>37</v>
      </c>
      <c r="R3812" s="1">
        <v>5000000</v>
      </c>
      <c r="S3812">
        <v>238454</v>
      </c>
      <c r="T3812" s="1">
        <v>287077700</v>
      </c>
      <c r="U3812" t="s">
        <v>549</v>
      </c>
      <c r="V3812">
        <v>287077700</v>
      </c>
      <c r="W3812">
        <v>1</v>
      </c>
      <c r="X3812" t="s">
        <v>3021</v>
      </c>
      <c r="Y3812" s="1">
        <v>410111000</v>
      </c>
      <c r="Z3812" s="1">
        <v>70</v>
      </c>
      <c r="AA3812" t="s">
        <v>81</v>
      </c>
      <c r="AB3812" t="s">
        <v>82</v>
      </c>
      <c r="AC3812">
        <v>240</v>
      </c>
      <c r="AD3812" t="s">
        <v>93</v>
      </c>
      <c r="AE3812" t="s">
        <v>41</v>
      </c>
      <c r="AG3812" t="s">
        <v>3108</v>
      </c>
      <c r="AH3812" t="s">
        <v>54</v>
      </c>
    </row>
    <row r="3813" spans="1:34" x14ac:dyDescent="0.25">
      <c r="A3813" t="s">
        <v>33</v>
      </c>
      <c r="B3813" t="s">
        <v>34</v>
      </c>
      <c r="C3813">
        <v>4060</v>
      </c>
      <c r="D3813" t="s">
        <v>101</v>
      </c>
      <c r="E3813">
        <v>23</v>
      </c>
      <c r="F3813" t="s">
        <v>74</v>
      </c>
      <c r="G3813" t="s">
        <v>74</v>
      </c>
      <c r="H3813" t="s">
        <v>75</v>
      </c>
      <c r="I3813">
        <v>20190301</v>
      </c>
      <c r="K3813" s="1">
        <v>3700000</v>
      </c>
      <c r="L3813" t="s">
        <v>76</v>
      </c>
      <c r="M3813" t="s">
        <v>97</v>
      </c>
      <c r="N3813" t="s">
        <v>251</v>
      </c>
      <c r="O3813" t="s">
        <v>36</v>
      </c>
      <c r="P3813" t="s">
        <v>36</v>
      </c>
      <c r="Q3813" t="s">
        <v>37</v>
      </c>
      <c r="R3813" s="1">
        <v>3700000</v>
      </c>
      <c r="S3813">
        <v>286231</v>
      </c>
      <c r="T3813" s="1">
        <v>90000000</v>
      </c>
      <c r="U3813" t="s">
        <v>229</v>
      </c>
      <c r="V3813">
        <v>90000000</v>
      </c>
      <c r="W3813">
        <v>1</v>
      </c>
      <c r="X3813" t="s">
        <v>1359</v>
      </c>
      <c r="Y3813" s="1">
        <v>190000000</v>
      </c>
      <c r="Z3813" s="1">
        <v>47.37</v>
      </c>
      <c r="AA3813" t="s">
        <v>81</v>
      </c>
      <c r="AB3813" t="s">
        <v>82</v>
      </c>
      <c r="AC3813">
        <v>240</v>
      </c>
      <c r="AD3813" t="s">
        <v>93</v>
      </c>
      <c r="AE3813" t="s">
        <v>41</v>
      </c>
      <c r="AG3813" t="s">
        <v>1363</v>
      </c>
      <c r="AH3813" t="s">
        <v>54</v>
      </c>
    </row>
    <row r="3814" spans="1:34" x14ac:dyDescent="0.25">
      <c r="A3814" t="s">
        <v>33</v>
      </c>
      <c r="B3814" t="s">
        <v>34</v>
      </c>
      <c r="C3814">
        <v>26</v>
      </c>
      <c r="D3814" t="s">
        <v>56</v>
      </c>
      <c r="E3814">
        <v>23</v>
      </c>
      <c r="F3814" t="s">
        <v>74</v>
      </c>
      <c r="G3814" t="s">
        <v>74</v>
      </c>
      <c r="H3814" t="s">
        <v>75</v>
      </c>
      <c r="I3814">
        <v>20190918</v>
      </c>
      <c r="K3814" s="1">
        <v>2793875</v>
      </c>
      <c r="L3814" t="s">
        <v>76</v>
      </c>
      <c r="M3814" t="s">
        <v>77</v>
      </c>
      <c r="N3814" t="s">
        <v>85</v>
      </c>
      <c r="O3814" t="s">
        <v>36</v>
      </c>
      <c r="P3814" t="s">
        <v>36</v>
      </c>
      <c r="Q3814" t="s">
        <v>37</v>
      </c>
      <c r="R3814" s="1">
        <v>2793875</v>
      </c>
      <c r="S3814">
        <v>248880</v>
      </c>
      <c r="T3814" s="1">
        <v>58000000</v>
      </c>
      <c r="U3814" t="s">
        <v>618</v>
      </c>
      <c r="V3814">
        <v>58000000</v>
      </c>
      <c r="W3814">
        <v>1</v>
      </c>
      <c r="X3814" t="s">
        <v>2709</v>
      </c>
      <c r="Y3814" s="1">
        <v>111795660</v>
      </c>
      <c r="Z3814" s="1">
        <v>51.88</v>
      </c>
      <c r="AA3814" t="s">
        <v>81</v>
      </c>
      <c r="AB3814" t="s">
        <v>82</v>
      </c>
      <c r="AC3814">
        <v>240</v>
      </c>
      <c r="AD3814" t="s">
        <v>89</v>
      </c>
      <c r="AE3814" t="s">
        <v>41</v>
      </c>
      <c r="AF3814" t="s">
        <v>82</v>
      </c>
      <c r="AG3814" t="s">
        <v>503</v>
      </c>
      <c r="AH3814" t="s">
        <v>54</v>
      </c>
    </row>
    <row r="3815" spans="1:34" x14ac:dyDescent="0.25">
      <c r="A3815" t="s">
        <v>33</v>
      </c>
      <c r="B3815" t="s">
        <v>34</v>
      </c>
      <c r="C3815">
        <v>4809</v>
      </c>
      <c r="D3815" t="s">
        <v>188</v>
      </c>
      <c r="E3815">
        <v>23</v>
      </c>
      <c r="F3815" t="s">
        <v>74</v>
      </c>
      <c r="G3815" t="s">
        <v>74</v>
      </c>
      <c r="H3815" t="s">
        <v>75</v>
      </c>
      <c r="I3815">
        <v>20190604</v>
      </c>
      <c r="K3815" s="1">
        <v>2650000</v>
      </c>
      <c r="L3815" t="s">
        <v>76</v>
      </c>
      <c r="M3815" t="s">
        <v>77</v>
      </c>
      <c r="N3815" t="s">
        <v>78</v>
      </c>
      <c r="O3815" t="s">
        <v>36</v>
      </c>
      <c r="P3815" t="s">
        <v>36</v>
      </c>
      <c r="Q3815" t="s">
        <v>37</v>
      </c>
      <c r="R3815" s="1">
        <v>2650000</v>
      </c>
      <c r="S3815">
        <v>212356</v>
      </c>
      <c r="T3815" s="1">
        <v>84000000</v>
      </c>
      <c r="U3815" t="s">
        <v>1740</v>
      </c>
      <c r="V3815">
        <v>84000000</v>
      </c>
      <c r="W3815">
        <v>1</v>
      </c>
      <c r="X3815" t="s">
        <v>2027</v>
      </c>
      <c r="Y3815" s="1">
        <v>120000000</v>
      </c>
      <c r="Z3815" s="1">
        <v>70</v>
      </c>
      <c r="AA3815" t="s">
        <v>81</v>
      </c>
      <c r="AB3815" t="s">
        <v>82</v>
      </c>
      <c r="AC3815">
        <v>240</v>
      </c>
      <c r="AD3815" t="s">
        <v>132</v>
      </c>
      <c r="AE3815" t="s">
        <v>84</v>
      </c>
      <c r="AF3815" t="s">
        <v>82</v>
      </c>
      <c r="AG3815" t="s">
        <v>119</v>
      </c>
      <c r="AH3815" t="s">
        <v>42</v>
      </c>
    </row>
    <row r="3816" spans="1:34" x14ac:dyDescent="0.25">
      <c r="A3816" t="s">
        <v>33</v>
      </c>
      <c r="B3816" t="s">
        <v>34</v>
      </c>
      <c r="C3816">
        <v>4077</v>
      </c>
      <c r="D3816" t="s">
        <v>73</v>
      </c>
      <c r="E3816">
        <v>23</v>
      </c>
      <c r="F3816" t="s">
        <v>74</v>
      </c>
      <c r="G3816" t="s">
        <v>74</v>
      </c>
      <c r="H3816" t="s">
        <v>75</v>
      </c>
      <c r="I3816">
        <v>20190514</v>
      </c>
      <c r="K3816" s="1">
        <v>1873620</v>
      </c>
      <c r="L3816" t="s">
        <v>76</v>
      </c>
      <c r="M3816" t="s">
        <v>97</v>
      </c>
      <c r="N3816" t="s">
        <v>78</v>
      </c>
      <c r="O3816" t="s">
        <v>36</v>
      </c>
      <c r="P3816" t="s">
        <v>36</v>
      </c>
      <c r="Q3816" t="s">
        <v>37</v>
      </c>
      <c r="R3816" s="1">
        <v>1873620</v>
      </c>
      <c r="S3816">
        <v>225943</v>
      </c>
      <c r="T3816" s="1">
        <v>82500000</v>
      </c>
      <c r="U3816" t="s">
        <v>465</v>
      </c>
      <c r="V3816">
        <v>82500000</v>
      </c>
      <c r="W3816">
        <v>1</v>
      </c>
      <c r="X3816" t="s">
        <v>1812</v>
      </c>
      <c r="Y3816" s="1">
        <v>101337680</v>
      </c>
      <c r="Z3816" s="1">
        <v>81.41</v>
      </c>
      <c r="AA3816" t="s">
        <v>81</v>
      </c>
      <c r="AB3816" t="s">
        <v>82</v>
      </c>
      <c r="AC3816">
        <v>360</v>
      </c>
      <c r="AD3816" t="s">
        <v>93</v>
      </c>
      <c r="AE3816" t="s">
        <v>84</v>
      </c>
      <c r="AG3816" t="s">
        <v>107</v>
      </c>
      <c r="AH3816" t="s">
        <v>42</v>
      </c>
    </row>
    <row r="3817" spans="1:34" x14ac:dyDescent="0.25">
      <c r="A3817" t="s">
        <v>33</v>
      </c>
      <c r="B3817" t="s">
        <v>34</v>
      </c>
      <c r="C3817">
        <v>4077</v>
      </c>
      <c r="D3817" t="s">
        <v>73</v>
      </c>
      <c r="E3817">
        <v>23</v>
      </c>
      <c r="F3817" t="s">
        <v>74</v>
      </c>
      <c r="G3817" t="s">
        <v>74</v>
      </c>
      <c r="H3817" t="s">
        <v>1978</v>
      </c>
      <c r="I3817">
        <v>20190626</v>
      </c>
      <c r="K3817" s="1">
        <v>4349000</v>
      </c>
      <c r="L3817" t="s">
        <v>76</v>
      </c>
      <c r="M3817" t="s">
        <v>77</v>
      </c>
      <c r="N3817" t="s">
        <v>85</v>
      </c>
      <c r="O3817" t="s">
        <v>36</v>
      </c>
      <c r="P3817" t="s">
        <v>36</v>
      </c>
      <c r="Q3817" t="s">
        <v>37</v>
      </c>
      <c r="R3817" s="1">
        <v>4349000</v>
      </c>
      <c r="S3817">
        <v>448325</v>
      </c>
      <c r="T3817" s="1">
        <v>78200000</v>
      </c>
      <c r="U3817" t="s">
        <v>103</v>
      </c>
      <c r="V3817">
        <v>78200000</v>
      </c>
      <c r="W3817">
        <v>1</v>
      </c>
      <c r="X3817" t="s">
        <v>2027</v>
      </c>
      <c r="Y3817" s="1">
        <v>111795000</v>
      </c>
      <c r="Z3817" s="1">
        <v>69.95</v>
      </c>
      <c r="AA3817" t="s">
        <v>81</v>
      </c>
      <c r="AB3817" t="s">
        <v>124</v>
      </c>
      <c r="AC3817">
        <v>120</v>
      </c>
      <c r="AD3817" t="s">
        <v>83</v>
      </c>
      <c r="AE3817" t="s">
        <v>41</v>
      </c>
      <c r="AG3817" t="s">
        <v>455</v>
      </c>
      <c r="AH3817" t="s">
        <v>42</v>
      </c>
    </row>
    <row r="3818" spans="1:34" x14ac:dyDescent="0.25">
      <c r="A3818" t="s">
        <v>33</v>
      </c>
      <c r="B3818" t="s">
        <v>34</v>
      </c>
      <c r="C3818">
        <v>4807</v>
      </c>
      <c r="D3818" t="s">
        <v>205</v>
      </c>
      <c r="E3818">
        <v>23</v>
      </c>
      <c r="F3818" t="s">
        <v>74</v>
      </c>
      <c r="G3818" t="s">
        <v>74</v>
      </c>
      <c r="H3818" t="s">
        <v>75</v>
      </c>
      <c r="I3818">
        <v>20190103</v>
      </c>
      <c r="K3818" s="1">
        <v>15000000</v>
      </c>
      <c r="L3818" t="s">
        <v>130</v>
      </c>
      <c r="M3818" t="s">
        <v>97</v>
      </c>
      <c r="N3818" t="s">
        <v>149</v>
      </c>
      <c r="O3818" t="s">
        <v>44</v>
      </c>
      <c r="P3818" t="s">
        <v>44</v>
      </c>
      <c r="Q3818" t="s">
        <v>45</v>
      </c>
      <c r="R3818" s="1">
        <v>15000000</v>
      </c>
      <c r="S3818">
        <v>625880</v>
      </c>
      <c r="T3818" s="1">
        <v>320000000</v>
      </c>
      <c r="V3818">
        <v>320000000</v>
      </c>
      <c r="W3818">
        <v>1</v>
      </c>
      <c r="X3818" t="s">
        <v>39</v>
      </c>
      <c r="Y3818" s="1">
        <v>400000000</v>
      </c>
      <c r="Z3818" s="1">
        <v>80</v>
      </c>
      <c r="AA3818" t="s">
        <v>81</v>
      </c>
      <c r="AB3818" t="s">
        <v>82</v>
      </c>
      <c r="AC3818">
        <v>360</v>
      </c>
      <c r="AD3818" t="s">
        <v>93</v>
      </c>
      <c r="AE3818" t="s">
        <v>241</v>
      </c>
      <c r="AG3818" t="s">
        <v>519</v>
      </c>
      <c r="AH3818" t="s">
        <v>42</v>
      </c>
    </row>
    <row r="3819" spans="1:34" x14ac:dyDescent="0.25">
      <c r="A3819" t="s">
        <v>33</v>
      </c>
      <c r="B3819" t="s">
        <v>34</v>
      </c>
      <c r="C3819">
        <v>4661</v>
      </c>
      <c r="D3819" t="s">
        <v>422</v>
      </c>
      <c r="E3819">
        <v>23</v>
      </c>
      <c r="F3819" t="s">
        <v>74</v>
      </c>
      <c r="G3819" t="s">
        <v>74</v>
      </c>
      <c r="H3819" t="s">
        <v>75</v>
      </c>
      <c r="I3819">
        <v>20190205</v>
      </c>
      <c r="K3819" s="1">
        <v>20000000</v>
      </c>
      <c r="L3819" t="s">
        <v>76</v>
      </c>
      <c r="M3819" t="s">
        <v>97</v>
      </c>
      <c r="N3819" t="s">
        <v>85</v>
      </c>
      <c r="O3819" t="s">
        <v>112</v>
      </c>
      <c r="P3819" t="s">
        <v>112</v>
      </c>
      <c r="Q3819" t="s">
        <v>49</v>
      </c>
      <c r="R3819" s="1">
        <v>20000000</v>
      </c>
      <c r="S3819">
        <v>288497</v>
      </c>
      <c r="T3819" s="1">
        <v>78995281</v>
      </c>
      <c r="U3819" t="s">
        <v>103</v>
      </c>
      <c r="V3819">
        <v>78995281</v>
      </c>
      <c r="W3819">
        <v>1</v>
      </c>
      <c r="X3819" t="s">
        <v>1037</v>
      </c>
      <c r="Y3819" s="1">
        <v>112850407</v>
      </c>
      <c r="Z3819" s="1">
        <v>70</v>
      </c>
      <c r="AA3819" t="s">
        <v>81</v>
      </c>
      <c r="AB3819" t="s">
        <v>82</v>
      </c>
      <c r="AC3819">
        <v>240</v>
      </c>
      <c r="AD3819" t="s">
        <v>243</v>
      </c>
      <c r="AE3819" t="s">
        <v>41</v>
      </c>
      <c r="AG3819" t="s">
        <v>807</v>
      </c>
      <c r="AH3819" t="s">
        <v>42</v>
      </c>
    </row>
    <row r="3820" spans="1:34" x14ac:dyDescent="0.25">
      <c r="A3820" t="s">
        <v>33</v>
      </c>
      <c r="B3820" t="s">
        <v>34</v>
      </c>
      <c r="C3820">
        <v>4077</v>
      </c>
      <c r="D3820" t="s">
        <v>73</v>
      </c>
      <c r="E3820">
        <v>23</v>
      </c>
      <c r="F3820" t="s">
        <v>74</v>
      </c>
      <c r="G3820" t="s">
        <v>74</v>
      </c>
      <c r="H3820" t="s">
        <v>538</v>
      </c>
      <c r="I3820">
        <v>20191204</v>
      </c>
      <c r="K3820" s="1">
        <v>1162853</v>
      </c>
      <c r="L3820" t="s">
        <v>76</v>
      </c>
      <c r="M3820" t="s">
        <v>77</v>
      </c>
      <c r="N3820" t="s">
        <v>78</v>
      </c>
      <c r="O3820" t="s">
        <v>36</v>
      </c>
      <c r="P3820" t="s">
        <v>36</v>
      </c>
      <c r="Q3820" t="s">
        <v>37</v>
      </c>
      <c r="R3820" s="1">
        <v>1462853</v>
      </c>
      <c r="S3820">
        <v>40925</v>
      </c>
      <c r="T3820" s="1">
        <v>58000000</v>
      </c>
      <c r="U3820" t="s">
        <v>128</v>
      </c>
      <c r="V3820">
        <v>58000000</v>
      </c>
      <c r="W3820">
        <v>1</v>
      </c>
      <c r="X3820" t="s">
        <v>3141</v>
      </c>
      <c r="Y3820" s="1">
        <v>100000000</v>
      </c>
      <c r="Z3820" s="1">
        <v>58</v>
      </c>
      <c r="AA3820" t="s">
        <v>81</v>
      </c>
      <c r="AB3820" t="s">
        <v>82</v>
      </c>
      <c r="AC3820">
        <v>360</v>
      </c>
      <c r="AD3820" t="s">
        <v>83</v>
      </c>
      <c r="AE3820" t="s">
        <v>84</v>
      </c>
      <c r="AF3820" t="s">
        <v>82</v>
      </c>
      <c r="AG3820" t="s">
        <v>138</v>
      </c>
      <c r="AH3820" t="s">
        <v>42</v>
      </c>
    </row>
    <row r="3821" spans="1:34" x14ac:dyDescent="0.25">
      <c r="A3821" t="s">
        <v>33</v>
      </c>
      <c r="B3821" t="s">
        <v>34</v>
      </c>
      <c r="C3821">
        <v>4077</v>
      </c>
      <c r="D3821" t="s">
        <v>73</v>
      </c>
      <c r="E3821">
        <v>23</v>
      </c>
      <c r="F3821" t="s">
        <v>74</v>
      </c>
      <c r="G3821" t="s">
        <v>74</v>
      </c>
      <c r="H3821" t="s">
        <v>75</v>
      </c>
      <c r="I3821">
        <v>20190606</v>
      </c>
      <c r="K3821" s="1">
        <v>2118846</v>
      </c>
      <c r="L3821" t="s">
        <v>76</v>
      </c>
      <c r="M3821" t="s">
        <v>77</v>
      </c>
      <c r="N3821" t="s">
        <v>85</v>
      </c>
      <c r="O3821" t="s">
        <v>36</v>
      </c>
      <c r="P3821" t="s">
        <v>36</v>
      </c>
      <c r="Q3821" t="s">
        <v>45</v>
      </c>
      <c r="R3821" s="1">
        <v>4237715</v>
      </c>
      <c r="S3821">
        <v>430136</v>
      </c>
      <c r="T3821" s="1">
        <v>70000000</v>
      </c>
      <c r="U3821" t="s">
        <v>618</v>
      </c>
      <c r="V3821">
        <v>70000000</v>
      </c>
      <c r="W3821">
        <v>1</v>
      </c>
      <c r="X3821" t="s">
        <v>2027</v>
      </c>
      <c r="Y3821" s="1">
        <v>118600000</v>
      </c>
      <c r="Z3821" s="1">
        <v>59.02</v>
      </c>
      <c r="AA3821" t="s">
        <v>81</v>
      </c>
      <c r="AB3821" t="s">
        <v>82</v>
      </c>
      <c r="AC3821">
        <v>120</v>
      </c>
      <c r="AD3821" t="s">
        <v>93</v>
      </c>
      <c r="AE3821" t="s">
        <v>41</v>
      </c>
      <c r="AG3821" t="s">
        <v>871</v>
      </c>
      <c r="AH3821" t="s">
        <v>42</v>
      </c>
    </row>
    <row r="3822" spans="1:34" x14ac:dyDescent="0.25">
      <c r="A3822" t="s">
        <v>33</v>
      </c>
      <c r="B3822" t="s">
        <v>34</v>
      </c>
      <c r="C3822">
        <v>4077</v>
      </c>
      <c r="D3822" t="s">
        <v>73</v>
      </c>
      <c r="E3822">
        <v>23</v>
      </c>
      <c r="F3822" t="s">
        <v>74</v>
      </c>
      <c r="G3822" t="s">
        <v>74</v>
      </c>
      <c r="H3822" t="s">
        <v>809</v>
      </c>
      <c r="I3822">
        <v>20191015</v>
      </c>
      <c r="K3822" s="1">
        <v>1609700</v>
      </c>
      <c r="L3822" t="s">
        <v>76</v>
      </c>
      <c r="M3822" t="s">
        <v>77</v>
      </c>
      <c r="N3822" t="s">
        <v>78</v>
      </c>
      <c r="O3822" t="s">
        <v>36</v>
      </c>
      <c r="P3822" t="s">
        <v>36</v>
      </c>
      <c r="Q3822" t="s">
        <v>37</v>
      </c>
      <c r="R3822" s="1">
        <v>1609700</v>
      </c>
      <c r="S3822">
        <v>418464</v>
      </c>
      <c r="T3822" s="1">
        <v>51926520</v>
      </c>
      <c r="U3822" t="s">
        <v>613</v>
      </c>
      <c r="V3822">
        <v>51926520</v>
      </c>
      <c r="W3822">
        <v>1</v>
      </c>
      <c r="X3822" t="s">
        <v>2883</v>
      </c>
      <c r="Y3822" s="1">
        <v>85300000</v>
      </c>
      <c r="Z3822" s="1">
        <v>60.88</v>
      </c>
      <c r="AA3822" t="s">
        <v>81</v>
      </c>
      <c r="AB3822" t="s">
        <v>82</v>
      </c>
      <c r="AC3822">
        <v>360</v>
      </c>
      <c r="AD3822" t="s">
        <v>93</v>
      </c>
      <c r="AE3822" t="s">
        <v>84</v>
      </c>
      <c r="AF3822" t="s">
        <v>82</v>
      </c>
      <c r="AG3822" t="s">
        <v>1040</v>
      </c>
      <c r="AH3822" t="s">
        <v>54</v>
      </c>
    </row>
    <row r="3823" spans="1:34" x14ac:dyDescent="0.25">
      <c r="A3823" t="s">
        <v>33</v>
      </c>
      <c r="B3823" t="s">
        <v>34</v>
      </c>
      <c r="C3823">
        <v>4077</v>
      </c>
      <c r="D3823" t="s">
        <v>73</v>
      </c>
      <c r="E3823">
        <v>23</v>
      </c>
      <c r="F3823" t="s">
        <v>74</v>
      </c>
      <c r="G3823" t="s">
        <v>74</v>
      </c>
      <c r="H3823" t="s">
        <v>75</v>
      </c>
      <c r="I3823">
        <v>20190723</v>
      </c>
      <c r="K3823" s="1">
        <v>850000</v>
      </c>
      <c r="L3823" t="s">
        <v>76</v>
      </c>
      <c r="M3823" t="s">
        <v>77</v>
      </c>
      <c r="N3823" t="s">
        <v>85</v>
      </c>
      <c r="O3823" t="s">
        <v>36</v>
      </c>
      <c r="P3823" t="s">
        <v>36</v>
      </c>
      <c r="Q3823" t="s">
        <v>37</v>
      </c>
      <c r="R3823" s="1">
        <v>960000</v>
      </c>
      <c r="S3823">
        <v>0</v>
      </c>
      <c r="T3823" s="1">
        <v>60800000</v>
      </c>
      <c r="U3823" t="s">
        <v>482</v>
      </c>
      <c r="V3823">
        <v>60800000</v>
      </c>
      <c r="W3823">
        <v>1</v>
      </c>
      <c r="X3823" t="s">
        <v>2242</v>
      </c>
      <c r="Y3823" s="1">
        <v>95000000</v>
      </c>
      <c r="Z3823" s="1">
        <v>64</v>
      </c>
      <c r="AA3823" t="s">
        <v>81</v>
      </c>
      <c r="AB3823" t="s">
        <v>82</v>
      </c>
      <c r="AC3823">
        <v>240</v>
      </c>
      <c r="AD3823" t="s">
        <v>93</v>
      </c>
      <c r="AE3823" t="s">
        <v>41</v>
      </c>
      <c r="AF3823" t="s">
        <v>82</v>
      </c>
      <c r="AG3823" t="s">
        <v>216</v>
      </c>
      <c r="AH3823" t="s">
        <v>42</v>
      </c>
    </row>
    <row r="3824" spans="1:34" x14ac:dyDescent="0.25">
      <c r="A3824" t="s">
        <v>33</v>
      </c>
      <c r="B3824" t="s">
        <v>34</v>
      </c>
      <c r="C3824">
        <v>4635</v>
      </c>
      <c r="D3824" t="s">
        <v>309</v>
      </c>
      <c r="E3824">
        <v>23</v>
      </c>
      <c r="F3824" t="s">
        <v>74</v>
      </c>
      <c r="G3824" t="s">
        <v>74</v>
      </c>
      <c r="H3824" t="s">
        <v>75</v>
      </c>
      <c r="I3824">
        <v>20190226</v>
      </c>
      <c r="K3824" s="1">
        <v>16000000</v>
      </c>
      <c r="L3824" t="s">
        <v>76</v>
      </c>
      <c r="M3824" t="s">
        <v>97</v>
      </c>
      <c r="N3824" t="s">
        <v>149</v>
      </c>
      <c r="O3824" t="s">
        <v>44</v>
      </c>
      <c r="P3824" t="s">
        <v>44</v>
      </c>
      <c r="Q3824" t="s">
        <v>45</v>
      </c>
      <c r="R3824" s="1">
        <v>16000000</v>
      </c>
      <c r="S3824">
        <v>1964800</v>
      </c>
      <c r="T3824" s="1">
        <v>460000000</v>
      </c>
      <c r="V3824">
        <v>460000000</v>
      </c>
      <c r="W3824">
        <v>1</v>
      </c>
      <c r="X3824" t="s">
        <v>1037</v>
      </c>
      <c r="Y3824" s="1">
        <v>690000000</v>
      </c>
      <c r="Z3824" s="1">
        <v>66.67</v>
      </c>
      <c r="AA3824" t="s">
        <v>164</v>
      </c>
      <c r="AB3824" t="s">
        <v>82</v>
      </c>
      <c r="AC3824">
        <v>240</v>
      </c>
      <c r="AD3824" t="s">
        <v>309</v>
      </c>
      <c r="AE3824" t="s">
        <v>151</v>
      </c>
      <c r="AG3824" t="s">
        <v>1326</v>
      </c>
      <c r="AH3824" t="s">
        <v>54</v>
      </c>
    </row>
    <row r="3825" spans="1:34" x14ac:dyDescent="0.25">
      <c r="A3825" t="s">
        <v>33</v>
      </c>
      <c r="B3825" t="s">
        <v>34</v>
      </c>
      <c r="C3825">
        <v>4573</v>
      </c>
      <c r="D3825" t="s">
        <v>140</v>
      </c>
      <c r="E3825">
        <v>23</v>
      </c>
      <c r="F3825" t="s">
        <v>74</v>
      </c>
      <c r="G3825" t="s">
        <v>74</v>
      </c>
      <c r="H3825" t="s">
        <v>75</v>
      </c>
      <c r="I3825">
        <v>20190425</v>
      </c>
      <c r="K3825" s="1">
        <v>4590594</v>
      </c>
      <c r="L3825" t="s">
        <v>76</v>
      </c>
      <c r="M3825" t="s">
        <v>97</v>
      </c>
      <c r="N3825" t="s">
        <v>78</v>
      </c>
      <c r="O3825" t="s">
        <v>36</v>
      </c>
      <c r="P3825" t="s">
        <v>36</v>
      </c>
      <c r="Q3825" t="s">
        <v>49</v>
      </c>
      <c r="R3825" s="1">
        <v>6000000</v>
      </c>
      <c r="S3825">
        <v>58375</v>
      </c>
      <c r="T3825" s="1">
        <v>186000000</v>
      </c>
      <c r="U3825" t="s">
        <v>1088</v>
      </c>
      <c r="V3825">
        <v>186000000</v>
      </c>
      <c r="W3825">
        <v>1</v>
      </c>
      <c r="X3825" t="s">
        <v>1587</v>
      </c>
      <c r="Y3825" s="1">
        <v>311900000</v>
      </c>
      <c r="Z3825" s="1">
        <v>59.63</v>
      </c>
      <c r="AA3825" t="s">
        <v>81</v>
      </c>
      <c r="AB3825" t="s">
        <v>82</v>
      </c>
      <c r="AC3825">
        <v>360</v>
      </c>
      <c r="AD3825" t="s">
        <v>93</v>
      </c>
      <c r="AE3825" t="s">
        <v>84</v>
      </c>
      <c r="AG3825" t="s">
        <v>1391</v>
      </c>
      <c r="AH3825" t="s">
        <v>42</v>
      </c>
    </row>
    <row r="3826" spans="1:34" x14ac:dyDescent="0.25">
      <c r="A3826" t="s">
        <v>33</v>
      </c>
      <c r="B3826" t="s">
        <v>34</v>
      </c>
      <c r="C3826">
        <v>4077</v>
      </c>
      <c r="D3826" t="s">
        <v>73</v>
      </c>
      <c r="E3826">
        <v>23</v>
      </c>
      <c r="F3826" t="s">
        <v>74</v>
      </c>
      <c r="G3826" t="s">
        <v>74</v>
      </c>
      <c r="H3826" t="s">
        <v>75</v>
      </c>
      <c r="I3826">
        <v>20191226</v>
      </c>
      <c r="K3826" s="1">
        <v>1600000</v>
      </c>
      <c r="L3826" t="s">
        <v>76</v>
      </c>
      <c r="M3826" t="s">
        <v>77</v>
      </c>
      <c r="N3826" t="s">
        <v>85</v>
      </c>
      <c r="O3826" t="s">
        <v>36</v>
      </c>
      <c r="P3826" t="s">
        <v>36</v>
      </c>
      <c r="Q3826" t="s">
        <v>37</v>
      </c>
      <c r="R3826" s="1">
        <v>1600000</v>
      </c>
      <c r="S3826">
        <v>0</v>
      </c>
      <c r="T3826" s="1">
        <v>24537680</v>
      </c>
      <c r="U3826" t="s">
        <v>221</v>
      </c>
      <c r="V3826">
        <v>24537680</v>
      </c>
      <c r="W3826">
        <v>1</v>
      </c>
      <c r="X3826" t="s">
        <v>3141</v>
      </c>
      <c r="Y3826" s="1">
        <v>78300000</v>
      </c>
      <c r="Z3826" s="1">
        <v>31.34</v>
      </c>
      <c r="AA3826" t="s">
        <v>81</v>
      </c>
      <c r="AB3826" t="s">
        <v>82</v>
      </c>
      <c r="AC3826">
        <v>84</v>
      </c>
      <c r="AD3826" t="s">
        <v>411</v>
      </c>
      <c r="AE3826" t="s">
        <v>41</v>
      </c>
      <c r="AF3826" t="s">
        <v>124</v>
      </c>
      <c r="AG3826" t="s">
        <v>460</v>
      </c>
      <c r="AH3826" t="s">
        <v>54</v>
      </c>
    </row>
    <row r="3827" spans="1:34" x14ac:dyDescent="0.25">
      <c r="A3827" t="s">
        <v>33</v>
      </c>
      <c r="B3827" t="s">
        <v>34</v>
      </c>
      <c r="C3827">
        <v>4729</v>
      </c>
      <c r="D3827" t="s">
        <v>196</v>
      </c>
      <c r="E3827">
        <v>23</v>
      </c>
      <c r="F3827" t="s">
        <v>74</v>
      </c>
      <c r="G3827" t="s">
        <v>74</v>
      </c>
      <c r="H3827" t="s">
        <v>1978</v>
      </c>
      <c r="I3827">
        <v>20190829</v>
      </c>
      <c r="J3827" t="s">
        <v>111</v>
      </c>
      <c r="K3827" s="1">
        <v>7725000</v>
      </c>
      <c r="L3827" t="s">
        <v>76</v>
      </c>
      <c r="M3827" t="s">
        <v>97</v>
      </c>
      <c r="N3827" t="s">
        <v>149</v>
      </c>
      <c r="O3827" t="s">
        <v>36</v>
      </c>
      <c r="P3827" t="s">
        <v>36</v>
      </c>
      <c r="Q3827" t="s">
        <v>37</v>
      </c>
      <c r="R3827" s="1">
        <v>7725000</v>
      </c>
      <c r="S3827">
        <v>2871288</v>
      </c>
      <c r="T3827" s="1">
        <v>238000000</v>
      </c>
      <c r="V3827">
        <v>0</v>
      </c>
      <c r="W3827">
        <v>0</v>
      </c>
      <c r="X3827" t="s">
        <v>2511</v>
      </c>
      <c r="Y3827" s="1">
        <v>102000001</v>
      </c>
      <c r="Z3827" s="1">
        <v>70</v>
      </c>
      <c r="AA3827" t="s">
        <v>81</v>
      </c>
      <c r="AB3827" t="s">
        <v>124</v>
      </c>
      <c r="AC3827">
        <v>240</v>
      </c>
      <c r="AD3827" t="s">
        <v>93</v>
      </c>
      <c r="AE3827" t="s">
        <v>151</v>
      </c>
      <c r="AG3827" t="s">
        <v>2693</v>
      </c>
      <c r="AH3827" t="s">
        <v>42</v>
      </c>
    </row>
    <row r="3828" spans="1:34" x14ac:dyDescent="0.25">
      <c r="A3828" t="s">
        <v>33</v>
      </c>
      <c r="B3828" t="s">
        <v>34</v>
      </c>
      <c r="C3828">
        <v>4757</v>
      </c>
      <c r="D3828" t="s">
        <v>333</v>
      </c>
      <c r="E3828">
        <v>23</v>
      </c>
      <c r="F3828" t="s">
        <v>74</v>
      </c>
      <c r="G3828" t="s">
        <v>74</v>
      </c>
      <c r="H3828" t="s">
        <v>1978</v>
      </c>
      <c r="I3828">
        <v>20190808</v>
      </c>
      <c r="K3828" s="1">
        <v>828116</v>
      </c>
      <c r="L3828" t="s">
        <v>130</v>
      </c>
      <c r="M3828" t="s">
        <v>97</v>
      </c>
      <c r="N3828" t="s">
        <v>149</v>
      </c>
      <c r="O3828" t="s">
        <v>36</v>
      </c>
      <c r="P3828" t="s">
        <v>36</v>
      </c>
      <c r="Q3828" t="s">
        <v>37</v>
      </c>
      <c r="R3828" s="1">
        <v>828116</v>
      </c>
      <c r="S3828">
        <v>374659</v>
      </c>
      <c r="T3828" s="1">
        <v>109968000</v>
      </c>
      <c r="V3828">
        <v>109968000</v>
      </c>
      <c r="W3828">
        <v>1</v>
      </c>
      <c r="X3828" t="s">
        <v>2511</v>
      </c>
      <c r="Y3828" s="1">
        <v>140000000</v>
      </c>
      <c r="Z3828" s="1">
        <v>78.55</v>
      </c>
      <c r="AA3828" t="s">
        <v>81</v>
      </c>
      <c r="AB3828" t="s">
        <v>124</v>
      </c>
      <c r="AC3828">
        <v>240</v>
      </c>
      <c r="AD3828" t="s">
        <v>93</v>
      </c>
      <c r="AE3828" t="s">
        <v>151</v>
      </c>
      <c r="AG3828" t="s">
        <v>2426</v>
      </c>
      <c r="AH3828" t="s">
        <v>54</v>
      </c>
    </row>
    <row r="3829" spans="1:34" x14ac:dyDescent="0.25">
      <c r="A3829" t="s">
        <v>33</v>
      </c>
      <c r="B3829" t="s">
        <v>34</v>
      </c>
      <c r="C3829">
        <v>4563</v>
      </c>
      <c r="D3829" t="s">
        <v>166</v>
      </c>
      <c r="E3829">
        <v>23</v>
      </c>
      <c r="F3829" t="s">
        <v>74</v>
      </c>
      <c r="G3829" t="s">
        <v>74</v>
      </c>
      <c r="H3829" t="s">
        <v>75</v>
      </c>
      <c r="I3829">
        <v>20190130</v>
      </c>
      <c r="K3829" s="1">
        <v>3222000</v>
      </c>
      <c r="L3829" t="s">
        <v>76</v>
      </c>
      <c r="M3829" t="s">
        <v>97</v>
      </c>
      <c r="N3829" t="s">
        <v>220</v>
      </c>
      <c r="O3829" t="s">
        <v>36</v>
      </c>
      <c r="P3829" t="s">
        <v>36</v>
      </c>
      <c r="Q3829" t="s">
        <v>37</v>
      </c>
      <c r="R3829" s="1">
        <v>3222000</v>
      </c>
      <c r="S3829">
        <v>0</v>
      </c>
      <c r="T3829" s="1">
        <v>90000000</v>
      </c>
      <c r="U3829" t="s">
        <v>71</v>
      </c>
      <c r="V3829">
        <v>90000000</v>
      </c>
      <c r="W3829">
        <v>1</v>
      </c>
      <c r="X3829" t="s">
        <v>39</v>
      </c>
      <c r="Y3829" s="1">
        <v>338987500</v>
      </c>
      <c r="Z3829" s="1">
        <v>26.55</v>
      </c>
      <c r="AA3829" t="s">
        <v>81</v>
      </c>
      <c r="AB3829" t="s">
        <v>82</v>
      </c>
      <c r="AC3829">
        <v>240</v>
      </c>
      <c r="AD3829" t="s">
        <v>93</v>
      </c>
      <c r="AE3829" t="s">
        <v>151</v>
      </c>
      <c r="AG3829" t="s">
        <v>1019</v>
      </c>
      <c r="AH3829" t="s">
        <v>54</v>
      </c>
    </row>
    <row r="3830" spans="1:34" x14ac:dyDescent="0.25">
      <c r="A3830" t="s">
        <v>33</v>
      </c>
      <c r="B3830" t="s">
        <v>34</v>
      </c>
      <c r="C3830">
        <v>4077</v>
      </c>
      <c r="D3830" t="s">
        <v>73</v>
      </c>
      <c r="E3830">
        <v>23</v>
      </c>
      <c r="F3830" t="s">
        <v>74</v>
      </c>
      <c r="G3830" t="s">
        <v>74</v>
      </c>
      <c r="H3830" t="s">
        <v>75</v>
      </c>
      <c r="I3830">
        <v>20190911</v>
      </c>
      <c r="K3830" s="1">
        <v>4452000</v>
      </c>
      <c r="L3830" t="s">
        <v>76</v>
      </c>
      <c r="M3830" t="s">
        <v>97</v>
      </c>
      <c r="N3830" t="s">
        <v>78</v>
      </c>
      <c r="O3830" t="s">
        <v>36</v>
      </c>
      <c r="P3830" t="s">
        <v>36</v>
      </c>
      <c r="Q3830" t="s">
        <v>37</v>
      </c>
      <c r="R3830" s="1">
        <v>4452000</v>
      </c>
      <c r="S3830">
        <v>1820000</v>
      </c>
      <c r="T3830" s="1">
        <v>181000000</v>
      </c>
      <c r="U3830" t="s">
        <v>894</v>
      </c>
      <c r="V3830">
        <v>181000000</v>
      </c>
      <c r="W3830">
        <v>1</v>
      </c>
      <c r="X3830" t="s">
        <v>2709</v>
      </c>
      <c r="Y3830" s="1">
        <v>383812525</v>
      </c>
      <c r="Z3830" s="1">
        <v>47.16</v>
      </c>
      <c r="AA3830" t="s">
        <v>81</v>
      </c>
      <c r="AB3830" t="s">
        <v>82</v>
      </c>
      <c r="AC3830">
        <v>360</v>
      </c>
      <c r="AD3830" t="s">
        <v>93</v>
      </c>
      <c r="AE3830" t="s">
        <v>84</v>
      </c>
      <c r="AG3830" t="s">
        <v>2760</v>
      </c>
      <c r="AH3830" t="s">
        <v>54</v>
      </c>
    </row>
    <row r="3831" spans="1:34" x14ac:dyDescent="0.25">
      <c r="A3831" t="s">
        <v>33</v>
      </c>
      <c r="B3831" t="s">
        <v>34</v>
      </c>
      <c r="C3831">
        <v>4077</v>
      </c>
      <c r="D3831" t="s">
        <v>73</v>
      </c>
      <c r="E3831">
        <v>23</v>
      </c>
      <c r="F3831" t="s">
        <v>74</v>
      </c>
      <c r="G3831" t="s">
        <v>74</v>
      </c>
      <c r="H3831" t="s">
        <v>538</v>
      </c>
      <c r="I3831">
        <v>20191202</v>
      </c>
      <c r="K3831" s="1">
        <v>1528116</v>
      </c>
      <c r="L3831" t="s">
        <v>76</v>
      </c>
      <c r="M3831" t="s">
        <v>77</v>
      </c>
      <c r="N3831" t="s">
        <v>78</v>
      </c>
      <c r="O3831" t="s">
        <v>36</v>
      </c>
      <c r="P3831" t="s">
        <v>36</v>
      </c>
      <c r="Q3831" t="s">
        <v>37</v>
      </c>
      <c r="R3831" s="1">
        <v>1528116</v>
      </c>
      <c r="S3831">
        <v>221098</v>
      </c>
      <c r="T3831" s="1">
        <v>72328900</v>
      </c>
      <c r="U3831" t="s">
        <v>128</v>
      </c>
      <c r="V3831">
        <v>72328900</v>
      </c>
      <c r="W3831">
        <v>1</v>
      </c>
      <c r="X3831" t="s">
        <v>3141</v>
      </c>
      <c r="Y3831" s="1">
        <v>115000000</v>
      </c>
      <c r="Z3831" s="1">
        <v>62.89</v>
      </c>
      <c r="AA3831" t="s">
        <v>81</v>
      </c>
      <c r="AB3831" t="s">
        <v>82</v>
      </c>
      <c r="AC3831">
        <v>360</v>
      </c>
      <c r="AD3831" t="s">
        <v>83</v>
      </c>
      <c r="AE3831" t="s">
        <v>84</v>
      </c>
      <c r="AF3831" t="s">
        <v>82</v>
      </c>
      <c r="AG3831" t="s">
        <v>252</v>
      </c>
      <c r="AH3831" t="s">
        <v>42</v>
      </c>
    </row>
    <row r="3832" spans="1:34" x14ac:dyDescent="0.25">
      <c r="A3832" t="s">
        <v>33</v>
      </c>
      <c r="B3832" t="s">
        <v>34</v>
      </c>
      <c r="C3832">
        <v>4756</v>
      </c>
      <c r="D3832" t="s">
        <v>425</v>
      </c>
      <c r="E3832">
        <v>22</v>
      </c>
      <c r="F3832" t="s">
        <v>74</v>
      </c>
      <c r="G3832" t="s">
        <v>74</v>
      </c>
      <c r="H3832" t="s">
        <v>612</v>
      </c>
      <c r="I3832">
        <v>20191020</v>
      </c>
      <c r="K3832" s="1">
        <v>7836400</v>
      </c>
      <c r="L3832" t="s">
        <v>76</v>
      </c>
      <c r="M3832" t="s">
        <v>77</v>
      </c>
      <c r="N3832" t="s">
        <v>85</v>
      </c>
      <c r="O3832" t="s">
        <v>36</v>
      </c>
      <c r="P3832" t="s">
        <v>36</v>
      </c>
      <c r="Q3832" t="s">
        <v>37</v>
      </c>
      <c r="R3832" s="1">
        <v>7836400</v>
      </c>
      <c r="S3832">
        <v>342049</v>
      </c>
      <c r="T3832" s="1">
        <v>99000000</v>
      </c>
      <c r="U3832" t="s">
        <v>549</v>
      </c>
      <c r="V3832">
        <v>99000000</v>
      </c>
      <c r="W3832">
        <v>1</v>
      </c>
      <c r="X3832" t="s">
        <v>2883</v>
      </c>
      <c r="Y3832" s="1">
        <v>165000000</v>
      </c>
      <c r="Z3832" s="1">
        <v>60</v>
      </c>
      <c r="AA3832" t="s">
        <v>81</v>
      </c>
      <c r="AB3832" t="s">
        <v>82</v>
      </c>
      <c r="AC3832">
        <v>120</v>
      </c>
      <c r="AD3832" t="s">
        <v>93</v>
      </c>
      <c r="AE3832" t="s">
        <v>41</v>
      </c>
      <c r="AG3832" t="s">
        <v>321</v>
      </c>
      <c r="AH3832" t="s">
        <v>54</v>
      </c>
    </row>
    <row r="3833" spans="1:34" x14ac:dyDescent="0.25">
      <c r="A3833" t="s">
        <v>33</v>
      </c>
      <c r="B3833" t="s">
        <v>34</v>
      </c>
      <c r="C3833">
        <v>74</v>
      </c>
      <c r="D3833" t="s">
        <v>403</v>
      </c>
      <c r="E3833">
        <v>22</v>
      </c>
      <c r="F3833" t="s">
        <v>74</v>
      </c>
      <c r="G3833" t="s">
        <v>74</v>
      </c>
      <c r="H3833" t="s">
        <v>75</v>
      </c>
      <c r="I3833">
        <v>20190722</v>
      </c>
      <c r="K3833" s="1">
        <v>7750286</v>
      </c>
      <c r="L3833" t="s">
        <v>76</v>
      </c>
      <c r="M3833" t="s">
        <v>97</v>
      </c>
      <c r="N3833" t="s">
        <v>85</v>
      </c>
      <c r="O3833" t="s">
        <v>36</v>
      </c>
      <c r="P3833" t="s">
        <v>44</v>
      </c>
      <c r="Q3833" t="s">
        <v>49</v>
      </c>
      <c r="R3833" s="1">
        <v>12000000</v>
      </c>
      <c r="S3833">
        <v>1673225</v>
      </c>
      <c r="T3833" s="1">
        <v>97720000</v>
      </c>
      <c r="U3833" t="s">
        <v>71</v>
      </c>
      <c r="V3833">
        <v>97720000</v>
      </c>
      <c r="W3833">
        <v>1</v>
      </c>
      <c r="X3833" t="s">
        <v>2242</v>
      </c>
      <c r="Y3833" s="1">
        <v>139600000</v>
      </c>
      <c r="Z3833" s="1">
        <v>70</v>
      </c>
      <c r="AA3833" t="s">
        <v>81</v>
      </c>
      <c r="AB3833" t="s">
        <v>82</v>
      </c>
      <c r="AC3833">
        <v>180</v>
      </c>
      <c r="AD3833" t="s">
        <v>93</v>
      </c>
      <c r="AE3833" t="s">
        <v>41</v>
      </c>
      <c r="AG3833" t="s">
        <v>1031</v>
      </c>
      <c r="AH3833" t="s">
        <v>42</v>
      </c>
    </row>
    <row r="3834" spans="1:34" x14ac:dyDescent="0.25">
      <c r="A3834" t="s">
        <v>33</v>
      </c>
      <c r="B3834" t="s">
        <v>34</v>
      </c>
      <c r="C3834">
        <v>4504</v>
      </c>
      <c r="D3834" t="s">
        <v>303</v>
      </c>
      <c r="E3834">
        <v>22</v>
      </c>
      <c r="F3834" t="s">
        <v>74</v>
      </c>
      <c r="G3834" t="s">
        <v>74</v>
      </c>
      <c r="H3834" t="s">
        <v>75</v>
      </c>
      <c r="I3834">
        <v>20190830</v>
      </c>
      <c r="K3834" s="1">
        <v>3930950</v>
      </c>
      <c r="L3834" t="s">
        <v>76</v>
      </c>
      <c r="M3834" t="s">
        <v>97</v>
      </c>
      <c r="N3834" t="s">
        <v>220</v>
      </c>
      <c r="O3834" t="s">
        <v>36</v>
      </c>
      <c r="P3834" t="s">
        <v>36</v>
      </c>
      <c r="Q3834" t="s">
        <v>37</v>
      </c>
      <c r="R3834" s="1">
        <v>3930950</v>
      </c>
      <c r="S3834">
        <v>1688282</v>
      </c>
      <c r="T3834" s="1">
        <v>234878645</v>
      </c>
      <c r="U3834" t="s">
        <v>103</v>
      </c>
      <c r="V3834">
        <v>234878645</v>
      </c>
      <c r="W3834">
        <v>1</v>
      </c>
      <c r="X3834" t="s">
        <v>2511</v>
      </c>
      <c r="Y3834" s="1">
        <v>293598307</v>
      </c>
      <c r="Z3834" s="1">
        <v>80</v>
      </c>
      <c r="AA3834" t="s">
        <v>81</v>
      </c>
      <c r="AB3834" t="s">
        <v>124</v>
      </c>
      <c r="AC3834">
        <v>240</v>
      </c>
      <c r="AD3834" t="s">
        <v>89</v>
      </c>
      <c r="AE3834" t="s">
        <v>151</v>
      </c>
      <c r="AG3834" t="s">
        <v>2705</v>
      </c>
      <c r="AH3834" t="s">
        <v>42</v>
      </c>
    </row>
    <row r="3835" spans="1:34" x14ac:dyDescent="0.25">
      <c r="A3835" t="s">
        <v>33</v>
      </c>
      <c r="B3835" t="s">
        <v>34</v>
      </c>
      <c r="C3835">
        <v>4077</v>
      </c>
      <c r="D3835" t="s">
        <v>73</v>
      </c>
      <c r="E3835">
        <v>22</v>
      </c>
      <c r="F3835" t="s">
        <v>74</v>
      </c>
      <c r="G3835" t="s">
        <v>74</v>
      </c>
      <c r="H3835" t="s">
        <v>75</v>
      </c>
      <c r="I3835">
        <v>20190415</v>
      </c>
      <c r="K3835" s="1">
        <v>2923678</v>
      </c>
      <c r="L3835" t="s">
        <v>76</v>
      </c>
      <c r="M3835" t="s">
        <v>77</v>
      </c>
      <c r="N3835" t="s">
        <v>85</v>
      </c>
      <c r="O3835" t="s">
        <v>36</v>
      </c>
      <c r="P3835" t="s">
        <v>36</v>
      </c>
      <c r="Q3835" t="s">
        <v>37</v>
      </c>
      <c r="R3835" s="1">
        <v>2923678</v>
      </c>
      <c r="S3835">
        <v>440471</v>
      </c>
      <c r="T3835" s="1">
        <v>81400000</v>
      </c>
      <c r="U3835" t="s">
        <v>635</v>
      </c>
      <c r="V3835">
        <v>81400000</v>
      </c>
      <c r="W3835">
        <v>1</v>
      </c>
      <c r="X3835" t="s">
        <v>1587</v>
      </c>
      <c r="Y3835" s="1">
        <v>116400000</v>
      </c>
      <c r="Z3835" s="1">
        <v>69.930000000000007</v>
      </c>
      <c r="AA3835" t="s">
        <v>81</v>
      </c>
      <c r="AB3835" t="s">
        <v>82</v>
      </c>
      <c r="AC3835">
        <v>240</v>
      </c>
      <c r="AD3835" t="s">
        <v>93</v>
      </c>
      <c r="AE3835" t="s">
        <v>41</v>
      </c>
      <c r="AG3835" t="s">
        <v>350</v>
      </c>
      <c r="AH3835" t="s">
        <v>54</v>
      </c>
    </row>
    <row r="3836" spans="1:34" x14ac:dyDescent="0.25">
      <c r="A3836" t="s">
        <v>33</v>
      </c>
      <c r="B3836" t="s">
        <v>34</v>
      </c>
      <c r="C3836">
        <v>83</v>
      </c>
      <c r="D3836" t="s">
        <v>177</v>
      </c>
      <c r="E3836">
        <v>22</v>
      </c>
      <c r="F3836" t="s">
        <v>74</v>
      </c>
      <c r="G3836" t="s">
        <v>74</v>
      </c>
      <c r="H3836" t="s">
        <v>75</v>
      </c>
      <c r="I3836">
        <v>20190823</v>
      </c>
      <c r="K3836" s="1">
        <v>2500000</v>
      </c>
      <c r="L3836" t="s">
        <v>76</v>
      </c>
      <c r="M3836" t="s">
        <v>97</v>
      </c>
      <c r="N3836" t="s">
        <v>78</v>
      </c>
      <c r="O3836" t="s">
        <v>36</v>
      </c>
      <c r="P3836" t="s">
        <v>36</v>
      </c>
      <c r="Q3836" t="s">
        <v>37</v>
      </c>
      <c r="R3836" s="1">
        <v>2500000</v>
      </c>
      <c r="S3836">
        <v>129088</v>
      </c>
      <c r="T3836" s="1">
        <v>89250000</v>
      </c>
      <c r="U3836" t="s">
        <v>71</v>
      </c>
      <c r="V3836">
        <v>89250000</v>
      </c>
      <c r="W3836">
        <v>1</v>
      </c>
      <c r="X3836" t="s">
        <v>2511</v>
      </c>
      <c r="Y3836" s="1">
        <v>127500000</v>
      </c>
      <c r="Z3836" s="1">
        <v>70</v>
      </c>
      <c r="AA3836" t="s">
        <v>81</v>
      </c>
      <c r="AB3836" t="s">
        <v>82</v>
      </c>
      <c r="AC3836">
        <v>240</v>
      </c>
      <c r="AD3836" t="s">
        <v>72</v>
      </c>
      <c r="AE3836" t="s">
        <v>84</v>
      </c>
      <c r="AG3836" t="s">
        <v>768</v>
      </c>
      <c r="AH3836" t="s">
        <v>42</v>
      </c>
    </row>
    <row r="3837" spans="1:34" x14ac:dyDescent="0.25">
      <c r="A3837" t="s">
        <v>33</v>
      </c>
      <c r="B3837" t="s">
        <v>34</v>
      </c>
      <c r="C3837">
        <v>4077</v>
      </c>
      <c r="D3837" t="s">
        <v>73</v>
      </c>
      <c r="E3837">
        <v>22</v>
      </c>
      <c r="F3837" t="s">
        <v>74</v>
      </c>
      <c r="G3837" t="s">
        <v>74</v>
      </c>
      <c r="H3837" t="s">
        <v>75</v>
      </c>
      <c r="I3837">
        <v>20191006</v>
      </c>
      <c r="K3837" s="1">
        <v>1100000</v>
      </c>
      <c r="L3837" t="s">
        <v>76</v>
      </c>
      <c r="M3837" t="s">
        <v>77</v>
      </c>
      <c r="N3837" t="s">
        <v>78</v>
      </c>
      <c r="O3837" t="s">
        <v>36</v>
      </c>
      <c r="P3837" t="s">
        <v>36</v>
      </c>
      <c r="Q3837" t="s">
        <v>37</v>
      </c>
      <c r="R3837" s="1">
        <v>1100000</v>
      </c>
      <c r="S3837">
        <v>22941</v>
      </c>
      <c r="T3837" s="1">
        <v>73000000</v>
      </c>
      <c r="U3837" t="s">
        <v>470</v>
      </c>
      <c r="V3837">
        <v>73000000</v>
      </c>
      <c r="W3837">
        <v>1</v>
      </c>
      <c r="X3837" t="s">
        <v>2883</v>
      </c>
      <c r="Y3837" s="1">
        <v>118937680</v>
      </c>
      <c r="Z3837" s="1">
        <v>61.38</v>
      </c>
      <c r="AA3837" t="s">
        <v>81</v>
      </c>
      <c r="AB3837" t="s">
        <v>82</v>
      </c>
      <c r="AC3837">
        <v>240</v>
      </c>
      <c r="AD3837" t="s">
        <v>93</v>
      </c>
      <c r="AE3837" t="s">
        <v>84</v>
      </c>
      <c r="AG3837" t="s">
        <v>662</v>
      </c>
      <c r="AH3837" t="s">
        <v>54</v>
      </c>
    </row>
    <row r="3838" spans="1:34" x14ac:dyDescent="0.25">
      <c r="A3838" t="s">
        <v>33</v>
      </c>
      <c r="B3838" t="s">
        <v>34</v>
      </c>
      <c r="C3838">
        <v>4077</v>
      </c>
      <c r="D3838" t="s">
        <v>73</v>
      </c>
      <c r="E3838">
        <v>22</v>
      </c>
      <c r="F3838" t="s">
        <v>74</v>
      </c>
      <c r="G3838" t="s">
        <v>74</v>
      </c>
      <c r="H3838" t="s">
        <v>75</v>
      </c>
      <c r="I3838">
        <v>20190524</v>
      </c>
      <c r="K3838" s="1">
        <v>2900000</v>
      </c>
      <c r="L3838" t="s">
        <v>76</v>
      </c>
      <c r="M3838" t="s">
        <v>97</v>
      </c>
      <c r="N3838" t="s">
        <v>85</v>
      </c>
      <c r="O3838" t="s">
        <v>36</v>
      </c>
      <c r="P3838" t="s">
        <v>36</v>
      </c>
      <c r="Q3838" t="s">
        <v>37</v>
      </c>
      <c r="R3838" s="1">
        <v>2900000</v>
      </c>
      <c r="S3838">
        <v>24462</v>
      </c>
      <c r="T3838" s="1">
        <v>84000000</v>
      </c>
      <c r="U3838" t="s">
        <v>71</v>
      </c>
      <c r="V3838">
        <v>84000000</v>
      </c>
      <c r="W3838">
        <v>1</v>
      </c>
      <c r="X3838" t="s">
        <v>1812</v>
      </c>
      <c r="Y3838" s="1">
        <v>140000000</v>
      </c>
      <c r="Z3838" s="1">
        <v>60</v>
      </c>
      <c r="AA3838" t="s">
        <v>81</v>
      </c>
      <c r="AB3838" t="s">
        <v>82</v>
      </c>
      <c r="AC3838">
        <v>240</v>
      </c>
      <c r="AD3838" t="s">
        <v>93</v>
      </c>
      <c r="AE3838" t="s">
        <v>41</v>
      </c>
      <c r="AG3838" t="s">
        <v>257</v>
      </c>
      <c r="AH3838" t="s">
        <v>54</v>
      </c>
    </row>
    <row r="3839" spans="1:34" x14ac:dyDescent="0.25">
      <c r="A3839" t="s">
        <v>33</v>
      </c>
      <c r="B3839" t="s">
        <v>34</v>
      </c>
      <c r="C3839">
        <v>4077</v>
      </c>
      <c r="D3839" t="s">
        <v>73</v>
      </c>
      <c r="E3839">
        <v>22</v>
      </c>
      <c r="F3839" t="s">
        <v>74</v>
      </c>
      <c r="G3839" t="s">
        <v>74</v>
      </c>
      <c r="H3839" t="s">
        <v>1978</v>
      </c>
      <c r="I3839">
        <v>20190614</v>
      </c>
      <c r="K3839" s="1">
        <v>3000000</v>
      </c>
      <c r="L3839" t="s">
        <v>76</v>
      </c>
      <c r="M3839" t="s">
        <v>77</v>
      </c>
      <c r="N3839" t="s">
        <v>78</v>
      </c>
      <c r="O3839" t="s">
        <v>36</v>
      </c>
      <c r="P3839" t="s">
        <v>36</v>
      </c>
      <c r="Q3839" t="s">
        <v>37</v>
      </c>
      <c r="R3839" s="1">
        <v>3000000</v>
      </c>
      <c r="S3839">
        <v>63582</v>
      </c>
      <c r="T3839" s="1">
        <v>50000000</v>
      </c>
      <c r="U3839" t="s">
        <v>103</v>
      </c>
      <c r="V3839">
        <v>50000000</v>
      </c>
      <c r="W3839">
        <v>1</v>
      </c>
      <c r="X3839" t="s">
        <v>2027</v>
      </c>
      <c r="Y3839" s="1">
        <v>111795000</v>
      </c>
      <c r="Z3839" s="1">
        <v>44.72</v>
      </c>
      <c r="AA3839" t="s">
        <v>81</v>
      </c>
      <c r="AB3839" t="s">
        <v>124</v>
      </c>
      <c r="AC3839">
        <v>180</v>
      </c>
      <c r="AD3839" t="s">
        <v>243</v>
      </c>
      <c r="AE3839" t="s">
        <v>84</v>
      </c>
      <c r="AF3839" t="s">
        <v>82</v>
      </c>
      <c r="AG3839" t="s">
        <v>455</v>
      </c>
      <c r="AH3839" t="s">
        <v>54</v>
      </c>
    </row>
    <row r="3840" spans="1:34" x14ac:dyDescent="0.25">
      <c r="A3840" t="s">
        <v>33</v>
      </c>
      <c r="B3840" t="s">
        <v>34</v>
      </c>
      <c r="C3840">
        <v>4734</v>
      </c>
      <c r="D3840" t="s">
        <v>334</v>
      </c>
      <c r="E3840">
        <v>22</v>
      </c>
      <c r="F3840" t="s">
        <v>74</v>
      </c>
      <c r="G3840" t="s">
        <v>74</v>
      </c>
      <c r="H3840" t="s">
        <v>612</v>
      </c>
      <c r="I3840">
        <v>20190718</v>
      </c>
      <c r="K3840" s="1">
        <v>6985000</v>
      </c>
      <c r="L3840" t="s">
        <v>76</v>
      </c>
      <c r="M3840" t="s">
        <v>97</v>
      </c>
      <c r="N3840" t="s">
        <v>220</v>
      </c>
      <c r="O3840" t="s">
        <v>36</v>
      </c>
      <c r="P3840" t="s">
        <v>36</v>
      </c>
      <c r="Q3840" t="s">
        <v>37</v>
      </c>
      <c r="R3840" s="1">
        <v>6985000</v>
      </c>
      <c r="S3840">
        <v>676897</v>
      </c>
      <c r="T3840" s="1">
        <v>420000000</v>
      </c>
      <c r="U3840" t="s">
        <v>393</v>
      </c>
      <c r="V3840">
        <v>420000000</v>
      </c>
      <c r="W3840">
        <v>1</v>
      </c>
      <c r="X3840" t="s">
        <v>2242</v>
      </c>
      <c r="Y3840" s="1">
        <v>737600000</v>
      </c>
      <c r="Z3840" s="1">
        <v>56.94</v>
      </c>
      <c r="AA3840" t="s">
        <v>81</v>
      </c>
      <c r="AB3840" t="s">
        <v>124</v>
      </c>
      <c r="AC3840">
        <v>240</v>
      </c>
      <c r="AD3840" t="s">
        <v>93</v>
      </c>
      <c r="AE3840" t="s">
        <v>151</v>
      </c>
      <c r="AG3840" t="s">
        <v>2385</v>
      </c>
      <c r="AH3840" t="s">
        <v>42</v>
      </c>
    </row>
    <row r="3841" spans="1:34" x14ac:dyDescent="0.25">
      <c r="A3841" t="s">
        <v>33</v>
      </c>
      <c r="B3841" t="s">
        <v>34</v>
      </c>
      <c r="C3841">
        <v>53</v>
      </c>
      <c r="D3841" t="s">
        <v>172</v>
      </c>
      <c r="E3841">
        <v>21</v>
      </c>
      <c r="F3841" t="s">
        <v>74</v>
      </c>
      <c r="G3841" t="s">
        <v>74</v>
      </c>
      <c r="H3841" t="s">
        <v>1978</v>
      </c>
      <c r="I3841">
        <v>20190704</v>
      </c>
      <c r="K3841" s="1">
        <v>1428647</v>
      </c>
      <c r="L3841" t="s">
        <v>76</v>
      </c>
      <c r="M3841" t="s">
        <v>77</v>
      </c>
      <c r="N3841" t="s">
        <v>78</v>
      </c>
      <c r="O3841" t="s">
        <v>36</v>
      </c>
      <c r="P3841" t="s">
        <v>36</v>
      </c>
      <c r="Q3841" t="s">
        <v>37</v>
      </c>
      <c r="R3841" s="1">
        <v>1510121</v>
      </c>
      <c r="S3841">
        <v>637400</v>
      </c>
      <c r="T3841" s="1">
        <v>75000000</v>
      </c>
      <c r="U3841" t="s">
        <v>126</v>
      </c>
      <c r="V3841">
        <v>75000000</v>
      </c>
      <c r="W3841">
        <v>1</v>
      </c>
      <c r="X3841" t="s">
        <v>2242</v>
      </c>
      <c r="Y3841" s="1">
        <v>107500000</v>
      </c>
      <c r="Z3841" s="1">
        <v>56.67</v>
      </c>
      <c r="AA3841" t="s">
        <v>81</v>
      </c>
      <c r="AB3841" t="s">
        <v>124</v>
      </c>
      <c r="AC3841">
        <v>360</v>
      </c>
      <c r="AD3841" t="s">
        <v>89</v>
      </c>
      <c r="AE3841" t="s">
        <v>84</v>
      </c>
      <c r="AF3841" t="s">
        <v>124</v>
      </c>
      <c r="AG3841" t="s">
        <v>727</v>
      </c>
      <c r="AH3841" t="s">
        <v>54</v>
      </c>
    </row>
    <row r="3842" spans="1:34" x14ac:dyDescent="0.25">
      <c r="A3842" t="s">
        <v>33</v>
      </c>
      <c r="B3842" t="s">
        <v>34</v>
      </c>
      <c r="C3842">
        <v>4077</v>
      </c>
      <c r="D3842" t="s">
        <v>73</v>
      </c>
      <c r="E3842">
        <v>21</v>
      </c>
      <c r="F3842" t="s">
        <v>74</v>
      </c>
      <c r="G3842" t="s">
        <v>74</v>
      </c>
      <c r="H3842" t="s">
        <v>75</v>
      </c>
      <c r="I3842">
        <v>20190731</v>
      </c>
      <c r="K3842" s="1">
        <v>2783000</v>
      </c>
      <c r="L3842" t="s">
        <v>76</v>
      </c>
      <c r="M3842" t="s">
        <v>77</v>
      </c>
      <c r="N3842" t="s">
        <v>85</v>
      </c>
      <c r="O3842" t="s">
        <v>36</v>
      </c>
      <c r="P3842" t="s">
        <v>36</v>
      </c>
      <c r="Q3842" t="s">
        <v>37</v>
      </c>
      <c r="R3842" s="1">
        <v>3175422</v>
      </c>
      <c r="S3842">
        <v>1074000</v>
      </c>
      <c r="T3842" s="1">
        <v>35000000</v>
      </c>
      <c r="U3842" t="s">
        <v>221</v>
      </c>
      <c r="V3842">
        <v>35000000</v>
      </c>
      <c r="W3842">
        <v>1</v>
      </c>
      <c r="X3842" t="s">
        <v>2242</v>
      </c>
      <c r="Y3842" s="1">
        <v>60300000</v>
      </c>
      <c r="Z3842" s="1">
        <v>58.04</v>
      </c>
      <c r="AA3842" t="s">
        <v>81</v>
      </c>
      <c r="AB3842" t="s">
        <v>82</v>
      </c>
      <c r="AC3842">
        <v>120</v>
      </c>
      <c r="AD3842" t="s">
        <v>353</v>
      </c>
      <c r="AE3842" t="s">
        <v>41</v>
      </c>
      <c r="AG3842" t="s">
        <v>895</v>
      </c>
      <c r="AH3842" t="s">
        <v>54</v>
      </c>
    </row>
    <row r="3843" spans="1:34" x14ac:dyDescent="0.25">
      <c r="A3843" t="s">
        <v>33</v>
      </c>
      <c r="B3843" t="s">
        <v>34</v>
      </c>
      <c r="C3843">
        <v>4077</v>
      </c>
      <c r="D3843" t="s">
        <v>73</v>
      </c>
      <c r="E3843">
        <v>21</v>
      </c>
      <c r="F3843" t="s">
        <v>74</v>
      </c>
      <c r="G3843" t="s">
        <v>74</v>
      </c>
      <c r="H3843" t="s">
        <v>75</v>
      </c>
      <c r="I3843">
        <v>20191004</v>
      </c>
      <c r="K3843" s="1">
        <v>1603975</v>
      </c>
      <c r="L3843" t="s">
        <v>76</v>
      </c>
      <c r="M3843" t="s">
        <v>77</v>
      </c>
      <c r="N3843" t="s">
        <v>78</v>
      </c>
      <c r="O3843" t="s">
        <v>36</v>
      </c>
      <c r="P3843" t="s">
        <v>36</v>
      </c>
      <c r="Q3843" t="s">
        <v>37</v>
      </c>
      <c r="R3843" s="1">
        <v>1603975</v>
      </c>
      <c r="S3843">
        <v>687418</v>
      </c>
      <c r="T3843" s="1">
        <v>77700000</v>
      </c>
      <c r="U3843" t="s">
        <v>2790</v>
      </c>
      <c r="V3843">
        <v>77700000</v>
      </c>
      <c r="W3843">
        <v>1</v>
      </c>
      <c r="X3843" t="s">
        <v>2883</v>
      </c>
      <c r="Y3843" s="1">
        <v>111100000</v>
      </c>
      <c r="Z3843" s="1">
        <v>69.94</v>
      </c>
      <c r="AA3843" t="s">
        <v>81</v>
      </c>
      <c r="AB3843" t="s">
        <v>82</v>
      </c>
      <c r="AC3843">
        <v>240</v>
      </c>
      <c r="AD3843" t="s">
        <v>83</v>
      </c>
      <c r="AE3843" t="s">
        <v>84</v>
      </c>
      <c r="AF3843" t="s">
        <v>82</v>
      </c>
      <c r="AG3843" t="s">
        <v>1611</v>
      </c>
      <c r="AH3843" t="s">
        <v>42</v>
      </c>
    </row>
    <row r="3844" spans="1:34" x14ac:dyDescent="0.25">
      <c r="A3844" t="s">
        <v>33</v>
      </c>
      <c r="B3844" t="s">
        <v>34</v>
      </c>
      <c r="C3844">
        <v>4077</v>
      </c>
      <c r="D3844" t="s">
        <v>73</v>
      </c>
      <c r="E3844">
        <v>21</v>
      </c>
      <c r="F3844" t="s">
        <v>74</v>
      </c>
      <c r="G3844" t="s">
        <v>74</v>
      </c>
      <c r="H3844" t="s">
        <v>75</v>
      </c>
      <c r="I3844">
        <v>20191227</v>
      </c>
      <c r="K3844" s="1">
        <v>4471477</v>
      </c>
      <c r="L3844" t="s">
        <v>76</v>
      </c>
      <c r="M3844" t="s">
        <v>77</v>
      </c>
      <c r="N3844" t="s">
        <v>85</v>
      </c>
      <c r="O3844" t="s">
        <v>36</v>
      </c>
      <c r="P3844" t="s">
        <v>36</v>
      </c>
      <c r="Q3844" t="s">
        <v>37</v>
      </c>
      <c r="R3844" s="1">
        <v>4471477</v>
      </c>
      <c r="S3844">
        <v>352169</v>
      </c>
      <c r="T3844" s="1">
        <v>73500000</v>
      </c>
      <c r="U3844" t="s">
        <v>3226</v>
      </c>
      <c r="V3844">
        <v>73500000</v>
      </c>
      <c r="W3844">
        <v>1</v>
      </c>
      <c r="X3844" t="s">
        <v>3141</v>
      </c>
      <c r="Y3844" s="1">
        <v>105000000</v>
      </c>
      <c r="Z3844" s="1">
        <v>70</v>
      </c>
      <c r="AA3844" t="s">
        <v>81</v>
      </c>
      <c r="AB3844" t="s">
        <v>82</v>
      </c>
      <c r="AC3844">
        <v>96</v>
      </c>
      <c r="AD3844" t="s">
        <v>93</v>
      </c>
      <c r="AE3844" t="s">
        <v>41</v>
      </c>
      <c r="AF3844" t="s">
        <v>82</v>
      </c>
      <c r="AG3844" t="s">
        <v>88</v>
      </c>
      <c r="AH3844" t="s">
        <v>54</v>
      </c>
    </row>
    <row r="3845" spans="1:34" x14ac:dyDescent="0.25">
      <c r="A3845" t="s">
        <v>33</v>
      </c>
      <c r="B3845" t="s">
        <v>34</v>
      </c>
      <c r="C3845">
        <v>4077</v>
      </c>
      <c r="D3845" t="s">
        <v>73</v>
      </c>
      <c r="E3845">
        <v>28</v>
      </c>
      <c r="F3845" t="s">
        <v>74</v>
      </c>
      <c r="G3845" t="s">
        <v>74</v>
      </c>
      <c r="H3845" t="s">
        <v>75</v>
      </c>
      <c r="I3845">
        <v>20191113</v>
      </c>
      <c r="K3845" s="1">
        <v>4100000</v>
      </c>
      <c r="L3845" t="s">
        <v>76</v>
      </c>
      <c r="M3845" t="s">
        <v>77</v>
      </c>
      <c r="N3845" t="s">
        <v>85</v>
      </c>
      <c r="O3845" t="s">
        <v>36</v>
      </c>
      <c r="P3845" t="s">
        <v>36</v>
      </c>
      <c r="Q3845" t="s">
        <v>37</v>
      </c>
      <c r="R3845" s="1">
        <v>4899400</v>
      </c>
      <c r="S3845">
        <v>414072</v>
      </c>
      <c r="T3845" s="1">
        <v>81394600</v>
      </c>
      <c r="U3845" t="s">
        <v>123</v>
      </c>
      <c r="V3845">
        <v>81394600</v>
      </c>
      <c r="W3845">
        <v>1</v>
      </c>
      <c r="X3845" t="s">
        <v>3021</v>
      </c>
      <c r="Y3845" s="1">
        <v>116278000</v>
      </c>
      <c r="Z3845" s="1">
        <v>70</v>
      </c>
      <c r="AA3845" t="s">
        <v>81</v>
      </c>
      <c r="AB3845" t="s">
        <v>82</v>
      </c>
      <c r="AC3845">
        <v>180</v>
      </c>
      <c r="AD3845" t="s">
        <v>89</v>
      </c>
      <c r="AE3845" t="s">
        <v>41</v>
      </c>
      <c r="AF3845" t="s">
        <v>124</v>
      </c>
      <c r="AG3845" t="s">
        <v>1849</v>
      </c>
      <c r="AH3845" t="s">
        <v>42</v>
      </c>
    </row>
    <row r="3846" spans="1:34" x14ac:dyDescent="0.25">
      <c r="A3846" t="s">
        <v>33</v>
      </c>
      <c r="B3846" t="s">
        <v>34</v>
      </c>
      <c r="C3846">
        <v>4518</v>
      </c>
      <c r="D3846" t="s">
        <v>168</v>
      </c>
      <c r="E3846">
        <v>28</v>
      </c>
      <c r="F3846" t="s">
        <v>74</v>
      </c>
      <c r="G3846" t="s">
        <v>74</v>
      </c>
      <c r="H3846" t="s">
        <v>75</v>
      </c>
      <c r="I3846">
        <v>20190527</v>
      </c>
      <c r="K3846" s="1">
        <v>4044311</v>
      </c>
      <c r="L3846" t="s">
        <v>76</v>
      </c>
      <c r="M3846" t="s">
        <v>97</v>
      </c>
      <c r="N3846" t="s">
        <v>220</v>
      </c>
      <c r="O3846" t="s">
        <v>36</v>
      </c>
      <c r="P3846" t="s">
        <v>36</v>
      </c>
      <c r="Q3846" t="s">
        <v>37</v>
      </c>
      <c r="R3846" s="1">
        <v>4044311</v>
      </c>
      <c r="S3846">
        <v>3719253</v>
      </c>
      <c r="T3846" s="1">
        <v>191400000</v>
      </c>
      <c r="U3846" t="s">
        <v>1981</v>
      </c>
      <c r="V3846">
        <v>191400000</v>
      </c>
      <c r="W3846">
        <v>1</v>
      </c>
      <c r="X3846" t="s">
        <v>1812</v>
      </c>
      <c r="Y3846" s="1">
        <v>240000000</v>
      </c>
      <c r="Z3846" s="1">
        <v>79.75</v>
      </c>
      <c r="AA3846" t="s">
        <v>81</v>
      </c>
      <c r="AB3846" t="s">
        <v>82</v>
      </c>
      <c r="AC3846">
        <v>180</v>
      </c>
      <c r="AD3846" t="s">
        <v>93</v>
      </c>
      <c r="AE3846" t="s">
        <v>151</v>
      </c>
      <c r="AG3846" t="s">
        <v>266</v>
      </c>
      <c r="AH3846" t="s">
        <v>54</v>
      </c>
    </row>
    <row r="3847" spans="1:34" x14ac:dyDescent="0.25">
      <c r="A3847" t="s">
        <v>33</v>
      </c>
      <c r="B3847" t="s">
        <v>34</v>
      </c>
      <c r="C3847">
        <v>4755</v>
      </c>
      <c r="D3847" t="s">
        <v>286</v>
      </c>
      <c r="E3847">
        <v>28</v>
      </c>
      <c r="F3847" t="s">
        <v>74</v>
      </c>
      <c r="G3847" t="s">
        <v>74</v>
      </c>
      <c r="H3847" t="s">
        <v>1978</v>
      </c>
      <c r="I3847">
        <v>20190623</v>
      </c>
      <c r="J3847" t="s">
        <v>111</v>
      </c>
      <c r="K3847" s="1">
        <v>10000000</v>
      </c>
      <c r="L3847" t="s">
        <v>76</v>
      </c>
      <c r="M3847" t="s">
        <v>97</v>
      </c>
      <c r="N3847" t="s">
        <v>220</v>
      </c>
      <c r="O3847" t="s">
        <v>44</v>
      </c>
      <c r="P3847" t="s">
        <v>44</v>
      </c>
      <c r="Q3847" t="s">
        <v>45</v>
      </c>
      <c r="R3847" s="1">
        <v>10000000</v>
      </c>
      <c r="S3847">
        <v>0</v>
      </c>
      <c r="T3847" s="1">
        <v>254700000</v>
      </c>
      <c r="U3847" t="s">
        <v>635</v>
      </c>
      <c r="V3847">
        <v>0</v>
      </c>
      <c r="W3847">
        <v>0</v>
      </c>
      <c r="X3847" t="s">
        <v>2027</v>
      </c>
      <c r="Y3847" s="1">
        <v>63698001</v>
      </c>
      <c r="Z3847" s="1">
        <v>79.989999999999995</v>
      </c>
      <c r="AA3847" t="s">
        <v>81</v>
      </c>
      <c r="AB3847" t="s">
        <v>124</v>
      </c>
      <c r="AC3847">
        <v>180</v>
      </c>
      <c r="AD3847" t="s">
        <v>93</v>
      </c>
      <c r="AE3847" t="s">
        <v>151</v>
      </c>
      <c r="AG3847" t="s">
        <v>2186</v>
      </c>
      <c r="AH3847" t="s">
        <v>42</v>
      </c>
    </row>
    <row r="3848" spans="1:34" x14ac:dyDescent="0.25">
      <c r="A3848" t="s">
        <v>33</v>
      </c>
      <c r="B3848" t="s">
        <v>34</v>
      </c>
      <c r="C3848">
        <v>4077</v>
      </c>
      <c r="D3848" t="s">
        <v>73</v>
      </c>
      <c r="E3848">
        <v>28</v>
      </c>
      <c r="F3848" t="s">
        <v>74</v>
      </c>
      <c r="G3848" t="s">
        <v>74</v>
      </c>
      <c r="H3848" t="s">
        <v>75</v>
      </c>
      <c r="I3848">
        <v>20190212</v>
      </c>
      <c r="K3848" s="1">
        <v>1200000</v>
      </c>
      <c r="L3848" t="s">
        <v>76</v>
      </c>
      <c r="M3848" t="s">
        <v>77</v>
      </c>
      <c r="N3848" t="s">
        <v>78</v>
      </c>
      <c r="O3848" t="s">
        <v>36</v>
      </c>
      <c r="P3848" t="s">
        <v>36</v>
      </c>
      <c r="Q3848" t="s">
        <v>37</v>
      </c>
      <c r="R3848" s="1">
        <v>1200000</v>
      </c>
      <c r="S3848">
        <v>103000</v>
      </c>
      <c r="T3848" s="1">
        <v>47000000</v>
      </c>
      <c r="U3848" t="s">
        <v>79</v>
      </c>
      <c r="V3848">
        <v>47000000</v>
      </c>
      <c r="W3848">
        <v>1</v>
      </c>
      <c r="X3848" t="s">
        <v>1037</v>
      </c>
      <c r="Y3848" s="1">
        <v>83025000</v>
      </c>
      <c r="Z3848" s="1">
        <v>56.61</v>
      </c>
      <c r="AA3848" t="s">
        <v>81</v>
      </c>
      <c r="AB3848" t="s">
        <v>82</v>
      </c>
      <c r="AC3848">
        <v>360</v>
      </c>
      <c r="AD3848" t="s">
        <v>83</v>
      </c>
      <c r="AE3848" t="s">
        <v>84</v>
      </c>
      <c r="AF3848" t="s">
        <v>82</v>
      </c>
      <c r="AG3848" t="s">
        <v>602</v>
      </c>
      <c r="AH3848" t="s">
        <v>42</v>
      </c>
    </row>
    <row r="3849" spans="1:34" x14ac:dyDescent="0.25">
      <c r="A3849" t="s">
        <v>33</v>
      </c>
      <c r="B3849" t="s">
        <v>34</v>
      </c>
      <c r="C3849">
        <v>4077</v>
      </c>
      <c r="D3849" t="s">
        <v>73</v>
      </c>
      <c r="E3849">
        <v>28</v>
      </c>
      <c r="F3849" t="s">
        <v>74</v>
      </c>
      <c r="G3849" t="s">
        <v>74</v>
      </c>
      <c r="H3849" t="s">
        <v>809</v>
      </c>
      <c r="I3849">
        <v>20190823</v>
      </c>
      <c r="K3849" s="1">
        <v>4356224</v>
      </c>
      <c r="L3849" t="s">
        <v>76</v>
      </c>
      <c r="M3849" t="s">
        <v>77</v>
      </c>
      <c r="N3849" t="s">
        <v>85</v>
      </c>
      <c r="O3849" t="s">
        <v>36</v>
      </c>
      <c r="P3849" t="s">
        <v>36</v>
      </c>
      <c r="Q3849" t="s">
        <v>37</v>
      </c>
      <c r="R3849" s="1">
        <v>4356224</v>
      </c>
      <c r="S3849">
        <v>32684</v>
      </c>
      <c r="T3849" s="1">
        <v>80000000</v>
      </c>
      <c r="U3849" t="s">
        <v>647</v>
      </c>
      <c r="V3849">
        <v>80000000</v>
      </c>
      <c r="W3849">
        <v>1</v>
      </c>
      <c r="X3849" t="s">
        <v>2511</v>
      </c>
      <c r="Y3849" s="1">
        <v>114500000</v>
      </c>
      <c r="Z3849" s="1">
        <v>69.87</v>
      </c>
      <c r="AA3849" t="s">
        <v>81</v>
      </c>
      <c r="AB3849" t="s">
        <v>82</v>
      </c>
      <c r="AC3849">
        <v>120</v>
      </c>
      <c r="AD3849" t="s">
        <v>93</v>
      </c>
      <c r="AE3849" t="s">
        <v>41</v>
      </c>
      <c r="AF3849" t="s">
        <v>82</v>
      </c>
      <c r="AG3849" t="s">
        <v>744</v>
      </c>
      <c r="AH3849" t="s">
        <v>54</v>
      </c>
    </row>
    <row r="3850" spans="1:34" x14ac:dyDescent="0.25">
      <c r="A3850" t="s">
        <v>33</v>
      </c>
      <c r="B3850" t="s">
        <v>34</v>
      </c>
      <c r="C3850">
        <v>4077</v>
      </c>
      <c r="D3850" t="s">
        <v>73</v>
      </c>
      <c r="E3850">
        <v>28</v>
      </c>
      <c r="F3850" t="s">
        <v>74</v>
      </c>
      <c r="G3850" t="s">
        <v>74</v>
      </c>
      <c r="H3850" t="s">
        <v>75</v>
      </c>
      <c r="I3850">
        <v>20190717</v>
      </c>
      <c r="K3850" s="1">
        <v>1248599</v>
      </c>
      <c r="L3850" t="s">
        <v>76</v>
      </c>
      <c r="M3850" t="s">
        <v>77</v>
      </c>
      <c r="N3850" t="s">
        <v>78</v>
      </c>
      <c r="O3850" t="s">
        <v>36</v>
      </c>
      <c r="P3850" t="s">
        <v>36</v>
      </c>
      <c r="Q3850" t="s">
        <v>37</v>
      </c>
      <c r="R3850" s="1">
        <v>1460502</v>
      </c>
      <c r="S3850">
        <v>122000</v>
      </c>
      <c r="T3850" s="1">
        <v>78500000</v>
      </c>
      <c r="U3850" t="s">
        <v>471</v>
      </c>
      <c r="V3850">
        <v>78500000</v>
      </c>
      <c r="W3850">
        <v>1</v>
      </c>
      <c r="X3850" t="s">
        <v>2242</v>
      </c>
      <c r="Y3850" s="1">
        <v>118500001</v>
      </c>
      <c r="Z3850" s="1">
        <v>66.239999999999995</v>
      </c>
      <c r="AA3850" t="s">
        <v>81</v>
      </c>
      <c r="AB3850" t="s">
        <v>82</v>
      </c>
      <c r="AC3850">
        <v>360</v>
      </c>
      <c r="AD3850" t="s">
        <v>93</v>
      </c>
      <c r="AE3850" t="s">
        <v>84</v>
      </c>
      <c r="AG3850" t="s">
        <v>548</v>
      </c>
      <c r="AH3850" t="s">
        <v>54</v>
      </c>
    </row>
    <row r="3851" spans="1:34" x14ac:dyDescent="0.25">
      <c r="A3851" t="s">
        <v>33</v>
      </c>
      <c r="B3851" t="s">
        <v>34</v>
      </c>
      <c r="C3851">
        <v>4574</v>
      </c>
      <c r="D3851" t="s">
        <v>146</v>
      </c>
      <c r="E3851">
        <v>28</v>
      </c>
      <c r="F3851" t="s">
        <v>74</v>
      </c>
      <c r="G3851" t="s">
        <v>74</v>
      </c>
      <c r="H3851" t="s">
        <v>75</v>
      </c>
      <c r="I3851">
        <v>20191204</v>
      </c>
      <c r="K3851" s="1">
        <v>2110465</v>
      </c>
      <c r="L3851" t="s">
        <v>76</v>
      </c>
      <c r="M3851" t="s">
        <v>77</v>
      </c>
      <c r="N3851" t="s">
        <v>78</v>
      </c>
      <c r="O3851" t="s">
        <v>36</v>
      </c>
      <c r="P3851" t="s">
        <v>36</v>
      </c>
      <c r="Q3851" t="s">
        <v>37</v>
      </c>
      <c r="R3851" s="1">
        <v>2110465</v>
      </c>
      <c r="S3851">
        <v>148160</v>
      </c>
      <c r="T3851" s="1">
        <v>70000000</v>
      </c>
      <c r="U3851" t="s">
        <v>482</v>
      </c>
      <c r="V3851">
        <v>70000000</v>
      </c>
      <c r="W3851">
        <v>1</v>
      </c>
      <c r="X3851" t="s">
        <v>3141</v>
      </c>
      <c r="Y3851" s="1">
        <v>117000000</v>
      </c>
      <c r="Z3851" s="1">
        <v>59.83</v>
      </c>
      <c r="AA3851" t="s">
        <v>81</v>
      </c>
      <c r="AB3851" t="s">
        <v>82</v>
      </c>
      <c r="AC3851">
        <v>216</v>
      </c>
      <c r="AD3851" t="s">
        <v>93</v>
      </c>
      <c r="AE3851" t="s">
        <v>84</v>
      </c>
      <c r="AF3851" t="s">
        <v>82</v>
      </c>
      <c r="AG3851" t="s">
        <v>650</v>
      </c>
      <c r="AH3851" t="s">
        <v>42</v>
      </c>
    </row>
    <row r="3852" spans="1:34" x14ac:dyDescent="0.25">
      <c r="A3852" t="s">
        <v>33</v>
      </c>
      <c r="B3852" t="s">
        <v>34</v>
      </c>
      <c r="C3852">
        <v>4568</v>
      </c>
      <c r="D3852" t="s">
        <v>147</v>
      </c>
      <c r="E3852">
        <v>28</v>
      </c>
      <c r="F3852" t="s">
        <v>74</v>
      </c>
      <c r="G3852" t="s">
        <v>74</v>
      </c>
      <c r="H3852" t="s">
        <v>75</v>
      </c>
      <c r="I3852">
        <v>20190424</v>
      </c>
      <c r="K3852" s="1">
        <v>950000</v>
      </c>
      <c r="L3852" t="s">
        <v>76</v>
      </c>
      <c r="M3852" t="s">
        <v>77</v>
      </c>
      <c r="N3852" t="s">
        <v>78</v>
      </c>
      <c r="O3852" t="s">
        <v>36</v>
      </c>
      <c r="P3852" t="s">
        <v>36</v>
      </c>
      <c r="Q3852" t="s">
        <v>37</v>
      </c>
      <c r="R3852" s="1">
        <v>950000</v>
      </c>
      <c r="S3852">
        <v>579441</v>
      </c>
      <c r="T3852" s="1">
        <v>65804680</v>
      </c>
      <c r="U3852" t="s">
        <v>128</v>
      </c>
      <c r="V3852">
        <v>65804680</v>
      </c>
      <c r="W3852">
        <v>1</v>
      </c>
      <c r="X3852" t="s">
        <v>1587</v>
      </c>
      <c r="Y3852" s="1">
        <v>97305000</v>
      </c>
      <c r="Z3852" s="1">
        <v>67.63</v>
      </c>
      <c r="AA3852" t="s">
        <v>81</v>
      </c>
      <c r="AB3852" t="s">
        <v>82</v>
      </c>
      <c r="AC3852">
        <v>240</v>
      </c>
      <c r="AD3852" t="s">
        <v>83</v>
      </c>
      <c r="AE3852" t="s">
        <v>84</v>
      </c>
      <c r="AF3852" t="s">
        <v>82</v>
      </c>
      <c r="AG3852" t="s">
        <v>1753</v>
      </c>
      <c r="AH3852" t="s">
        <v>54</v>
      </c>
    </row>
    <row r="3853" spans="1:34" x14ac:dyDescent="0.25">
      <c r="A3853" t="s">
        <v>33</v>
      </c>
      <c r="B3853" t="s">
        <v>34</v>
      </c>
      <c r="C3853">
        <v>4077</v>
      </c>
      <c r="D3853" t="s">
        <v>73</v>
      </c>
      <c r="E3853">
        <v>28</v>
      </c>
      <c r="F3853" t="s">
        <v>74</v>
      </c>
      <c r="G3853" t="s">
        <v>74</v>
      </c>
      <c r="H3853" t="s">
        <v>75</v>
      </c>
      <c r="I3853">
        <v>20190712</v>
      </c>
      <c r="K3853" s="1">
        <v>828116</v>
      </c>
      <c r="L3853" t="s">
        <v>76</v>
      </c>
      <c r="M3853" t="s">
        <v>77</v>
      </c>
      <c r="N3853" t="s">
        <v>78</v>
      </c>
      <c r="O3853" t="s">
        <v>36</v>
      </c>
      <c r="P3853" t="s">
        <v>36</v>
      </c>
      <c r="Q3853" t="s">
        <v>37</v>
      </c>
      <c r="R3853" s="1">
        <v>960000</v>
      </c>
      <c r="S3853">
        <v>347101</v>
      </c>
      <c r="T3853" s="1">
        <v>64500000</v>
      </c>
      <c r="U3853" t="s">
        <v>1021</v>
      </c>
      <c r="V3853">
        <v>64500000</v>
      </c>
      <c r="W3853">
        <v>1</v>
      </c>
      <c r="X3853" t="s">
        <v>2242</v>
      </c>
      <c r="Y3853" s="1">
        <v>110000000</v>
      </c>
      <c r="Z3853" s="1">
        <v>58.64</v>
      </c>
      <c r="AA3853" t="s">
        <v>81</v>
      </c>
      <c r="AB3853" t="s">
        <v>82</v>
      </c>
      <c r="AC3853">
        <v>360</v>
      </c>
      <c r="AD3853" t="s">
        <v>93</v>
      </c>
      <c r="AE3853" t="s">
        <v>84</v>
      </c>
      <c r="AG3853" t="s">
        <v>381</v>
      </c>
      <c r="AH3853" t="s">
        <v>54</v>
      </c>
    </row>
    <row r="3854" spans="1:34" x14ac:dyDescent="0.25">
      <c r="A3854" t="s">
        <v>33</v>
      </c>
      <c r="B3854" t="s">
        <v>34</v>
      </c>
      <c r="C3854">
        <v>4077</v>
      </c>
      <c r="D3854" t="s">
        <v>73</v>
      </c>
      <c r="E3854">
        <v>28</v>
      </c>
      <c r="F3854" t="s">
        <v>74</v>
      </c>
      <c r="G3854" t="s">
        <v>74</v>
      </c>
      <c r="H3854" t="s">
        <v>75</v>
      </c>
      <c r="I3854">
        <v>20191021</v>
      </c>
      <c r="K3854" s="1">
        <v>1597000</v>
      </c>
      <c r="L3854" t="s">
        <v>76</v>
      </c>
      <c r="M3854" t="s">
        <v>77</v>
      </c>
      <c r="N3854" t="s">
        <v>78</v>
      </c>
      <c r="O3854" t="s">
        <v>36</v>
      </c>
      <c r="P3854" t="s">
        <v>36</v>
      </c>
      <c r="Q3854" t="s">
        <v>37</v>
      </c>
      <c r="R3854" s="1">
        <v>1697000</v>
      </c>
      <c r="S3854">
        <v>0</v>
      </c>
      <c r="T3854" s="1">
        <v>55600000</v>
      </c>
      <c r="U3854" t="s">
        <v>128</v>
      </c>
      <c r="V3854">
        <v>55600000</v>
      </c>
      <c r="W3854">
        <v>1</v>
      </c>
      <c r="X3854" t="s">
        <v>2883</v>
      </c>
      <c r="Y3854" s="1">
        <v>110000000</v>
      </c>
      <c r="Z3854" s="1">
        <v>50.55</v>
      </c>
      <c r="AA3854" t="s">
        <v>81</v>
      </c>
      <c r="AB3854" t="s">
        <v>82</v>
      </c>
      <c r="AC3854">
        <v>228</v>
      </c>
      <c r="AD3854" t="s">
        <v>83</v>
      </c>
      <c r="AE3854" t="s">
        <v>84</v>
      </c>
      <c r="AF3854" t="s">
        <v>82</v>
      </c>
      <c r="AG3854" t="s">
        <v>381</v>
      </c>
      <c r="AH3854" t="s">
        <v>54</v>
      </c>
    </row>
    <row r="3855" spans="1:34" x14ac:dyDescent="0.25">
      <c r="A3855" t="s">
        <v>33</v>
      </c>
      <c r="B3855" t="s">
        <v>34</v>
      </c>
      <c r="C3855">
        <v>4593</v>
      </c>
      <c r="D3855" t="s">
        <v>165</v>
      </c>
      <c r="E3855">
        <v>28</v>
      </c>
      <c r="F3855" t="s">
        <v>74</v>
      </c>
      <c r="G3855" t="s">
        <v>74</v>
      </c>
      <c r="H3855" t="s">
        <v>1978</v>
      </c>
      <c r="I3855">
        <v>20190705</v>
      </c>
      <c r="K3855" s="1">
        <v>3800000</v>
      </c>
      <c r="L3855" t="s">
        <v>76</v>
      </c>
      <c r="M3855" t="s">
        <v>97</v>
      </c>
      <c r="N3855" t="s">
        <v>85</v>
      </c>
      <c r="O3855" t="s">
        <v>36</v>
      </c>
      <c r="P3855" t="s">
        <v>36</v>
      </c>
      <c r="Q3855" t="s">
        <v>37</v>
      </c>
      <c r="R3855" s="1">
        <v>3800000</v>
      </c>
      <c r="S3855">
        <v>209908</v>
      </c>
      <c r="T3855" s="1">
        <v>109900000</v>
      </c>
      <c r="U3855" t="s">
        <v>103</v>
      </c>
      <c r="V3855">
        <v>109900000</v>
      </c>
      <c r="W3855">
        <v>1</v>
      </c>
      <c r="X3855" t="s">
        <v>2242</v>
      </c>
      <c r="Y3855" s="1">
        <v>240600000</v>
      </c>
      <c r="Z3855" s="1">
        <v>45.68</v>
      </c>
      <c r="AA3855" t="s">
        <v>81</v>
      </c>
      <c r="AB3855" t="s">
        <v>124</v>
      </c>
      <c r="AC3855">
        <v>240</v>
      </c>
      <c r="AD3855" t="s">
        <v>243</v>
      </c>
      <c r="AE3855" t="s">
        <v>41</v>
      </c>
      <c r="AG3855" t="s">
        <v>1000</v>
      </c>
      <c r="AH3855" t="s">
        <v>54</v>
      </c>
    </row>
    <row r="3856" spans="1:34" x14ac:dyDescent="0.25">
      <c r="A3856" t="s">
        <v>33</v>
      </c>
      <c r="B3856" t="s">
        <v>34</v>
      </c>
      <c r="C3856">
        <v>4077</v>
      </c>
      <c r="D3856" t="s">
        <v>73</v>
      </c>
      <c r="E3856">
        <v>28</v>
      </c>
      <c r="F3856" t="s">
        <v>74</v>
      </c>
      <c r="G3856" t="s">
        <v>74</v>
      </c>
      <c r="H3856" t="s">
        <v>75</v>
      </c>
      <c r="I3856">
        <v>20190411</v>
      </c>
      <c r="J3856" t="s">
        <v>105</v>
      </c>
      <c r="K3856" s="1">
        <v>1350000</v>
      </c>
      <c r="L3856" t="s">
        <v>76</v>
      </c>
      <c r="M3856" t="s">
        <v>77</v>
      </c>
      <c r="N3856" t="s">
        <v>85</v>
      </c>
      <c r="O3856" t="s">
        <v>36</v>
      </c>
      <c r="P3856" t="s">
        <v>36</v>
      </c>
      <c r="Q3856" t="s">
        <v>37</v>
      </c>
      <c r="R3856" s="1">
        <v>1350000</v>
      </c>
      <c r="S3856">
        <v>45537</v>
      </c>
      <c r="T3856" s="1">
        <v>19046668</v>
      </c>
      <c r="U3856" t="s">
        <v>343</v>
      </c>
      <c r="V3856">
        <v>0</v>
      </c>
      <c r="W3856">
        <v>0</v>
      </c>
      <c r="X3856" t="s">
        <v>1587</v>
      </c>
      <c r="Y3856" s="1">
        <v>38921453</v>
      </c>
      <c r="Z3856" s="1">
        <v>32.86</v>
      </c>
      <c r="AA3856" t="s">
        <v>81</v>
      </c>
      <c r="AB3856" t="s">
        <v>82</v>
      </c>
      <c r="AC3856">
        <v>180</v>
      </c>
      <c r="AD3856" t="s">
        <v>93</v>
      </c>
      <c r="AE3856" t="s">
        <v>41</v>
      </c>
      <c r="AF3856" t="s">
        <v>124</v>
      </c>
      <c r="AG3856" t="s">
        <v>511</v>
      </c>
      <c r="AH3856" t="s">
        <v>42</v>
      </c>
    </row>
    <row r="3857" spans="1:34" x14ac:dyDescent="0.25">
      <c r="A3857" t="s">
        <v>33</v>
      </c>
      <c r="B3857" t="s">
        <v>34</v>
      </c>
      <c r="C3857">
        <v>4559</v>
      </c>
      <c r="D3857" t="s">
        <v>291</v>
      </c>
      <c r="E3857">
        <v>28</v>
      </c>
      <c r="F3857" t="s">
        <v>74</v>
      </c>
      <c r="G3857" t="s">
        <v>74</v>
      </c>
      <c r="H3857" t="s">
        <v>1978</v>
      </c>
      <c r="I3857">
        <v>20190704</v>
      </c>
      <c r="K3857" s="1">
        <v>1658000</v>
      </c>
      <c r="L3857" t="s">
        <v>76</v>
      </c>
      <c r="M3857" t="s">
        <v>77</v>
      </c>
      <c r="N3857" t="s">
        <v>78</v>
      </c>
      <c r="O3857" t="s">
        <v>36</v>
      </c>
      <c r="P3857" t="s">
        <v>36</v>
      </c>
      <c r="Q3857" t="s">
        <v>37</v>
      </c>
      <c r="R3857" s="1">
        <v>1658000</v>
      </c>
      <c r="S3857">
        <v>285000</v>
      </c>
      <c r="T3857" s="1">
        <v>62000000</v>
      </c>
      <c r="U3857" t="s">
        <v>1312</v>
      </c>
      <c r="V3857">
        <v>62000000</v>
      </c>
      <c r="W3857">
        <v>1</v>
      </c>
      <c r="X3857" t="s">
        <v>2242</v>
      </c>
      <c r="Y3857" s="1">
        <v>92000000</v>
      </c>
      <c r="Z3857" s="1">
        <v>67.39</v>
      </c>
      <c r="AA3857" t="s">
        <v>81</v>
      </c>
      <c r="AB3857" t="s">
        <v>82</v>
      </c>
      <c r="AC3857">
        <v>300</v>
      </c>
      <c r="AD3857" t="s">
        <v>83</v>
      </c>
      <c r="AE3857" t="s">
        <v>84</v>
      </c>
      <c r="AF3857" t="s">
        <v>82</v>
      </c>
      <c r="AG3857" t="s">
        <v>224</v>
      </c>
      <c r="AH3857" t="s">
        <v>42</v>
      </c>
    </row>
    <row r="3858" spans="1:34" x14ac:dyDescent="0.25">
      <c r="A3858" t="s">
        <v>33</v>
      </c>
      <c r="B3858" t="s">
        <v>34</v>
      </c>
      <c r="C3858">
        <v>4077</v>
      </c>
      <c r="D3858" t="s">
        <v>73</v>
      </c>
      <c r="E3858">
        <v>28</v>
      </c>
      <c r="F3858" t="s">
        <v>74</v>
      </c>
      <c r="G3858" t="s">
        <v>74</v>
      </c>
      <c r="H3858" t="s">
        <v>75</v>
      </c>
      <c r="I3858">
        <v>20191004</v>
      </c>
      <c r="K3858" s="1">
        <v>883956</v>
      </c>
      <c r="L3858" t="s">
        <v>76</v>
      </c>
      <c r="M3858" t="s">
        <v>77</v>
      </c>
      <c r="N3858" t="s">
        <v>78</v>
      </c>
      <c r="O3858" t="s">
        <v>36</v>
      </c>
      <c r="P3858" t="s">
        <v>36</v>
      </c>
      <c r="Q3858" t="s">
        <v>37</v>
      </c>
      <c r="R3858" s="1">
        <v>2066110</v>
      </c>
      <c r="S3858">
        <v>52219</v>
      </c>
      <c r="T3858" s="1">
        <v>65590000</v>
      </c>
      <c r="U3858" t="s">
        <v>2906</v>
      </c>
      <c r="V3858">
        <v>65590000</v>
      </c>
      <c r="W3858">
        <v>1</v>
      </c>
      <c r="X3858" t="s">
        <v>2883</v>
      </c>
      <c r="Y3858" s="1">
        <v>100485000</v>
      </c>
      <c r="Z3858" s="1">
        <v>65.27</v>
      </c>
      <c r="AA3858" t="s">
        <v>81</v>
      </c>
      <c r="AB3858" t="s">
        <v>82</v>
      </c>
      <c r="AC3858">
        <v>360</v>
      </c>
      <c r="AD3858" t="s">
        <v>83</v>
      </c>
      <c r="AE3858" t="s">
        <v>84</v>
      </c>
      <c r="AF3858" t="s">
        <v>82</v>
      </c>
      <c r="AG3858" t="s">
        <v>2794</v>
      </c>
      <c r="AH3858" t="s">
        <v>42</v>
      </c>
    </row>
    <row r="3859" spans="1:34" x14ac:dyDescent="0.25">
      <c r="A3859" t="s">
        <v>33</v>
      </c>
      <c r="B3859" t="s">
        <v>34</v>
      </c>
      <c r="C3859">
        <v>4077</v>
      </c>
      <c r="D3859" t="s">
        <v>73</v>
      </c>
      <c r="E3859">
        <v>28</v>
      </c>
      <c r="F3859" t="s">
        <v>74</v>
      </c>
      <c r="G3859" t="s">
        <v>74</v>
      </c>
      <c r="H3859" t="s">
        <v>75</v>
      </c>
      <c r="I3859">
        <v>20190909</v>
      </c>
      <c r="K3859" s="1">
        <v>2644586</v>
      </c>
      <c r="L3859" t="s">
        <v>76</v>
      </c>
      <c r="M3859" t="s">
        <v>97</v>
      </c>
      <c r="N3859" t="s">
        <v>85</v>
      </c>
      <c r="O3859" t="s">
        <v>36</v>
      </c>
      <c r="P3859" t="s">
        <v>36</v>
      </c>
      <c r="Q3859" t="s">
        <v>37</v>
      </c>
      <c r="R3859" s="1">
        <v>2644586</v>
      </c>
      <c r="S3859">
        <v>20794</v>
      </c>
      <c r="T3859" s="1">
        <v>53064321</v>
      </c>
      <c r="U3859" t="s">
        <v>240</v>
      </c>
      <c r="V3859">
        <v>53064321</v>
      </c>
      <c r="W3859">
        <v>1</v>
      </c>
      <c r="X3859" t="s">
        <v>2709</v>
      </c>
      <c r="Y3859" s="1">
        <v>139000000</v>
      </c>
      <c r="Z3859" s="1">
        <v>38.18</v>
      </c>
      <c r="AA3859" t="s">
        <v>81</v>
      </c>
      <c r="AB3859" t="s">
        <v>82</v>
      </c>
      <c r="AC3859">
        <v>144</v>
      </c>
      <c r="AD3859" t="s">
        <v>93</v>
      </c>
      <c r="AE3859" t="s">
        <v>41</v>
      </c>
      <c r="AG3859" t="s">
        <v>396</v>
      </c>
      <c r="AH3859" t="s">
        <v>54</v>
      </c>
    </row>
    <row r="3860" spans="1:34" x14ac:dyDescent="0.25">
      <c r="A3860" t="s">
        <v>33</v>
      </c>
      <c r="B3860" t="s">
        <v>34</v>
      </c>
      <c r="C3860">
        <v>4077</v>
      </c>
      <c r="D3860" t="s">
        <v>73</v>
      </c>
      <c r="E3860">
        <v>28</v>
      </c>
      <c r="F3860" t="s">
        <v>74</v>
      </c>
      <c r="G3860" t="s">
        <v>74</v>
      </c>
      <c r="H3860" t="s">
        <v>75</v>
      </c>
      <c r="I3860">
        <v>20190503</v>
      </c>
      <c r="K3860" s="1">
        <v>2500000</v>
      </c>
      <c r="L3860" t="s">
        <v>76</v>
      </c>
      <c r="M3860" t="s">
        <v>97</v>
      </c>
      <c r="N3860" t="s">
        <v>85</v>
      </c>
      <c r="O3860" t="s">
        <v>36</v>
      </c>
      <c r="P3860" t="s">
        <v>36</v>
      </c>
      <c r="Q3860" t="s">
        <v>37</v>
      </c>
      <c r="R3860" s="1">
        <v>2500000</v>
      </c>
      <c r="S3860">
        <v>28982</v>
      </c>
      <c r="T3860" s="1">
        <v>52000000</v>
      </c>
      <c r="U3860" t="s">
        <v>71</v>
      </c>
      <c r="V3860">
        <v>52000000</v>
      </c>
      <c r="W3860">
        <v>1</v>
      </c>
      <c r="X3860" t="s">
        <v>1812</v>
      </c>
      <c r="Y3860" s="1">
        <v>119700000</v>
      </c>
      <c r="Z3860" s="1">
        <v>43.44</v>
      </c>
      <c r="AA3860" t="s">
        <v>81</v>
      </c>
      <c r="AB3860" t="s">
        <v>82</v>
      </c>
      <c r="AC3860">
        <v>120</v>
      </c>
      <c r="AD3860" t="s">
        <v>152</v>
      </c>
      <c r="AE3860" t="s">
        <v>41</v>
      </c>
      <c r="AG3860" t="s">
        <v>115</v>
      </c>
      <c r="AH3860" t="s">
        <v>54</v>
      </c>
    </row>
    <row r="3861" spans="1:34" x14ac:dyDescent="0.25">
      <c r="A3861" t="s">
        <v>33</v>
      </c>
      <c r="B3861" t="s">
        <v>34</v>
      </c>
      <c r="C3861">
        <v>4667</v>
      </c>
      <c r="D3861" t="s">
        <v>141</v>
      </c>
      <c r="E3861">
        <v>28</v>
      </c>
      <c r="F3861" t="s">
        <v>74</v>
      </c>
      <c r="G3861" t="s">
        <v>74</v>
      </c>
      <c r="H3861" t="s">
        <v>1978</v>
      </c>
      <c r="I3861">
        <v>20190912</v>
      </c>
      <c r="J3861" t="s">
        <v>96</v>
      </c>
      <c r="K3861" s="1">
        <v>2985116</v>
      </c>
      <c r="L3861" t="s">
        <v>76</v>
      </c>
      <c r="M3861" t="s">
        <v>97</v>
      </c>
      <c r="N3861" t="s">
        <v>251</v>
      </c>
      <c r="O3861" t="s">
        <v>36</v>
      </c>
      <c r="P3861" t="s">
        <v>36</v>
      </c>
      <c r="Q3861" t="s">
        <v>37</v>
      </c>
      <c r="R3861" s="1">
        <v>2985116</v>
      </c>
      <c r="S3861">
        <v>53027</v>
      </c>
      <c r="T3861" s="1">
        <v>82250000</v>
      </c>
      <c r="U3861" t="s">
        <v>1117</v>
      </c>
      <c r="V3861">
        <v>0</v>
      </c>
      <c r="W3861">
        <v>0</v>
      </c>
      <c r="X3861" t="s">
        <v>2709</v>
      </c>
      <c r="Y3861" s="1">
        <v>35250001</v>
      </c>
      <c r="Z3861" s="1">
        <v>70</v>
      </c>
      <c r="AA3861" t="s">
        <v>81</v>
      </c>
      <c r="AB3861" t="s">
        <v>124</v>
      </c>
      <c r="AC3861">
        <v>240</v>
      </c>
      <c r="AD3861" t="s">
        <v>93</v>
      </c>
      <c r="AE3861" t="s">
        <v>41</v>
      </c>
      <c r="AG3861" t="s">
        <v>1384</v>
      </c>
      <c r="AH3861" t="s">
        <v>54</v>
      </c>
    </row>
    <row r="3862" spans="1:34" x14ac:dyDescent="0.25">
      <c r="A3862" t="s">
        <v>33</v>
      </c>
      <c r="B3862" t="s">
        <v>34</v>
      </c>
      <c r="C3862">
        <v>4807</v>
      </c>
      <c r="D3862" t="s">
        <v>205</v>
      </c>
      <c r="E3862">
        <v>28</v>
      </c>
      <c r="F3862" t="s">
        <v>74</v>
      </c>
      <c r="G3862" t="s">
        <v>74</v>
      </c>
      <c r="H3862" t="s">
        <v>1978</v>
      </c>
      <c r="I3862">
        <v>20190729</v>
      </c>
      <c r="K3862" s="1">
        <v>2700000</v>
      </c>
      <c r="L3862" t="s">
        <v>76</v>
      </c>
      <c r="M3862" t="s">
        <v>97</v>
      </c>
      <c r="N3862" t="s">
        <v>215</v>
      </c>
      <c r="O3862" t="s">
        <v>36</v>
      </c>
      <c r="P3862" t="s">
        <v>36</v>
      </c>
      <c r="Q3862" t="s">
        <v>37</v>
      </c>
      <c r="R3862" s="1">
        <v>5000000</v>
      </c>
      <c r="S3862">
        <v>130000</v>
      </c>
      <c r="T3862" s="1">
        <v>104000000</v>
      </c>
      <c r="U3862" t="s">
        <v>2481</v>
      </c>
      <c r="V3862">
        <v>107000000</v>
      </c>
      <c r="W3862">
        <v>1</v>
      </c>
      <c r="X3862" t="s">
        <v>2242</v>
      </c>
      <c r="Y3862" s="1">
        <v>151640000</v>
      </c>
      <c r="Z3862" s="1">
        <v>69.97</v>
      </c>
      <c r="AA3862" t="s">
        <v>81</v>
      </c>
      <c r="AB3862" t="s">
        <v>124</v>
      </c>
      <c r="AC3862">
        <v>360</v>
      </c>
      <c r="AD3862" t="s">
        <v>300</v>
      </c>
      <c r="AE3862" t="s">
        <v>84</v>
      </c>
      <c r="AG3862" t="s">
        <v>1111</v>
      </c>
      <c r="AH3862" t="s">
        <v>42</v>
      </c>
    </row>
    <row r="3863" spans="1:34" x14ac:dyDescent="0.25">
      <c r="A3863" t="s">
        <v>33</v>
      </c>
      <c r="B3863" t="s">
        <v>34</v>
      </c>
      <c r="C3863">
        <v>4077</v>
      </c>
      <c r="D3863" t="s">
        <v>73</v>
      </c>
      <c r="E3863">
        <v>28</v>
      </c>
      <c r="F3863" t="s">
        <v>74</v>
      </c>
      <c r="G3863" t="s">
        <v>74</v>
      </c>
      <c r="H3863" t="s">
        <v>75</v>
      </c>
      <c r="I3863">
        <v>20190731</v>
      </c>
      <c r="K3863" s="1">
        <v>1050000</v>
      </c>
      <c r="L3863" t="s">
        <v>76</v>
      </c>
      <c r="M3863" t="s">
        <v>77</v>
      </c>
      <c r="N3863" t="s">
        <v>78</v>
      </c>
      <c r="O3863" t="s">
        <v>36</v>
      </c>
      <c r="P3863" t="s">
        <v>36</v>
      </c>
      <c r="Q3863" t="s">
        <v>37</v>
      </c>
      <c r="R3863" s="1">
        <v>1050000</v>
      </c>
      <c r="S3863">
        <v>272191</v>
      </c>
      <c r="T3863" s="1">
        <v>39400000</v>
      </c>
      <c r="U3863" t="s">
        <v>128</v>
      </c>
      <c r="V3863">
        <v>39400000</v>
      </c>
      <c r="W3863">
        <v>1</v>
      </c>
      <c r="X3863" t="s">
        <v>2242</v>
      </c>
      <c r="Y3863" s="1">
        <v>73097000</v>
      </c>
      <c r="Z3863" s="1">
        <v>53.9</v>
      </c>
      <c r="AA3863" t="s">
        <v>81</v>
      </c>
      <c r="AB3863" t="s">
        <v>82</v>
      </c>
      <c r="AC3863">
        <v>360</v>
      </c>
      <c r="AD3863" t="s">
        <v>83</v>
      </c>
      <c r="AE3863" t="s">
        <v>84</v>
      </c>
      <c r="AF3863" t="s">
        <v>82</v>
      </c>
      <c r="AG3863" t="s">
        <v>1062</v>
      </c>
      <c r="AH3863" t="s">
        <v>54</v>
      </c>
    </row>
    <row r="3864" spans="1:34" x14ac:dyDescent="0.25">
      <c r="A3864" t="s">
        <v>33</v>
      </c>
      <c r="B3864" t="s">
        <v>34</v>
      </c>
      <c r="C3864">
        <v>4077</v>
      </c>
      <c r="D3864" t="s">
        <v>73</v>
      </c>
      <c r="E3864">
        <v>28</v>
      </c>
      <c r="F3864" t="s">
        <v>74</v>
      </c>
      <c r="G3864" t="s">
        <v>74</v>
      </c>
      <c r="H3864" t="s">
        <v>75</v>
      </c>
      <c r="I3864">
        <v>20190328</v>
      </c>
      <c r="K3864" s="1">
        <v>1386000</v>
      </c>
      <c r="L3864" t="s">
        <v>76</v>
      </c>
      <c r="M3864" t="s">
        <v>77</v>
      </c>
      <c r="N3864" t="s">
        <v>78</v>
      </c>
      <c r="O3864" t="s">
        <v>36</v>
      </c>
      <c r="P3864" t="s">
        <v>36</v>
      </c>
      <c r="Q3864" t="s">
        <v>37</v>
      </c>
      <c r="R3864" s="1">
        <v>1386000</v>
      </c>
      <c r="S3864">
        <v>0</v>
      </c>
      <c r="T3864" s="1">
        <v>81000000</v>
      </c>
      <c r="U3864" t="s">
        <v>695</v>
      </c>
      <c r="V3864">
        <v>81000000</v>
      </c>
      <c r="W3864">
        <v>1</v>
      </c>
      <c r="X3864" t="s">
        <v>1359</v>
      </c>
      <c r="Y3864" s="1">
        <v>117900000</v>
      </c>
      <c r="Z3864" s="1">
        <v>68.7</v>
      </c>
      <c r="AA3864" t="s">
        <v>81</v>
      </c>
      <c r="AB3864" t="s">
        <v>82</v>
      </c>
      <c r="AC3864">
        <v>360</v>
      </c>
      <c r="AD3864" t="s">
        <v>93</v>
      </c>
      <c r="AE3864" t="s">
        <v>84</v>
      </c>
      <c r="AG3864" t="s">
        <v>107</v>
      </c>
      <c r="AH3864" t="s">
        <v>54</v>
      </c>
    </row>
    <row r="3865" spans="1:34" x14ac:dyDescent="0.25">
      <c r="A3865" t="s">
        <v>33</v>
      </c>
      <c r="B3865" t="s">
        <v>34</v>
      </c>
      <c r="C3865">
        <v>4077</v>
      </c>
      <c r="D3865" t="s">
        <v>73</v>
      </c>
      <c r="E3865">
        <v>28</v>
      </c>
      <c r="F3865" t="s">
        <v>74</v>
      </c>
      <c r="G3865" t="s">
        <v>74</v>
      </c>
      <c r="H3865" t="s">
        <v>538</v>
      </c>
      <c r="I3865">
        <v>20191217</v>
      </c>
      <c r="K3865" s="1">
        <v>1600000</v>
      </c>
      <c r="L3865" t="s">
        <v>76</v>
      </c>
      <c r="M3865" t="s">
        <v>77</v>
      </c>
      <c r="N3865" t="s">
        <v>78</v>
      </c>
      <c r="O3865" t="s">
        <v>36</v>
      </c>
      <c r="P3865" t="s">
        <v>36</v>
      </c>
      <c r="Q3865" t="s">
        <v>37</v>
      </c>
      <c r="R3865" s="1">
        <v>1600000</v>
      </c>
      <c r="S3865">
        <v>147514</v>
      </c>
      <c r="T3865" s="1">
        <v>47300000</v>
      </c>
      <c r="U3865" t="s">
        <v>221</v>
      </c>
      <c r="V3865">
        <v>47300000</v>
      </c>
      <c r="W3865">
        <v>1</v>
      </c>
      <c r="X3865" t="s">
        <v>3141</v>
      </c>
      <c r="Y3865" s="1">
        <v>111400000</v>
      </c>
      <c r="Z3865" s="1">
        <v>42.46</v>
      </c>
      <c r="AA3865" t="s">
        <v>81</v>
      </c>
      <c r="AB3865" t="s">
        <v>82</v>
      </c>
      <c r="AC3865">
        <v>180</v>
      </c>
      <c r="AD3865" t="s">
        <v>411</v>
      </c>
      <c r="AE3865" t="s">
        <v>84</v>
      </c>
      <c r="AF3865" t="s">
        <v>82</v>
      </c>
      <c r="AG3865" t="s">
        <v>439</v>
      </c>
      <c r="AH3865" t="s">
        <v>54</v>
      </c>
    </row>
    <row r="3866" spans="1:34" x14ac:dyDescent="0.25">
      <c r="A3866" t="s">
        <v>33</v>
      </c>
      <c r="B3866" t="s">
        <v>34</v>
      </c>
      <c r="C3866">
        <v>4077</v>
      </c>
      <c r="D3866" t="s">
        <v>73</v>
      </c>
      <c r="E3866">
        <v>28</v>
      </c>
      <c r="F3866" t="s">
        <v>74</v>
      </c>
      <c r="G3866" t="s">
        <v>74</v>
      </c>
      <c r="H3866" t="s">
        <v>75</v>
      </c>
      <c r="I3866">
        <v>20190923</v>
      </c>
      <c r="J3866" t="s">
        <v>105</v>
      </c>
      <c r="K3866" s="1">
        <v>828116</v>
      </c>
      <c r="L3866" t="s">
        <v>76</v>
      </c>
      <c r="M3866" t="s">
        <v>77</v>
      </c>
      <c r="N3866" t="s">
        <v>78</v>
      </c>
      <c r="O3866" t="s">
        <v>36</v>
      </c>
      <c r="P3866" t="s">
        <v>36</v>
      </c>
      <c r="Q3866" t="s">
        <v>37</v>
      </c>
      <c r="R3866" s="1">
        <v>2462574</v>
      </c>
      <c r="S3866">
        <v>75731</v>
      </c>
      <c r="T3866" s="1">
        <v>81000000</v>
      </c>
      <c r="U3866" t="s">
        <v>221</v>
      </c>
      <c r="V3866">
        <v>0</v>
      </c>
      <c r="W3866">
        <v>0</v>
      </c>
      <c r="X3866" t="s">
        <v>2709</v>
      </c>
      <c r="Y3866" s="1">
        <v>35300001</v>
      </c>
      <c r="Z3866" s="1">
        <v>69.650000000000006</v>
      </c>
      <c r="AA3866" t="s">
        <v>81</v>
      </c>
      <c r="AB3866" t="s">
        <v>82</v>
      </c>
      <c r="AC3866">
        <v>240</v>
      </c>
      <c r="AD3866" t="s">
        <v>353</v>
      </c>
      <c r="AE3866" t="s">
        <v>84</v>
      </c>
      <c r="AF3866" t="s">
        <v>82</v>
      </c>
      <c r="AG3866" t="s">
        <v>606</v>
      </c>
      <c r="AH3866" t="s">
        <v>42</v>
      </c>
    </row>
    <row r="3867" spans="1:34" x14ac:dyDescent="0.25">
      <c r="A3867" t="s">
        <v>33</v>
      </c>
      <c r="B3867" t="s">
        <v>34</v>
      </c>
      <c r="C3867">
        <v>60</v>
      </c>
      <c r="D3867" t="s">
        <v>63</v>
      </c>
      <c r="E3867">
        <v>28</v>
      </c>
      <c r="F3867" t="s">
        <v>74</v>
      </c>
      <c r="G3867" t="s">
        <v>74</v>
      </c>
      <c r="H3867" t="s">
        <v>75</v>
      </c>
      <c r="I3867">
        <v>20191105</v>
      </c>
      <c r="K3867" s="1">
        <v>1607032</v>
      </c>
      <c r="L3867" t="s">
        <v>76</v>
      </c>
      <c r="M3867" t="s">
        <v>97</v>
      </c>
      <c r="N3867" t="s">
        <v>78</v>
      </c>
      <c r="O3867" t="s">
        <v>36</v>
      </c>
      <c r="P3867" t="s">
        <v>36</v>
      </c>
      <c r="Q3867" t="s">
        <v>37</v>
      </c>
      <c r="R3867" s="1">
        <v>1607032</v>
      </c>
      <c r="S3867">
        <v>45353</v>
      </c>
      <c r="T3867" s="1">
        <v>63400000</v>
      </c>
      <c r="U3867" t="s">
        <v>232</v>
      </c>
      <c r="V3867">
        <v>63400000</v>
      </c>
      <c r="W3867">
        <v>1</v>
      </c>
      <c r="X3867" t="s">
        <v>3021</v>
      </c>
      <c r="Y3867" s="1">
        <v>126000000</v>
      </c>
      <c r="Z3867" s="1">
        <v>50.32</v>
      </c>
      <c r="AA3867" t="s">
        <v>81</v>
      </c>
      <c r="AB3867" t="s">
        <v>82</v>
      </c>
      <c r="AC3867">
        <v>360</v>
      </c>
      <c r="AD3867" t="s">
        <v>93</v>
      </c>
      <c r="AE3867" t="s">
        <v>84</v>
      </c>
      <c r="AF3867" t="s">
        <v>82</v>
      </c>
      <c r="AG3867" t="s">
        <v>389</v>
      </c>
      <c r="AH3867" t="s">
        <v>54</v>
      </c>
    </row>
    <row r="3868" spans="1:34" x14ac:dyDescent="0.25">
      <c r="A3868" t="s">
        <v>33</v>
      </c>
      <c r="B3868" t="s">
        <v>34</v>
      </c>
      <c r="C3868">
        <v>4077</v>
      </c>
      <c r="D3868" t="s">
        <v>73</v>
      </c>
      <c r="E3868">
        <v>28</v>
      </c>
      <c r="F3868" t="s">
        <v>74</v>
      </c>
      <c r="G3868" t="s">
        <v>74</v>
      </c>
      <c r="H3868" t="s">
        <v>538</v>
      </c>
      <c r="I3868">
        <v>20191016</v>
      </c>
      <c r="J3868" t="s">
        <v>111</v>
      </c>
      <c r="K3868" s="1">
        <v>1700000</v>
      </c>
      <c r="L3868" t="s">
        <v>76</v>
      </c>
      <c r="M3868" t="s">
        <v>77</v>
      </c>
      <c r="N3868" t="s">
        <v>78</v>
      </c>
      <c r="O3868" t="s">
        <v>36</v>
      </c>
      <c r="P3868" t="s">
        <v>36</v>
      </c>
      <c r="Q3868" t="s">
        <v>37</v>
      </c>
      <c r="R3868" s="1">
        <v>1700000</v>
      </c>
      <c r="S3868">
        <v>84806</v>
      </c>
      <c r="T3868" s="1">
        <v>85000000</v>
      </c>
      <c r="U3868" t="s">
        <v>221</v>
      </c>
      <c r="V3868">
        <v>0</v>
      </c>
      <c r="W3868">
        <v>0</v>
      </c>
      <c r="X3868" t="s">
        <v>2883</v>
      </c>
      <c r="Y3868" s="1">
        <v>53562321</v>
      </c>
      <c r="Z3868" s="1">
        <v>61.34</v>
      </c>
      <c r="AA3868" t="s">
        <v>81</v>
      </c>
      <c r="AB3868" t="s">
        <v>82</v>
      </c>
      <c r="AC3868">
        <v>180</v>
      </c>
      <c r="AD3868" t="s">
        <v>411</v>
      </c>
      <c r="AE3868" t="s">
        <v>84</v>
      </c>
      <c r="AF3868" t="s">
        <v>82</v>
      </c>
      <c r="AG3868" t="s">
        <v>724</v>
      </c>
      <c r="AH3868" t="s">
        <v>42</v>
      </c>
    </row>
    <row r="3869" spans="1:34" x14ac:dyDescent="0.25">
      <c r="A3869" t="s">
        <v>33</v>
      </c>
      <c r="B3869" t="s">
        <v>34</v>
      </c>
      <c r="C3869">
        <v>4823</v>
      </c>
      <c r="D3869" t="s">
        <v>370</v>
      </c>
      <c r="E3869">
        <v>28</v>
      </c>
      <c r="F3869" t="s">
        <v>74</v>
      </c>
      <c r="G3869" t="s">
        <v>74</v>
      </c>
      <c r="H3869" t="s">
        <v>75</v>
      </c>
      <c r="I3869">
        <v>20191003</v>
      </c>
      <c r="K3869" s="1">
        <v>3500000</v>
      </c>
      <c r="L3869" t="s">
        <v>76</v>
      </c>
      <c r="M3869" t="s">
        <v>77</v>
      </c>
      <c r="N3869" t="s">
        <v>85</v>
      </c>
      <c r="O3869" t="s">
        <v>36</v>
      </c>
      <c r="P3869" t="s">
        <v>36</v>
      </c>
      <c r="Q3869" t="s">
        <v>37</v>
      </c>
      <c r="R3869" s="1">
        <v>3500000</v>
      </c>
      <c r="S3869">
        <v>111484</v>
      </c>
      <c r="T3869" s="1">
        <v>76930000</v>
      </c>
      <c r="U3869" t="s">
        <v>2903</v>
      </c>
      <c r="V3869">
        <v>76930000</v>
      </c>
      <c r="W3869">
        <v>1</v>
      </c>
      <c r="X3869" t="s">
        <v>2883</v>
      </c>
      <c r="Y3869" s="1">
        <v>109900000</v>
      </c>
      <c r="Z3869" s="1">
        <v>70</v>
      </c>
      <c r="AA3869" t="s">
        <v>81</v>
      </c>
      <c r="AB3869" t="s">
        <v>82</v>
      </c>
      <c r="AC3869">
        <v>180</v>
      </c>
      <c r="AD3869" t="s">
        <v>118</v>
      </c>
      <c r="AE3869" t="s">
        <v>41</v>
      </c>
      <c r="AF3869" t="s">
        <v>82</v>
      </c>
      <c r="AG3869" t="s">
        <v>398</v>
      </c>
      <c r="AH3869" t="s">
        <v>54</v>
      </c>
    </row>
    <row r="3870" spans="1:34" x14ac:dyDescent="0.25">
      <c r="A3870" t="s">
        <v>33</v>
      </c>
      <c r="B3870" t="s">
        <v>34</v>
      </c>
      <c r="C3870">
        <v>4077</v>
      </c>
      <c r="D3870" t="s">
        <v>73</v>
      </c>
      <c r="E3870">
        <v>28</v>
      </c>
      <c r="F3870" t="s">
        <v>74</v>
      </c>
      <c r="G3870" t="s">
        <v>74</v>
      </c>
      <c r="H3870" t="s">
        <v>75</v>
      </c>
      <c r="I3870">
        <v>20191115</v>
      </c>
      <c r="K3870" s="1">
        <v>2300000</v>
      </c>
      <c r="L3870" t="s">
        <v>76</v>
      </c>
      <c r="M3870" t="s">
        <v>97</v>
      </c>
      <c r="N3870" t="s">
        <v>78</v>
      </c>
      <c r="O3870" t="s">
        <v>36</v>
      </c>
      <c r="P3870" t="s">
        <v>36</v>
      </c>
      <c r="Q3870" t="s">
        <v>37</v>
      </c>
      <c r="R3870" s="1">
        <v>2300000</v>
      </c>
      <c r="S3870">
        <v>316769</v>
      </c>
      <c r="T3870" s="1">
        <v>94900000</v>
      </c>
      <c r="U3870" t="s">
        <v>71</v>
      </c>
      <c r="V3870">
        <v>94900000</v>
      </c>
      <c r="W3870">
        <v>1</v>
      </c>
      <c r="X3870" t="s">
        <v>3021</v>
      </c>
      <c r="Y3870" s="1">
        <v>140000000</v>
      </c>
      <c r="Z3870" s="1">
        <v>67.790000000000006</v>
      </c>
      <c r="AA3870" t="s">
        <v>81</v>
      </c>
      <c r="AB3870" t="s">
        <v>82</v>
      </c>
      <c r="AC3870">
        <v>360</v>
      </c>
      <c r="AD3870" t="s">
        <v>93</v>
      </c>
      <c r="AE3870" t="s">
        <v>84</v>
      </c>
      <c r="AG3870" t="s">
        <v>257</v>
      </c>
      <c r="AH3870" t="s">
        <v>42</v>
      </c>
    </row>
    <row r="3871" spans="1:34" x14ac:dyDescent="0.25">
      <c r="A3871" t="s">
        <v>33</v>
      </c>
      <c r="B3871" t="s">
        <v>34</v>
      </c>
      <c r="C3871">
        <v>4559</v>
      </c>
      <c r="D3871" t="s">
        <v>291</v>
      </c>
      <c r="E3871">
        <v>28</v>
      </c>
      <c r="F3871" t="s">
        <v>74</v>
      </c>
      <c r="G3871" t="s">
        <v>74</v>
      </c>
      <c r="H3871" t="s">
        <v>75</v>
      </c>
      <c r="I3871">
        <v>20191025</v>
      </c>
      <c r="K3871" s="1">
        <v>1200000</v>
      </c>
      <c r="L3871" t="s">
        <v>76</v>
      </c>
      <c r="M3871" t="s">
        <v>77</v>
      </c>
      <c r="N3871" t="s">
        <v>85</v>
      </c>
      <c r="O3871" t="s">
        <v>36</v>
      </c>
      <c r="P3871" t="s">
        <v>36</v>
      </c>
      <c r="Q3871" t="s">
        <v>37</v>
      </c>
      <c r="R3871" s="1">
        <v>1200000</v>
      </c>
      <c r="S3871">
        <v>0</v>
      </c>
      <c r="T3871" s="1">
        <v>34000000</v>
      </c>
      <c r="U3871" t="s">
        <v>2996</v>
      </c>
      <c r="V3871">
        <v>34000000</v>
      </c>
      <c r="W3871">
        <v>1</v>
      </c>
      <c r="X3871" t="s">
        <v>2883</v>
      </c>
      <c r="Y3871" s="1">
        <v>58000000</v>
      </c>
      <c r="Z3871" s="1">
        <v>58.62</v>
      </c>
      <c r="AA3871" t="s">
        <v>81</v>
      </c>
      <c r="AB3871" t="s">
        <v>82</v>
      </c>
      <c r="AC3871">
        <v>240</v>
      </c>
      <c r="AD3871" t="s">
        <v>93</v>
      </c>
      <c r="AE3871" t="s">
        <v>41</v>
      </c>
      <c r="AF3871" t="s">
        <v>82</v>
      </c>
      <c r="AG3871" t="s">
        <v>244</v>
      </c>
      <c r="AH3871" t="s">
        <v>54</v>
      </c>
    </row>
    <row r="3872" spans="1:34" x14ac:dyDescent="0.25">
      <c r="A3872" t="s">
        <v>33</v>
      </c>
      <c r="B3872" t="s">
        <v>34</v>
      </c>
      <c r="C3872">
        <v>4077</v>
      </c>
      <c r="D3872" t="s">
        <v>73</v>
      </c>
      <c r="E3872">
        <v>28</v>
      </c>
      <c r="F3872" t="s">
        <v>74</v>
      </c>
      <c r="G3872" t="s">
        <v>74</v>
      </c>
      <c r="H3872" t="s">
        <v>75</v>
      </c>
      <c r="I3872">
        <v>20190630</v>
      </c>
      <c r="K3872" s="1">
        <v>2500000</v>
      </c>
      <c r="L3872" t="s">
        <v>76</v>
      </c>
      <c r="M3872" t="s">
        <v>77</v>
      </c>
      <c r="N3872" t="s">
        <v>78</v>
      </c>
      <c r="O3872" t="s">
        <v>36</v>
      </c>
      <c r="P3872" t="s">
        <v>36</v>
      </c>
      <c r="Q3872" t="s">
        <v>37</v>
      </c>
      <c r="R3872" s="1">
        <v>2500000</v>
      </c>
      <c r="S3872">
        <v>0</v>
      </c>
      <c r="T3872" s="1">
        <v>81400000</v>
      </c>
      <c r="U3872" t="s">
        <v>471</v>
      </c>
      <c r="V3872">
        <v>81400000</v>
      </c>
      <c r="W3872">
        <v>1</v>
      </c>
      <c r="X3872" t="s">
        <v>2027</v>
      </c>
      <c r="Y3872" s="1">
        <v>118500000</v>
      </c>
      <c r="Z3872" s="1">
        <v>68.69</v>
      </c>
      <c r="AA3872" t="s">
        <v>81</v>
      </c>
      <c r="AB3872" t="s">
        <v>82</v>
      </c>
      <c r="AC3872">
        <v>240</v>
      </c>
      <c r="AD3872" t="s">
        <v>93</v>
      </c>
      <c r="AE3872" t="s">
        <v>84</v>
      </c>
      <c r="AF3872" t="s">
        <v>82</v>
      </c>
      <c r="AG3872" t="s">
        <v>548</v>
      </c>
      <c r="AH3872" t="s">
        <v>54</v>
      </c>
    </row>
    <row r="3873" spans="1:34" x14ac:dyDescent="0.25">
      <c r="A3873" t="s">
        <v>33</v>
      </c>
      <c r="B3873" t="s">
        <v>34</v>
      </c>
      <c r="C3873">
        <v>4895</v>
      </c>
      <c r="D3873" t="s">
        <v>207</v>
      </c>
      <c r="E3873">
        <v>28</v>
      </c>
      <c r="F3873" t="s">
        <v>74</v>
      </c>
      <c r="G3873" t="s">
        <v>74</v>
      </c>
      <c r="H3873" t="s">
        <v>1978</v>
      </c>
      <c r="I3873">
        <v>20190718</v>
      </c>
      <c r="J3873" t="s">
        <v>105</v>
      </c>
      <c r="K3873" s="1">
        <v>7000000</v>
      </c>
      <c r="L3873" t="s">
        <v>76</v>
      </c>
      <c r="M3873" t="s">
        <v>97</v>
      </c>
      <c r="N3873" t="s">
        <v>220</v>
      </c>
      <c r="O3873" t="s">
        <v>36</v>
      </c>
      <c r="P3873" t="s">
        <v>36</v>
      </c>
      <c r="Q3873" t="s">
        <v>37</v>
      </c>
      <c r="R3873" s="1">
        <v>7000000</v>
      </c>
      <c r="S3873">
        <v>183399</v>
      </c>
      <c r="T3873" s="1">
        <v>218470000</v>
      </c>
      <c r="U3873" t="s">
        <v>212</v>
      </c>
      <c r="V3873">
        <v>0</v>
      </c>
      <c r="W3873">
        <v>0</v>
      </c>
      <c r="X3873" t="s">
        <v>2242</v>
      </c>
      <c r="Y3873" s="1">
        <v>93630001</v>
      </c>
      <c r="Z3873" s="1">
        <v>70</v>
      </c>
      <c r="AA3873" t="s">
        <v>81</v>
      </c>
      <c r="AB3873" t="s">
        <v>124</v>
      </c>
      <c r="AC3873">
        <v>180</v>
      </c>
      <c r="AD3873" t="s">
        <v>93</v>
      </c>
      <c r="AE3873" t="s">
        <v>151</v>
      </c>
      <c r="AG3873" t="s">
        <v>1491</v>
      </c>
      <c r="AH3873" t="s">
        <v>54</v>
      </c>
    </row>
    <row r="3874" spans="1:34" x14ac:dyDescent="0.25">
      <c r="A3874" t="s">
        <v>33</v>
      </c>
      <c r="B3874" t="s">
        <v>34</v>
      </c>
      <c r="C3874">
        <v>4077</v>
      </c>
      <c r="D3874" t="s">
        <v>73</v>
      </c>
      <c r="E3874">
        <v>28</v>
      </c>
      <c r="F3874" t="s">
        <v>74</v>
      </c>
      <c r="G3874" t="s">
        <v>74</v>
      </c>
      <c r="H3874" t="s">
        <v>75</v>
      </c>
      <c r="I3874">
        <v>20190613</v>
      </c>
      <c r="K3874" s="1">
        <v>1497000</v>
      </c>
      <c r="L3874" t="s">
        <v>76</v>
      </c>
      <c r="M3874" t="s">
        <v>77</v>
      </c>
      <c r="N3874" t="s">
        <v>85</v>
      </c>
      <c r="O3874" t="s">
        <v>36</v>
      </c>
      <c r="P3874" t="s">
        <v>36</v>
      </c>
      <c r="Q3874" t="s">
        <v>37</v>
      </c>
      <c r="R3874" s="1">
        <v>1594032</v>
      </c>
      <c r="S3874">
        <v>867195</v>
      </c>
      <c r="T3874" s="1">
        <v>69795660</v>
      </c>
      <c r="U3874" t="s">
        <v>618</v>
      </c>
      <c r="V3874">
        <v>69795660</v>
      </c>
      <c r="W3874">
        <v>1</v>
      </c>
      <c r="X3874" t="s">
        <v>2027</v>
      </c>
      <c r="Y3874" s="1">
        <v>111795660</v>
      </c>
      <c r="Z3874" s="1">
        <v>62.43</v>
      </c>
      <c r="AA3874" t="s">
        <v>81</v>
      </c>
      <c r="AB3874" t="s">
        <v>82</v>
      </c>
      <c r="AC3874">
        <v>240</v>
      </c>
      <c r="AD3874" t="s">
        <v>89</v>
      </c>
      <c r="AE3874" t="s">
        <v>41</v>
      </c>
      <c r="AF3874" t="s">
        <v>82</v>
      </c>
      <c r="AG3874" t="s">
        <v>503</v>
      </c>
      <c r="AH3874" t="s">
        <v>54</v>
      </c>
    </row>
    <row r="3875" spans="1:34" x14ac:dyDescent="0.25">
      <c r="A3875" t="s">
        <v>33</v>
      </c>
      <c r="B3875" t="s">
        <v>34</v>
      </c>
      <c r="C3875">
        <v>4077</v>
      </c>
      <c r="D3875" t="s">
        <v>73</v>
      </c>
      <c r="E3875">
        <v>28</v>
      </c>
      <c r="F3875" t="s">
        <v>74</v>
      </c>
      <c r="G3875" t="s">
        <v>74</v>
      </c>
      <c r="H3875" t="s">
        <v>75</v>
      </c>
      <c r="I3875">
        <v>20191021</v>
      </c>
      <c r="K3875" s="1">
        <v>4881000</v>
      </c>
      <c r="L3875" t="s">
        <v>76</v>
      </c>
      <c r="M3875" t="s">
        <v>77</v>
      </c>
      <c r="N3875" t="s">
        <v>85</v>
      </c>
      <c r="O3875" t="s">
        <v>36</v>
      </c>
      <c r="P3875" t="s">
        <v>36</v>
      </c>
      <c r="Q3875" t="s">
        <v>37</v>
      </c>
      <c r="R3875" s="1">
        <v>4881000</v>
      </c>
      <c r="S3875">
        <v>738490</v>
      </c>
      <c r="T3875" s="1">
        <v>60000000</v>
      </c>
      <c r="U3875" t="s">
        <v>1740</v>
      </c>
      <c r="V3875">
        <v>60000000</v>
      </c>
      <c r="W3875">
        <v>1</v>
      </c>
      <c r="X3875" t="s">
        <v>2883</v>
      </c>
      <c r="Y3875" s="1">
        <v>120000000</v>
      </c>
      <c r="Z3875" s="1">
        <v>50</v>
      </c>
      <c r="AA3875" t="s">
        <v>81</v>
      </c>
      <c r="AB3875" t="s">
        <v>82</v>
      </c>
      <c r="AC3875">
        <v>60</v>
      </c>
      <c r="AD3875" t="s">
        <v>132</v>
      </c>
      <c r="AE3875" t="s">
        <v>41</v>
      </c>
      <c r="AG3875" t="s">
        <v>119</v>
      </c>
      <c r="AH3875" t="s">
        <v>42</v>
      </c>
    </row>
    <row r="3876" spans="1:34" x14ac:dyDescent="0.25">
      <c r="A3876" t="s">
        <v>33</v>
      </c>
      <c r="B3876" t="s">
        <v>34</v>
      </c>
      <c r="C3876">
        <v>4077</v>
      </c>
      <c r="D3876" t="s">
        <v>73</v>
      </c>
      <c r="E3876">
        <v>28</v>
      </c>
      <c r="F3876" t="s">
        <v>74</v>
      </c>
      <c r="G3876" t="s">
        <v>74</v>
      </c>
      <c r="H3876" t="s">
        <v>75</v>
      </c>
      <c r="I3876">
        <v>20190321</v>
      </c>
      <c r="K3876" s="1">
        <v>1048090</v>
      </c>
      <c r="L3876" t="s">
        <v>76</v>
      </c>
      <c r="M3876" t="s">
        <v>77</v>
      </c>
      <c r="N3876" t="s">
        <v>78</v>
      </c>
      <c r="O3876" t="s">
        <v>36</v>
      </c>
      <c r="P3876" t="s">
        <v>36</v>
      </c>
      <c r="Q3876" t="s">
        <v>37</v>
      </c>
      <c r="R3876" s="1">
        <v>1048090</v>
      </c>
      <c r="S3876">
        <v>183302</v>
      </c>
      <c r="T3876" s="1">
        <v>40900000</v>
      </c>
      <c r="U3876" t="s">
        <v>128</v>
      </c>
      <c r="V3876">
        <v>40900000</v>
      </c>
      <c r="W3876">
        <v>1</v>
      </c>
      <c r="X3876" t="s">
        <v>1359</v>
      </c>
      <c r="Y3876" s="1">
        <v>78000000</v>
      </c>
      <c r="Z3876" s="1">
        <v>52.44</v>
      </c>
      <c r="AA3876" t="s">
        <v>81</v>
      </c>
      <c r="AB3876" t="s">
        <v>82</v>
      </c>
      <c r="AC3876">
        <v>360</v>
      </c>
      <c r="AD3876" t="s">
        <v>93</v>
      </c>
      <c r="AE3876" t="s">
        <v>84</v>
      </c>
      <c r="AF3876" t="s">
        <v>82</v>
      </c>
      <c r="AG3876" t="s">
        <v>129</v>
      </c>
      <c r="AH3876" t="s">
        <v>54</v>
      </c>
    </row>
    <row r="3877" spans="1:34" x14ac:dyDescent="0.25">
      <c r="A3877" t="s">
        <v>33</v>
      </c>
      <c r="B3877" t="s">
        <v>34</v>
      </c>
      <c r="C3877">
        <v>4550</v>
      </c>
      <c r="D3877" t="s">
        <v>341</v>
      </c>
      <c r="E3877">
        <v>28</v>
      </c>
      <c r="F3877" t="s">
        <v>74</v>
      </c>
      <c r="G3877" t="s">
        <v>74</v>
      </c>
      <c r="H3877" t="s">
        <v>75</v>
      </c>
      <c r="I3877">
        <v>20190731</v>
      </c>
      <c r="J3877" t="s">
        <v>105</v>
      </c>
      <c r="K3877" s="1">
        <v>5005133</v>
      </c>
      <c r="L3877" t="s">
        <v>130</v>
      </c>
      <c r="M3877" t="s">
        <v>97</v>
      </c>
      <c r="N3877" t="s">
        <v>251</v>
      </c>
      <c r="O3877" t="s">
        <v>36</v>
      </c>
      <c r="P3877" t="s">
        <v>36</v>
      </c>
      <c r="Q3877" t="s">
        <v>49</v>
      </c>
      <c r="R3877" s="1">
        <v>7000000</v>
      </c>
      <c r="S3877">
        <v>510885</v>
      </c>
      <c r="T3877" s="1">
        <v>84000000</v>
      </c>
      <c r="V3877">
        <v>0</v>
      </c>
      <c r="W3877">
        <v>0</v>
      </c>
      <c r="X3877" t="s">
        <v>2242</v>
      </c>
      <c r="Y3877" s="1">
        <v>46000001</v>
      </c>
      <c r="Z3877" s="1">
        <v>64.62</v>
      </c>
      <c r="AA3877" t="s">
        <v>81</v>
      </c>
      <c r="AB3877" t="s">
        <v>82</v>
      </c>
      <c r="AC3877">
        <v>180</v>
      </c>
      <c r="AD3877" t="s">
        <v>132</v>
      </c>
      <c r="AE3877" t="s">
        <v>41</v>
      </c>
      <c r="AG3877" t="s">
        <v>2509</v>
      </c>
      <c r="AH3877" t="s">
        <v>42</v>
      </c>
    </row>
    <row r="3878" spans="1:34" x14ac:dyDescent="0.25">
      <c r="A3878" t="s">
        <v>33</v>
      </c>
      <c r="B3878" t="s">
        <v>34</v>
      </c>
      <c r="C3878">
        <v>4077</v>
      </c>
      <c r="D3878" t="s">
        <v>73</v>
      </c>
      <c r="E3878">
        <v>28</v>
      </c>
      <c r="F3878" t="s">
        <v>74</v>
      </c>
      <c r="G3878" t="s">
        <v>74</v>
      </c>
      <c r="H3878" t="s">
        <v>75</v>
      </c>
      <c r="I3878">
        <v>20191013</v>
      </c>
      <c r="K3878" s="1">
        <v>1074000</v>
      </c>
      <c r="L3878" t="s">
        <v>76</v>
      </c>
      <c r="M3878" t="s">
        <v>77</v>
      </c>
      <c r="N3878" t="s">
        <v>78</v>
      </c>
      <c r="O3878" t="s">
        <v>36</v>
      </c>
      <c r="P3878" t="s">
        <v>36</v>
      </c>
      <c r="Q3878" t="s">
        <v>37</v>
      </c>
      <c r="R3878" s="1">
        <v>1074000</v>
      </c>
      <c r="S3878">
        <v>247615</v>
      </c>
      <c r="T3878" s="1">
        <v>78000000</v>
      </c>
      <c r="U3878" t="s">
        <v>678</v>
      </c>
      <c r="V3878">
        <v>78000000</v>
      </c>
      <c r="W3878">
        <v>1</v>
      </c>
      <c r="X3878" t="s">
        <v>2883</v>
      </c>
      <c r="Y3878" s="1">
        <v>99000000</v>
      </c>
      <c r="Z3878" s="1">
        <v>78.790000000000006</v>
      </c>
      <c r="AA3878" t="s">
        <v>81</v>
      </c>
      <c r="AB3878" t="s">
        <v>82</v>
      </c>
      <c r="AC3878">
        <v>240</v>
      </c>
      <c r="AD3878" t="s">
        <v>93</v>
      </c>
      <c r="AE3878" t="s">
        <v>84</v>
      </c>
      <c r="AG3878" t="s">
        <v>984</v>
      </c>
      <c r="AH3878" t="s">
        <v>54</v>
      </c>
    </row>
    <row r="3879" spans="1:34" x14ac:dyDescent="0.25">
      <c r="A3879" t="s">
        <v>33</v>
      </c>
      <c r="B3879" t="s">
        <v>34</v>
      </c>
      <c r="C3879">
        <v>4077</v>
      </c>
      <c r="D3879" t="s">
        <v>73</v>
      </c>
      <c r="E3879">
        <v>28</v>
      </c>
      <c r="F3879" t="s">
        <v>74</v>
      </c>
      <c r="G3879" t="s">
        <v>74</v>
      </c>
      <c r="H3879" t="s">
        <v>538</v>
      </c>
      <c r="I3879">
        <v>20190716</v>
      </c>
      <c r="K3879" s="1">
        <v>1091204</v>
      </c>
      <c r="L3879" t="s">
        <v>76</v>
      </c>
      <c r="M3879" t="s">
        <v>97</v>
      </c>
      <c r="N3879" t="s">
        <v>78</v>
      </c>
      <c r="O3879" t="s">
        <v>36</v>
      </c>
      <c r="P3879" t="s">
        <v>36</v>
      </c>
      <c r="Q3879" t="s">
        <v>37</v>
      </c>
      <c r="R3879" s="1">
        <v>1091204</v>
      </c>
      <c r="S3879">
        <v>0</v>
      </c>
      <c r="T3879" s="1">
        <v>45000000</v>
      </c>
      <c r="U3879" t="s">
        <v>71</v>
      </c>
      <c r="V3879">
        <v>45000000</v>
      </c>
      <c r="W3879">
        <v>1</v>
      </c>
      <c r="X3879" t="s">
        <v>2242</v>
      </c>
      <c r="Y3879" s="1">
        <v>139000000</v>
      </c>
      <c r="Z3879" s="1">
        <v>32.369999999999997</v>
      </c>
      <c r="AA3879" t="s">
        <v>81</v>
      </c>
      <c r="AB3879" t="s">
        <v>82</v>
      </c>
      <c r="AC3879">
        <v>360</v>
      </c>
      <c r="AD3879" t="s">
        <v>93</v>
      </c>
      <c r="AE3879" t="s">
        <v>84</v>
      </c>
      <c r="AG3879" t="s">
        <v>396</v>
      </c>
      <c r="AH3879" t="s">
        <v>54</v>
      </c>
    </row>
    <row r="3880" spans="1:34" x14ac:dyDescent="0.25">
      <c r="A3880" t="s">
        <v>33</v>
      </c>
      <c r="B3880" t="s">
        <v>34</v>
      </c>
      <c r="C3880">
        <v>4077</v>
      </c>
      <c r="D3880" t="s">
        <v>73</v>
      </c>
      <c r="E3880">
        <v>28</v>
      </c>
      <c r="F3880" t="s">
        <v>74</v>
      </c>
      <c r="G3880" t="s">
        <v>74</v>
      </c>
      <c r="H3880" t="s">
        <v>75</v>
      </c>
      <c r="I3880">
        <v>20190528</v>
      </c>
      <c r="K3880" s="1">
        <v>2308292</v>
      </c>
      <c r="L3880" t="s">
        <v>76</v>
      </c>
      <c r="M3880" t="s">
        <v>77</v>
      </c>
      <c r="N3880" t="s">
        <v>78</v>
      </c>
      <c r="O3880" t="s">
        <v>36</v>
      </c>
      <c r="P3880" t="s">
        <v>36</v>
      </c>
      <c r="Q3880" t="s">
        <v>37</v>
      </c>
      <c r="R3880" s="1">
        <v>2308292</v>
      </c>
      <c r="S3880">
        <v>35493</v>
      </c>
      <c r="T3880" s="1">
        <v>73856520</v>
      </c>
      <c r="U3880" t="s">
        <v>769</v>
      </c>
      <c r="V3880">
        <v>73856520</v>
      </c>
      <c r="W3880">
        <v>1</v>
      </c>
      <c r="X3880" t="s">
        <v>1812</v>
      </c>
      <c r="Y3880" s="1">
        <v>111795000</v>
      </c>
      <c r="Z3880" s="1">
        <v>66.06</v>
      </c>
      <c r="AA3880" t="s">
        <v>81</v>
      </c>
      <c r="AB3880" t="s">
        <v>82</v>
      </c>
      <c r="AC3880">
        <v>240</v>
      </c>
      <c r="AD3880" t="s">
        <v>89</v>
      </c>
      <c r="AE3880" t="s">
        <v>84</v>
      </c>
      <c r="AF3880" t="s">
        <v>82</v>
      </c>
      <c r="AG3880" t="s">
        <v>455</v>
      </c>
      <c r="AH3880" t="s">
        <v>42</v>
      </c>
    </row>
    <row r="3881" spans="1:34" x14ac:dyDescent="0.25">
      <c r="A3881" t="s">
        <v>33</v>
      </c>
      <c r="B3881" t="s">
        <v>34</v>
      </c>
      <c r="C3881">
        <v>4077</v>
      </c>
      <c r="D3881" t="s">
        <v>73</v>
      </c>
      <c r="E3881">
        <v>28</v>
      </c>
      <c r="F3881" t="s">
        <v>74</v>
      </c>
      <c r="G3881" t="s">
        <v>74</v>
      </c>
      <c r="H3881" t="s">
        <v>538</v>
      </c>
      <c r="I3881">
        <v>20190821</v>
      </c>
      <c r="K3881" s="1">
        <v>1500000</v>
      </c>
      <c r="L3881" t="s">
        <v>76</v>
      </c>
      <c r="M3881" t="s">
        <v>77</v>
      </c>
      <c r="N3881" t="s">
        <v>78</v>
      </c>
      <c r="O3881" t="s">
        <v>36</v>
      </c>
      <c r="P3881" t="s">
        <v>36</v>
      </c>
      <c r="Q3881" t="s">
        <v>37</v>
      </c>
      <c r="R3881" s="1">
        <v>1500000</v>
      </c>
      <c r="S3881">
        <v>314132</v>
      </c>
      <c r="T3881" s="1">
        <v>60000000</v>
      </c>
      <c r="U3881" t="s">
        <v>79</v>
      </c>
      <c r="V3881">
        <v>60000000</v>
      </c>
      <c r="W3881">
        <v>1</v>
      </c>
      <c r="X3881" t="s">
        <v>2511</v>
      </c>
      <c r="Y3881" s="1">
        <v>95000000</v>
      </c>
      <c r="Z3881" s="1">
        <v>63.16</v>
      </c>
      <c r="AA3881" t="s">
        <v>81</v>
      </c>
      <c r="AB3881" t="s">
        <v>82</v>
      </c>
      <c r="AC3881">
        <v>360</v>
      </c>
      <c r="AD3881" t="s">
        <v>83</v>
      </c>
      <c r="AE3881" t="s">
        <v>84</v>
      </c>
      <c r="AF3881" t="s">
        <v>82</v>
      </c>
      <c r="AG3881" t="s">
        <v>216</v>
      </c>
      <c r="AH3881" t="s">
        <v>54</v>
      </c>
    </row>
    <row r="3882" spans="1:34" x14ac:dyDescent="0.25">
      <c r="A3882" t="s">
        <v>33</v>
      </c>
      <c r="B3882" t="s">
        <v>34</v>
      </c>
      <c r="C3882">
        <v>4077</v>
      </c>
      <c r="D3882" t="s">
        <v>73</v>
      </c>
      <c r="E3882">
        <v>28</v>
      </c>
      <c r="F3882" t="s">
        <v>74</v>
      </c>
      <c r="G3882" t="s">
        <v>74</v>
      </c>
      <c r="H3882" t="s">
        <v>538</v>
      </c>
      <c r="I3882">
        <v>20190620</v>
      </c>
      <c r="K3882" s="1">
        <v>1170431</v>
      </c>
      <c r="L3882" t="s">
        <v>76</v>
      </c>
      <c r="M3882" t="s">
        <v>77</v>
      </c>
      <c r="N3882" t="s">
        <v>78</v>
      </c>
      <c r="O3882" t="s">
        <v>36</v>
      </c>
      <c r="P3882" t="s">
        <v>36</v>
      </c>
      <c r="Q3882" t="s">
        <v>37</v>
      </c>
      <c r="R3882" s="1">
        <v>1197032</v>
      </c>
      <c r="S3882">
        <v>21903</v>
      </c>
      <c r="T3882" s="1">
        <v>70000000</v>
      </c>
      <c r="U3882" t="s">
        <v>79</v>
      </c>
      <c r="V3882">
        <v>70000000</v>
      </c>
      <c r="W3882">
        <v>1</v>
      </c>
      <c r="X3882" t="s">
        <v>2027</v>
      </c>
      <c r="Y3882" s="1">
        <v>108900000</v>
      </c>
      <c r="Z3882" s="1">
        <v>64.28</v>
      </c>
      <c r="AA3882" t="s">
        <v>81</v>
      </c>
      <c r="AB3882" t="s">
        <v>82</v>
      </c>
      <c r="AC3882">
        <v>360</v>
      </c>
      <c r="AD3882" t="s">
        <v>83</v>
      </c>
      <c r="AE3882" t="s">
        <v>84</v>
      </c>
      <c r="AF3882" t="s">
        <v>82</v>
      </c>
      <c r="AG3882" t="s">
        <v>950</v>
      </c>
      <c r="AH3882" t="s">
        <v>54</v>
      </c>
    </row>
    <row r="3883" spans="1:34" x14ac:dyDescent="0.25">
      <c r="A3883" t="s">
        <v>33</v>
      </c>
      <c r="B3883" t="s">
        <v>34</v>
      </c>
      <c r="C3883">
        <v>4077</v>
      </c>
      <c r="D3883" t="s">
        <v>73</v>
      </c>
      <c r="E3883">
        <v>28</v>
      </c>
      <c r="F3883" t="s">
        <v>74</v>
      </c>
      <c r="G3883" t="s">
        <v>74</v>
      </c>
      <c r="H3883" t="s">
        <v>75</v>
      </c>
      <c r="I3883">
        <v>20191021</v>
      </c>
      <c r="J3883" t="s">
        <v>111</v>
      </c>
      <c r="K3883" s="1">
        <v>1300000</v>
      </c>
      <c r="L3883" t="s">
        <v>76</v>
      </c>
      <c r="M3883" t="s">
        <v>77</v>
      </c>
      <c r="N3883" t="s">
        <v>78</v>
      </c>
      <c r="O3883" t="s">
        <v>36</v>
      </c>
      <c r="P3883" t="s">
        <v>36</v>
      </c>
      <c r="Q3883" t="s">
        <v>37</v>
      </c>
      <c r="R3883" s="1">
        <v>1300000</v>
      </c>
      <c r="S3883">
        <v>16041</v>
      </c>
      <c r="T3883" s="1">
        <v>84000000</v>
      </c>
      <c r="U3883" t="s">
        <v>240</v>
      </c>
      <c r="V3883">
        <v>0</v>
      </c>
      <c r="W3883">
        <v>0</v>
      </c>
      <c r="X3883" t="s">
        <v>2883</v>
      </c>
      <c r="Y3883" s="1">
        <v>36000001</v>
      </c>
      <c r="Z3883" s="1">
        <v>70</v>
      </c>
      <c r="AA3883" t="s">
        <v>81</v>
      </c>
      <c r="AB3883" t="s">
        <v>82</v>
      </c>
      <c r="AC3883">
        <v>360</v>
      </c>
      <c r="AD3883" t="s">
        <v>132</v>
      </c>
      <c r="AE3883" t="s">
        <v>84</v>
      </c>
      <c r="AF3883" t="s">
        <v>82</v>
      </c>
      <c r="AG3883" t="s">
        <v>119</v>
      </c>
      <c r="AH3883" t="s">
        <v>54</v>
      </c>
    </row>
    <row r="3884" spans="1:34" x14ac:dyDescent="0.25">
      <c r="A3884" t="s">
        <v>33</v>
      </c>
      <c r="B3884" t="s">
        <v>34</v>
      </c>
      <c r="C3884">
        <v>4077</v>
      </c>
      <c r="D3884" t="s">
        <v>73</v>
      </c>
      <c r="E3884">
        <v>28</v>
      </c>
      <c r="F3884" t="s">
        <v>74</v>
      </c>
      <c r="G3884" t="s">
        <v>74</v>
      </c>
      <c r="H3884" t="s">
        <v>1978</v>
      </c>
      <c r="I3884">
        <v>20190606</v>
      </c>
      <c r="K3884" s="1">
        <v>2644850</v>
      </c>
      <c r="L3884" t="s">
        <v>76</v>
      </c>
      <c r="M3884" t="s">
        <v>97</v>
      </c>
      <c r="N3884" t="s">
        <v>78</v>
      </c>
      <c r="O3884" t="s">
        <v>36</v>
      </c>
      <c r="P3884" t="s">
        <v>36</v>
      </c>
      <c r="Q3884" t="s">
        <v>37</v>
      </c>
      <c r="R3884" s="1">
        <v>2644850</v>
      </c>
      <c r="S3884">
        <v>56176</v>
      </c>
      <c r="T3884" s="1">
        <v>89999000</v>
      </c>
      <c r="U3884" t="s">
        <v>1591</v>
      </c>
      <c r="V3884">
        <v>89999000</v>
      </c>
      <c r="W3884">
        <v>1</v>
      </c>
      <c r="X3884" t="s">
        <v>2027</v>
      </c>
      <c r="Y3884" s="1">
        <v>128570000</v>
      </c>
      <c r="Z3884" s="1">
        <v>70</v>
      </c>
      <c r="AA3884" t="s">
        <v>81</v>
      </c>
      <c r="AB3884" t="s">
        <v>124</v>
      </c>
      <c r="AC3884">
        <v>240</v>
      </c>
      <c r="AD3884" t="s">
        <v>132</v>
      </c>
      <c r="AE3884" t="s">
        <v>84</v>
      </c>
      <c r="AG3884" t="s">
        <v>1766</v>
      </c>
      <c r="AH3884" t="s">
        <v>42</v>
      </c>
    </row>
    <row r="3885" spans="1:34" x14ac:dyDescent="0.25">
      <c r="A3885" t="s">
        <v>33</v>
      </c>
      <c r="B3885" t="s">
        <v>34</v>
      </c>
      <c r="C3885">
        <v>11</v>
      </c>
      <c r="D3885" t="s">
        <v>227</v>
      </c>
      <c r="E3885">
        <v>28</v>
      </c>
      <c r="F3885" t="s">
        <v>451</v>
      </c>
      <c r="G3885" t="s">
        <v>74</v>
      </c>
      <c r="H3885" t="s">
        <v>114</v>
      </c>
      <c r="I3885">
        <v>20190805</v>
      </c>
      <c r="K3885" s="1">
        <v>9590268</v>
      </c>
      <c r="L3885" t="s">
        <v>130</v>
      </c>
      <c r="M3885" t="s">
        <v>97</v>
      </c>
      <c r="N3885" t="s">
        <v>149</v>
      </c>
      <c r="O3885" t="s">
        <v>44</v>
      </c>
      <c r="P3885" t="s">
        <v>44</v>
      </c>
      <c r="Q3885" t="s">
        <v>37</v>
      </c>
      <c r="R3885" s="1">
        <v>9590268</v>
      </c>
      <c r="S3885">
        <v>434827</v>
      </c>
      <c r="T3885" s="1">
        <v>129600000</v>
      </c>
      <c r="V3885">
        <v>129600000</v>
      </c>
      <c r="W3885">
        <v>1</v>
      </c>
      <c r="X3885" t="s">
        <v>2511</v>
      </c>
      <c r="Y3885" s="1">
        <v>144000000</v>
      </c>
      <c r="Z3885" s="1">
        <v>90</v>
      </c>
      <c r="AA3885" t="s">
        <v>81</v>
      </c>
      <c r="AB3885" t="s">
        <v>82</v>
      </c>
      <c r="AC3885">
        <v>240</v>
      </c>
      <c r="AD3885" t="s">
        <v>93</v>
      </c>
      <c r="AE3885" t="s">
        <v>151</v>
      </c>
      <c r="AG3885" t="s">
        <v>2528</v>
      </c>
      <c r="AH3885" t="s">
        <v>42</v>
      </c>
    </row>
    <row r="3886" spans="1:34" x14ac:dyDescent="0.25">
      <c r="A3886" t="s">
        <v>33</v>
      </c>
      <c r="B3886" t="s">
        <v>34</v>
      </c>
      <c r="C3886">
        <v>4077</v>
      </c>
      <c r="D3886" t="s">
        <v>73</v>
      </c>
      <c r="E3886">
        <v>28</v>
      </c>
      <c r="F3886" t="s">
        <v>74</v>
      </c>
      <c r="G3886" t="s">
        <v>74</v>
      </c>
      <c r="H3886" t="s">
        <v>75</v>
      </c>
      <c r="I3886">
        <v>20190522</v>
      </c>
      <c r="K3886" s="1">
        <v>1485000</v>
      </c>
      <c r="L3886" t="s">
        <v>76</v>
      </c>
      <c r="M3886" t="s">
        <v>77</v>
      </c>
      <c r="N3886" t="s">
        <v>78</v>
      </c>
      <c r="O3886" t="s">
        <v>36</v>
      </c>
      <c r="P3886" t="s">
        <v>36</v>
      </c>
      <c r="Q3886" t="s">
        <v>37</v>
      </c>
      <c r="R3886" s="1">
        <v>1742000</v>
      </c>
      <c r="S3886">
        <v>0</v>
      </c>
      <c r="T3886" s="1">
        <v>58000000</v>
      </c>
      <c r="U3886" t="s">
        <v>79</v>
      </c>
      <c r="V3886">
        <v>58000000</v>
      </c>
      <c r="W3886">
        <v>1</v>
      </c>
      <c r="X3886" t="s">
        <v>1812</v>
      </c>
      <c r="Y3886" s="1">
        <v>111000000</v>
      </c>
      <c r="Z3886" s="1">
        <v>52.25</v>
      </c>
      <c r="AA3886" t="s">
        <v>81</v>
      </c>
      <c r="AB3886" t="s">
        <v>82</v>
      </c>
      <c r="AC3886">
        <v>360</v>
      </c>
      <c r="AD3886" t="s">
        <v>83</v>
      </c>
      <c r="AE3886" t="s">
        <v>84</v>
      </c>
      <c r="AF3886" t="s">
        <v>82</v>
      </c>
      <c r="AG3886" t="s">
        <v>244</v>
      </c>
      <c r="AH3886" t="s">
        <v>42</v>
      </c>
    </row>
    <row r="3887" spans="1:34" x14ac:dyDescent="0.25">
      <c r="A3887" t="s">
        <v>33</v>
      </c>
      <c r="B3887" t="s">
        <v>34</v>
      </c>
      <c r="C3887">
        <v>4077</v>
      </c>
      <c r="D3887" t="s">
        <v>73</v>
      </c>
      <c r="E3887">
        <v>28</v>
      </c>
      <c r="F3887" t="s">
        <v>74</v>
      </c>
      <c r="G3887" t="s">
        <v>74</v>
      </c>
      <c r="H3887" t="s">
        <v>75</v>
      </c>
      <c r="I3887">
        <v>20191009</v>
      </c>
      <c r="K3887" s="1">
        <v>1500000</v>
      </c>
      <c r="L3887" t="s">
        <v>76</v>
      </c>
      <c r="M3887" t="s">
        <v>77</v>
      </c>
      <c r="N3887" t="s">
        <v>78</v>
      </c>
      <c r="O3887" t="s">
        <v>36</v>
      </c>
      <c r="P3887" t="s">
        <v>36</v>
      </c>
      <c r="Q3887" t="s">
        <v>37</v>
      </c>
      <c r="R3887" s="1">
        <v>1500000</v>
      </c>
      <c r="S3887">
        <v>450145</v>
      </c>
      <c r="T3887" s="1">
        <v>36000000</v>
      </c>
      <c r="U3887" t="s">
        <v>613</v>
      </c>
      <c r="V3887">
        <v>36000000</v>
      </c>
      <c r="W3887">
        <v>1</v>
      </c>
      <c r="X3887" t="s">
        <v>2883</v>
      </c>
      <c r="Y3887" s="1">
        <v>85300000</v>
      </c>
      <c r="Z3887" s="1">
        <v>42.2</v>
      </c>
      <c r="AA3887" t="s">
        <v>81</v>
      </c>
      <c r="AB3887" t="s">
        <v>82</v>
      </c>
      <c r="AC3887">
        <v>360</v>
      </c>
      <c r="AD3887" t="s">
        <v>93</v>
      </c>
      <c r="AE3887" t="s">
        <v>84</v>
      </c>
      <c r="AF3887" t="s">
        <v>82</v>
      </c>
      <c r="AG3887" t="s">
        <v>1040</v>
      </c>
      <c r="AH3887" t="s">
        <v>54</v>
      </c>
    </row>
    <row r="3888" spans="1:34" x14ac:dyDescent="0.25">
      <c r="A3888" t="s">
        <v>33</v>
      </c>
      <c r="B3888" t="s">
        <v>34</v>
      </c>
      <c r="C3888">
        <v>4077</v>
      </c>
      <c r="D3888" t="s">
        <v>73</v>
      </c>
      <c r="E3888">
        <v>28</v>
      </c>
      <c r="F3888" t="s">
        <v>74</v>
      </c>
      <c r="G3888" t="s">
        <v>74</v>
      </c>
      <c r="H3888" t="s">
        <v>538</v>
      </c>
      <c r="I3888">
        <v>20190516</v>
      </c>
      <c r="K3888" s="1">
        <v>1345000</v>
      </c>
      <c r="L3888" t="s">
        <v>76</v>
      </c>
      <c r="M3888" t="s">
        <v>77</v>
      </c>
      <c r="N3888" t="s">
        <v>78</v>
      </c>
      <c r="O3888" t="s">
        <v>36</v>
      </c>
      <c r="P3888" t="s">
        <v>36</v>
      </c>
      <c r="Q3888" t="s">
        <v>37</v>
      </c>
      <c r="R3888" s="1">
        <v>1345000</v>
      </c>
      <c r="S3888">
        <v>0</v>
      </c>
      <c r="T3888" s="1">
        <v>53000000</v>
      </c>
      <c r="U3888" t="s">
        <v>79</v>
      </c>
      <c r="V3888">
        <v>53000000</v>
      </c>
      <c r="W3888">
        <v>1</v>
      </c>
      <c r="X3888" t="s">
        <v>1812</v>
      </c>
      <c r="Y3888" s="1">
        <v>88312000</v>
      </c>
      <c r="Z3888" s="1">
        <v>60.01</v>
      </c>
      <c r="AA3888" t="s">
        <v>81</v>
      </c>
      <c r="AB3888" t="s">
        <v>82</v>
      </c>
      <c r="AC3888">
        <v>360</v>
      </c>
      <c r="AD3888" t="s">
        <v>83</v>
      </c>
      <c r="AE3888" t="s">
        <v>84</v>
      </c>
      <c r="AF3888" t="s">
        <v>82</v>
      </c>
      <c r="AG3888" t="s">
        <v>1787</v>
      </c>
      <c r="AH3888" t="s">
        <v>54</v>
      </c>
    </row>
    <row r="3889" spans="1:34" x14ac:dyDescent="0.25">
      <c r="A3889" t="s">
        <v>33</v>
      </c>
      <c r="B3889" t="s">
        <v>34</v>
      </c>
      <c r="C3889">
        <v>80</v>
      </c>
      <c r="D3889" t="s">
        <v>404</v>
      </c>
      <c r="E3889">
        <v>28</v>
      </c>
      <c r="F3889" t="s">
        <v>74</v>
      </c>
      <c r="G3889" t="s">
        <v>74</v>
      </c>
      <c r="H3889" t="s">
        <v>161</v>
      </c>
      <c r="I3889">
        <v>20190331</v>
      </c>
      <c r="K3889" s="1">
        <v>2334853</v>
      </c>
      <c r="L3889" t="s">
        <v>76</v>
      </c>
      <c r="M3889" t="s">
        <v>77</v>
      </c>
      <c r="N3889" t="s">
        <v>85</v>
      </c>
      <c r="O3889" t="s">
        <v>36</v>
      </c>
      <c r="P3889" t="s">
        <v>36</v>
      </c>
      <c r="Q3889" t="s">
        <v>37</v>
      </c>
      <c r="R3889" s="1">
        <v>2527000</v>
      </c>
      <c r="S3889">
        <v>432456</v>
      </c>
      <c r="T3889" s="1">
        <v>60000000</v>
      </c>
      <c r="U3889" t="s">
        <v>240</v>
      </c>
      <c r="V3889">
        <v>60000000</v>
      </c>
      <c r="W3889">
        <v>1</v>
      </c>
      <c r="X3889" t="s">
        <v>1359</v>
      </c>
      <c r="Y3889" s="1">
        <v>110000000</v>
      </c>
      <c r="Z3889" s="1">
        <v>54.55</v>
      </c>
      <c r="AA3889" t="s">
        <v>81</v>
      </c>
      <c r="AB3889" t="s">
        <v>82</v>
      </c>
      <c r="AC3889">
        <v>240</v>
      </c>
      <c r="AD3889" t="s">
        <v>89</v>
      </c>
      <c r="AE3889" t="s">
        <v>41</v>
      </c>
      <c r="AF3889" t="s">
        <v>82</v>
      </c>
      <c r="AG3889" t="s">
        <v>381</v>
      </c>
      <c r="AH3889" t="s">
        <v>54</v>
      </c>
    </row>
    <row r="3890" spans="1:34" x14ac:dyDescent="0.25">
      <c r="A3890" t="s">
        <v>33</v>
      </c>
      <c r="B3890" t="s">
        <v>34</v>
      </c>
      <c r="C3890">
        <v>4755</v>
      </c>
      <c r="D3890" t="s">
        <v>286</v>
      </c>
      <c r="E3890">
        <v>28</v>
      </c>
      <c r="F3890" t="s">
        <v>74</v>
      </c>
      <c r="G3890" t="s">
        <v>74</v>
      </c>
      <c r="H3890" t="s">
        <v>1008</v>
      </c>
      <c r="I3890">
        <v>20190812</v>
      </c>
      <c r="J3890" t="s">
        <v>111</v>
      </c>
      <c r="K3890" s="1">
        <v>3684235</v>
      </c>
      <c r="L3890" t="s">
        <v>76</v>
      </c>
      <c r="M3890" t="s">
        <v>97</v>
      </c>
      <c r="N3890" t="s">
        <v>220</v>
      </c>
      <c r="O3890" t="s">
        <v>36</v>
      </c>
      <c r="P3890" t="s">
        <v>36</v>
      </c>
      <c r="Q3890" t="s">
        <v>45</v>
      </c>
      <c r="R3890" s="1">
        <v>6188357</v>
      </c>
      <c r="S3890">
        <v>698152</v>
      </c>
      <c r="T3890" s="1">
        <v>46000000</v>
      </c>
      <c r="U3890" t="s">
        <v>640</v>
      </c>
      <c r="V3890">
        <v>0</v>
      </c>
      <c r="W3890">
        <v>0</v>
      </c>
      <c r="X3890" t="s">
        <v>2511</v>
      </c>
      <c r="Y3890" s="1">
        <v>269158001</v>
      </c>
      <c r="Z3890" s="1">
        <v>14.6</v>
      </c>
      <c r="AA3890" t="s">
        <v>81</v>
      </c>
      <c r="AB3890" t="s">
        <v>124</v>
      </c>
      <c r="AC3890">
        <v>240</v>
      </c>
      <c r="AD3890" t="s">
        <v>93</v>
      </c>
      <c r="AE3890" t="s">
        <v>151</v>
      </c>
      <c r="AG3890" t="s">
        <v>2553</v>
      </c>
      <c r="AH3890" t="s">
        <v>42</v>
      </c>
    </row>
    <row r="3891" spans="1:34" x14ac:dyDescent="0.25">
      <c r="A3891" t="s">
        <v>33</v>
      </c>
      <c r="B3891" t="s">
        <v>34</v>
      </c>
      <c r="C3891">
        <v>4077</v>
      </c>
      <c r="D3891" t="s">
        <v>73</v>
      </c>
      <c r="E3891">
        <v>28</v>
      </c>
      <c r="F3891" t="s">
        <v>74</v>
      </c>
      <c r="G3891" t="s">
        <v>74</v>
      </c>
      <c r="H3891" t="s">
        <v>75</v>
      </c>
      <c r="I3891">
        <v>20190207</v>
      </c>
      <c r="K3891" s="1">
        <v>2000000</v>
      </c>
      <c r="L3891" t="s">
        <v>76</v>
      </c>
      <c r="M3891" t="s">
        <v>77</v>
      </c>
      <c r="N3891" t="s">
        <v>78</v>
      </c>
      <c r="O3891" t="s">
        <v>36</v>
      </c>
      <c r="P3891" t="s">
        <v>36</v>
      </c>
      <c r="Q3891" t="s">
        <v>37</v>
      </c>
      <c r="R3891" s="1">
        <v>2000000</v>
      </c>
      <c r="S3891">
        <v>177003</v>
      </c>
      <c r="T3891" s="1">
        <v>70500000</v>
      </c>
      <c r="U3891" t="s">
        <v>40</v>
      </c>
      <c r="V3891">
        <v>70500000</v>
      </c>
      <c r="W3891">
        <v>1</v>
      </c>
      <c r="X3891" t="s">
        <v>1037</v>
      </c>
      <c r="Y3891" s="1">
        <v>101806000</v>
      </c>
      <c r="Z3891" s="1">
        <v>69.25</v>
      </c>
      <c r="AA3891" t="s">
        <v>81</v>
      </c>
      <c r="AB3891" t="s">
        <v>82</v>
      </c>
      <c r="AC3891">
        <v>360</v>
      </c>
      <c r="AD3891" t="s">
        <v>83</v>
      </c>
      <c r="AE3891" t="s">
        <v>84</v>
      </c>
      <c r="AF3891" t="s">
        <v>82</v>
      </c>
      <c r="AG3891" t="s">
        <v>1113</v>
      </c>
      <c r="AH3891" t="s">
        <v>42</v>
      </c>
    </row>
    <row r="3892" spans="1:34" x14ac:dyDescent="0.25">
      <c r="A3892" t="s">
        <v>33</v>
      </c>
      <c r="B3892" t="s">
        <v>34</v>
      </c>
      <c r="C3892">
        <v>49</v>
      </c>
      <c r="D3892" t="s">
        <v>202</v>
      </c>
      <c r="E3892">
        <v>28</v>
      </c>
      <c r="F3892" t="s">
        <v>74</v>
      </c>
      <c r="G3892" t="s">
        <v>74</v>
      </c>
      <c r="H3892" t="s">
        <v>75</v>
      </c>
      <c r="I3892">
        <v>20190811</v>
      </c>
      <c r="K3892" s="1">
        <v>1536362</v>
      </c>
      <c r="L3892" t="s">
        <v>76</v>
      </c>
      <c r="M3892" t="s">
        <v>77</v>
      </c>
      <c r="N3892" t="s">
        <v>78</v>
      </c>
      <c r="O3892" t="s">
        <v>36</v>
      </c>
      <c r="P3892" t="s">
        <v>36</v>
      </c>
      <c r="Q3892" t="s">
        <v>37</v>
      </c>
      <c r="R3892" s="1">
        <v>1536362</v>
      </c>
      <c r="S3892">
        <v>0</v>
      </c>
      <c r="T3892" s="1">
        <v>65962740</v>
      </c>
      <c r="U3892" t="s">
        <v>824</v>
      </c>
      <c r="V3892">
        <v>65962740</v>
      </c>
      <c r="W3892">
        <v>1</v>
      </c>
      <c r="X3892" t="s">
        <v>2511</v>
      </c>
      <c r="Y3892" s="1">
        <v>105600000</v>
      </c>
      <c r="Z3892" s="1">
        <v>62.46</v>
      </c>
      <c r="AA3892" t="s">
        <v>81</v>
      </c>
      <c r="AB3892" t="s">
        <v>82</v>
      </c>
      <c r="AC3892">
        <v>360</v>
      </c>
      <c r="AD3892" t="s">
        <v>83</v>
      </c>
      <c r="AE3892" t="s">
        <v>84</v>
      </c>
      <c r="AF3892" t="s">
        <v>82</v>
      </c>
      <c r="AG3892" t="s">
        <v>458</v>
      </c>
      <c r="AH3892" t="s">
        <v>54</v>
      </c>
    </row>
    <row r="3893" spans="1:34" x14ac:dyDescent="0.25">
      <c r="A3893" t="s">
        <v>33</v>
      </c>
      <c r="B3893" t="s">
        <v>34</v>
      </c>
      <c r="C3893">
        <v>4624</v>
      </c>
      <c r="D3893" t="s">
        <v>154</v>
      </c>
      <c r="E3893">
        <v>28</v>
      </c>
      <c r="F3893" t="s">
        <v>74</v>
      </c>
      <c r="G3893" t="s">
        <v>74</v>
      </c>
      <c r="H3893" t="s">
        <v>161</v>
      </c>
      <c r="I3893">
        <v>20190909</v>
      </c>
      <c r="K3893" s="1">
        <v>2128642</v>
      </c>
      <c r="L3893" t="s">
        <v>76</v>
      </c>
      <c r="M3893" t="s">
        <v>97</v>
      </c>
      <c r="N3893" t="s">
        <v>85</v>
      </c>
      <c r="O3893" t="s">
        <v>36</v>
      </c>
      <c r="P3893" t="s">
        <v>36</v>
      </c>
      <c r="Q3893" t="s">
        <v>37</v>
      </c>
      <c r="R3893" s="1">
        <v>2182700</v>
      </c>
      <c r="S3893">
        <v>247000</v>
      </c>
      <c r="T3893" s="1">
        <v>55000000</v>
      </c>
      <c r="U3893" t="s">
        <v>221</v>
      </c>
      <c r="V3893">
        <v>55000000</v>
      </c>
      <c r="W3893">
        <v>1</v>
      </c>
      <c r="X3893" t="s">
        <v>2709</v>
      </c>
      <c r="Y3893" s="1">
        <v>116300000</v>
      </c>
      <c r="Z3893" s="1">
        <v>47.29</v>
      </c>
      <c r="AA3893" t="s">
        <v>81</v>
      </c>
      <c r="AB3893" t="s">
        <v>124</v>
      </c>
      <c r="AC3893">
        <v>180</v>
      </c>
      <c r="AD3893" t="s">
        <v>353</v>
      </c>
      <c r="AE3893" t="s">
        <v>41</v>
      </c>
      <c r="AG3893" t="s">
        <v>606</v>
      </c>
      <c r="AH3893" t="s">
        <v>42</v>
      </c>
    </row>
    <row r="3894" spans="1:34" x14ac:dyDescent="0.25">
      <c r="A3894" t="s">
        <v>33</v>
      </c>
      <c r="B3894" t="s">
        <v>34</v>
      </c>
      <c r="C3894">
        <v>18</v>
      </c>
      <c r="D3894" t="s">
        <v>1818</v>
      </c>
      <c r="E3894">
        <v>28</v>
      </c>
      <c r="F3894" t="s">
        <v>74</v>
      </c>
      <c r="G3894" t="s">
        <v>74</v>
      </c>
      <c r="H3894" t="s">
        <v>75</v>
      </c>
      <c r="I3894">
        <v>20190731</v>
      </c>
      <c r="K3894" s="1">
        <v>4414708</v>
      </c>
      <c r="L3894" t="s">
        <v>130</v>
      </c>
      <c r="M3894" t="s">
        <v>77</v>
      </c>
      <c r="N3894" t="s">
        <v>251</v>
      </c>
      <c r="O3894" t="s">
        <v>36</v>
      </c>
      <c r="P3894" t="s">
        <v>36</v>
      </c>
      <c r="Q3894" t="s">
        <v>37</v>
      </c>
      <c r="R3894" s="1">
        <v>4456800</v>
      </c>
      <c r="S3894">
        <v>1</v>
      </c>
      <c r="T3894" s="1">
        <v>48600000</v>
      </c>
      <c r="V3894">
        <v>48600000</v>
      </c>
      <c r="W3894">
        <v>1</v>
      </c>
      <c r="X3894" t="s">
        <v>2242</v>
      </c>
      <c r="Y3894" s="1">
        <v>68000000</v>
      </c>
      <c r="Z3894" s="1">
        <v>71.47</v>
      </c>
      <c r="AA3894" t="s">
        <v>81</v>
      </c>
      <c r="AB3894" t="s">
        <v>82</v>
      </c>
      <c r="AC3894">
        <v>60</v>
      </c>
      <c r="AD3894" t="s">
        <v>83</v>
      </c>
      <c r="AE3894" t="s">
        <v>41</v>
      </c>
      <c r="AG3894" t="s">
        <v>2498</v>
      </c>
      <c r="AH3894" t="s">
        <v>42</v>
      </c>
    </row>
    <row r="3895" spans="1:34" x14ac:dyDescent="0.25">
      <c r="A3895" t="s">
        <v>33</v>
      </c>
      <c r="B3895" t="s">
        <v>34</v>
      </c>
      <c r="C3895">
        <v>4077</v>
      </c>
      <c r="D3895" t="s">
        <v>73</v>
      </c>
      <c r="E3895">
        <v>28</v>
      </c>
      <c r="F3895" t="s">
        <v>74</v>
      </c>
      <c r="G3895" t="s">
        <v>74</v>
      </c>
      <c r="H3895" t="s">
        <v>75</v>
      </c>
      <c r="I3895">
        <v>20191227</v>
      </c>
      <c r="K3895" s="1">
        <v>1500000</v>
      </c>
      <c r="L3895" t="s">
        <v>76</v>
      </c>
      <c r="M3895" t="s">
        <v>77</v>
      </c>
      <c r="N3895" t="s">
        <v>85</v>
      </c>
      <c r="O3895" t="s">
        <v>36</v>
      </c>
      <c r="P3895" t="s">
        <v>36</v>
      </c>
      <c r="Q3895" t="s">
        <v>37</v>
      </c>
      <c r="R3895" s="1">
        <v>1500000</v>
      </c>
      <c r="S3895">
        <v>9189</v>
      </c>
      <c r="T3895" s="1">
        <v>52000000</v>
      </c>
      <c r="U3895" t="s">
        <v>3226</v>
      </c>
      <c r="V3895">
        <v>52000000</v>
      </c>
      <c r="W3895">
        <v>1</v>
      </c>
      <c r="X3895" t="s">
        <v>3141</v>
      </c>
      <c r="Y3895" s="1">
        <v>108000000</v>
      </c>
      <c r="Z3895" s="1">
        <v>48.15</v>
      </c>
      <c r="AA3895" t="s">
        <v>81</v>
      </c>
      <c r="AB3895" t="s">
        <v>82</v>
      </c>
      <c r="AC3895">
        <v>180</v>
      </c>
      <c r="AD3895" t="s">
        <v>93</v>
      </c>
      <c r="AE3895" t="s">
        <v>41</v>
      </c>
      <c r="AF3895" t="s">
        <v>82</v>
      </c>
      <c r="AG3895" t="s">
        <v>135</v>
      </c>
      <c r="AH3895" t="s">
        <v>54</v>
      </c>
    </row>
    <row r="3896" spans="1:34" x14ac:dyDescent="0.25">
      <c r="A3896" t="s">
        <v>33</v>
      </c>
      <c r="B3896" t="s">
        <v>34</v>
      </c>
      <c r="C3896">
        <v>4077</v>
      </c>
      <c r="D3896" t="s">
        <v>73</v>
      </c>
      <c r="E3896">
        <v>28</v>
      </c>
      <c r="F3896" t="s">
        <v>74</v>
      </c>
      <c r="G3896" t="s">
        <v>74</v>
      </c>
      <c r="H3896" t="s">
        <v>75</v>
      </c>
      <c r="I3896">
        <v>20190919</v>
      </c>
      <c r="K3896" s="1">
        <v>1302000</v>
      </c>
      <c r="L3896" t="s">
        <v>76</v>
      </c>
      <c r="M3896" t="s">
        <v>77</v>
      </c>
      <c r="N3896" t="s">
        <v>78</v>
      </c>
      <c r="O3896" t="s">
        <v>36</v>
      </c>
      <c r="P3896" t="s">
        <v>36</v>
      </c>
      <c r="Q3896" t="s">
        <v>37</v>
      </c>
      <c r="R3896" s="1">
        <v>1302000</v>
      </c>
      <c r="S3896">
        <v>47154</v>
      </c>
      <c r="T3896" s="1">
        <v>51700000</v>
      </c>
      <c r="U3896" t="s">
        <v>232</v>
      </c>
      <c r="V3896">
        <v>51700000</v>
      </c>
      <c r="W3896">
        <v>1</v>
      </c>
      <c r="X3896" t="s">
        <v>2709</v>
      </c>
      <c r="Y3896" s="1">
        <v>119209276</v>
      </c>
      <c r="Z3896" s="1">
        <v>43.37</v>
      </c>
      <c r="AA3896" t="s">
        <v>81</v>
      </c>
      <c r="AB3896" t="s">
        <v>82</v>
      </c>
      <c r="AC3896">
        <v>360</v>
      </c>
      <c r="AD3896" t="s">
        <v>93</v>
      </c>
      <c r="AE3896" t="s">
        <v>84</v>
      </c>
      <c r="AF3896" t="s">
        <v>82</v>
      </c>
      <c r="AG3896" t="s">
        <v>2126</v>
      </c>
      <c r="AH3896" t="s">
        <v>42</v>
      </c>
    </row>
    <row r="3897" spans="1:34" x14ac:dyDescent="0.25">
      <c r="A3897" t="s">
        <v>33</v>
      </c>
      <c r="B3897" t="s">
        <v>34</v>
      </c>
      <c r="C3897">
        <v>4077</v>
      </c>
      <c r="D3897" t="s">
        <v>73</v>
      </c>
      <c r="E3897">
        <v>28</v>
      </c>
      <c r="F3897" t="s">
        <v>74</v>
      </c>
      <c r="G3897" t="s">
        <v>74</v>
      </c>
      <c r="H3897" t="s">
        <v>161</v>
      </c>
      <c r="I3897">
        <v>20191212</v>
      </c>
      <c r="K3897" s="1">
        <v>2193000</v>
      </c>
      <c r="L3897" t="s">
        <v>76</v>
      </c>
      <c r="M3897" t="s">
        <v>77</v>
      </c>
      <c r="N3897" t="s">
        <v>85</v>
      </c>
      <c r="O3897" t="s">
        <v>36</v>
      </c>
      <c r="P3897" t="s">
        <v>36</v>
      </c>
      <c r="Q3897" t="s">
        <v>37</v>
      </c>
      <c r="R3897" s="1">
        <v>2193000</v>
      </c>
      <c r="S3897">
        <v>388127</v>
      </c>
      <c r="T3897" s="1">
        <v>87720000</v>
      </c>
      <c r="U3897" t="s">
        <v>549</v>
      </c>
      <c r="V3897">
        <v>87720000</v>
      </c>
      <c r="W3897">
        <v>1</v>
      </c>
      <c r="X3897" t="s">
        <v>3141</v>
      </c>
      <c r="Y3897" s="1">
        <v>140000000</v>
      </c>
      <c r="Z3897" s="1">
        <v>62.66</v>
      </c>
      <c r="AA3897" t="s">
        <v>81</v>
      </c>
      <c r="AB3897" t="s">
        <v>124</v>
      </c>
      <c r="AC3897">
        <v>240</v>
      </c>
      <c r="AD3897" t="s">
        <v>93</v>
      </c>
      <c r="AE3897" t="s">
        <v>41</v>
      </c>
      <c r="AG3897" t="s">
        <v>257</v>
      </c>
      <c r="AH3897" t="s">
        <v>42</v>
      </c>
    </row>
    <row r="3898" spans="1:34" x14ac:dyDescent="0.25">
      <c r="A3898" t="s">
        <v>33</v>
      </c>
      <c r="B3898" t="s">
        <v>34</v>
      </c>
      <c r="C3898">
        <v>4077</v>
      </c>
      <c r="D3898" t="s">
        <v>73</v>
      </c>
      <c r="E3898">
        <v>27</v>
      </c>
      <c r="F3898" t="s">
        <v>74</v>
      </c>
      <c r="G3898" t="s">
        <v>74</v>
      </c>
      <c r="H3898" t="s">
        <v>75</v>
      </c>
      <c r="I3898">
        <v>20190412</v>
      </c>
      <c r="K3898" s="1">
        <v>922991</v>
      </c>
      <c r="L3898" t="s">
        <v>76</v>
      </c>
      <c r="M3898" t="s">
        <v>77</v>
      </c>
      <c r="N3898" t="s">
        <v>78</v>
      </c>
      <c r="O3898" t="s">
        <v>36</v>
      </c>
      <c r="P3898" t="s">
        <v>36</v>
      </c>
      <c r="Q3898" t="s">
        <v>37</v>
      </c>
      <c r="R3898" s="1">
        <v>1166000</v>
      </c>
      <c r="S3898">
        <v>18445</v>
      </c>
      <c r="T3898" s="1">
        <v>66900000</v>
      </c>
      <c r="U3898" t="s">
        <v>79</v>
      </c>
      <c r="V3898">
        <v>66900000</v>
      </c>
      <c r="W3898">
        <v>1</v>
      </c>
      <c r="X3898" t="s">
        <v>1587</v>
      </c>
      <c r="Y3898" s="1">
        <v>95700000</v>
      </c>
      <c r="Z3898" s="1">
        <v>69.91</v>
      </c>
      <c r="AA3898" t="s">
        <v>81</v>
      </c>
      <c r="AB3898" t="s">
        <v>82</v>
      </c>
      <c r="AC3898">
        <v>216</v>
      </c>
      <c r="AD3898" t="s">
        <v>83</v>
      </c>
      <c r="AE3898" t="s">
        <v>84</v>
      </c>
      <c r="AF3898" t="s">
        <v>82</v>
      </c>
      <c r="AG3898" t="s">
        <v>1425</v>
      </c>
      <c r="AH3898" t="s">
        <v>54</v>
      </c>
    </row>
    <row r="3899" spans="1:34" x14ac:dyDescent="0.25">
      <c r="A3899" t="s">
        <v>33</v>
      </c>
      <c r="B3899" t="s">
        <v>34</v>
      </c>
      <c r="C3899">
        <v>4508</v>
      </c>
      <c r="D3899" t="s">
        <v>186</v>
      </c>
      <c r="E3899">
        <v>27</v>
      </c>
      <c r="F3899" t="s">
        <v>74</v>
      </c>
      <c r="G3899" t="s">
        <v>74</v>
      </c>
      <c r="H3899" t="s">
        <v>75</v>
      </c>
      <c r="I3899">
        <v>20191226</v>
      </c>
      <c r="J3899" t="s">
        <v>105</v>
      </c>
      <c r="K3899" s="1">
        <v>12000000</v>
      </c>
      <c r="L3899" t="s">
        <v>130</v>
      </c>
      <c r="M3899" t="s">
        <v>97</v>
      </c>
      <c r="N3899" t="s">
        <v>251</v>
      </c>
      <c r="O3899" t="s">
        <v>44</v>
      </c>
      <c r="P3899" t="s">
        <v>44</v>
      </c>
      <c r="Q3899" t="s">
        <v>49</v>
      </c>
      <c r="R3899" s="1">
        <v>12000000</v>
      </c>
      <c r="S3899">
        <v>800471</v>
      </c>
      <c r="T3899" s="1">
        <v>320000000</v>
      </c>
      <c r="V3899">
        <v>0</v>
      </c>
      <c r="W3899">
        <v>0</v>
      </c>
      <c r="X3899" t="s">
        <v>3141</v>
      </c>
      <c r="Y3899" s="1">
        <v>200000001</v>
      </c>
      <c r="Z3899" s="1">
        <v>61.54</v>
      </c>
      <c r="AA3899" t="s">
        <v>164</v>
      </c>
      <c r="AB3899" t="s">
        <v>82</v>
      </c>
      <c r="AC3899">
        <v>240</v>
      </c>
      <c r="AD3899" t="s">
        <v>93</v>
      </c>
      <c r="AE3899" t="s">
        <v>41</v>
      </c>
      <c r="AG3899" t="s">
        <v>3235</v>
      </c>
      <c r="AH3899" t="s">
        <v>42</v>
      </c>
    </row>
    <row r="3900" spans="1:34" x14ac:dyDescent="0.25">
      <c r="A3900" t="s">
        <v>33</v>
      </c>
      <c r="B3900" t="s">
        <v>34</v>
      </c>
      <c r="C3900">
        <v>4077</v>
      </c>
      <c r="D3900" t="s">
        <v>73</v>
      </c>
      <c r="E3900">
        <v>27</v>
      </c>
      <c r="F3900" t="s">
        <v>74</v>
      </c>
      <c r="G3900" t="s">
        <v>74</v>
      </c>
      <c r="H3900" t="s">
        <v>75</v>
      </c>
      <c r="I3900">
        <v>20191017</v>
      </c>
      <c r="K3900" s="1">
        <v>1050900</v>
      </c>
      <c r="L3900" t="s">
        <v>76</v>
      </c>
      <c r="M3900" t="s">
        <v>77</v>
      </c>
      <c r="N3900" t="s">
        <v>78</v>
      </c>
      <c r="O3900" t="s">
        <v>36</v>
      </c>
      <c r="P3900" t="s">
        <v>36</v>
      </c>
      <c r="Q3900" t="s">
        <v>37</v>
      </c>
      <c r="R3900" s="1">
        <v>1147932</v>
      </c>
      <c r="S3900">
        <v>0</v>
      </c>
      <c r="T3900" s="1">
        <v>36900000</v>
      </c>
      <c r="U3900" t="s">
        <v>613</v>
      </c>
      <c r="V3900">
        <v>36900000</v>
      </c>
      <c r="W3900">
        <v>1</v>
      </c>
      <c r="X3900" t="s">
        <v>2883</v>
      </c>
      <c r="Y3900" s="1">
        <v>85300000</v>
      </c>
      <c r="Z3900" s="1">
        <v>43.26</v>
      </c>
      <c r="AA3900" t="s">
        <v>81</v>
      </c>
      <c r="AB3900" t="s">
        <v>82</v>
      </c>
      <c r="AC3900">
        <v>240</v>
      </c>
      <c r="AD3900" t="s">
        <v>93</v>
      </c>
      <c r="AE3900" t="s">
        <v>84</v>
      </c>
      <c r="AF3900" t="s">
        <v>82</v>
      </c>
      <c r="AG3900" t="s">
        <v>1040</v>
      </c>
      <c r="AH3900" t="s">
        <v>54</v>
      </c>
    </row>
    <row r="3901" spans="1:34" x14ac:dyDescent="0.25">
      <c r="A3901" t="s">
        <v>33</v>
      </c>
      <c r="B3901" t="s">
        <v>34</v>
      </c>
      <c r="C3901">
        <v>4560</v>
      </c>
      <c r="D3901" t="s">
        <v>287</v>
      </c>
      <c r="E3901">
        <v>27</v>
      </c>
      <c r="F3901" t="s">
        <v>74</v>
      </c>
      <c r="G3901" t="s">
        <v>74</v>
      </c>
      <c r="H3901" t="s">
        <v>1978</v>
      </c>
      <c r="I3901">
        <v>20190906</v>
      </c>
      <c r="K3901" s="1">
        <v>1759000</v>
      </c>
      <c r="L3901" t="s">
        <v>130</v>
      </c>
      <c r="M3901" t="s">
        <v>97</v>
      </c>
      <c r="N3901" t="s">
        <v>149</v>
      </c>
      <c r="O3901" t="s">
        <v>36</v>
      </c>
      <c r="P3901" t="s">
        <v>36</v>
      </c>
      <c r="Q3901" t="s">
        <v>37</v>
      </c>
      <c r="R3901" s="1">
        <v>1759000</v>
      </c>
      <c r="S3901">
        <v>60091</v>
      </c>
      <c r="T3901" s="1">
        <v>100000000</v>
      </c>
      <c r="V3901">
        <v>100000000</v>
      </c>
      <c r="W3901">
        <v>1</v>
      </c>
      <c r="X3901" t="s">
        <v>2709</v>
      </c>
      <c r="Y3901" s="1">
        <v>125000000</v>
      </c>
      <c r="Z3901" s="1">
        <v>80</v>
      </c>
      <c r="AA3901" t="s">
        <v>164</v>
      </c>
      <c r="AB3901" t="s">
        <v>124</v>
      </c>
      <c r="AC3901">
        <v>240</v>
      </c>
      <c r="AD3901" t="s">
        <v>93</v>
      </c>
      <c r="AE3901" t="s">
        <v>151</v>
      </c>
      <c r="AG3901" t="s">
        <v>2736</v>
      </c>
      <c r="AH3901" t="s">
        <v>42</v>
      </c>
    </row>
    <row r="3902" spans="1:34" x14ac:dyDescent="0.25">
      <c r="A3902" t="s">
        <v>33</v>
      </c>
      <c r="B3902" t="s">
        <v>34</v>
      </c>
      <c r="C3902">
        <v>4077</v>
      </c>
      <c r="D3902" t="s">
        <v>73</v>
      </c>
      <c r="E3902">
        <v>27</v>
      </c>
      <c r="F3902" t="s">
        <v>74</v>
      </c>
      <c r="G3902" t="s">
        <v>74</v>
      </c>
      <c r="H3902" t="s">
        <v>75</v>
      </c>
      <c r="I3902">
        <v>20190729</v>
      </c>
      <c r="K3902" s="1">
        <v>963000</v>
      </c>
      <c r="L3902" t="s">
        <v>76</v>
      </c>
      <c r="M3902" t="s">
        <v>77</v>
      </c>
      <c r="N3902" t="s">
        <v>78</v>
      </c>
      <c r="O3902" t="s">
        <v>36</v>
      </c>
      <c r="P3902" t="s">
        <v>36</v>
      </c>
      <c r="Q3902" t="s">
        <v>37</v>
      </c>
      <c r="R3902" s="1">
        <v>1060032</v>
      </c>
      <c r="S3902">
        <v>0</v>
      </c>
      <c r="T3902" s="1">
        <v>70000000</v>
      </c>
      <c r="U3902" t="s">
        <v>695</v>
      </c>
      <c r="V3902">
        <v>70000000</v>
      </c>
      <c r="W3902">
        <v>1</v>
      </c>
      <c r="X3902" t="s">
        <v>2242</v>
      </c>
      <c r="Y3902" s="1">
        <v>101337681</v>
      </c>
      <c r="Z3902" s="1">
        <v>69.08</v>
      </c>
      <c r="AA3902" t="s">
        <v>81</v>
      </c>
      <c r="AB3902" t="s">
        <v>82</v>
      </c>
      <c r="AC3902">
        <v>240</v>
      </c>
      <c r="AD3902" t="s">
        <v>93</v>
      </c>
      <c r="AE3902" t="s">
        <v>84</v>
      </c>
      <c r="AG3902" t="s">
        <v>107</v>
      </c>
      <c r="AH3902" t="s">
        <v>42</v>
      </c>
    </row>
    <row r="3903" spans="1:34" x14ac:dyDescent="0.25">
      <c r="A3903" t="s">
        <v>33</v>
      </c>
      <c r="B3903" t="s">
        <v>34</v>
      </c>
      <c r="C3903">
        <v>4077</v>
      </c>
      <c r="D3903" t="s">
        <v>73</v>
      </c>
      <c r="E3903">
        <v>27</v>
      </c>
      <c r="F3903" t="s">
        <v>74</v>
      </c>
      <c r="G3903" t="s">
        <v>74</v>
      </c>
      <c r="H3903" t="s">
        <v>75</v>
      </c>
      <c r="I3903">
        <v>20190118</v>
      </c>
      <c r="K3903" s="1">
        <v>1000000</v>
      </c>
      <c r="L3903" t="s">
        <v>76</v>
      </c>
      <c r="M3903" t="s">
        <v>77</v>
      </c>
      <c r="N3903" t="s">
        <v>78</v>
      </c>
      <c r="O3903" t="s">
        <v>36</v>
      </c>
      <c r="P3903" t="s">
        <v>36</v>
      </c>
      <c r="Q3903" t="s">
        <v>37</v>
      </c>
      <c r="R3903" s="1">
        <v>1000000</v>
      </c>
      <c r="S3903">
        <v>8690</v>
      </c>
      <c r="T3903" s="1">
        <v>39000000</v>
      </c>
      <c r="U3903" t="s">
        <v>128</v>
      </c>
      <c r="V3903">
        <v>39000000</v>
      </c>
      <c r="W3903">
        <v>1</v>
      </c>
      <c r="X3903" t="s">
        <v>39</v>
      </c>
      <c r="Y3903" s="1">
        <v>69789000</v>
      </c>
      <c r="Z3903" s="1">
        <v>55.88</v>
      </c>
      <c r="AA3903" t="s">
        <v>81</v>
      </c>
      <c r="AB3903" t="s">
        <v>82</v>
      </c>
      <c r="AC3903">
        <v>360</v>
      </c>
      <c r="AD3903" t="s">
        <v>83</v>
      </c>
      <c r="AE3903" t="s">
        <v>84</v>
      </c>
      <c r="AF3903" t="s">
        <v>82</v>
      </c>
      <c r="AG3903" t="s">
        <v>844</v>
      </c>
      <c r="AH3903" t="s">
        <v>54</v>
      </c>
    </row>
    <row r="3904" spans="1:34" x14ac:dyDescent="0.25">
      <c r="A3904" t="s">
        <v>33</v>
      </c>
      <c r="B3904" t="s">
        <v>34</v>
      </c>
      <c r="C3904">
        <v>4635</v>
      </c>
      <c r="D3904" t="s">
        <v>309</v>
      </c>
      <c r="E3904">
        <v>27</v>
      </c>
      <c r="F3904" t="s">
        <v>74</v>
      </c>
      <c r="G3904" t="s">
        <v>74</v>
      </c>
      <c r="H3904" t="s">
        <v>75</v>
      </c>
      <c r="I3904">
        <v>20191106</v>
      </c>
      <c r="K3904" s="1">
        <v>4272874</v>
      </c>
      <c r="L3904" t="s">
        <v>130</v>
      </c>
      <c r="M3904" t="s">
        <v>97</v>
      </c>
      <c r="N3904" t="s">
        <v>149</v>
      </c>
      <c r="O3904" t="s">
        <v>36</v>
      </c>
      <c r="P3904" t="s">
        <v>36</v>
      </c>
      <c r="Q3904" t="s">
        <v>45</v>
      </c>
      <c r="R3904" s="1">
        <v>6000000</v>
      </c>
      <c r="S3904">
        <v>1297261</v>
      </c>
      <c r="T3904" s="1">
        <v>104000000</v>
      </c>
      <c r="V3904">
        <v>104000000</v>
      </c>
      <c r="W3904">
        <v>1</v>
      </c>
      <c r="X3904" t="s">
        <v>3021</v>
      </c>
      <c r="Y3904" s="1">
        <v>130000000</v>
      </c>
      <c r="Z3904" s="1">
        <v>80</v>
      </c>
      <c r="AA3904" t="s">
        <v>81</v>
      </c>
      <c r="AB3904" t="s">
        <v>82</v>
      </c>
      <c r="AC3904">
        <v>180</v>
      </c>
      <c r="AD3904" t="s">
        <v>93</v>
      </c>
      <c r="AE3904" t="s">
        <v>151</v>
      </c>
      <c r="AG3904" t="s">
        <v>3033</v>
      </c>
      <c r="AH3904" t="s">
        <v>54</v>
      </c>
    </row>
    <row r="3905" spans="1:34" x14ac:dyDescent="0.25">
      <c r="A3905" t="s">
        <v>33</v>
      </c>
      <c r="B3905" t="s">
        <v>34</v>
      </c>
      <c r="C3905">
        <v>4077</v>
      </c>
      <c r="D3905" t="s">
        <v>73</v>
      </c>
      <c r="E3905">
        <v>27</v>
      </c>
      <c r="F3905" t="s">
        <v>74</v>
      </c>
      <c r="G3905" t="s">
        <v>74</v>
      </c>
      <c r="H3905" t="s">
        <v>75</v>
      </c>
      <c r="I3905">
        <v>20190802</v>
      </c>
      <c r="K3905" s="1">
        <v>1027000</v>
      </c>
      <c r="L3905" t="s">
        <v>76</v>
      </c>
      <c r="M3905" t="s">
        <v>77</v>
      </c>
      <c r="N3905" t="s">
        <v>78</v>
      </c>
      <c r="O3905" t="s">
        <v>36</v>
      </c>
      <c r="P3905" t="s">
        <v>36</v>
      </c>
      <c r="Q3905" t="s">
        <v>37</v>
      </c>
      <c r="R3905" s="1">
        <v>1124000</v>
      </c>
      <c r="S3905">
        <v>475761</v>
      </c>
      <c r="T3905" s="1">
        <v>69440000</v>
      </c>
      <c r="U3905" t="s">
        <v>79</v>
      </c>
      <c r="V3905">
        <v>69440000</v>
      </c>
      <c r="W3905">
        <v>1</v>
      </c>
      <c r="X3905" t="s">
        <v>2511</v>
      </c>
      <c r="Y3905" s="1">
        <v>99200000</v>
      </c>
      <c r="Z3905" s="1">
        <v>70</v>
      </c>
      <c r="AA3905" t="s">
        <v>81</v>
      </c>
      <c r="AB3905" t="s">
        <v>82</v>
      </c>
      <c r="AC3905">
        <v>360</v>
      </c>
      <c r="AD3905" t="s">
        <v>83</v>
      </c>
      <c r="AE3905" t="s">
        <v>84</v>
      </c>
      <c r="AF3905" t="s">
        <v>82</v>
      </c>
      <c r="AG3905" t="s">
        <v>1097</v>
      </c>
      <c r="AH3905" t="s">
        <v>54</v>
      </c>
    </row>
    <row r="3906" spans="1:34" x14ac:dyDescent="0.25">
      <c r="A3906" t="s">
        <v>33</v>
      </c>
      <c r="B3906" t="s">
        <v>34</v>
      </c>
      <c r="C3906">
        <v>60</v>
      </c>
      <c r="D3906" t="s">
        <v>63</v>
      </c>
      <c r="E3906">
        <v>27</v>
      </c>
      <c r="F3906" t="s">
        <v>74</v>
      </c>
      <c r="G3906" t="s">
        <v>74</v>
      </c>
      <c r="H3906" t="s">
        <v>75</v>
      </c>
      <c r="I3906">
        <v>20190814</v>
      </c>
      <c r="J3906" t="s">
        <v>105</v>
      </c>
      <c r="K3906" s="1">
        <v>12000000</v>
      </c>
      <c r="L3906" t="s">
        <v>76</v>
      </c>
      <c r="M3906" t="s">
        <v>97</v>
      </c>
      <c r="N3906" t="s">
        <v>215</v>
      </c>
      <c r="O3906" t="s">
        <v>44</v>
      </c>
      <c r="P3906" t="s">
        <v>44</v>
      </c>
      <c r="Q3906" t="s">
        <v>45</v>
      </c>
      <c r="R3906" s="1">
        <v>12000000</v>
      </c>
      <c r="S3906">
        <v>965352</v>
      </c>
      <c r="T3906" s="1">
        <v>202300000</v>
      </c>
      <c r="U3906" t="s">
        <v>2581</v>
      </c>
      <c r="V3906">
        <v>0</v>
      </c>
      <c r="W3906">
        <v>0</v>
      </c>
      <c r="X3906" t="s">
        <v>2511</v>
      </c>
      <c r="Y3906" s="1">
        <v>86700001</v>
      </c>
      <c r="Z3906" s="1">
        <v>70</v>
      </c>
      <c r="AA3906" t="s">
        <v>81</v>
      </c>
      <c r="AB3906" t="s">
        <v>82</v>
      </c>
      <c r="AC3906">
        <v>240</v>
      </c>
      <c r="AD3906" t="s">
        <v>93</v>
      </c>
      <c r="AE3906" t="s">
        <v>84</v>
      </c>
      <c r="AG3906" t="s">
        <v>2582</v>
      </c>
      <c r="AH3906" t="s">
        <v>54</v>
      </c>
    </row>
    <row r="3907" spans="1:34" x14ac:dyDescent="0.25">
      <c r="A3907" t="s">
        <v>33</v>
      </c>
      <c r="B3907" t="s">
        <v>34</v>
      </c>
      <c r="C3907">
        <v>48</v>
      </c>
      <c r="D3907" t="s">
        <v>208</v>
      </c>
      <c r="E3907">
        <v>27</v>
      </c>
      <c r="F3907" t="s">
        <v>74</v>
      </c>
      <c r="G3907" t="s">
        <v>74</v>
      </c>
      <c r="H3907" t="s">
        <v>75</v>
      </c>
      <c r="I3907">
        <v>20191002</v>
      </c>
      <c r="K3907" s="1">
        <v>2957477</v>
      </c>
      <c r="L3907" t="s">
        <v>76</v>
      </c>
      <c r="M3907" t="s">
        <v>77</v>
      </c>
      <c r="N3907" t="s">
        <v>78</v>
      </c>
      <c r="O3907" t="s">
        <v>36</v>
      </c>
      <c r="P3907" t="s">
        <v>36</v>
      </c>
      <c r="Q3907" t="s">
        <v>37</v>
      </c>
      <c r="R3907" s="1">
        <v>2957477</v>
      </c>
      <c r="S3907">
        <v>408468</v>
      </c>
      <c r="T3907" s="1">
        <v>78400000</v>
      </c>
      <c r="U3907" t="s">
        <v>618</v>
      </c>
      <c r="V3907">
        <v>78400000</v>
      </c>
      <c r="W3907">
        <v>1</v>
      </c>
      <c r="X3907" t="s">
        <v>2883</v>
      </c>
      <c r="Y3907" s="1">
        <v>112000000</v>
      </c>
      <c r="Z3907" s="1">
        <v>70</v>
      </c>
      <c r="AA3907" t="s">
        <v>81</v>
      </c>
      <c r="AB3907" t="s">
        <v>82</v>
      </c>
      <c r="AC3907">
        <v>240</v>
      </c>
      <c r="AD3907" t="s">
        <v>89</v>
      </c>
      <c r="AE3907" t="s">
        <v>84</v>
      </c>
      <c r="AF3907" t="s">
        <v>82</v>
      </c>
      <c r="AG3907" t="s">
        <v>274</v>
      </c>
      <c r="AH3907" t="s">
        <v>42</v>
      </c>
    </row>
    <row r="3908" spans="1:34" x14ac:dyDescent="0.25">
      <c r="A3908" t="s">
        <v>33</v>
      </c>
      <c r="B3908" t="s">
        <v>34</v>
      </c>
      <c r="C3908">
        <v>4965</v>
      </c>
      <c r="D3908" t="s">
        <v>1763</v>
      </c>
      <c r="E3908">
        <v>27</v>
      </c>
      <c r="F3908" t="s">
        <v>451</v>
      </c>
      <c r="G3908" t="s">
        <v>74</v>
      </c>
      <c r="H3908" t="s">
        <v>114</v>
      </c>
      <c r="I3908">
        <v>20190912</v>
      </c>
      <c r="K3908" s="1">
        <v>12316000</v>
      </c>
      <c r="L3908" t="s">
        <v>130</v>
      </c>
      <c r="M3908" t="s">
        <v>97</v>
      </c>
      <c r="N3908" t="s">
        <v>149</v>
      </c>
      <c r="O3908" t="s">
        <v>44</v>
      </c>
      <c r="P3908" t="s">
        <v>44</v>
      </c>
      <c r="Q3908" t="s">
        <v>37</v>
      </c>
      <c r="R3908" s="1">
        <v>12316000</v>
      </c>
      <c r="S3908">
        <v>3108488</v>
      </c>
      <c r="T3908" s="1">
        <v>232000000</v>
      </c>
      <c r="V3908">
        <v>232000000</v>
      </c>
      <c r="W3908">
        <v>1</v>
      </c>
      <c r="X3908" t="s">
        <v>2709</v>
      </c>
      <c r="Y3908" s="1">
        <v>290000000</v>
      </c>
      <c r="Z3908" s="1">
        <v>80</v>
      </c>
      <c r="AA3908" t="s">
        <v>81</v>
      </c>
      <c r="AB3908" t="s">
        <v>124</v>
      </c>
      <c r="AC3908">
        <v>180</v>
      </c>
      <c r="AD3908" t="s">
        <v>93</v>
      </c>
      <c r="AE3908" t="s">
        <v>151</v>
      </c>
      <c r="AG3908" t="s">
        <v>2766</v>
      </c>
      <c r="AH3908" t="s">
        <v>42</v>
      </c>
    </row>
    <row r="3909" spans="1:34" x14ac:dyDescent="0.25">
      <c r="A3909" t="s">
        <v>33</v>
      </c>
      <c r="B3909" t="s">
        <v>34</v>
      </c>
      <c r="C3909">
        <v>45</v>
      </c>
      <c r="D3909" t="s">
        <v>47</v>
      </c>
      <c r="E3909">
        <v>27</v>
      </c>
      <c r="F3909" t="s">
        <v>74</v>
      </c>
      <c r="G3909" t="s">
        <v>74</v>
      </c>
      <c r="H3909" t="s">
        <v>75</v>
      </c>
      <c r="I3909">
        <v>20191115</v>
      </c>
      <c r="J3909" t="s">
        <v>111</v>
      </c>
      <c r="K3909" s="1">
        <v>8955696</v>
      </c>
      <c r="L3909" t="s">
        <v>76</v>
      </c>
      <c r="M3909" t="s">
        <v>97</v>
      </c>
      <c r="N3909" t="s">
        <v>220</v>
      </c>
      <c r="O3909" t="s">
        <v>44</v>
      </c>
      <c r="P3909" t="s">
        <v>44</v>
      </c>
      <c r="Q3909" t="s">
        <v>49</v>
      </c>
      <c r="R3909" s="1">
        <v>9288000</v>
      </c>
      <c r="S3909">
        <v>197111</v>
      </c>
      <c r="T3909" s="1">
        <v>944000000</v>
      </c>
      <c r="U3909" t="s">
        <v>46</v>
      </c>
      <c r="V3909">
        <v>0</v>
      </c>
      <c r="W3909">
        <v>0</v>
      </c>
      <c r="X3909" t="s">
        <v>3021</v>
      </c>
      <c r="Y3909" s="1">
        <v>236355555</v>
      </c>
      <c r="Z3909" s="1">
        <v>79.98</v>
      </c>
      <c r="AA3909" t="s">
        <v>81</v>
      </c>
      <c r="AB3909" t="s">
        <v>82</v>
      </c>
      <c r="AC3909">
        <v>240</v>
      </c>
      <c r="AD3909" t="s">
        <v>243</v>
      </c>
      <c r="AE3909" t="s">
        <v>151</v>
      </c>
      <c r="AG3909" t="s">
        <v>3076</v>
      </c>
      <c r="AH3909" t="s">
        <v>54</v>
      </c>
    </row>
    <row r="3910" spans="1:34" x14ac:dyDescent="0.25">
      <c r="A3910" t="s">
        <v>33</v>
      </c>
      <c r="B3910" t="s">
        <v>34</v>
      </c>
      <c r="C3910">
        <v>80</v>
      </c>
      <c r="D3910" t="s">
        <v>404</v>
      </c>
      <c r="E3910">
        <v>27</v>
      </c>
      <c r="F3910" t="s">
        <v>74</v>
      </c>
      <c r="G3910" t="s">
        <v>74</v>
      </c>
      <c r="H3910" t="s">
        <v>75</v>
      </c>
      <c r="I3910">
        <v>20190211</v>
      </c>
      <c r="K3910" s="1">
        <v>7111000</v>
      </c>
      <c r="L3910" t="s">
        <v>76</v>
      </c>
      <c r="M3910" t="s">
        <v>77</v>
      </c>
      <c r="N3910" t="s">
        <v>85</v>
      </c>
      <c r="O3910" t="s">
        <v>36</v>
      </c>
      <c r="P3910" t="s">
        <v>36</v>
      </c>
      <c r="Q3910" t="s">
        <v>37</v>
      </c>
      <c r="R3910" s="1">
        <v>7111000</v>
      </c>
      <c r="S3910">
        <v>1302430</v>
      </c>
      <c r="T3910" s="1">
        <v>115500000</v>
      </c>
      <c r="U3910" t="s">
        <v>117</v>
      </c>
      <c r="V3910">
        <v>115500000</v>
      </c>
      <c r="W3910">
        <v>1</v>
      </c>
      <c r="X3910" t="s">
        <v>1037</v>
      </c>
      <c r="Y3910" s="1">
        <v>165000000</v>
      </c>
      <c r="Z3910" s="1">
        <v>70</v>
      </c>
      <c r="AA3910" t="s">
        <v>81</v>
      </c>
      <c r="AB3910" t="s">
        <v>82</v>
      </c>
      <c r="AC3910">
        <v>180</v>
      </c>
      <c r="AD3910" t="s">
        <v>93</v>
      </c>
      <c r="AE3910" t="s">
        <v>41</v>
      </c>
      <c r="AG3910" t="s">
        <v>321</v>
      </c>
      <c r="AH3910" t="s">
        <v>42</v>
      </c>
    </row>
    <row r="3911" spans="1:34" x14ac:dyDescent="0.25">
      <c r="A3911" t="s">
        <v>33</v>
      </c>
      <c r="B3911" t="s">
        <v>34</v>
      </c>
      <c r="C3911">
        <v>4077</v>
      </c>
      <c r="D3911" t="s">
        <v>73</v>
      </c>
      <c r="E3911">
        <v>27</v>
      </c>
      <c r="F3911" t="s">
        <v>74</v>
      </c>
      <c r="G3911" t="s">
        <v>74</v>
      </c>
      <c r="H3911" t="s">
        <v>538</v>
      </c>
      <c r="I3911">
        <v>20191016</v>
      </c>
      <c r="K3911" s="1">
        <v>1000000</v>
      </c>
      <c r="L3911" t="s">
        <v>76</v>
      </c>
      <c r="M3911" t="s">
        <v>77</v>
      </c>
      <c r="N3911" t="s">
        <v>78</v>
      </c>
      <c r="O3911" t="s">
        <v>36</v>
      </c>
      <c r="P3911" t="s">
        <v>36</v>
      </c>
      <c r="Q3911" t="s">
        <v>37</v>
      </c>
      <c r="R3911" s="1">
        <v>1200000</v>
      </c>
      <c r="S3911">
        <v>19075</v>
      </c>
      <c r="T3911" s="1">
        <v>36920000</v>
      </c>
      <c r="U3911" t="s">
        <v>79</v>
      </c>
      <c r="V3911">
        <v>36920000</v>
      </c>
      <c r="W3911">
        <v>1</v>
      </c>
      <c r="X3911" t="s">
        <v>2883</v>
      </c>
      <c r="Y3911" s="1">
        <v>98000000</v>
      </c>
      <c r="Z3911" s="1">
        <v>37.67</v>
      </c>
      <c r="AA3911" t="s">
        <v>81</v>
      </c>
      <c r="AB3911" t="s">
        <v>82</v>
      </c>
      <c r="AC3911">
        <v>360</v>
      </c>
      <c r="AD3911" t="s">
        <v>83</v>
      </c>
      <c r="AE3911" t="s">
        <v>84</v>
      </c>
      <c r="AF3911" t="s">
        <v>82</v>
      </c>
      <c r="AG3911" t="s">
        <v>589</v>
      </c>
      <c r="AH3911" t="s">
        <v>42</v>
      </c>
    </row>
    <row r="3912" spans="1:34" x14ac:dyDescent="0.25">
      <c r="A3912" t="s">
        <v>33</v>
      </c>
      <c r="B3912" t="s">
        <v>34</v>
      </c>
      <c r="C3912">
        <v>4504</v>
      </c>
      <c r="D3912" t="s">
        <v>303</v>
      </c>
      <c r="E3912">
        <v>27</v>
      </c>
      <c r="F3912" t="s">
        <v>74</v>
      </c>
      <c r="G3912" t="s">
        <v>74</v>
      </c>
      <c r="H3912" t="s">
        <v>75</v>
      </c>
      <c r="I3912">
        <v>20190513</v>
      </c>
      <c r="J3912" t="s">
        <v>96</v>
      </c>
      <c r="K3912" s="1">
        <v>1361000</v>
      </c>
      <c r="L3912" t="s">
        <v>76</v>
      </c>
      <c r="M3912" t="s">
        <v>77</v>
      </c>
      <c r="N3912" t="s">
        <v>78</v>
      </c>
      <c r="O3912" t="s">
        <v>36</v>
      </c>
      <c r="P3912" t="s">
        <v>36</v>
      </c>
      <c r="Q3912" t="s">
        <v>37</v>
      </c>
      <c r="R3912" s="1">
        <v>1361000</v>
      </c>
      <c r="S3912">
        <v>54000</v>
      </c>
      <c r="T3912" s="1">
        <v>49000000</v>
      </c>
      <c r="U3912" t="s">
        <v>1221</v>
      </c>
      <c r="V3912">
        <v>0</v>
      </c>
      <c r="W3912">
        <v>0</v>
      </c>
      <c r="X3912" t="s">
        <v>1812</v>
      </c>
      <c r="Y3912" s="1">
        <v>43900001</v>
      </c>
      <c r="Z3912" s="1">
        <v>52.74</v>
      </c>
      <c r="AA3912" t="s">
        <v>81</v>
      </c>
      <c r="AB3912" t="s">
        <v>82</v>
      </c>
      <c r="AC3912">
        <v>360</v>
      </c>
      <c r="AD3912" t="s">
        <v>303</v>
      </c>
      <c r="AE3912" t="s">
        <v>84</v>
      </c>
      <c r="AF3912" t="s">
        <v>82</v>
      </c>
      <c r="AG3912" t="s">
        <v>736</v>
      </c>
      <c r="AH3912" t="s">
        <v>42</v>
      </c>
    </row>
    <row r="3913" spans="1:34" x14ac:dyDescent="0.25">
      <c r="A3913" t="s">
        <v>33</v>
      </c>
      <c r="B3913" t="s">
        <v>34</v>
      </c>
      <c r="C3913">
        <v>4077</v>
      </c>
      <c r="D3913" t="s">
        <v>73</v>
      </c>
      <c r="E3913">
        <v>27</v>
      </c>
      <c r="F3913" t="s">
        <v>74</v>
      </c>
      <c r="G3913" t="s">
        <v>74</v>
      </c>
      <c r="H3913" t="s">
        <v>75</v>
      </c>
      <c r="I3913">
        <v>20190722</v>
      </c>
      <c r="K3913" s="1">
        <v>1143000</v>
      </c>
      <c r="L3913" t="s">
        <v>76</v>
      </c>
      <c r="M3913" t="s">
        <v>77</v>
      </c>
      <c r="N3913" t="s">
        <v>85</v>
      </c>
      <c r="O3913" t="s">
        <v>36</v>
      </c>
      <c r="P3913" t="s">
        <v>36</v>
      </c>
      <c r="Q3913" t="s">
        <v>37</v>
      </c>
      <c r="R3913" s="1">
        <v>1143000</v>
      </c>
      <c r="S3913">
        <v>0</v>
      </c>
      <c r="T3913" s="1">
        <v>29912640</v>
      </c>
      <c r="U3913" t="s">
        <v>846</v>
      </c>
      <c r="V3913">
        <v>29912640</v>
      </c>
      <c r="W3913">
        <v>1</v>
      </c>
      <c r="X3913" t="s">
        <v>2242</v>
      </c>
      <c r="Y3913" s="1">
        <v>62611000</v>
      </c>
      <c r="Z3913" s="1">
        <v>47.78</v>
      </c>
      <c r="AA3913" t="s">
        <v>81</v>
      </c>
      <c r="AB3913" t="s">
        <v>82</v>
      </c>
      <c r="AC3913">
        <v>240</v>
      </c>
      <c r="AD3913" t="s">
        <v>93</v>
      </c>
      <c r="AE3913" t="s">
        <v>41</v>
      </c>
      <c r="AF3913" t="s">
        <v>82</v>
      </c>
      <c r="AG3913" t="s">
        <v>1238</v>
      </c>
      <c r="AH3913" t="s">
        <v>54</v>
      </c>
    </row>
    <row r="3914" spans="1:34" x14ac:dyDescent="0.25">
      <c r="A3914" t="s">
        <v>33</v>
      </c>
      <c r="B3914" t="s">
        <v>34</v>
      </c>
      <c r="C3914">
        <v>4849</v>
      </c>
      <c r="D3914" t="s">
        <v>371</v>
      </c>
      <c r="E3914">
        <v>27</v>
      </c>
      <c r="F3914" t="s">
        <v>74</v>
      </c>
      <c r="G3914" t="s">
        <v>74</v>
      </c>
      <c r="H3914" t="s">
        <v>75</v>
      </c>
      <c r="I3914">
        <v>20190225</v>
      </c>
      <c r="K3914" s="1">
        <v>2089455</v>
      </c>
      <c r="L3914" t="s">
        <v>76</v>
      </c>
      <c r="M3914" t="s">
        <v>77</v>
      </c>
      <c r="N3914" t="s">
        <v>78</v>
      </c>
      <c r="O3914" t="s">
        <v>36</v>
      </c>
      <c r="P3914" t="s">
        <v>36</v>
      </c>
      <c r="Q3914" t="s">
        <v>37</v>
      </c>
      <c r="R3914" s="1">
        <v>2089455</v>
      </c>
      <c r="S3914">
        <v>100479</v>
      </c>
      <c r="T3914" s="1">
        <v>61800000</v>
      </c>
      <c r="U3914" t="s">
        <v>103</v>
      </c>
      <c r="V3914">
        <v>61800000</v>
      </c>
      <c r="W3914">
        <v>1</v>
      </c>
      <c r="X3914" t="s">
        <v>1037</v>
      </c>
      <c r="Y3914" s="1">
        <v>90562000</v>
      </c>
      <c r="Z3914" s="1">
        <v>68.239999999999995</v>
      </c>
      <c r="AA3914" t="s">
        <v>81</v>
      </c>
      <c r="AB3914" t="s">
        <v>82</v>
      </c>
      <c r="AC3914">
        <v>240</v>
      </c>
      <c r="AD3914" t="s">
        <v>83</v>
      </c>
      <c r="AE3914" t="s">
        <v>84</v>
      </c>
      <c r="AF3914" t="s">
        <v>82</v>
      </c>
      <c r="AG3914" t="s">
        <v>1314</v>
      </c>
      <c r="AH3914" t="s">
        <v>54</v>
      </c>
    </row>
    <row r="3915" spans="1:34" x14ac:dyDescent="0.25">
      <c r="A3915" t="s">
        <v>33</v>
      </c>
      <c r="B3915" t="s">
        <v>34</v>
      </c>
      <c r="C3915">
        <v>4809</v>
      </c>
      <c r="D3915" t="s">
        <v>188</v>
      </c>
      <c r="E3915">
        <v>27</v>
      </c>
      <c r="F3915" t="s">
        <v>74</v>
      </c>
      <c r="G3915" t="s">
        <v>74</v>
      </c>
      <c r="H3915" t="s">
        <v>75</v>
      </c>
      <c r="I3915">
        <v>20191206</v>
      </c>
      <c r="K3915" s="1">
        <v>6707552</v>
      </c>
      <c r="L3915" t="s">
        <v>76</v>
      </c>
      <c r="M3915" t="s">
        <v>97</v>
      </c>
      <c r="N3915" t="s">
        <v>85</v>
      </c>
      <c r="O3915" t="s">
        <v>36</v>
      </c>
      <c r="P3915" t="s">
        <v>44</v>
      </c>
      <c r="Q3915" t="s">
        <v>45</v>
      </c>
      <c r="R3915" s="1">
        <v>10000000</v>
      </c>
      <c r="S3915">
        <v>778516</v>
      </c>
      <c r="T3915" s="1">
        <v>50000000</v>
      </c>
      <c r="U3915" t="s">
        <v>873</v>
      </c>
      <c r="V3915">
        <v>50000000</v>
      </c>
      <c r="W3915">
        <v>1</v>
      </c>
      <c r="X3915" t="s">
        <v>3141</v>
      </c>
      <c r="Y3915" s="1">
        <v>153000000</v>
      </c>
      <c r="Z3915" s="1">
        <v>32.68</v>
      </c>
      <c r="AA3915" t="s">
        <v>81</v>
      </c>
      <c r="AB3915" t="s">
        <v>82</v>
      </c>
      <c r="AC3915">
        <v>180</v>
      </c>
      <c r="AD3915" t="s">
        <v>93</v>
      </c>
      <c r="AE3915" t="s">
        <v>41</v>
      </c>
      <c r="AG3915" t="s">
        <v>656</v>
      </c>
      <c r="AH3915" t="s">
        <v>54</v>
      </c>
    </row>
    <row r="3916" spans="1:34" x14ac:dyDescent="0.25">
      <c r="A3916" t="s">
        <v>33</v>
      </c>
      <c r="B3916" t="s">
        <v>34</v>
      </c>
      <c r="C3916">
        <v>4077</v>
      </c>
      <c r="D3916" t="s">
        <v>73</v>
      </c>
      <c r="E3916">
        <v>27</v>
      </c>
      <c r="F3916" t="s">
        <v>74</v>
      </c>
      <c r="G3916" t="s">
        <v>74</v>
      </c>
      <c r="H3916" t="s">
        <v>75</v>
      </c>
      <c r="I3916">
        <v>20191023</v>
      </c>
      <c r="K3916" s="1">
        <v>1461068</v>
      </c>
      <c r="L3916" t="s">
        <v>76</v>
      </c>
      <c r="M3916" t="s">
        <v>77</v>
      </c>
      <c r="N3916" t="s">
        <v>78</v>
      </c>
      <c r="O3916" t="s">
        <v>36</v>
      </c>
      <c r="P3916" t="s">
        <v>36</v>
      </c>
      <c r="Q3916" t="s">
        <v>37</v>
      </c>
      <c r="R3916" s="1">
        <v>1461068</v>
      </c>
      <c r="S3916">
        <v>370243</v>
      </c>
      <c r="T3916" s="1">
        <v>47593780</v>
      </c>
      <c r="U3916" t="s">
        <v>128</v>
      </c>
      <c r="V3916">
        <v>47593780</v>
      </c>
      <c r="W3916">
        <v>1</v>
      </c>
      <c r="X3916" t="s">
        <v>2883</v>
      </c>
      <c r="Y3916" s="1">
        <v>85410000</v>
      </c>
      <c r="Z3916" s="1">
        <v>55.72</v>
      </c>
      <c r="AA3916" t="s">
        <v>81</v>
      </c>
      <c r="AB3916" t="s">
        <v>82</v>
      </c>
      <c r="AC3916">
        <v>360</v>
      </c>
      <c r="AD3916" t="s">
        <v>83</v>
      </c>
      <c r="AE3916" t="s">
        <v>84</v>
      </c>
      <c r="AF3916" t="s">
        <v>82</v>
      </c>
      <c r="AG3916" t="s">
        <v>2735</v>
      </c>
      <c r="AH3916" t="s">
        <v>42</v>
      </c>
    </row>
    <row r="3917" spans="1:34" x14ac:dyDescent="0.25">
      <c r="A3917" t="s">
        <v>33</v>
      </c>
      <c r="B3917" t="s">
        <v>34</v>
      </c>
      <c r="C3917">
        <v>75</v>
      </c>
      <c r="D3917" t="s">
        <v>176</v>
      </c>
      <c r="E3917">
        <v>27</v>
      </c>
      <c r="F3917" t="s">
        <v>74</v>
      </c>
      <c r="G3917" t="s">
        <v>74</v>
      </c>
      <c r="H3917" t="s">
        <v>75</v>
      </c>
      <c r="I3917">
        <v>20190404</v>
      </c>
      <c r="K3917" s="1">
        <v>6573811</v>
      </c>
      <c r="L3917" t="s">
        <v>76</v>
      </c>
      <c r="M3917" t="s">
        <v>77</v>
      </c>
      <c r="N3917" t="s">
        <v>85</v>
      </c>
      <c r="O3917" t="s">
        <v>36</v>
      </c>
      <c r="P3917" t="s">
        <v>44</v>
      </c>
      <c r="Q3917" t="s">
        <v>49</v>
      </c>
      <c r="R3917" s="1">
        <v>9340583</v>
      </c>
      <c r="S3917">
        <v>2286839</v>
      </c>
      <c r="T3917" s="1">
        <v>76084000</v>
      </c>
      <c r="U3917" t="s">
        <v>846</v>
      </c>
      <c r="V3917">
        <v>76084000</v>
      </c>
      <c r="W3917">
        <v>1</v>
      </c>
      <c r="X3917" t="s">
        <v>1587</v>
      </c>
      <c r="Y3917" s="1">
        <v>108702365</v>
      </c>
      <c r="Z3917" s="1">
        <v>69.989999999999995</v>
      </c>
      <c r="AA3917" t="s">
        <v>81</v>
      </c>
      <c r="AB3917" t="s">
        <v>82</v>
      </c>
      <c r="AC3917">
        <v>180</v>
      </c>
      <c r="AD3917" t="s">
        <v>89</v>
      </c>
      <c r="AE3917" t="s">
        <v>41</v>
      </c>
      <c r="AG3917" t="s">
        <v>1130</v>
      </c>
      <c r="AH3917" t="s">
        <v>42</v>
      </c>
    </row>
    <row r="3918" spans="1:34" x14ac:dyDescent="0.25">
      <c r="A3918" t="s">
        <v>33</v>
      </c>
      <c r="B3918" t="s">
        <v>34</v>
      </c>
      <c r="C3918">
        <v>4077</v>
      </c>
      <c r="D3918" t="s">
        <v>73</v>
      </c>
      <c r="E3918">
        <v>27</v>
      </c>
      <c r="F3918" t="s">
        <v>74</v>
      </c>
      <c r="G3918" t="s">
        <v>74</v>
      </c>
      <c r="H3918" t="s">
        <v>75</v>
      </c>
      <c r="I3918">
        <v>20190201</v>
      </c>
      <c r="K3918" s="1">
        <v>1465000</v>
      </c>
      <c r="L3918" t="s">
        <v>76</v>
      </c>
      <c r="M3918" t="s">
        <v>77</v>
      </c>
      <c r="N3918" t="s">
        <v>78</v>
      </c>
      <c r="O3918" t="s">
        <v>36</v>
      </c>
      <c r="P3918" t="s">
        <v>36</v>
      </c>
      <c r="Q3918" t="s">
        <v>37</v>
      </c>
      <c r="R3918" s="1">
        <v>1465000</v>
      </c>
      <c r="S3918">
        <v>176383</v>
      </c>
      <c r="T3918" s="1">
        <v>51000000</v>
      </c>
      <c r="U3918" t="s">
        <v>103</v>
      </c>
      <c r="V3918">
        <v>51000000</v>
      </c>
      <c r="W3918">
        <v>1</v>
      </c>
      <c r="X3918" t="s">
        <v>1037</v>
      </c>
      <c r="Y3918" s="1">
        <v>82000000</v>
      </c>
      <c r="Z3918" s="1">
        <v>62.2</v>
      </c>
      <c r="AA3918" t="s">
        <v>81</v>
      </c>
      <c r="AB3918" t="s">
        <v>82</v>
      </c>
      <c r="AC3918">
        <v>240</v>
      </c>
      <c r="AD3918" t="s">
        <v>83</v>
      </c>
      <c r="AE3918" t="s">
        <v>84</v>
      </c>
      <c r="AF3918" t="s">
        <v>82</v>
      </c>
      <c r="AG3918" t="s">
        <v>521</v>
      </c>
      <c r="AH3918" t="s">
        <v>54</v>
      </c>
    </row>
    <row r="3919" spans="1:34" x14ac:dyDescent="0.25">
      <c r="A3919" t="s">
        <v>33</v>
      </c>
      <c r="B3919" t="s">
        <v>34</v>
      </c>
      <c r="C3919">
        <v>4623</v>
      </c>
      <c r="D3919" t="s">
        <v>159</v>
      </c>
      <c r="E3919">
        <v>27</v>
      </c>
      <c r="F3919" t="s">
        <v>74</v>
      </c>
      <c r="G3919" t="s">
        <v>74</v>
      </c>
      <c r="H3919" t="s">
        <v>75</v>
      </c>
      <c r="I3919">
        <v>20191021</v>
      </c>
      <c r="K3919" s="1">
        <v>1257400</v>
      </c>
      <c r="L3919" t="s">
        <v>130</v>
      </c>
      <c r="M3919" t="s">
        <v>97</v>
      </c>
      <c r="N3919" t="s">
        <v>215</v>
      </c>
      <c r="O3919" t="s">
        <v>36</v>
      </c>
      <c r="P3919" t="s">
        <v>36</v>
      </c>
      <c r="Q3919" t="s">
        <v>37</v>
      </c>
      <c r="R3919" s="1">
        <v>1257400</v>
      </c>
      <c r="S3919">
        <v>122000</v>
      </c>
      <c r="T3919" s="1">
        <v>78000000</v>
      </c>
      <c r="V3919">
        <v>78000000</v>
      </c>
      <c r="W3919">
        <v>1</v>
      </c>
      <c r="X3919" t="s">
        <v>2883</v>
      </c>
      <c r="Y3919" s="1">
        <v>145000000</v>
      </c>
      <c r="Z3919" s="1">
        <v>53.79</v>
      </c>
      <c r="AA3919" t="s">
        <v>81</v>
      </c>
      <c r="AB3919" t="s">
        <v>82</v>
      </c>
      <c r="AC3919">
        <v>240</v>
      </c>
      <c r="AD3919" t="s">
        <v>93</v>
      </c>
      <c r="AE3919" t="s">
        <v>84</v>
      </c>
      <c r="AG3919" t="s">
        <v>2970</v>
      </c>
      <c r="AH3919" t="s">
        <v>42</v>
      </c>
    </row>
    <row r="3920" spans="1:34" x14ac:dyDescent="0.25">
      <c r="A3920" t="s">
        <v>33</v>
      </c>
      <c r="B3920" t="s">
        <v>34</v>
      </c>
      <c r="C3920">
        <v>4777</v>
      </c>
      <c r="D3920" t="s">
        <v>352</v>
      </c>
      <c r="E3920">
        <v>27</v>
      </c>
      <c r="F3920" t="s">
        <v>74</v>
      </c>
      <c r="G3920" t="s">
        <v>74</v>
      </c>
      <c r="H3920" t="s">
        <v>75</v>
      </c>
      <c r="I3920">
        <v>20190515</v>
      </c>
      <c r="J3920" t="s">
        <v>111</v>
      </c>
      <c r="K3920" s="1">
        <v>4933124</v>
      </c>
      <c r="L3920" t="s">
        <v>76</v>
      </c>
      <c r="M3920" t="s">
        <v>97</v>
      </c>
      <c r="N3920" t="s">
        <v>220</v>
      </c>
      <c r="O3920" t="s">
        <v>36</v>
      </c>
      <c r="P3920" t="s">
        <v>112</v>
      </c>
      <c r="Q3920" t="s">
        <v>45</v>
      </c>
      <c r="R3920" s="1">
        <v>20000000</v>
      </c>
      <c r="S3920">
        <v>3430352</v>
      </c>
      <c r="T3920" s="1">
        <v>600000000</v>
      </c>
      <c r="U3920" t="s">
        <v>46</v>
      </c>
      <c r="V3920">
        <v>0</v>
      </c>
      <c r="W3920">
        <v>0</v>
      </c>
      <c r="X3920" t="s">
        <v>1812</v>
      </c>
      <c r="Y3920" s="1">
        <v>861000001</v>
      </c>
      <c r="Z3920" s="1">
        <v>41.07</v>
      </c>
      <c r="AA3920" t="s">
        <v>81</v>
      </c>
      <c r="AB3920" t="s">
        <v>82</v>
      </c>
      <c r="AC3920">
        <v>240</v>
      </c>
      <c r="AD3920" t="s">
        <v>93</v>
      </c>
      <c r="AE3920" t="s">
        <v>151</v>
      </c>
      <c r="AG3920" t="s">
        <v>1898</v>
      </c>
      <c r="AH3920" t="s">
        <v>42</v>
      </c>
    </row>
    <row r="3921" spans="1:34" x14ac:dyDescent="0.25">
      <c r="A3921" t="s">
        <v>33</v>
      </c>
      <c r="B3921" t="s">
        <v>34</v>
      </c>
      <c r="C3921">
        <v>4077</v>
      </c>
      <c r="D3921" t="s">
        <v>73</v>
      </c>
      <c r="E3921">
        <v>27</v>
      </c>
      <c r="F3921" t="s">
        <v>74</v>
      </c>
      <c r="G3921" t="s">
        <v>74</v>
      </c>
      <c r="H3921" t="s">
        <v>75</v>
      </c>
      <c r="I3921">
        <v>20190604</v>
      </c>
      <c r="J3921" t="s">
        <v>111</v>
      </c>
      <c r="K3921" s="1">
        <v>1496000</v>
      </c>
      <c r="L3921" t="s">
        <v>76</v>
      </c>
      <c r="M3921" t="s">
        <v>97</v>
      </c>
      <c r="N3921" t="s">
        <v>78</v>
      </c>
      <c r="O3921" t="s">
        <v>36</v>
      </c>
      <c r="P3921" t="s">
        <v>36</v>
      </c>
      <c r="Q3921" t="s">
        <v>37</v>
      </c>
      <c r="R3921" s="1">
        <v>2050884</v>
      </c>
      <c r="S3921">
        <v>0</v>
      </c>
      <c r="T3921" s="1">
        <v>79000000</v>
      </c>
      <c r="U3921" t="s">
        <v>471</v>
      </c>
      <c r="V3921">
        <v>0</v>
      </c>
      <c r="W3921">
        <v>0</v>
      </c>
      <c r="X3921" t="s">
        <v>2027</v>
      </c>
      <c r="Y3921" s="1">
        <v>37300001</v>
      </c>
      <c r="Z3921" s="1">
        <v>67.930000000000007</v>
      </c>
      <c r="AA3921" t="s">
        <v>81</v>
      </c>
      <c r="AB3921" t="s">
        <v>82</v>
      </c>
      <c r="AC3921">
        <v>360</v>
      </c>
      <c r="AD3921" t="s">
        <v>93</v>
      </c>
      <c r="AE3921" t="s">
        <v>84</v>
      </c>
      <c r="AG3921" t="s">
        <v>606</v>
      </c>
      <c r="AH3921" t="s">
        <v>54</v>
      </c>
    </row>
    <row r="3922" spans="1:34" x14ac:dyDescent="0.25">
      <c r="A3922" t="s">
        <v>33</v>
      </c>
      <c r="B3922" t="s">
        <v>34</v>
      </c>
      <c r="C3922">
        <v>4077</v>
      </c>
      <c r="D3922" t="s">
        <v>73</v>
      </c>
      <c r="E3922">
        <v>27</v>
      </c>
      <c r="F3922" t="s">
        <v>74</v>
      </c>
      <c r="G3922" t="s">
        <v>74</v>
      </c>
      <c r="H3922" t="s">
        <v>75</v>
      </c>
      <c r="I3922">
        <v>20190724</v>
      </c>
      <c r="K3922" s="1">
        <v>1563000</v>
      </c>
      <c r="L3922" t="s">
        <v>76</v>
      </c>
      <c r="M3922" t="s">
        <v>77</v>
      </c>
      <c r="N3922" t="s">
        <v>78</v>
      </c>
      <c r="O3922" t="s">
        <v>36</v>
      </c>
      <c r="P3922" t="s">
        <v>36</v>
      </c>
      <c r="Q3922" t="s">
        <v>37</v>
      </c>
      <c r="R3922" s="1">
        <v>1656649</v>
      </c>
      <c r="S3922">
        <v>107000</v>
      </c>
      <c r="T3922" s="1">
        <v>54570000</v>
      </c>
      <c r="U3922" t="s">
        <v>79</v>
      </c>
      <c r="V3922">
        <v>54570000</v>
      </c>
      <c r="W3922">
        <v>1</v>
      </c>
      <c r="X3922" t="s">
        <v>2242</v>
      </c>
      <c r="Y3922" s="1">
        <v>94417000</v>
      </c>
      <c r="Z3922" s="1">
        <v>57.8</v>
      </c>
      <c r="AA3922" t="s">
        <v>81</v>
      </c>
      <c r="AB3922" t="s">
        <v>82</v>
      </c>
      <c r="AC3922">
        <v>360</v>
      </c>
      <c r="AD3922" t="s">
        <v>83</v>
      </c>
      <c r="AE3922" t="s">
        <v>84</v>
      </c>
      <c r="AF3922" t="s">
        <v>82</v>
      </c>
      <c r="AG3922" t="s">
        <v>2437</v>
      </c>
      <c r="AH3922" t="s">
        <v>42</v>
      </c>
    </row>
    <row r="3923" spans="1:34" x14ac:dyDescent="0.25">
      <c r="A3923" t="s">
        <v>33</v>
      </c>
      <c r="B3923" t="s">
        <v>34</v>
      </c>
      <c r="C3923">
        <v>4757</v>
      </c>
      <c r="D3923" t="s">
        <v>333</v>
      </c>
      <c r="E3923">
        <v>27</v>
      </c>
      <c r="F3923" t="s">
        <v>74</v>
      </c>
      <c r="G3923" t="s">
        <v>74</v>
      </c>
      <c r="H3923" t="s">
        <v>75</v>
      </c>
      <c r="I3923">
        <v>20190627</v>
      </c>
      <c r="K3923" s="1">
        <v>3183000</v>
      </c>
      <c r="L3923" t="s">
        <v>130</v>
      </c>
      <c r="M3923" t="s">
        <v>97</v>
      </c>
      <c r="N3923" t="s">
        <v>251</v>
      </c>
      <c r="O3923" t="s">
        <v>36</v>
      </c>
      <c r="P3923" t="s">
        <v>36</v>
      </c>
      <c r="Q3923" t="s">
        <v>37</v>
      </c>
      <c r="R3923" s="1">
        <v>3183000</v>
      </c>
      <c r="S3923">
        <v>822685</v>
      </c>
      <c r="T3923" s="1">
        <v>81900000</v>
      </c>
      <c r="V3923">
        <v>81900000</v>
      </c>
      <c r="W3923">
        <v>1</v>
      </c>
      <c r="X3923" t="s">
        <v>2027</v>
      </c>
      <c r="Y3923" s="1">
        <v>117000000</v>
      </c>
      <c r="Z3923" s="1">
        <v>70</v>
      </c>
      <c r="AA3923" t="s">
        <v>81</v>
      </c>
      <c r="AB3923" t="s">
        <v>82</v>
      </c>
      <c r="AC3923">
        <v>240</v>
      </c>
      <c r="AD3923" t="s">
        <v>93</v>
      </c>
      <c r="AE3923" t="s">
        <v>41</v>
      </c>
      <c r="AG3923" t="s">
        <v>2225</v>
      </c>
      <c r="AH3923" t="s">
        <v>54</v>
      </c>
    </row>
    <row r="3924" spans="1:34" x14ac:dyDescent="0.25">
      <c r="A3924" t="s">
        <v>33</v>
      </c>
      <c r="B3924" t="s">
        <v>34</v>
      </c>
      <c r="C3924">
        <v>48</v>
      </c>
      <c r="D3924" t="s">
        <v>208</v>
      </c>
      <c r="E3924">
        <v>27</v>
      </c>
      <c r="F3924" t="s">
        <v>74</v>
      </c>
      <c r="G3924" t="s">
        <v>74</v>
      </c>
      <c r="H3924" t="s">
        <v>1978</v>
      </c>
      <c r="I3924">
        <v>20190610</v>
      </c>
      <c r="K3924" s="1">
        <v>4208200</v>
      </c>
      <c r="L3924" t="s">
        <v>76</v>
      </c>
      <c r="M3924" t="s">
        <v>77</v>
      </c>
      <c r="N3924" t="s">
        <v>85</v>
      </c>
      <c r="O3924" t="s">
        <v>36</v>
      </c>
      <c r="P3924" t="s">
        <v>36</v>
      </c>
      <c r="Q3924" t="s">
        <v>37</v>
      </c>
      <c r="R3924" s="1">
        <v>4208200</v>
      </c>
      <c r="S3924">
        <v>608258</v>
      </c>
      <c r="T3924" s="1">
        <v>77000000</v>
      </c>
      <c r="U3924" t="s">
        <v>613</v>
      </c>
      <c r="V3924">
        <v>77000000</v>
      </c>
      <c r="W3924">
        <v>1</v>
      </c>
      <c r="X3924" t="s">
        <v>2027</v>
      </c>
      <c r="Y3924" s="1">
        <v>110000000</v>
      </c>
      <c r="Z3924" s="1">
        <v>70</v>
      </c>
      <c r="AA3924" t="s">
        <v>81</v>
      </c>
      <c r="AB3924" t="s">
        <v>124</v>
      </c>
      <c r="AC3924">
        <v>204</v>
      </c>
      <c r="AD3924" t="s">
        <v>93</v>
      </c>
      <c r="AE3924" t="s">
        <v>41</v>
      </c>
      <c r="AF3924" t="s">
        <v>82</v>
      </c>
      <c r="AG3924" t="s">
        <v>381</v>
      </c>
      <c r="AH3924" t="s">
        <v>42</v>
      </c>
    </row>
    <row r="3925" spans="1:34" x14ac:dyDescent="0.25">
      <c r="A3925" t="s">
        <v>33</v>
      </c>
      <c r="B3925" t="s">
        <v>34</v>
      </c>
      <c r="C3925">
        <v>4077</v>
      </c>
      <c r="D3925" t="s">
        <v>73</v>
      </c>
      <c r="E3925">
        <v>27</v>
      </c>
      <c r="F3925" t="s">
        <v>74</v>
      </c>
      <c r="G3925" t="s">
        <v>74</v>
      </c>
      <c r="H3925" t="s">
        <v>75</v>
      </c>
      <c r="I3925">
        <v>20190509</v>
      </c>
      <c r="K3925" s="1">
        <v>2950000</v>
      </c>
      <c r="L3925" t="s">
        <v>76</v>
      </c>
      <c r="M3925" t="s">
        <v>97</v>
      </c>
      <c r="N3925" t="s">
        <v>85</v>
      </c>
      <c r="O3925" t="s">
        <v>36</v>
      </c>
      <c r="P3925" t="s">
        <v>36</v>
      </c>
      <c r="Q3925" t="s">
        <v>37</v>
      </c>
      <c r="R3925" s="1">
        <v>2950000</v>
      </c>
      <c r="S3925">
        <v>276053</v>
      </c>
      <c r="T3925" s="1">
        <v>62397680</v>
      </c>
      <c r="U3925" t="s">
        <v>1868</v>
      </c>
      <c r="V3925">
        <v>62397680</v>
      </c>
      <c r="W3925">
        <v>1</v>
      </c>
      <c r="X3925" t="s">
        <v>1812</v>
      </c>
      <c r="Y3925" s="1">
        <v>120000000</v>
      </c>
      <c r="Z3925" s="1">
        <v>52</v>
      </c>
      <c r="AA3925" t="s">
        <v>81</v>
      </c>
      <c r="AB3925" t="s">
        <v>82</v>
      </c>
      <c r="AC3925">
        <v>180</v>
      </c>
      <c r="AD3925" t="s">
        <v>132</v>
      </c>
      <c r="AE3925" t="s">
        <v>41</v>
      </c>
      <c r="AG3925" t="s">
        <v>119</v>
      </c>
      <c r="AH3925" t="s">
        <v>42</v>
      </c>
    </row>
    <row r="3926" spans="1:34" x14ac:dyDescent="0.25">
      <c r="A3926" t="s">
        <v>33</v>
      </c>
      <c r="B3926" t="s">
        <v>34</v>
      </c>
      <c r="C3926">
        <v>4077</v>
      </c>
      <c r="D3926" t="s">
        <v>73</v>
      </c>
      <c r="E3926">
        <v>27</v>
      </c>
      <c r="F3926" t="s">
        <v>74</v>
      </c>
      <c r="G3926" t="s">
        <v>74</v>
      </c>
      <c r="H3926" t="s">
        <v>75</v>
      </c>
      <c r="I3926">
        <v>20190826</v>
      </c>
      <c r="K3926" s="1">
        <v>2312850</v>
      </c>
      <c r="L3926" t="s">
        <v>76</v>
      </c>
      <c r="M3926" t="s">
        <v>97</v>
      </c>
      <c r="N3926" t="s">
        <v>78</v>
      </c>
      <c r="O3926" t="s">
        <v>36</v>
      </c>
      <c r="P3926" t="s">
        <v>36</v>
      </c>
      <c r="Q3926" t="s">
        <v>37</v>
      </c>
      <c r="R3926" s="1">
        <v>2409882</v>
      </c>
      <c r="S3926">
        <v>1099267</v>
      </c>
      <c r="T3926" s="1">
        <v>94360000</v>
      </c>
      <c r="U3926" t="s">
        <v>221</v>
      </c>
      <c r="V3926">
        <v>94360000</v>
      </c>
      <c r="W3926">
        <v>1</v>
      </c>
      <c r="X3926" t="s">
        <v>2511</v>
      </c>
      <c r="Y3926" s="1">
        <v>134800000</v>
      </c>
      <c r="Z3926" s="1">
        <v>70</v>
      </c>
      <c r="AA3926" t="s">
        <v>81</v>
      </c>
      <c r="AB3926" t="s">
        <v>82</v>
      </c>
      <c r="AC3926">
        <v>360</v>
      </c>
      <c r="AD3926" t="s">
        <v>83</v>
      </c>
      <c r="AE3926" t="s">
        <v>84</v>
      </c>
      <c r="AG3926" t="s">
        <v>1910</v>
      </c>
      <c r="AH3926" t="s">
        <v>42</v>
      </c>
    </row>
    <row r="3927" spans="1:34" x14ac:dyDescent="0.25">
      <c r="A3927" t="s">
        <v>33</v>
      </c>
      <c r="B3927" t="s">
        <v>34</v>
      </c>
      <c r="C3927">
        <v>4077</v>
      </c>
      <c r="D3927" t="s">
        <v>73</v>
      </c>
      <c r="E3927">
        <v>27</v>
      </c>
      <c r="F3927" t="s">
        <v>74</v>
      </c>
      <c r="G3927" t="s">
        <v>74</v>
      </c>
      <c r="H3927" t="s">
        <v>75</v>
      </c>
      <c r="I3927">
        <v>20190425</v>
      </c>
      <c r="K3927" s="1">
        <v>1134955</v>
      </c>
      <c r="L3927" t="s">
        <v>76</v>
      </c>
      <c r="M3927" t="s">
        <v>77</v>
      </c>
      <c r="N3927" t="s">
        <v>85</v>
      </c>
      <c r="O3927" t="s">
        <v>36</v>
      </c>
      <c r="P3927" t="s">
        <v>36</v>
      </c>
      <c r="Q3927" t="s">
        <v>37</v>
      </c>
      <c r="R3927" s="1">
        <v>1134955</v>
      </c>
      <c r="S3927">
        <v>6128</v>
      </c>
      <c r="T3927" s="1">
        <v>32000000</v>
      </c>
      <c r="U3927" t="s">
        <v>123</v>
      </c>
      <c r="V3927">
        <v>32000000</v>
      </c>
      <c r="W3927">
        <v>1</v>
      </c>
      <c r="X3927" t="s">
        <v>1587</v>
      </c>
      <c r="Y3927" s="1">
        <v>62611000</v>
      </c>
      <c r="Z3927" s="1">
        <v>51.11</v>
      </c>
      <c r="AA3927" t="s">
        <v>81</v>
      </c>
      <c r="AB3927" t="s">
        <v>82</v>
      </c>
      <c r="AC3927">
        <v>240</v>
      </c>
      <c r="AD3927" t="s">
        <v>89</v>
      </c>
      <c r="AE3927" t="s">
        <v>41</v>
      </c>
      <c r="AF3927" t="s">
        <v>82</v>
      </c>
      <c r="AG3927" t="s">
        <v>1238</v>
      </c>
      <c r="AH3927" t="s">
        <v>54</v>
      </c>
    </row>
    <row r="3928" spans="1:34" x14ac:dyDescent="0.25">
      <c r="A3928" t="s">
        <v>33</v>
      </c>
      <c r="B3928" t="s">
        <v>34</v>
      </c>
      <c r="C3928">
        <v>4077</v>
      </c>
      <c r="D3928" t="s">
        <v>73</v>
      </c>
      <c r="E3928">
        <v>27</v>
      </c>
      <c r="F3928" t="s">
        <v>74</v>
      </c>
      <c r="G3928" t="s">
        <v>74</v>
      </c>
      <c r="H3928" t="s">
        <v>75</v>
      </c>
      <c r="I3928">
        <v>20190808</v>
      </c>
      <c r="K3928" s="1">
        <v>1634046</v>
      </c>
      <c r="L3928" t="s">
        <v>76</v>
      </c>
      <c r="M3928" t="s">
        <v>77</v>
      </c>
      <c r="N3928" t="s">
        <v>78</v>
      </c>
      <c r="O3928" t="s">
        <v>36</v>
      </c>
      <c r="P3928" t="s">
        <v>36</v>
      </c>
      <c r="Q3928" t="s">
        <v>37</v>
      </c>
      <c r="R3928" s="1">
        <v>2100000</v>
      </c>
      <c r="S3928">
        <v>0</v>
      </c>
      <c r="T3928" s="1">
        <v>70200000</v>
      </c>
      <c r="U3928" t="s">
        <v>126</v>
      </c>
      <c r="V3928">
        <v>70200000</v>
      </c>
      <c r="W3928">
        <v>1</v>
      </c>
      <c r="X3928" t="s">
        <v>2511</v>
      </c>
      <c r="Y3928" s="1">
        <v>100300000</v>
      </c>
      <c r="Z3928" s="1">
        <v>69.989999999999995</v>
      </c>
      <c r="AA3928" t="s">
        <v>81</v>
      </c>
      <c r="AB3928" t="s">
        <v>82</v>
      </c>
      <c r="AC3928">
        <v>240</v>
      </c>
      <c r="AD3928" t="s">
        <v>89</v>
      </c>
      <c r="AE3928" t="s">
        <v>84</v>
      </c>
      <c r="AF3928" t="s">
        <v>82</v>
      </c>
      <c r="AG3928" t="s">
        <v>1079</v>
      </c>
      <c r="AH3928" t="s">
        <v>54</v>
      </c>
    </row>
    <row r="3929" spans="1:34" x14ac:dyDescent="0.25">
      <c r="A3929" t="s">
        <v>33</v>
      </c>
      <c r="B3929" t="s">
        <v>34</v>
      </c>
      <c r="C3929">
        <v>4077</v>
      </c>
      <c r="D3929" t="s">
        <v>73</v>
      </c>
      <c r="E3929">
        <v>27</v>
      </c>
      <c r="F3929" t="s">
        <v>74</v>
      </c>
      <c r="G3929" t="s">
        <v>74</v>
      </c>
      <c r="H3929" t="s">
        <v>75</v>
      </c>
      <c r="I3929">
        <v>20190705</v>
      </c>
      <c r="K3929" s="1">
        <v>1297000</v>
      </c>
      <c r="L3929" t="s">
        <v>76</v>
      </c>
      <c r="M3929" t="s">
        <v>97</v>
      </c>
      <c r="N3929" t="s">
        <v>78</v>
      </c>
      <c r="O3929" t="s">
        <v>36</v>
      </c>
      <c r="P3929" t="s">
        <v>36</v>
      </c>
      <c r="Q3929" t="s">
        <v>37</v>
      </c>
      <c r="R3929" s="1">
        <v>1297000</v>
      </c>
      <c r="S3929">
        <v>70096</v>
      </c>
      <c r="T3929" s="1">
        <v>51000000</v>
      </c>
      <c r="U3929" t="s">
        <v>473</v>
      </c>
      <c r="V3929">
        <v>51000000</v>
      </c>
      <c r="W3929">
        <v>1</v>
      </c>
      <c r="X3929" t="s">
        <v>2242</v>
      </c>
      <c r="Y3929" s="1">
        <v>114500000</v>
      </c>
      <c r="Z3929" s="1">
        <v>44.54</v>
      </c>
      <c r="AA3929" t="s">
        <v>81</v>
      </c>
      <c r="AB3929" t="s">
        <v>82</v>
      </c>
      <c r="AC3929">
        <v>360</v>
      </c>
      <c r="AD3929" t="s">
        <v>93</v>
      </c>
      <c r="AE3929" t="s">
        <v>84</v>
      </c>
      <c r="AG3929" t="s">
        <v>744</v>
      </c>
      <c r="AH3929" t="s">
        <v>54</v>
      </c>
    </row>
    <row r="3930" spans="1:34" x14ac:dyDescent="0.25">
      <c r="A3930" t="s">
        <v>33</v>
      </c>
      <c r="B3930" t="s">
        <v>34</v>
      </c>
      <c r="C3930">
        <v>4568</v>
      </c>
      <c r="D3930" t="s">
        <v>147</v>
      </c>
      <c r="E3930">
        <v>27</v>
      </c>
      <c r="F3930" t="s">
        <v>74</v>
      </c>
      <c r="G3930" t="s">
        <v>74</v>
      </c>
      <c r="H3930" t="s">
        <v>1978</v>
      </c>
      <c r="I3930">
        <v>20190710</v>
      </c>
      <c r="K3930" s="1">
        <v>3582000</v>
      </c>
      <c r="L3930" t="s">
        <v>76</v>
      </c>
      <c r="M3930" t="s">
        <v>97</v>
      </c>
      <c r="N3930" t="s">
        <v>78</v>
      </c>
      <c r="O3930" t="s">
        <v>36</v>
      </c>
      <c r="P3930" t="s">
        <v>36</v>
      </c>
      <c r="Q3930" t="s">
        <v>37</v>
      </c>
      <c r="R3930" s="1">
        <v>3582000</v>
      </c>
      <c r="S3930">
        <v>207720</v>
      </c>
      <c r="T3930" s="1">
        <v>89999000</v>
      </c>
      <c r="U3930" t="s">
        <v>560</v>
      </c>
      <c r="V3930">
        <v>89999000</v>
      </c>
      <c r="W3930">
        <v>1</v>
      </c>
      <c r="X3930" t="s">
        <v>2242</v>
      </c>
      <c r="Y3930" s="1">
        <v>128570000</v>
      </c>
      <c r="Z3930" s="1">
        <v>70</v>
      </c>
      <c r="AA3930" t="s">
        <v>81</v>
      </c>
      <c r="AB3930" t="s">
        <v>124</v>
      </c>
      <c r="AC3930">
        <v>240</v>
      </c>
      <c r="AD3930" t="s">
        <v>132</v>
      </c>
      <c r="AE3930" t="s">
        <v>84</v>
      </c>
      <c r="AG3930" t="s">
        <v>1766</v>
      </c>
      <c r="AH3930" t="s">
        <v>54</v>
      </c>
    </row>
    <row r="3931" spans="1:34" x14ac:dyDescent="0.25">
      <c r="A3931" t="s">
        <v>33</v>
      </c>
      <c r="B3931" t="s">
        <v>34</v>
      </c>
      <c r="C3931">
        <v>4077</v>
      </c>
      <c r="D3931" t="s">
        <v>73</v>
      </c>
      <c r="E3931">
        <v>27</v>
      </c>
      <c r="F3931" t="s">
        <v>74</v>
      </c>
      <c r="G3931" t="s">
        <v>74</v>
      </c>
      <c r="H3931" t="s">
        <v>1978</v>
      </c>
      <c r="I3931">
        <v>20190709</v>
      </c>
      <c r="K3931" s="1">
        <v>2586440</v>
      </c>
      <c r="L3931" t="s">
        <v>76</v>
      </c>
      <c r="M3931" t="s">
        <v>97</v>
      </c>
      <c r="N3931" t="s">
        <v>78</v>
      </c>
      <c r="O3931" t="s">
        <v>36</v>
      </c>
      <c r="P3931" t="s">
        <v>36</v>
      </c>
      <c r="Q3931" t="s">
        <v>37</v>
      </c>
      <c r="R3931" s="1">
        <v>2673800</v>
      </c>
      <c r="S3931">
        <v>259000</v>
      </c>
      <c r="T3931" s="1">
        <v>89999000</v>
      </c>
      <c r="U3931" t="s">
        <v>1591</v>
      </c>
      <c r="V3931">
        <v>89999000</v>
      </c>
      <c r="W3931">
        <v>1</v>
      </c>
      <c r="X3931" t="s">
        <v>2242</v>
      </c>
      <c r="Y3931" s="1">
        <v>128570000</v>
      </c>
      <c r="Z3931" s="1">
        <v>70</v>
      </c>
      <c r="AA3931" t="s">
        <v>81</v>
      </c>
      <c r="AB3931" t="s">
        <v>124</v>
      </c>
      <c r="AC3931">
        <v>240</v>
      </c>
      <c r="AD3931" t="s">
        <v>132</v>
      </c>
      <c r="AE3931" t="s">
        <v>84</v>
      </c>
      <c r="AG3931" t="s">
        <v>1766</v>
      </c>
      <c r="AH3931" t="s">
        <v>54</v>
      </c>
    </row>
    <row r="3932" spans="1:34" x14ac:dyDescent="0.25">
      <c r="A3932" t="s">
        <v>33</v>
      </c>
      <c r="B3932" t="s">
        <v>34</v>
      </c>
      <c r="C3932">
        <v>51</v>
      </c>
      <c r="D3932" t="s">
        <v>209</v>
      </c>
      <c r="E3932">
        <v>27</v>
      </c>
      <c r="F3932" t="s">
        <v>74</v>
      </c>
      <c r="G3932" t="s">
        <v>74</v>
      </c>
      <c r="H3932" t="s">
        <v>75</v>
      </c>
      <c r="I3932">
        <v>20190515</v>
      </c>
      <c r="K3932" s="1">
        <v>9068000</v>
      </c>
      <c r="L3932" t="s">
        <v>130</v>
      </c>
      <c r="M3932" t="s">
        <v>97</v>
      </c>
      <c r="N3932" t="s">
        <v>149</v>
      </c>
      <c r="O3932" t="s">
        <v>44</v>
      </c>
      <c r="P3932" t="s">
        <v>44</v>
      </c>
      <c r="Q3932" t="s">
        <v>37</v>
      </c>
      <c r="R3932" s="1">
        <v>9068760</v>
      </c>
      <c r="S3932">
        <v>489756</v>
      </c>
      <c r="T3932" s="1">
        <v>412000000</v>
      </c>
      <c r="V3932">
        <v>412000000</v>
      </c>
      <c r="W3932">
        <v>1</v>
      </c>
      <c r="X3932" t="s">
        <v>1812</v>
      </c>
      <c r="Y3932" s="1">
        <v>515000000</v>
      </c>
      <c r="Z3932" s="1">
        <v>80</v>
      </c>
      <c r="AA3932" t="s">
        <v>81</v>
      </c>
      <c r="AB3932" t="s">
        <v>82</v>
      </c>
      <c r="AC3932">
        <v>240</v>
      </c>
      <c r="AD3932" t="s">
        <v>93</v>
      </c>
      <c r="AE3932" t="s">
        <v>151</v>
      </c>
      <c r="AG3932" t="s">
        <v>1900</v>
      </c>
      <c r="AH3932" t="s">
        <v>42</v>
      </c>
    </row>
    <row r="3933" spans="1:34" x14ac:dyDescent="0.25">
      <c r="A3933" t="s">
        <v>33</v>
      </c>
      <c r="B3933" t="s">
        <v>34</v>
      </c>
      <c r="C3933">
        <v>83</v>
      </c>
      <c r="D3933" t="s">
        <v>177</v>
      </c>
      <c r="E3933">
        <v>27</v>
      </c>
      <c r="F3933" t="s">
        <v>74</v>
      </c>
      <c r="G3933" t="s">
        <v>74</v>
      </c>
      <c r="H3933" t="s">
        <v>1978</v>
      </c>
      <c r="I3933">
        <v>20190716</v>
      </c>
      <c r="K3933" s="1">
        <v>2979000</v>
      </c>
      <c r="L3933" t="s">
        <v>76</v>
      </c>
      <c r="M3933" t="s">
        <v>97</v>
      </c>
      <c r="N3933" t="s">
        <v>251</v>
      </c>
      <c r="O3933" t="s">
        <v>36</v>
      </c>
      <c r="P3933" t="s">
        <v>36</v>
      </c>
      <c r="Q3933" t="s">
        <v>37</v>
      </c>
      <c r="R3933" s="1">
        <v>2979000</v>
      </c>
      <c r="S3933">
        <v>16054</v>
      </c>
      <c r="T3933" s="1">
        <v>140000000</v>
      </c>
      <c r="U3933" t="s">
        <v>2364</v>
      </c>
      <c r="V3933">
        <v>140000000</v>
      </c>
      <c r="W3933">
        <v>1</v>
      </c>
      <c r="X3933" t="s">
        <v>2242</v>
      </c>
      <c r="Y3933" s="1">
        <v>301972230</v>
      </c>
      <c r="Z3933" s="1">
        <v>46.36</v>
      </c>
      <c r="AA3933" t="s">
        <v>81</v>
      </c>
      <c r="AB3933" t="s">
        <v>124</v>
      </c>
      <c r="AC3933">
        <v>240</v>
      </c>
      <c r="AD3933" t="s">
        <v>93</v>
      </c>
      <c r="AE3933" t="s">
        <v>41</v>
      </c>
      <c r="AG3933" t="s">
        <v>2365</v>
      </c>
      <c r="AH3933" t="s">
        <v>54</v>
      </c>
    </row>
    <row r="3934" spans="1:34" x14ac:dyDescent="0.25">
      <c r="A3934" t="s">
        <v>33</v>
      </c>
      <c r="B3934" t="s">
        <v>34</v>
      </c>
      <c r="C3934">
        <v>48</v>
      </c>
      <c r="D3934" t="s">
        <v>208</v>
      </c>
      <c r="E3934">
        <v>26</v>
      </c>
      <c r="F3934" t="s">
        <v>74</v>
      </c>
      <c r="G3934" t="s">
        <v>74</v>
      </c>
      <c r="H3934" t="s">
        <v>1008</v>
      </c>
      <c r="I3934">
        <v>20190920</v>
      </c>
      <c r="K3934" s="1">
        <v>2276595</v>
      </c>
      <c r="L3934" t="s">
        <v>76</v>
      </c>
      <c r="M3934" t="s">
        <v>97</v>
      </c>
      <c r="N3934" t="s">
        <v>85</v>
      </c>
      <c r="O3934" t="s">
        <v>36</v>
      </c>
      <c r="P3934" t="s">
        <v>36</v>
      </c>
      <c r="Q3934" t="s">
        <v>45</v>
      </c>
      <c r="R3934" s="1">
        <v>3000000</v>
      </c>
      <c r="S3934">
        <v>461000</v>
      </c>
      <c r="T3934" s="1">
        <v>85000000</v>
      </c>
      <c r="U3934" t="s">
        <v>454</v>
      </c>
      <c r="V3934">
        <v>85000000</v>
      </c>
      <c r="W3934">
        <v>1</v>
      </c>
      <c r="X3934" t="s">
        <v>2709</v>
      </c>
      <c r="Y3934" s="1">
        <v>124700000</v>
      </c>
      <c r="Z3934" s="1">
        <v>68.16</v>
      </c>
      <c r="AA3934" t="s">
        <v>81</v>
      </c>
      <c r="AB3934" t="s">
        <v>124</v>
      </c>
      <c r="AC3934">
        <v>240</v>
      </c>
      <c r="AD3934" t="s">
        <v>83</v>
      </c>
      <c r="AE3934" t="s">
        <v>41</v>
      </c>
      <c r="AG3934" t="s">
        <v>2015</v>
      </c>
      <c r="AH3934" t="s">
        <v>54</v>
      </c>
    </row>
    <row r="3935" spans="1:34" x14ac:dyDescent="0.25">
      <c r="A3935" t="s">
        <v>33</v>
      </c>
      <c r="B3935" t="s">
        <v>34</v>
      </c>
      <c r="C3935">
        <v>4077</v>
      </c>
      <c r="D3935" t="s">
        <v>73</v>
      </c>
      <c r="E3935">
        <v>26</v>
      </c>
      <c r="F3935" t="s">
        <v>74</v>
      </c>
      <c r="G3935" t="s">
        <v>74</v>
      </c>
      <c r="H3935" t="s">
        <v>75</v>
      </c>
      <c r="I3935">
        <v>20190320</v>
      </c>
      <c r="K3935" s="1">
        <v>3456800</v>
      </c>
      <c r="L3935" t="s">
        <v>76</v>
      </c>
      <c r="M3935" t="s">
        <v>77</v>
      </c>
      <c r="N3935" t="s">
        <v>85</v>
      </c>
      <c r="O3935" t="s">
        <v>36</v>
      </c>
      <c r="P3935" t="s">
        <v>36</v>
      </c>
      <c r="Q3935" t="s">
        <v>37</v>
      </c>
      <c r="R3935" s="1">
        <v>3456800</v>
      </c>
      <c r="S3935">
        <v>1162636</v>
      </c>
      <c r="T3935" s="1">
        <v>75317365</v>
      </c>
      <c r="U3935" t="s">
        <v>123</v>
      </c>
      <c r="V3935">
        <v>75317365</v>
      </c>
      <c r="W3935">
        <v>1</v>
      </c>
      <c r="X3935" t="s">
        <v>1359</v>
      </c>
      <c r="Y3935" s="1">
        <v>109202365</v>
      </c>
      <c r="Z3935" s="1">
        <v>68.97</v>
      </c>
      <c r="AA3935" t="s">
        <v>81</v>
      </c>
      <c r="AB3935" t="s">
        <v>82</v>
      </c>
      <c r="AC3935">
        <v>180</v>
      </c>
      <c r="AD3935" t="s">
        <v>89</v>
      </c>
      <c r="AE3935" t="s">
        <v>41</v>
      </c>
      <c r="AG3935" t="s">
        <v>1492</v>
      </c>
      <c r="AH3935" t="s">
        <v>42</v>
      </c>
    </row>
    <row r="3936" spans="1:34" x14ac:dyDescent="0.25">
      <c r="A3936" t="s">
        <v>33</v>
      </c>
      <c r="B3936" t="s">
        <v>34</v>
      </c>
      <c r="C3936">
        <v>49</v>
      </c>
      <c r="D3936" t="s">
        <v>202</v>
      </c>
      <c r="E3936">
        <v>26</v>
      </c>
      <c r="F3936" t="s">
        <v>74</v>
      </c>
      <c r="G3936" t="s">
        <v>74</v>
      </c>
      <c r="H3936" t="s">
        <v>75</v>
      </c>
      <c r="I3936">
        <v>20190910</v>
      </c>
      <c r="J3936" t="s">
        <v>111</v>
      </c>
      <c r="K3936" s="1">
        <v>2513000</v>
      </c>
      <c r="L3936" t="s">
        <v>76</v>
      </c>
      <c r="M3936" t="s">
        <v>97</v>
      </c>
      <c r="N3936" t="s">
        <v>220</v>
      </c>
      <c r="O3936" t="s">
        <v>36</v>
      </c>
      <c r="P3936" t="s">
        <v>112</v>
      </c>
      <c r="Q3936" t="s">
        <v>37</v>
      </c>
      <c r="R3936" s="1">
        <v>24513894</v>
      </c>
      <c r="S3936">
        <v>5976169</v>
      </c>
      <c r="T3936" s="1">
        <v>367760000</v>
      </c>
      <c r="U3936" t="s">
        <v>343</v>
      </c>
      <c r="V3936">
        <v>0</v>
      </c>
      <c r="W3936">
        <v>0</v>
      </c>
      <c r="X3936" t="s">
        <v>2709</v>
      </c>
      <c r="Y3936" s="1">
        <v>91949001</v>
      </c>
      <c r="Z3936" s="1">
        <v>80</v>
      </c>
      <c r="AA3936" t="s">
        <v>81</v>
      </c>
      <c r="AB3936" t="s">
        <v>82</v>
      </c>
      <c r="AC3936">
        <v>360</v>
      </c>
      <c r="AD3936" t="s">
        <v>93</v>
      </c>
      <c r="AE3936" t="s">
        <v>241</v>
      </c>
      <c r="AG3936" t="s">
        <v>2759</v>
      </c>
      <c r="AH3936" t="s">
        <v>42</v>
      </c>
    </row>
    <row r="3937" spans="1:34" x14ac:dyDescent="0.25">
      <c r="A3937" t="s">
        <v>33</v>
      </c>
      <c r="B3937" t="s">
        <v>34</v>
      </c>
      <c r="C3937">
        <v>4666</v>
      </c>
      <c r="D3937" t="s">
        <v>420</v>
      </c>
      <c r="E3937">
        <v>26</v>
      </c>
      <c r="F3937" t="s">
        <v>74</v>
      </c>
      <c r="G3937" t="s">
        <v>74</v>
      </c>
      <c r="H3937" t="s">
        <v>75</v>
      </c>
      <c r="I3937">
        <v>20190430</v>
      </c>
      <c r="K3937" s="1">
        <v>1559000</v>
      </c>
      <c r="L3937" t="s">
        <v>76</v>
      </c>
      <c r="M3937" t="s">
        <v>77</v>
      </c>
      <c r="N3937" t="s">
        <v>78</v>
      </c>
      <c r="O3937" t="s">
        <v>36</v>
      </c>
      <c r="P3937" t="s">
        <v>36</v>
      </c>
      <c r="Q3937" t="s">
        <v>37</v>
      </c>
      <c r="R3937" s="1">
        <v>1559000</v>
      </c>
      <c r="S3937">
        <v>283126</v>
      </c>
      <c r="T3937" s="1">
        <v>71700000</v>
      </c>
      <c r="U3937" t="s">
        <v>1457</v>
      </c>
      <c r="V3937">
        <v>71700000</v>
      </c>
      <c r="W3937">
        <v>1</v>
      </c>
      <c r="X3937" t="s">
        <v>1587</v>
      </c>
      <c r="Y3937" s="1">
        <v>107930000</v>
      </c>
      <c r="Z3937" s="1">
        <v>66.430000000000007</v>
      </c>
      <c r="AA3937" t="s">
        <v>81</v>
      </c>
      <c r="AB3937" t="s">
        <v>82</v>
      </c>
      <c r="AC3937">
        <v>240</v>
      </c>
      <c r="AD3937" t="s">
        <v>93</v>
      </c>
      <c r="AE3937" t="s">
        <v>84</v>
      </c>
      <c r="AF3937" t="s">
        <v>82</v>
      </c>
      <c r="AG3937" t="s">
        <v>1637</v>
      </c>
      <c r="AH3937" t="s">
        <v>54</v>
      </c>
    </row>
    <row r="3938" spans="1:34" x14ac:dyDescent="0.25">
      <c r="A3938" t="s">
        <v>33</v>
      </c>
      <c r="B3938" t="s">
        <v>34</v>
      </c>
      <c r="C3938">
        <v>8</v>
      </c>
      <c r="D3938" t="s">
        <v>229</v>
      </c>
      <c r="E3938">
        <v>26</v>
      </c>
      <c r="F3938" t="s">
        <v>74</v>
      </c>
      <c r="G3938" t="s">
        <v>74</v>
      </c>
      <c r="H3938" t="s">
        <v>75</v>
      </c>
      <c r="I3938">
        <v>20190829</v>
      </c>
      <c r="K3938" s="1">
        <v>3600000</v>
      </c>
      <c r="L3938" t="s">
        <v>76</v>
      </c>
      <c r="M3938" t="s">
        <v>77</v>
      </c>
      <c r="N3938" t="s">
        <v>85</v>
      </c>
      <c r="O3938" t="s">
        <v>36</v>
      </c>
      <c r="P3938" t="s">
        <v>36</v>
      </c>
      <c r="Q3938" t="s">
        <v>37</v>
      </c>
      <c r="R3938" s="1">
        <v>4554000</v>
      </c>
      <c r="S3938">
        <v>718851</v>
      </c>
      <c r="T3938" s="1">
        <v>78256962</v>
      </c>
      <c r="U3938" t="s">
        <v>2053</v>
      </c>
      <c r="V3938">
        <v>78256962</v>
      </c>
      <c r="W3938">
        <v>1</v>
      </c>
      <c r="X3938" t="s">
        <v>2511</v>
      </c>
      <c r="Y3938" s="1">
        <v>111795660</v>
      </c>
      <c r="Z3938" s="1">
        <v>70</v>
      </c>
      <c r="AA3938" t="s">
        <v>81</v>
      </c>
      <c r="AB3938" t="s">
        <v>82</v>
      </c>
      <c r="AC3938">
        <v>180</v>
      </c>
      <c r="AD3938" t="s">
        <v>89</v>
      </c>
      <c r="AE3938" t="s">
        <v>41</v>
      </c>
      <c r="AG3938" t="s">
        <v>503</v>
      </c>
      <c r="AH3938" t="s">
        <v>42</v>
      </c>
    </row>
    <row r="3939" spans="1:34" x14ac:dyDescent="0.25">
      <c r="A3939" t="s">
        <v>33</v>
      </c>
      <c r="B3939" t="s">
        <v>34</v>
      </c>
      <c r="C3939">
        <v>4077</v>
      </c>
      <c r="D3939" t="s">
        <v>73</v>
      </c>
      <c r="E3939">
        <v>26</v>
      </c>
      <c r="F3939" t="s">
        <v>74</v>
      </c>
      <c r="G3939" t="s">
        <v>74</v>
      </c>
      <c r="H3939" t="s">
        <v>75</v>
      </c>
      <c r="I3939">
        <v>20190201</v>
      </c>
      <c r="K3939" s="1">
        <v>3175007</v>
      </c>
      <c r="L3939" t="s">
        <v>76</v>
      </c>
      <c r="M3939" t="s">
        <v>77</v>
      </c>
      <c r="N3939" t="s">
        <v>85</v>
      </c>
      <c r="O3939" t="s">
        <v>36</v>
      </c>
      <c r="P3939" t="s">
        <v>36</v>
      </c>
      <c r="Q3939" t="s">
        <v>37</v>
      </c>
      <c r="R3939" s="1">
        <v>3175007</v>
      </c>
      <c r="S3939">
        <v>392000</v>
      </c>
      <c r="T3939" s="1">
        <v>70000000</v>
      </c>
      <c r="U3939" t="s">
        <v>468</v>
      </c>
      <c r="V3939">
        <v>70000000</v>
      </c>
      <c r="W3939">
        <v>1</v>
      </c>
      <c r="X3939" t="s">
        <v>1037</v>
      </c>
      <c r="Y3939" s="1">
        <v>110000000</v>
      </c>
      <c r="Z3939" s="1">
        <v>63.64</v>
      </c>
      <c r="AA3939" t="s">
        <v>81</v>
      </c>
      <c r="AB3939" t="s">
        <v>82</v>
      </c>
      <c r="AC3939">
        <v>180</v>
      </c>
      <c r="AD3939" t="s">
        <v>93</v>
      </c>
      <c r="AE3939" t="s">
        <v>41</v>
      </c>
      <c r="AF3939" t="s">
        <v>82</v>
      </c>
      <c r="AG3939" t="s">
        <v>381</v>
      </c>
      <c r="AH3939" t="s">
        <v>54</v>
      </c>
    </row>
    <row r="3940" spans="1:34" x14ac:dyDescent="0.25">
      <c r="A3940" t="s">
        <v>33</v>
      </c>
      <c r="B3940" t="s">
        <v>34</v>
      </c>
      <c r="C3940">
        <v>4077</v>
      </c>
      <c r="D3940" t="s">
        <v>73</v>
      </c>
      <c r="E3940">
        <v>26</v>
      </c>
      <c r="F3940" t="s">
        <v>74</v>
      </c>
      <c r="G3940" t="s">
        <v>74</v>
      </c>
      <c r="H3940" t="s">
        <v>75</v>
      </c>
      <c r="I3940">
        <v>20191007</v>
      </c>
      <c r="K3940" s="1">
        <v>2705000</v>
      </c>
      <c r="L3940" t="s">
        <v>76</v>
      </c>
      <c r="M3940" t="s">
        <v>77</v>
      </c>
      <c r="N3940" t="s">
        <v>85</v>
      </c>
      <c r="O3940" t="s">
        <v>36</v>
      </c>
      <c r="P3940" t="s">
        <v>36</v>
      </c>
      <c r="Q3940" t="s">
        <v>37</v>
      </c>
      <c r="R3940" s="1">
        <v>2705000</v>
      </c>
      <c r="S3940">
        <v>0</v>
      </c>
      <c r="T3940" s="1">
        <v>63000000</v>
      </c>
      <c r="U3940" t="s">
        <v>240</v>
      </c>
      <c r="V3940">
        <v>63000000</v>
      </c>
      <c r="W3940">
        <v>1</v>
      </c>
      <c r="X3940" t="s">
        <v>2883</v>
      </c>
      <c r="Y3940" s="1">
        <v>120000000</v>
      </c>
      <c r="Z3940" s="1">
        <v>52.5</v>
      </c>
      <c r="AA3940" t="s">
        <v>81</v>
      </c>
      <c r="AB3940" t="s">
        <v>82</v>
      </c>
      <c r="AC3940">
        <v>180</v>
      </c>
      <c r="AD3940" t="s">
        <v>132</v>
      </c>
      <c r="AE3940" t="s">
        <v>41</v>
      </c>
      <c r="AF3940" t="s">
        <v>82</v>
      </c>
      <c r="AG3940" t="s">
        <v>119</v>
      </c>
      <c r="AH3940" t="s">
        <v>42</v>
      </c>
    </row>
    <row r="3941" spans="1:34" x14ac:dyDescent="0.25">
      <c r="A3941" t="s">
        <v>33</v>
      </c>
      <c r="B3941" t="s">
        <v>34</v>
      </c>
      <c r="C3941">
        <v>48</v>
      </c>
      <c r="D3941" t="s">
        <v>208</v>
      </c>
      <c r="E3941">
        <v>26</v>
      </c>
      <c r="F3941" t="s">
        <v>74</v>
      </c>
      <c r="G3941" t="s">
        <v>74</v>
      </c>
      <c r="H3941" t="s">
        <v>75</v>
      </c>
      <c r="I3941">
        <v>20190503</v>
      </c>
      <c r="K3941" s="1">
        <v>6000000</v>
      </c>
      <c r="L3941" t="s">
        <v>76</v>
      </c>
      <c r="M3941" t="s">
        <v>77</v>
      </c>
      <c r="N3941" t="s">
        <v>78</v>
      </c>
      <c r="O3941" t="s">
        <v>36</v>
      </c>
      <c r="P3941" t="s">
        <v>36</v>
      </c>
      <c r="Q3941" t="s">
        <v>37</v>
      </c>
      <c r="R3941" s="1">
        <v>6000000</v>
      </c>
      <c r="S3941">
        <v>1872518</v>
      </c>
      <c r="T3941" s="1">
        <v>61000000</v>
      </c>
      <c r="U3941" t="s">
        <v>1835</v>
      </c>
      <c r="V3941">
        <v>61000000</v>
      </c>
      <c r="W3941">
        <v>1</v>
      </c>
      <c r="X3941" t="s">
        <v>1812</v>
      </c>
      <c r="Y3941" s="1">
        <v>87473575</v>
      </c>
      <c r="Z3941" s="1">
        <v>69.739999999999995</v>
      </c>
      <c r="AA3941" t="s">
        <v>81</v>
      </c>
      <c r="AB3941" t="s">
        <v>82</v>
      </c>
      <c r="AC3941">
        <v>360</v>
      </c>
      <c r="AD3941" t="s">
        <v>93</v>
      </c>
      <c r="AE3941" t="s">
        <v>84</v>
      </c>
      <c r="AG3941" t="s">
        <v>1836</v>
      </c>
      <c r="AH3941" t="s">
        <v>42</v>
      </c>
    </row>
    <row r="3942" spans="1:34" x14ac:dyDescent="0.25">
      <c r="A3942" t="s">
        <v>33</v>
      </c>
      <c r="B3942" t="s">
        <v>34</v>
      </c>
      <c r="C3942">
        <v>4077</v>
      </c>
      <c r="D3942" t="s">
        <v>73</v>
      </c>
      <c r="E3942">
        <v>26</v>
      </c>
      <c r="F3942" t="s">
        <v>74</v>
      </c>
      <c r="G3942" t="s">
        <v>74</v>
      </c>
      <c r="H3942" t="s">
        <v>75</v>
      </c>
      <c r="I3942">
        <v>20190320</v>
      </c>
      <c r="J3942" t="s">
        <v>111</v>
      </c>
      <c r="K3942" s="1">
        <v>1408243</v>
      </c>
      <c r="L3942" t="s">
        <v>76</v>
      </c>
      <c r="M3942" t="s">
        <v>77</v>
      </c>
      <c r="N3942" t="s">
        <v>78</v>
      </c>
      <c r="O3942" t="s">
        <v>36</v>
      </c>
      <c r="P3942" t="s">
        <v>36</v>
      </c>
      <c r="Q3942" t="s">
        <v>37</v>
      </c>
      <c r="R3942" s="1">
        <v>1909105</v>
      </c>
      <c r="S3942">
        <v>89421</v>
      </c>
      <c r="T3942" s="1">
        <v>78256962</v>
      </c>
      <c r="U3942" t="s">
        <v>1321</v>
      </c>
      <c r="V3942">
        <v>0</v>
      </c>
      <c r="W3942">
        <v>0</v>
      </c>
      <c r="X3942" t="s">
        <v>1359</v>
      </c>
      <c r="Y3942" s="1">
        <v>33538699</v>
      </c>
      <c r="Z3942" s="1">
        <v>70</v>
      </c>
      <c r="AA3942" t="s">
        <v>81</v>
      </c>
      <c r="AB3942" t="s">
        <v>82</v>
      </c>
      <c r="AC3942">
        <v>360</v>
      </c>
      <c r="AD3942" t="s">
        <v>93</v>
      </c>
      <c r="AE3942" t="s">
        <v>84</v>
      </c>
      <c r="AF3942" t="s">
        <v>82</v>
      </c>
      <c r="AG3942" t="s">
        <v>503</v>
      </c>
      <c r="AH3942" t="s">
        <v>42</v>
      </c>
    </row>
    <row r="3943" spans="1:34" x14ac:dyDescent="0.25">
      <c r="A3943" t="s">
        <v>33</v>
      </c>
      <c r="B3943" t="s">
        <v>34</v>
      </c>
      <c r="C3943">
        <v>98</v>
      </c>
      <c r="D3943" t="s">
        <v>388</v>
      </c>
      <c r="E3943">
        <v>26</v>
      </c>
      <c r="F3943" t="s">
        <v>74</v>
      </c>
      <c r="G3943" t="s">
        <v>74</v>
      </c>
      <c r="H3943" t="s">
        <v>75</v>
      </c>
      <c r="I3943">
        <v>20191211</v>
      </c>
      <c r="K3943" s="1">
        <v>9868380</v>
      </c>
      <c r="L3943" t="s">
        <v>130</v>
      </c>
      <c r="M3943" t="s">
        <v>97</v>
      </c>
      <c r="N3943" t="s">
        <v>149</v>
      </c>
      <c r="O3943" t="s">
        <v>44</v>
      </c>
      <c r="P3943" t="s">
        <v>44</v>
      </c>
      <c r="Q3943" t="s">
        <v>37</v>
      </c>
      <c r="R3943" s="1">
        <v>9868380</v>
      </c>
      <c r="S3943">
        <v>7799254</v>
      </c>
      <c r="T3943" s="1">
        <v>100000000</v>
      </c>
      <c r="V3943">
        <v>100000000</v>
      </c>
      <c r="W3943">
        <v>1</v>
      </c>
      <c r="X3943" t="s">
        <v>3141</v>
      </c>
      <c r="Y3943" s="1">
        <v>180000000</v>
      </c>
      <c r="Z3943" s="1">
        <v>55.56</v>
      </c>
      <c r="AA3943" t="s">
        <v>164</v>
      </c>
      <c r="AB3943" t="s">
        <v>82</v>
      </c>
      <c r="AC3943">
        <v>240</v>
      </c>
      <c r="AD3943" t="s">
        <v>340</v>
      </c>
      <c r="AE3943" t="s">
        <v>151</v>
      </c>
      <c r="AG3943" t="s">
        <v>1052</v>
      </c>
      <c r="AH3943" t="s">
        <v>54</v>
      </c>
    </row>
    <row r="3944" spans="1:34" x14ac:dyDescent="0.25">
      <c r="A3944" t="s">
        <v>33</v>
      </c>
      <c r="B3944" t="s">
        <v>34</v>
      </c>
      <c r="C3944">
        <v>4077</v>
      </c>
      <c r="D3944" t="s">
        <v>73</v>
      </c>
      <c r="E3944">
        <v>26</v>
      </c>
      <c r="F3944" t="s">
        <v>74</v>
      </c>
      <c r="G3944" t="s">
        <v>74</v>
      </c>
      <c r="H3944" t="s">
        <v>75</v>
      </c>
      <c r="I3944">
        <v>20190717</v>
      </c>
      <c r="K3944" s="1">
        <v>828116</v>
      </c>
      <c r="L3944" t="s">
        <v>76</v>
      </c>
      <c r="M3944" t="s">
        <v>77</v>
      </c>
      <c r="N3944" t="s">
        <v>78</v>
      </c>
      <c r="O3944" t="s">
        <v>36</v>
      </c>
      <c r="P3944" t="s">
        <v>36</v>
      </c>
      <c r="Q3944" t="s">
        <v>37</v>
      </c>
      <c r="R3944" s="1">
        <v>1350000</v>
      </c>
      <c r="S3944">
        <v>157490</v>
      </c>
      <c r="T3944" s="1">
        <v>52500000</v>
      </c>
      <c r="U3944" t="s">
        <v>575</v>
      </c>
      <c r="V3944">
        <v>52500000</v>
      </c>
      <c r="W3944">
        <v>1</v>
      </c>
      <c r="X3944" t="s">
        <v>2242</v>
      </c>
      <c r="Y3944" s="1">
        <v>95000000</v>
      </c>
      <c r="Z3944" s="1">
        <v>55.26</v>
      </c>
      <c r="AA3944" t="s">
        <v>81</v>
      </c>
      <c r="AB3944" t="s">
        <v>82</v>
      </c>
      <c r="AC3944">
        <v>360</v>
      </c>
      <c r="AD3944" t="s">
        <v>83</v>
      </c>
      <c r="AE3944" t="s">
        <v>84</v>
      </c>
      <c r="AF3944" t="s">
        <v>82</v>
      </c>
      <c r="AG3944" t="s">
        <v>216</v>
      </c>
      <c r="AH3944" t="s">
        <v>54</v>
      </c>
    </row>
    <row r="3945" spans="1:34" x14ac:dyDescent="0.25">
      <c r="A3945" t="s">
        <v>33</v>
      </c>
      <c r="B3945" t="s">
        <v>34</v>
      </c>
      <c r="C3945">
        <v>4729</v>
      </c>
      <c r="D3945" t="s">
        <v>196</v>
      </c>
      <c r="E3945">
        <v>26</v>
      </c>
      <c r="F3945" t="s">
        <v>74</v>
      </c>
      <c r="G3945" t="s">
        <v>74</v>
      </c>
      <c r="H3945" t="s">
        <v>75</v>
      </c>
      <c r="I3945">
        <v>20190115</v>
      </c>
      <c r="J3945" t="s">
        <v>96</v>
      </c>
      <c r="K3945" s="1">
        <v>3083000</v>
      </c>
      <c r="L3945" t="s">
        <v>76</v>
      </c>
      <c r="M3945" t="s">
        <v>97</v>
      </c>
      <c r="N3945" t="s">
        <v>251</v>
      </c>
      <c r="O3945" t="s">
        <v>36</v>
      </c>
      <c r="P3945" t="s">
        <v>36</v>
      </c>
      <c r="Q3945" t="s">
        <v>37</v>
      </c>
      <c r="R3945" s="1">
        <v>3083000</v>
      </c>
      <c r="S3945">
        <v>479088</v>
      </c>
      <c r="T3945" s="1">
        <v>74844000</v>
      </c>
      <c r="U3945" t="s">
        <v>794</v>
      </c>
      <c r="V3945">
        <v>0</v>
      </c>
      <c r="W3945">
        <v>0</v>
      </c>
      <c r="X3945" t="s">
        <v>39</v>
      </c>
      <c r="Y3945" s="1">
        <v>32076001</v>
      </c>
      <c r="Z3945" s="1">
        <v>70</v>
      </c>
      <c r="AA3945" t="s">
        <v>81</v>
      </c>
      <c r="AB3945" t="s">
        <v>82</v>
      </c>
      <c r="AC3945">
        <v>240</v>
      </c>
      <c r="AD3945" t="s">
        <v>93</v>
      </c>
      <c r="AE3945" t="s">
        <v>41</v>
      </c>
      <c r="AG3945" t="s">
        <v>795</v>
      </c>
      <c r="AH3945" t="s">
        <v>42</v>
      </c>
    </row>
    <row r="3946" spans="1:34" x14ac:dyDescent="0.25">
      <c r="A3946" t="s">
        <v>33</v>
      </c>
      <c r="B3946" t="s">
        <v>34</v>
      </c>
      <c r="C3946">
        <v>4077</v>
      </c>
      <c r="D3946" t="s">
        <v>73</v>
      </c>
      <c r="E3946">
        <v>26</v>
      </c>
      <c r="F3946" t="s">
        <v>74</v>
      </c>
      <c r="G3946" t="s">
        <v>74</v>
      </c>
      <c r="H3946" t="s">
        <v>75</v>
      </c>
      <c r="I3946">
        <v>20190423</v>
      </c>
      <c r="K3946" s="1">
        <v>1780293</v>
      </c>
      <c r="L3946" t="s">
        <v>76</v>
      </c>
      <c r="M3946" t="s">
        <v>97</v>
      </c>
      <c r="N3946" t="s">
        <v>85</v>
      </c>
      <c r="O3946" t="s">
        <v>36</v>
      </c>
      <c r="P3946" t="s">
        <v>36</v>
      </c>
      <c r="Q3946" t="s">
        <v>37</v>
      </c>
      <c r="R3946" s="1">
        <v>1783000</v>
      </c>
      <c r="S3946">
        <v>0</v>
      </c>
      <c r="T3946" s="1">
        <v>44000000</v>
      </c>
      <c r="U3946" t="s">
        <v>678</v>
      </c>
      <c r="V3946">
        <v>44000000</v>
      </c>
      <c r="W3946">
        <v>1</v>
      </c>
      <c r="X3946" t="s">
        <v>1587</v>
      </c>
      <c r="Y3946" s="1">
        <v>116500001</v>
      </c>
      <c r="Z3946" s="1">
        <v>37.770000000000003</v>
      </c>
      <c r="AA3946" t="s">
        <v>81</v>
      </c>
      <c r="AB3946" t="s">
        <v>82</v>
      </c>
      <c r="AC3946">
        <v>180</v>
      </c>
      <c r="AD3946" t="s">
        <v>93</v>
      </c>
      <c r="AE3946" t="s">
        <v>41</v>
      </c>
      <c r="AG3946" t="s">
        <v>924</v>
      </c>
      <c r="AH3946" t="s">
        <v>54</v>
      </c>
    </row>
    <row r="3947" spans="1:34" x14ac:dyDescent="0.25">
      <c r="A3947" t="s">
        <v>33</v>
      </c>
      <c r="B3947" t="s">
        <v>34</v>
      </c>
      <c r="C3947">
        <v>55</v>
      </c>
      <c r="D3947" t="s">
        <v>184</v>
      </c>
      <c r="E3947">
        <v>26</v>
      </c>
      <c r="F3947" t="s">
        <v>74</v>
      </c>
      <c r="G3947" t="s">
        <v>74</v>
      </c>
      <c r="H3947" t="s">
        <v>1978</v>
      </c>
      <c r="I3947">
        <v>20190624</v>
      </c>
      <c r="K3947" s="1">
        <v>5103023</v>
      </c>
      <c r="L3947" t="s">
        <v>76</v>
      </c>
      <c r="M3947" t="s">
        <v>97</v>
      </c>
      <c r="N3947" t="s">
        <v>220</v>
      </c>
      <c r="O3947" t="s">
        <v>36</v>
      </c>
      <c r="P3947" t="s">
        <v>36</v>
      </c>
      <c r="Q3947" t="s">
        <v>37</v>
      </c>
      <c r="R3947" s="1">
        <v>5103023</v>
      </c>
      <c r="S3947">
        <v>92481</v>
      </c>
      <c r="T3947" s="1">
        <v>195000000</v>
      </c>
      <c r="U3947" t="s">
        <v>549</v>
      </c>
      <c r="V3947">
        <v>195000000</v>
      </c>
      <c r="W3947">
        <v>1</v>
      </c>
      <c r="X3947" t="s">
        <v>2027</v>
      </c>
      <c r="Y3947" s="1">
        <v>288270000</v>
      </c>
      <c r="Z3947" s="1">
        <v>67.64</v>
      </c>
      <c r="AA3947" t="s">
        <v>81</v>
      </c>
      <c r="AB3947" t="s">
        <v>124</v>
      </c>
      <c r="AC3947">
        <v>240</v>
      </c>
      <c r="AD3947" t="s">
        <v>93</v>
      </c>
      <c r="AE3947" t="s">
        <v>241</v>
      </c>
      <c r="AG3947" t="s">
        <v>2196</v>
      </c>
      <c r="AH3947" t="s">
        <v>54</v>
      </c>
    </row>
    <row r="3948" spans="1:34" x14ac:dyDescent="0.25">
      <c r="A3948" t="s">
        <v>33</v>
      </c>
      <c r="B3948" t="s">
        <v>34</v>
      </c>
      <c r="C3948">
        <v>4077</v>
      </c>
      <c r="D3948" t="s">
        <v>73</v>
      </c>
      <c r="E3948">
        <v>26</v>
      </c>
      <c r="F3948" t="s">
        <v>74</v>
      </c>
      <c r="G3948" t="s">
        <v>74</v>
      </c>
      <c r="H3948" t="s">
        <v>75</v>
      </c>
      <c r="I3948">
        <v>20190830</v>
      </c>
      <c r="K3948" s="1">
        <v>1183380</v>
      </c>
      <c r="L3948" t="s">
        <v>76</v>
      </c>
      <c r="M3948" t="s">
        <v>77</v>
      </c>
      <c r="N3948" t="s">
        <v>78</v>
      </c>
      <c r="O3948" t="s">
        <v>36</v>
      </c>
      <c r="P3948" t="s">
        <v>36</v>
      </c>
      <c r="Q3948" t="s">
        <v>37</v>
      </c>
      <c r="R3948" s="1">
        <v>1525313</v>
      </c>
      <c r="S3948">
        <v>379371</v>
      </c>
      <c r="T3948" s="1">
        <v>38288100</v>
      </c>
      <c r="U3948" t="s">
        <v>128</v>
      </c>
      <c r="V3948">
        <v>38288100</v>
      </c>
      <c r="W3948">
        <v>1</v>
      </c>
      <c r="X3948" t="s">
        <v>2511</v>
      </c>
      <c r="Y3948" s="1">
        <v>75839000</v>
      </c>
      <c r="Z3948" s="1">
        <v>50.49</v>
      </c>
      <c r="AA3948" t="s">
        <v>81</v>
      </c>
      <c r="AB3948" t="s">
        <v>82</v>
      </c>
      <c r="AC3948">
        <v>360</v>
      </c>
      <c r="AD3948" t="s">
        <v>83</v>
      </c>
      <c r="AE3948" t="s">
        <v>84</v>
      </c>
      <c r="AF3948" t="s">
        <v>82</v>
      </c>
      <c r="AG3948" t="s">
        <v>2704</v>
      </c>
      <c r="AH3948" t="s">
        <v>54</v>
      </c>
    </row>
    <row r="3949" spans="1:34" x14ac:dyDescent="0.25">
      <c r="A3949" t="s">
        <v>33</v>
      </c>
      <c r="B3949" t="s">
        <v>34</v>
      </c>
      <c r="C3949">
        <v>4622</v>
      </c>
      <c r="D3949" t="s">
        <v>157</v>
      </c>
      <c r="E3949">
        <v>26</v>
      </c>
      <c r="F3949" t="s">
        <v>74</v>
      </c>
      <c r="G3949" t="s">
        <v>74</v>
      </c>
      <c r="H3949" t="s">
        <v>75</v>
      </c>
      <c r="I3949">
        <v>20190507</v>
      </c>
      <c r="J3949" t="s">
        <v>111</v>
      </c>
      <c r="K3949" s="1">
        <v>1706000</v>
      </c>
      <c r="L3949" t="s">
        <v>130</v>
      </c>
      <c r="M3949" t="s">
        <v>97</v>
      </c>
      <c r="N3949" t="s">
        <v>251</v>
      </c>
      <c r="O3949" t="s">
        <v>36</v>
      </c>
      <c r="P3949" t="s">
        <v>112</v>
      </c>
      <c r="Q3949" t="s">
        <v>37</v>
      </c>
      <c r="R3949" s="1">
        <v>21706000</v>
      </c>
      <c r="S3949">
        <v>489000</v>
      </c>
      <c r="T3949" s="1">
        <v>250000000</v>
      </c>
      <c r="V3949">
        <v>0</v>
      </c>
      <c r="W3949">
        <v>0</v>
      </c>
      <c r="X3949" t="s">
        <v>1812</v>
      </c>
      <c r="Y3949" s="1">
        <v>170000001</v>
      </c>
      <c r="Z3949" s="1">
        <v>59.52</v>
      </c>
      <c r="AA3949" t="s">
        <v>164</v>
      </c>
      <c r="AB3949" t="s">
        <v>82</v>
      </c>
      <c r="AC3949">
        <v>180</v>
      </c>
      <c r="AD3949" t="s">
        <v>93</v>
      </c>
      <c r="AE3949" t="s">
        <v>41</v>
      </c>
      <c r="AG3949" t="s">
        <v>1857</v>
      </c>
      <c r="AH3949" t="s">
        <v>54</v>
      </c>
    </row>
    <row r="3950" spans="1:34" x14ac:dyDescent="0.25">
      <c r="A3950" t="s">
        <v>33</v>
      </c>
      <c r="B3950" t="s">
        <v>34</v>
      </c>
      <c r="C3950">
        <v>4077</v>
      </c>
      <c r="D3950" t="s">
        <v>73</v>
      </c>
      <c r="E3950">
        <v>26</v>
      </c>
      <c r="F3950" t="s">
        <v>74</v>
      </c>
      <c r="G3950" t="s">
        <v>74</v>
      </c>
      <c r="H3950" t="s">
        <v>75</v>
      </c>
      <c r="I3950">
        <v>20190920</v>
      </c>
      <c r="K3950" s="1">
        <v>6441858</v>
      </c>
      <c r="L3950" t="s">
        <v>76</v>
      </c>
      <c r="M3950" t="s">
        <v>97</v>
      </c>
      <c r="N3950" t="s">
        <v>78</v>
      </c>
      <c r="O3950" t="s">
        <v>36</v>
      </c>
      <c r="P3950" t="s">
        <v>36</v>
      </c>
      <c r="Q3950" t="s">
        <v>37</v>
      </c>
      <c r="R3950" s="1">
        <v>6441858</v>
      </c>
      <c r="S3950">
        <v>84816</v>
      </c>
      <c r="T3950" s="1">
        <v>176488000</v>
      </c>
      <c r="U3950" t="s">
        <v>221</v>
      </c>
      <c r="V3950">
        <v>176488000</v>
      </c>
      <c r="W3950">
        <v>1</v>
      </c>
      <c r="X3950" t="s">
        <v>2709</v>
      </c>
      <c r="Y3950" s="1">
        <v>275000000</v>
      </c>
      <c r="Z3950" s="1">
        <v>64.180000000000007</v>
      </c>
      <c r="AA3950" t="s">
        <v>81</v>
      </c>
      <c r="AB3950" t="s">
        <v>82</v>
      </c>
      <c r="AC3950">
        <v>156</v>
      </c>
      <c r="AD3950" t="s">
        <v>93</v>
      </c>
      <c r="AE3950" t="s">
        <v>84</v>
      </c>
      <c r="AG3950" t="s">
        <v>636</v>
      </c>
      <c r="AH3950" t="s">
        <v>54</v>
      </c>
    </row>
    <row r="3951" spans="1:34" x14ac:dyDescent="0.25">
      <c r="A3951" t="s">
        <v>33</v>
      </c>
      <c r="B3951" t="s">
        <v>34</v>
      </c>
      <c r="C3951">
        <v>4077</v>
      </c>
      <c r="D3951" t="s">
        <v>73</v>
      </c>
      <c r="E3951">
        <v>26</v>
      </c>
      <c r="F3951" t="s">
        <v>74</v>
      </c>
      <c r="G3951" t="s">
        <v>74</v>
      </c>
      <c r="H3951" t="s">
        <v>75</v>
      </c>
      <c r="I3951">
        <v>20190725</v>
      </c>
      <c r="K3951" s="1">
        <v>1635911</v>
      </c>
      <c r="L3951" t="s">
        <v>76</v>
      </c>
      <c r="M3951" t="s">
        <v>97</v>
      </c>
      <c r="N3951" t="s">
        <v>220</v>
      </c>
      <c r="O3951" t="s">
        <v>36</v>
      </c>
      <c r="P3951" t="s">
        <v>36</v>
      </c>
      <c r="Q3951" t="s">
        <v>45</v>
      </c>
      <c r="R3951" s="1">
        <v>4000000</v>
      </c>
      <c r="S3951">
        <v>200685</v>
      </c>
      <c r="T3951" s="1">
        <v>194160000</v>
      </c>
      <c r="U3951" t="s">
        <v>240</v>
      </c>
      <c r="V3951">
        <v>194160000</v>
      </c>
      <c r="W3951">
        <v>1</v>
      </c>
      <c r="X3951" t="s">
        <v>2242</v>
      </c>
      <c r="Y3951" s="1">
        <v>242700000</v>
      </c>
      <c r="Z3951" s="1">
        <v>80</v>
      </c>
      <c r="AA3951" t="s">
        <v>81</v>
      </c>
      <c r="AB3951" t="s">
        <v>82</v>
      </c>
      <c r="AC3951">
        <v>240</v>
      </c>
      <c r="AD3951" t="s">
        <v>132</v>
      </c>
      <c r="AE3951" t="s">
        <v>151</v>
      </c>
      <c r="AG3951" t="s">
        <v>2432</v>
      </c>
      <c r="AH3951" t="s">
        <v>42</v>
      </c>
    </row>
    <row r="3952" spans="1:34" x14ac:dyDescent="0.25">
      <c r="A3952" t="s">
        <v>33</v>
      </c>
      <c r="B3952" t="s">
        <v>34</v>
      </c>
      <c r="C3952">
        <v>84</v>
      </c>
      <c r="D3952" t="s">
        <v>194</v>
      </c>
      <c r="E3952">
        <v>26</v>
      </c>
      <c r="F3952" t="s">
        <v>74</v>
      </c>
      <c r="G3952" t="s">
        <v>74</v>
      </c>
      <c r="H3952" t="s">
        <v>75</v>
      </c>
      <c r="I3952">
        <v>20190621</v>
      </c>
      <c r="J3952" t="s">
        <v>245</v>
      </c>
      <c r="K3952" s="1">
        <v>1391000</v>
      </c>
      <c r="L3952" t="s">
        <v>130</v>
      </c>
      <c r="M3952" t="s">
        <v>97</v>
      </c>
      <c r="N3952" t="s">
        <v>251</v>
      </c>
      <c r="O3952" t="s">
        <v>36</v>
      </c>
      <c r="P3952" t="s">
        <v>36</v>
      </c>
      <c r="Q3952" t="s">
        <v>37</v>
      </c>
      <c r="R3952" s="1">
        <v>1391422</v>
      </c>
      <c r="S3952">
        <v>95912</v>
      </c>
      <c r="T3952" s="1">
        <v>80000000</v>
      </c>
      <c r="V3952">
        <v>0</v>
      </c>
      <c r="W3952">
        <v>0</v>
      </c>
      <c r="X3952" t="s">
        <v>2027</v>
      </c>
      <c r="Y3952" s="1">
        <v>45000000</v>
      </c>
      <c r="Z3952" s="1">
        <v>64</v>
      </c>
      <c r="AA3952" t="s">
        <v>164</v>
      </c>
      <c r="AB3952" t="s">
        <v>82</v>
      </c>
      <c r="AC3952">
        <v>240</v>
      </c>
      <c r="AD3952" t="s">
        <v>93</v>
      </c>
      <c r="AE3952" t="s">
        <v>41</v>
      </c>
      <c r="AG3952" t="s">
        <v>2182</v>
      </c>
      <c r="AH3952" t="s">
        <v>54</v>
      </c>
    </row>
    <row r="3953" spans="1:34" x14ac:dyDescent="0.25">
      <c r="A3953" t="s">
        <v>33</v>
      </c>
      <c r="B3953" t="s">
        <v>34</v>
      </c>
      <c r="C3953">
        <v>4077</v>
      </c>
      <c r="D3953" t="s">
        <v>73</v>
      </c>
      <c r="E3953">
        <v>26</v>
      </c>
      <c r="F3953" t="s">
        <v>74</v>
      </c>
      <c r="G3953" t="s">
        <v>74</v>
      </c>
      <c r="H3953" t="s">
        <v>75</v>
      </c>
      <c r="I3953">
        <v>20190810</v>
      </c>
      <c r="J3953" t="s">
        <v>111</v>
      </c>
      <c r="K3953" s="1">
        <v>3200000</v>
      </c>
      <c r="L3953" t="s">
        <v>76</v>
      </c>
      <c r="M3953" t="s">
        <v>97</v>
      </c>
      <c r="N3953" t="s">
        <v>220</v>
      </c>
      <c r="O3953" t="s">
        <v>36</v>
      </c>
      <c r="P3953" t="s">
        <v>36</v>
      </c>
      <c r="Q3953" t="s">
        <v>37</v>
      </c>
      <c r="R3953" s="1">
        <v>3200000</v>
      </c>
      <c r="S3953">
        <v>784378</v>
      </c>
      <c r="T3953" s="1">
        <v>168000000</v>
      </c>
      <c r="U3953" t="s">
        <v>604</v>
      </c>
      <c r="V3953">
        <v>0</v>
      </c>
      <c r="W3953">
        <v>0</v>
      </c>
      <c r="X3953" t="s">
        <v>2511</v>
      </c>
      <c r="Y3953" s="1">
        <v>72000001</v>
      </c>
      <c r="Z3953" s="1">
        <v>70</v>
      </c>
      <c r="AA3953" t="s">
        <v>81</v>
      </c>
      <c r="AB3953" t="s">
        <v>82</v>
      </c>
      <c r="AC3953">
        <v>360</v>
      </c>
      <c r="AD3953" t="s">
        <v>93</v>
      </c>
      <c r="AE3953" t="s">
        <v>241</v>
      </c>
      <c r="AG3953" t="s">
        <v>266</v>
      </c>
      <c r="AH3953" t="s">
        <v>42</v>
      </c>
    </row>
    <row r="3954" spans="1:34" x14ac:dyDescent="0.25">
      <c r="A3954" t="s">
        <v>33</v>
      </c>
      <c r="B3954" t="s">
        <v>34</v>
      </c>
      <c r="C3954">
        <v>4077</v>
      </c>
      <c r="D3954" t="s">
        <v>73</v>
      </c>
      <c r="E3954">
        <v>26</v>
      </c>
      <c r="F3954" t="s">
        <v>74</v>
      </c>
      <c r="G3954" t="s">
        <v>74</v>
      </c>
      <c r="H3954" t="s">
        <v>1978</v>
      </c>
      <c r="I3954">
        <v>20190627</v>
      </c>
      <c r="K3954" s="1">
        <v>925148</v>
      </c>
      <c r="L3954" t="s">
        <v>76</v>
      </c>
      <c r="M3954" t="s">
        <v>77</v>
      </c>
      <c r="N3954" t="s">
        <v>78</v>
      </c>
      <c r="O3954" t="s">
        <v>36</v>
      </c>
      <c r="P3954" t="s">
        <v>36</v>
      </c>
      <c r="Q3954" t="s">
        <v>37</v>
      </c>
      <c r="R3954" s="1">
        <v>925148</v>
      </c>
      <c r="S3954">
        <v>0</v>
      </c>
      <c r="T3954" s="1">
        <v>73000000</v>
      </c>
      <c r="U3954" t="s">
        <v>463</v>
      </c>
      <c r="V3954">
        <v>73000000</v>
      </c>
      <c r="W3954">
        <v>1</v>
      </c>
      <c r="X3954" t="s">
        <v>2027</v>
      </c>
      <c r="Y3954" s="1">
        <v>93437680</v>
      </c>
      <c r="Z3954" s="1">
        <v>78.13</v>
      </c>
      <c r="AA3954" t="s">
        <v>81</v>
      </c>
      <c r="AB3954" t="s">
        <v>124</v>
      </c>
      <c r="AC3954">
        <v>360</v>
      </c>
      <c r="AD3954" t="s">
        <v>83</v>
      </c>
      <c r="AE3954" t="s">
        <v>84</v>
      </c>
      <c r="AF3954" t="s">
        <v>82</v>
      </c>
      <c r="AG3954" t="s">
        <v>381</v>
      </c>
      <c r="AH3954" t="s">
        <v>54</v>
      </c>
    </row>
    <row r="3955" spans="1:34" x14ac:dyDescent="0.25">
      <c r="A3955" t="s">
        <v>33</v>
      </c>
      <c r="B3955" t="s">
        <v>34</v>
      </c>
      <c r="C3955">
        <v>4077</v>
      </c>
      <c r="D3955" t="s">
        <v>73</v>
      </c>
      <c r="E3955">
        <v>26</v>
      </c>
      <c r="F3955" t="s">
        <v>74</v>
      </c>
      <c r="G3955" t="s">
        <v>74</v>
      </c>
      <c r="H3955" t="s">
        <v>75</v>
      </c>
      <c r="I3955">
        <v>20190719</v>
      </c>
      <c r="K3955" s="1">
        <v>830000</v>
      </c>
      <c r="L3955" t="s">
        <v>76</v>
      </c>
      <c r="M3955" t="s">
        <v>77</v>
      </c>
      <c r="N3955" t="s">
        <v>78</v>
      </c>
      <c r="O3955" t="s">
        <v>36</v>
      </c>
      <c r="P3955" t="s">
        <v>36</v>
      </c>
      <c r="Q3955" t="s">
        <v>37</v>
      </c>
      <c r="R3955" s="1">
        <v>1650000</v>
      </c>
      <c r="S3955">
        <v>0</v>
      </c>
      <c r="T3955" s="1">
        <v>57000000</v>
      </c>
      <c r="U3955" t="s">
        <v>560</v>
      </c>
      <c r="V3955">
        <v>57000000</v>
      </c>
      <c r="W3955">
        <v>1</v>
      </c>
      <c r="X3955" t="s">
        <v>2242</v>
      </c>
      <c r="Y3955" s="1">
        <v>84000000</v>
      </c>
      <c r="Z3955" s="1">
        <v>67.86</v>
      </c>
      <c r="AA3955" t="s">
        <v>81</v>
      </c>
      <c r="AB3955" t="s">
        <v>82</v>
      </c>
      <c r="AC3955">
        <v>240</v>
      </c>
      <c r="AD3955" t="s">
        <v>83</v>
      </c>
      <c r="AE3955" t="s">
        <v>84</v>
      </c>
      <c r="AF3955" t="s">
        <v>82</v>
      </c>
      <c r="AG3955" t="s">
        <v>318</v>
      </c>
      <c r="AH3955" t="s">
        <v>42</v>
      </c>
    </row>
    <row r="3956" spans="1:34" x14ac:dyDescent="0.25">
      <c r="A3956" t="s">
        <v>33</v>
      </c>
      <c r="B3956" t="s">
        <v>34</v>
      </c>
      <c r="C3956">
        <v>4077</v>
      </c>
      <c r="D3956" t="s">
        <v>73</v>
      </c>
      <c r="E3956">
        <v>25</v>
      </c>
      <c r="F3956" t="s">
        <v>74</v>
      </c>
      <c r="G3956" t="s">
        <v>74</v>
      </c>
      <c r="H3956" t="s">
        <v>75</v>
      </c>
      <c r="I3956">
        <v>20190522</v>
      </c>
      <c r="K3956" s="1">
        <v>2634300</v>
      </c>
      <c r="L3956" t="s">
        <v>76</v>
      </c>
      <c r="M3956" t="s">
        <v>97</v>
      </c>
      <c r="N3956" t="s">
        <v>78</v>
      </c>
      <c r="O3956" t="s">
        <v>36</v>
      </c>
      <c r="P3956" t="s">
        <v>36</v>
      </c>
      <c r="Q3956" t="s">
        <v>37</v>
      </c>
      <c r="R3956" s="1">
        <v>2634300</v>
      </c>
      <c r="S3956">
        <v>390047</v>
      </c>
      <c r="T3956" s="1">
        <v>84000000</v>
      </c>
      <c r="U3956" t="s">
        <v>71</v>
      </c>
      <c r="V3956">
        <v>84000000</v>
      </c>
      <c r="W3956">
        <v>1</v>
      </c>
      <c r="X3956" t="s">
        <v>1812</v>
      </c>
      <c r="Y3956" s="1">
        <v>140000000</v>
      </c>
      <c r="Z3956" s="1">
        <v>60</v>
      </c>
      <c r="AA3956" t="s">
        <v>81</v>
      </c>
      <c r="AB3956" t="s">
        <v>82</v>
      </c>
      <c r="AC3956">
        <v>360</v>
      </c>
      <c r="AD3956" t="s">
        <v>93</v>
      </c>
      <c r="AE3956" t="s">
        <v>84</v>
      </c>
      <c r="AG3956" t="s">
        <v>257</v>
      </c>
      <c r="AH3956" t="s">
        <v>54</v>
      </c>
    </row>
    <row r="3957" spans="1:34" x14ac:dyDescent="0.25">
      <c r="A3957" t="s">
        <v>33</v>
      </c>
      <c r="B3957" t="s">
        <v>34</v>
      </c>
      <c r="C3957">
        <v>4077</v>
      </c>
      <c r="D3957" t="s">
        <v>73</v>
      </c>
      <c r="E3957">
        <v>25</v>
      </c>
      <c r="F3957" t="s">
        <v>74</v>
      </c>
      <c r="G3957" t="s">
        <v>74</v>
      </c>
      <c r="H3957" t="s">
        <v>75</v>
      </c>
      <c r="I3957">
        <v>20190306</v>
      </c>
      <c r="K3957" s="1">
        <v>9969767</v>
      </c>
      <c r="L3957" t="s">
        <v>76</v>
      </c>
      <c r="M3957" t="s">
        <v>97</v>
      </c>
      <c r="N3957" t="s">
        <v>85</v>
      </c>
      <c r="O3957" t="s">
        <v>44</v>
      </c>
      <c r="P3957" t="s">
        <v>44</v>
      </c>
      <c r="Q3957" t="s">
        <v>37</v>
      </c>
      <c r="R3957" s="1">
        <v>9969767</v>
      </c>
      <c r="S3957">
        <v>180070</v>
      </c>
      <c r="T3957" s="1">
        <v>82700000</v>
      </c>
      <c r="U3957" t="s">
        <v>123</v>
      </c>
      <c r="V3957">
        <v>82700000</v>
      </c>
      <c r="W3957">
        <v>1</v>
      </c>
      <c r="X3957" t="s">
        <v>1359</v>
      </c>
      <c r="Y3957" s="1">
        <v>118246930</v>
      </c>
      <c r="Z3957" s="1">
        <v>69.94</v>
      </c>
      <c r="AA3957" t="s">
        <v>81</v>
      </c>
      <c r="AB3957" t="s">
        <v>82</v>
      </c>
      <c r="AC3957">
        <v>180</v>
      </c>
      <c r="AD3957" t="s">
        <v>93</v>
      </c>
      <c r="AE3957" t="s">
        <v>41</v>
      </c>
      <c r="AG3957" t="s">
        <v>1129</v>
      </c>
      <c r="AH3957" t="s">
        <v>42</v>
      </c>
    </row>
    <row r="3958" spans="1:34" x14ac:dyDescent="0.25">
      <c r="A3958" t="s">
        <v>33</v>
      </c>
      <c r="B3958" t="s">
        <v>34</v>
      </c>
      <c r="C3958">
        <v>4563</v>
      </c>
      <c r="D3958" t="s">
        <v>166</v>
      </c>
      <c r="E3958">
        <v>25</v>
      </c>
      <c r="F3958" t="s">
        <v>74</v>
      </c>
      <c r="G3958" t="s">
        <v>74</v>
      </c>
      <c r="H3958" t="s">
        <v>75</v>
      </c>
      <c r="I3958">
        <v>20191224</v>
      </c>
      <c r="K3958" s="1">
        <v>7433508</v>
      </c>
      <c r="L3958" t="s">
        <v>130</v>
      </c>
      <c r="M3958" t="s">
        <v>97</v>
      </c>
      <c r="N3958" t="s">
        <v>251</v>
      </c>
      <c r="O3958" t="s">
        <v>36</v>
      </c>
      <c r="P3958" t="s">
        <v>112</v>
      </c>
      <c r="Q3958" t="s">
        <v>45</v>
      </c>
      <c r="R3958" s="1">
        <v>28000000</v>
      </c>
      <c r="S3958">
        <v>3942472</v>
      </c>
      <c r="T3958" s="1">
        <v>93000000</v>
      </c>
      <c r="V3958">
        <v>93000000</v>
      </c>
      <c r="W3958">
        <v>1</v>
      </c>
      <c r="X3958" t="s">
        <v>3141</v>
      </c>
      <c r="Y3958" s="1">
        <v>140000000</v>
      </c>
      <c r="Z3958" s="1">
        <v>66.430000000000007</v>
      </c>
      <c r="AA3958" t="s">
        <v>81</v>
      </c>
      <c r="AB3958" t="s">
        <v>82</v>
      </c>
      <c r="AC3958">
        <v>240</v>
      </c>
      <c r="AD3958" t="s">
        <v>93</v>
      </c>
      <c r="AE3958" t="s">
        <v>41</v>
      </c>
      <c r="AG3958" t="s">
        <v>3233</v>
      </c>
      <c r="AH3958" t="s">
        <v>42</v>
      </c>
    </row>
    <row r="3959" spans="1:34" x14ac:dyDescent="0.25">
      <c r="A3959" t="s">
        <v>33</v>
      </c>
      <c r="B3959" t="s">
        <v>34</v>
      </c>
      <c r="C3959">
        <v>4077</v>
      </c>
      <c r="D3959" t="s">
        <v>73</v>
      </c>
      <c r="E3959">
        <v>25</v>
      </c>
      <c r="F3959" t="s">
        <v>74</v>
      </c>
      <c r="G3959" t="s">
        <v>74</v>
      </c>
      <c r="H3959" t="s">
        <v>75</v>
      </c>
      <c r="I3959">
        <v>20190307</v>
      </c>
      <c r="K3959" s="1">
        <v>2733000</v>
      </c>
      <c r="L3959" t="s">
        <v>76</v>
      </c>
      <c r="M3959" t="s">
        <v>97</v>
      </c>
      <c r="N3959" t="s">
        <v>85</v>
      </c>
      <c r="O3959" t="s">
        <v>36</v>
      </c>
      <c r="P3959" t="s">
        <v>36</v>
      </c>
      <c r="Q3959" t="s">
        <v>37</v>
      </c>
      <c r="R3959" s="1">
        <v>2733000</v>
      </c>
      <c r="S3959">
        <v>128824</v>
      </c>
      <c r="T3959" s="1">
        <v>69365396</v>
      </c>
      <c r="U3959" t="s">
        <v>240</v>
      </c>
      <c r="V3959">
        <v>69365396</v>
      </c>
      <c r="W3959">
        <v>1</v>
      </c>
      <c r="X3959" t="s">
        <v>1359</v>
      </c>
      <c r="Y3959" s="1">
        <v>120000000</v>
      </c>
      <c r="Z3959" s="1">
        <v>57.8</v>
      </c>
      <c r="AA3959" t="s">
        <v>81</v>
      </c>
      <c r="AB3959" t="s">
        <v>82</v>
      </c>
      <c r="AC3959">
        <v>180</v>
      </c>
      <c r="AD3959" t="s">
        <v>132</v>
      </c>
      <c r="AE3959" t="s">
        <v>41</v>
      </c>
      <c r="AG3959" t="s">
        <v>119</v>
      </c>
      <c r="AH3959" t="s">
        <v>54</v>
      </c>
    </row>
    <row r="3960" spans="1:34" x14ac:dyDescent="0.25">
      <c r="A3960" t="s">
        <v>33</v>
      </c>
      <c r="B3960" t="s">
        <v>34</v>
      </c>
      <c r="C3960">
        <v>75</v>
      </c>
      <c r="D3960" t="s">
        <v>176</v>
      </c>
      <c r="E3960">
        <v>25</v>
      </c>
      <c r="F3960" t="s">
        <v>74</v>
      </c>
      <c r="G3960" t="s">
        <v>74</v>
      </c>
      <c r="H3960" t="s">
        <v>75</v>
      </c>
      <c r="I3960">
        <v>20190226</v>
      </c>
      <c r="K3960" s="1">
        <v>3200000</v>
      </c>
      <c r="L3960" t="s">
        <v>76</v>
      </c>
      <c r="M3960" t="s">
        <v>97</v>
      </c>
      <c r="N3960" t="s">
        <v>220</v>
      </c>
      <c r="O3960" t="s">
        <v>36</v>
      </c>
      <c r="P3960" t="s">
        <v>36</v>
      </c>
      <c r="Q3960" t="s">
        <v>37</v>
      </c>
      <c r="R3960" s="1">
        <v>5338600</v>
      </c>
      <c r="S3960">
        <v>481985</v>
      </c>
      <c r="T3960" s="1">
        <v>260400000</v>
      </c>
      <c r="U3960" t="s">
        <v>240</v>
      </c>
      <c r="V3960">
        <v>260400000</v>
      </c>
      <c r="W3960">
        <v>1</v>
      </c>
      <c r="X3960" t="s">
        <v>1037</v>
      </c>
      <c r="Y3960" s="1">
        <v>325500000</v>
      </c>
      <c r="Z3960" s="1">
        <v>80</v>
      </c>
      <c r="AA3960" t="s">
        <v>81</v>
      </c>
      <c r="AB3960" t="s">
        <v>82</v>
      </c>
      <c r="AC3960">
        <v>240</v>
      </c>
      <c r="AD3960" t="s">
        <v>93</v>
      </c>
      <c r="AE3960" t="s">
        <v>151</v>
      </c>
      <c r="AG3960" t="s">
        <v>1325</v>
      </c>
      <c r="AH3960" t="s">
        <v>54</v>
      </c>
    </row>
    <row r="3961" spans="1:34" x14ac:dyDescent="0.25">
      <c r="A3961" t="s">
        <v>33</v>
      </c>
      <c r="B3961" t="s">
        <v>34</v>
      </c>
      <c r="C3961">
        <v>53</v>
      </c>
      <c r="D3961" t="s">
        <v>172</v>
      </c>
      <c r="E3961">
        <v>25</v>
      </c>
      <c r="F3961" t="s">
        <v>74</v>
      </c>
      <c r="G3961" t="s">
        <v>74</v>
      </c>
      <c r="H3961" t="s">
        <v>75</v>
      </c>
      <c r="I3961">
        <v>20191120</v>
      </c>
      <c r="K3961" s="1">
        <v>7500000</v>
      </c>
      <c r="L3961" t="s">
        <v>130</v>
      </c>
      <c r="M3961" t="s">
        <v>97</v>
      </c>
      <c r="N3961" t="s">
        <v>251</v>
      </c>
      <c r="O3961" t="s">
        <v>36</v>
      </c>
      <c r="P3961" t="s">
        <v>44</v>
      </c>
      <c r="Q3961" t="s">
        <v>37</v>
      </c>
      <c r="R3961" s="1">
        <v>9000000</v>
      </c>
      <c r="S3961">
        <v>1180115</v>
      </c>
      <c r="T3961" s="1">
        <v>210000000</v>
      </c>
      <c r="V3961">
        <v>210000000</v>
      </c>
      <c r="W3961">
        <v>1</v>
      </c>
      <c r="X3961" t="s">
        <v>3021</v>
      </c>
      <c r="Y3961" s="1">
        <v>300000000</v>
      </c>
      <c r="Z3961" s="1">
        <v>70</v>
      </c>
      <c r="AA3961" t="s">
        <v>164</v>
      </c>
      <c r="AB3961" t="s">
        <v>82</v>
      </c>
      <c r="AC3961">
        <v>240</v>
      </c>
      <c r="AD3961" t="s">
        <v>93</v>
      </c>
      <c r="AE3961" t="s">
        <v>41</v>
      </c>
      <c r="AG3961" t="s">
        <v>3092</v>
      </c>
      <c r="AH3961" t="s">
        <v>42</v>
      </c>
    </row>
    <row r="3962" spans="1:34" x14ac:dyDescent="0.25">
      <c r="A3962" t="s">
        <v>33</v>
      </c>
      <c r="B3962" t="s">
        <v>34</v>
      </c>
      <c r="C3962">
        <v>62</v>
      </c>
      <c r="D3962" t="s">
        <v>180</v>
      </c>
      <c r="E3962">
        <v>25</v>
      </c>
      <c r="F3962" t="s">
        <v>74</v>
      </c>
      <c r="G3962" t="s">
        <v>74</v>
      </c>
      <c r="H3962" t="s">
        <v>218</v>
      </c>
      <c r="I3962">
        <v>20190219</v>
      </c>
      <c r="J3962" t="s">
        <v>111</v>
      </c>
      <c r="K3962" s="1">
        <v>2500000</v>
      </c>
      <c r="L3962" t="s">
        <v>76</v>
      </c>
      <c r="M3962" t="s">
        <v>77</v>
      </c>
      <c r="N3962" t="s">
        <v>85</v>
      </c>
      <c r="O3962" t="s">
        <v>36</v>
      </c>
      <c r="P3962" t="s">
        <v>36</v>
      </c>
      <c r="Q3962" t="s">
        <v>37</v>
      </c>
      <c r="R3962" s="1">
        <v>2500000</v>
      </c>
      <c r="S3962">
        <v>2590453</v>
      </c>
      <c r="T3962" s="1">
        <v>70800000</v>
      </c>
      <c r="U3962" t="s">
        <v>482</v>
      </c>
      <c r="V3962">
        <v>0</v>
      </c>
      <c r="W3962">
        <v>0</v>
      </c>
      <c r="X3962" t="s">
        <v>1037</v>
      </c>
      <c r="Y3962" s="1">
        <v>40995661</v>
      </c>
      <c r="Z3962" s="1">
        <v>63.33</v>
      </c>
      <c r="AA3962" t="s">
        <v>81</v>
      </c>
      <c r="AB3962" t="s">
        <v>82</v>
      </c>
      <c r="AC3962">
        <v>240</v>
      </c>
      <c r="AD3962" t="s">
        <v>93</v>
      </c>
      <c r="AE3962" t="s">
        <v>41</v>
      </c>
      <c r="AF3962" t="s">
        <v>82</v>
      </c>
      <c r="AG3962" t="s">
        <v>503</v>
      </c>
      <c r="AH3962" t="s">
        <v>54</v>
      </c>
    </row>
    <row r="3963" spans="1:34" x14ac:dyDescent="0.25">
      <c r="A3963" t="s">
        <v>33</v>
      </c>
      <c r="B3963" t="s">
        <v>34</v>
      </c>
      <c r="C3963">
        <v>4777</v>
      </c>
      <c r="D3963" t="s">
        <v>352</v>
      </c>
      <c r="E3963">
        <v>25</v>
      </c>
      <c r="F3963" t="s">
        <v>74</v>
      </c>
      <c r="G3963" t="s">
        <v>74</v>
      </c>
      <c r="H3963" t="s">
        <v>1978</v>
      </c>
      <c r="I3963">
        <v>20190613</v>
      </c>
      <c r="K3963" s="1">
        <v>4000000</v>
      </c>
      <c r="L3963" t="s">
        <v>76</v>
      </c>
      <c r="M3963" t="s">
        <v>97</v>
      </c>
      <c r="N3963" t="s">
        <v>220</v>
      </c>
      <c r="O3963" t="s">
        <v>36</v>
      </c>
      <c r="P3963" t="s">
        <v>36</v>
      </c>
      <c r="Q3963" t="s">
        <v>37</v>
      </c>
      <c r="R3963" s="1">
        <v>5200000</v>
      </c>
      <c r="S3963">
        <v>812270</v>
      </c>
      <c r="T3963" s="1">
        <v>300000000</v>
      </c>
      <c r="U3963" t="s">
        <v>729</v>
      </c>
      <c r="V3963">
        <v>300000000</v>
      </c>
      <c r="W3963">
        <v>1</v>
      </c>
      <c r="X3963" t="s">
        <v>2027</v>
      </c>
      <c r="Y3963" s="1">
        <v>375578000</v>
      </c>
      <c r="Z3963" s="1">
        <v>79.88</v>
      </c>
      <c r="AA3963" t="s">
        <v>81</v>
      </c>
      <c r="AB3963" t="s">
        <v>124</v>
      </c>
      <c r="AC3963">
        <v>240</v>
      </c>
      <c r="AD3963" t="s">
        <v>93</v>
      </c>
      <c r="AE3963" t="s">
        <v>151</v>
      </c>
      <c r="AG3963" t="s">
        <v>2123</v>
      </c>
      <c r="AH3963" t="s">
        <v>42</v>
      </c>
    </row>
    <row r="3964" spans="1:34" x14ac:dyDescent="0.25">
      <c r="A3964" t="s">
        <v>33</v>
      </c>
      <c r="B3964" t="s">
        <v>34</v>
      </c>
      <c r="C3964">
        <v>4077</v>
      </c>
      <c r="D3964" t="s">
        <v>73</v>
      </c>
      <c r="E3964">
        <v>25</v>
      </c>
      <c r="F3964" t="s">
        <v>74</v>
      </c>
      <c r="G3964" t="s">
        <v>74</v>
      </c>
      <c r="H3964" t="s">
        <v>75</v>
      </c>
      <c r="I3964">
        <v>20190222</v>
      </c>
      <c r="J3964" t="s">
        <v>96</v>
      </c>
      <c r="K3964" s="1">
        <v>1250000</v>
      </c>
      <c r="L3964" t="s">
        <v>76</v>
      </c>
      <c r="M3964" t="s">
        <v>97</v>
      </c>
      <c r="N3964" t="s">
        <v>78</v>
      </c>
      <c r="O3964" t="s">
        <v>36</v>
      </c>
      <c r="P3964" t="s">
        <v>36</v>
      </c>
      <c r="Q3964" t="s">
        <v>37</v>
      </c>
      <c r="R3964" s="1">
        <v>1250000</v>
      </c>
      <c r="S3964">
        <v>334444</v>
      </c>
      <c r="T3964" s="1">
        <v>79625300</v>
      </c>
      <c r="U3964" t="s">
        <v>123</v>
      </c>
      <c r="V3964">
        <v>0</v>
      </c>
      <c r="W3964">
        <v>0</v>
      </c>
      <c r="X3964" t="s">
        <v>1037</v>
      </c>
      <c r="Y3964" s="1">
        <v>34125160</v>
      </c>
      <c r="Z3964" s="1">
        <v>70</v>
      </c>
      <c r="AA3964" t="s">
        <v>81</v>
      </c>
      <c r="AB3964" t="s">
        <v>82</v>
      </c>
      <c r="AC3964">
        <v>360</v>
      </c>
      <c r="AD3964" t="s">
        <v>89</v>
      </c>
      <c r="AE3964" t="s">
        <v>84</v>
      </c>
      <c r="AG3964" t="s">
        <v>1296</v>
      </c>
      <c r="AH3964" t="s">
        <v>54</v>
      </c>
    </row>
    <row r="3965" spans="1:34" x14ac:dyDescent="0.25">
      <c r="A3965" t="s">
        <v>33</v>
      </c>
      <c r="B3965" t="s">
        <v>34</v>
      </c>
      <c r="C3965">
        <v>4077</v>
      </c>
      <c r="D3965" t="s">
        <v>73</v>
      </c>
      <c r="E3965">
        <v>25</v>
      </c>
      <c r="F3965" t="s">
        <v>74</v>
      </c>
      <c r="G3965" t="s">
        <v>74</v>
      </c>
      <c r="H3965" t="s">
        <v>75</v>
      </c>
      <c r="I3965">
        <v>20191125</v>
      </c>
      <c r="K3965" s="1">
        <v>1456000</v>
      </c>
      <c r="L3965" t="s">
        <v>76</v>
      </c>
      <c r="M3965" t="s">
        <v>77</v>
      </c>
      <c r="N3965" t="s">
        <v>78</v>
      </c>
      <c r="O3965" t="s">
        <v>36</v>
      </c>
      <c r="P3965" t="s">
        <v>36</v>
      </c>
      <c r="Q3965" t="s">
        <v>37</v>
      </c>
      <c r="R3965" s="1">
        <v>1456000</v>
      </c>
      <c r="S3965">
        <v>425313</v>
      </c>
      <c r="T3965" s="1">
        <v>53000000</v>
      </c>
      <c r="U3965" t="s">
        <v>1591</v>
      </c>
      <c r="V3965">
        <v>53000000</v>
      </c>
      <c r="W3965">
        <v>1</v>
      </c>
      <c r="X3965" t="s">
        <v>3021</v>
      </c>
      <c r="Y3965" s="1">
        <v>113100000</v>
      </c>
      <c r="Z3965" s="1">
        <v>46.86</v>
      </c>
      <c r="AA3965" t="s">
        <v>81</v>
      </c>
      <c r="AB3965" t="s">
        <v>82</v>
      </c>
      <c r="AC3965">
        <v>360</v>
      </c>
      <c r="AD3965" t="s">
        <v>411</v>
      </c>
      <c r="AE3965" t="s">
        <v>84</v>
      </c>
      <c r="AF3965" t="s">
        <v>82</v>
      </c>
      <c r="AG3965" t="s">
        <v>1622</v>
      </c>
      <c r="AH3965" t="s">
        <v>42</v>
      </c>
    </row>
    <row r="3966" spans="1:34" x14ac:dyDescent="0.25">
      <c r="A3966" t="s">
        <v>33</v>
      </c>
      <c r="B3966" t="s">
        <v>34</v>
      </c>
      <c r="C3966">
        <v>49</v>
      </c>
      <c r="D3966" t="s">
        <v>202</v>
      </c>
      <c r="E3966">
        <v>25</v>
      </c>
      <c r="F3966" t="s">
        <v>74</v>
      </c>
      <c r="G3966" t="s">
        <v>74</v>
      </c>
      <c r="H3966" t="s">
        <v>1978</v>
      </c>
      <c r="I3966">
        <v>20190816</v>
      </c>
      <c r="K3966" s="1">
        <v>8874543</v>
      </c>
      <c r="L3966" t="s">
        <v>76</v>
      </c>
      <c r="M3966" t="s">
        <v>97</v>
      </c>
      <c r="N3966" t="s">
        <v>78</v>
      </c>
      <c r="O3966" t="s">
        <v>44</v>
      </c>
      <c r="P3966" t="s">
        <v>44</v>
      </c>
      <c r="Q3966" t="s">
        <v>45</v>
      </c>
      <c r="R3966" s="1">
        <v>9500000</v>
      </c>
      <c r="S3966">
        <v>2548899</v>
      </c>
      <c r="T3966" s="1">
        <v>283147200</v>
      </c>
      <c r="U3966" t="s">
        <v>343</v>
      </c>
      <c r="V3966">
        <v>283147200</v>
      </c>
      <c r="W3966">
        <v>1</v>
      </c>
      <c r="X3966" t="s">
        <v>2511</v>
      </c>
      <c r="Y3966" s="1">
        <v>404496000</v>
      </c>
      <c r="Z3966" s="1">
        <v>70</v>
      </c>
      <c r="AA3966" t="s">
        <v>81</v>
      </c>
      <c r="AB3966" t="s">
        <v>124</v>
      </c>
      <c r="AC3966">
        <v>240</v>
      </c>
      <c r="AD3966" t="s">
        <v>93</v>
      </c>
      <c r="AE3966" t="s">
        <v>84</v>
      </c>
      <c r="AG3966" t="s">
        <v>2594</v>
      </c>
      <c r="AH3966" t="s">
        <v>54</v>
      </c>
    </row>
    <row r="3967" spans="1:34" x14ac:dyDescent="0.25">
      <c r="A3967" t="s">
        <v>33</v>
      </c>
      <c r="B3967" t="s">
        <v>34</v>
      </c>
      <c r="C3967">
        <v>4077</v>
      </c>
      <c r="D3967" t="s">
        <v>73</v>
      </c>
      <c r="E3967">
        <v>25</v>
      </c>
      <c r="F3967" t="s">
        <v>74</v>
      </c>
      <c r="G3967" t="s">
        <v>74</v>
      </c>
      <c r="H3967" t="s">
        <v>75</v>
      </c>
      <c r="I3967">
        <v>20190306</v>
      </c>
      <c r="K3967" s="1">
        <v>2694000</v>
      </c>
      <c r="L3967" t="s">
        <v>76</v>
      </c>
      <c r="M3967" t="s">
        <v>77</v>
      </c>
      <c r="N3967" t="s">
        <v>78</v>
      </c>
      <c r="O3967" t="s">
        <v>36</v>
      </c>
      <c r="P3967" t="s">
        <v>36</v>
      </c>
      <c r="Q3967" t="s">
        <v>37</v>
      </c>
      <c r="R3967" s="1">
        <v>2694000</v>
      </c>
      <c r="S3967">
        <v>1168839</v>
      </c>
      <c r="T3967" s="1">
        <v>68000000</v>
      </c>
      <c r="U3967" t="s">
        <v>618</v>
      </c>
      <c r="V3967">
        <v>68000000</v>
      </c>
      <c r="W3967">
        <v>1</v>
      </c>
      <c r="X3967" t="s">
        <v>1359</v>
      </c>
      <c r="Y3967" s="1">
        <v>111795660</v>
      </c>
      <c r="Z3967" s="1">
        <v>60.83</v>
      </c>
      <c r="AA3967" t="s">
        <v>81</v>
      </c>
      <c r="AB3967" t="s">
        <v>82</v>
      </c>
      <c r="AC3967">
        <v>360</v>
      </c>
      <c r="AD3967" t="s">
        <v>132</v>
      </c>
      <c r="AE3967" t="s">
        <v>84</v>
      </c>
      <c r="AF3967" t="s">
        <v>82</v>
      </c>
      <c r="AG3967" t="s">
        <v>503</v>
      </c>
      <c r="AH3967" t="s">
        <v>42</v>
      </c>
    </row>
    <row r="3968" spans="1:34" x14ac:dyDescent="0.25">
      <c r="A3968" t="s">
        <v>33</v>
      </c>
      <c r="B3968" t="s">
        <v>34</v>
      </c>
      <c r="C3968">
        <v>4901</v>
      </c>
      <c r="D3968" t="s">
        <v>573</v>
      </c>
      <c r="E3968">
        <v>25</v>
      </c>
      <c r="F3968" t="s">
        <v>74</v>
      </c>
      <c r="G3968" t="s">
        <v>74</v>
      </c>
      <c r="H3968" t="s">
        <v>75</v>
      </c>
      <c r="I3968">
        <v>20190926</v>
      </c>
      <c r="K3968" s="1">
        <v>3500000</v>
      </c>
      <c r="L3968" t="s">
        <v>76</v>
      </c>
      <c r="M3968" t="s">
        <v>97</v>
      </c>
      <c r="N3968" t="s">
        <v>85</v>
      </c>
      <c r="O3968" t="s">
        <v>36</v>
      </c>
      <c r="P3968" t="s">
        <v>36</v>
      </c>
      <c r="Q3968" t="s">
        <v>37</v>
      </c>
      <c r="R3968" s="1">
        <v>4200000</v>
      </c>
      <c r="S3968">
        <v>1901055</v>
      </c>
      <c r="T3968" s="1">
        <v>203000000</v>
      </c>
      <c r="V3968">
        <v>203000000</v>
      </c>
      <c r="W3968">
        <v>1</v>
      </c>
      <c r="X3968" t="s">
        <v>2709</v>
      </c>
      <c r="Y3968" s="1">
        <v>313978607</v>
      </c>
      <c r="Z3968" s="1">
        <v>64.650000000000006</v>
      </c>
      <c r="AA3968" t="s">
        <v>81</v>
      </c>
      <c r="AB3968" t="s">
        <v>82</v>
      </c>
      <c r="AC3968">
        <v>240</v>
      </c>
      <c r="AD3968" t="s">
        <v>152</v>
      </c>
      <c r="AE3968" t="s">
        <v>41</v>
      </c>
      <c r="AG3968" t="s">
        <v>2854</v>
      </c>
      <c r="AH3968" t="s">
        <v>42</v>
      </c>
    </row>
    <row r="3969" spans="1:34" x14ac:dyDescent="0.25">
      <c r="A3969" t="s">
        <v>33</v>
      </c>
      <c r="B3969" t="s">
        <v>34</v>
      </c>
      <c r="C3969">
        <v>4077</v>
      </c>
      <c r="D3969" t="s">
        <v>73</v>
      </c>
      <c r="E3969">
        <v>25</v>
      </c>
      <c r="F3969" t="s">
        <v>74</v>
      </c>
      <c r="G3969" t="s">
        <v>74</v>
      </c>
      <c r="H3969" t="s">
        <v>75</v>
      </c>
      <c r="I3969">
        <v>20190304</v>
      </c>
      <c r="K3969" s="1">
        <v>5068462</v>
      </c>
      <c r="L3969" t="s">
        <v>76</v>
      </c>
      <c r="M3969" t="s">
        <v>97</v>
      </c>
      <c r="N3969" t="s">
        <v>220</v>
      </c>
      <c r="O3969" t="s">
        <v>36</v>
      </c>
      <c r="P3969" t="s">
        <v>36</v>
      </c>
      <c r="Q3969" t="s">
        <v>37</v>
      </c>
      <c r="R3969" s="1">
        <v>5518462</v>
      </c>
      <c r="S3969">
        <v>2153868</v>
      </c>
      <c r="T3969" s="1">
        <v>250000000</v>
      </c>
      <c r="U3969" t="s">
        <v>221</v>
      </c>
      <c r="V3969">
        <v>250000000</v>
      </c>
      <c r="W3969">
        <v>1</v>
      </c>
      <c r="X3969" t="s">
        <v>1359</v>
      </c>
      <c r="Y3969" s="1">
        <v>313000000</v>
      </c>
      <c r="Z3969" s="1">
        <v>79.87</v>
      </c>
      <c r="AA3969" t="s">
        <v>81</v>
      </c>
      <c r="AB3969" t="s">
        <v>82</v>
      </c>
      <c r="AC3969">
        <v>360</v>
      </c>
      <c r="AD3969" t="s">
        <v>83</v>
      </c>
      <c r="AE3969" t="s">
        <v>241</v>
      </c>
      <c r="AG3969" t="s">
        <v>565</v>
      </c>
      <c r="AH3969" t="s">
        <v>42</v>
      </c>
    </row>
    <row r="3970" spans="1:34" x14ac:dyDescent="0.25">
      <c r="A3970" t="s">
        <v>33</v>
      </c>
      <c r="B3970" t="s">
        <v>34</v>
      </c>
      <c r="C3970">
        <v>4809</v>
      </c>
      <c r="D3970" t="s">
        <v>188</v>
      </c>
      <c r="E3970">
        <v>25</v>
      </c>
      <c r="F3970" t="s">
        <v>74</v>
      </c>
      <c r="G3970" t="s">
        <v>74</v>
      </c>
      <c r="H3970" t="s">
        <v>2542</v>
      </c>
      <c r="I3970">
        <v>20191022</v>
      </c>
      <c r="K3970" s="1">
        <v>6750583</v>
      </c>
      <c r="L3970" t="s">
        <v>130</v>
      </c>
      <c r="M3970" t="s">
        <v>97</v>
      </c>
      <c r="N3970" t="s">
        <v>251</v>
      </c>
      <c r="O3970" t="s">
        <v>36</v>
      </c>
      <c r="P3970" t="s">
        <v>36</v>
      </c>
      <c r="Q3970" t="s">
        <v>37</v>
      </c>
      <c r="R3970" s="1">
        <v>7300000</v>
      </c>
      <c r="S3970">
        <v>184837</v>
      </c>
      <c r="T3970" s="1">
        <v>91000000</v>
      </c>
      <c r="V3970">
        <v>91000000</v>
      </c>
      <c r="W3970">
        <v>1</v>
      </c>
      <c r="X3970" t="s">
        <v>2883</v>
      </c>
      <c r="Y3970" s="1">
        <v>130000000</v>
      </c>
      <c r="Z3970" s="1">
        <v>70</v>
      </c>
      <c r="AA3970" t="s">
        <v>81</v>
      </c>
      <c r="AB3970" t="s">
        <v>82</v>
      </c>
      <c r="AC3970">
        <v>240</v>
      </c>
      <c r="AD3970" t="s">
        <v>93</v>
      </c>
      <c r="AE3970" t="s">
        <v>41</v>
      </c>
      <c r="AG3970" t="s">
        <v>2976</v>
      </c>
      <c r="AH3970" t="s">
        <v>42</v>
      </c>
    </row>
    <row r="3971" spans="1:34" x14ac:dyDescent="0.25">
      <c r="A3971" t="s">
        <v>33</v>
      </c>
      <c r="B3971" t="s">
        <v>34</v>
      </c>
      <c r="C3971">
        <v>4077</v>
      </c>
      <c r="D3971" t="s">
        <v>73</v>
      </c>
      <c r="E3971">
        <v>25</v>
      </c>
      <c r="F3971" t="s">
        <v>74</v>
      </c>
      <c r="G3971" t="s">
        <v>74</v>
      </c>
      <c r="H3971" t="s">
        <v>75</v>
      </c>
      <c r="I3971">
        <v>20190311</v>
      </c>
      <c r="K3971" s="1">
        <v>2350000</v>
      </c>
      <c r="L3971" t="s">
        <v>76</v>
      </c>
      <c r="M3971" t="s">
        <v>77</v>
      </c>
      <c r="N3971" t="s">
        <v>78</v>
      </c>
      <c r="O3971" t="s">
        <v>36</v>
      </c>
      <c r="P3971" t="s">
        <v>36</v>
      </c>
      <c r="Q3971" t="s">
        <v>37</v>
      </c>
      <c r="R3971" s="1">
        <v>2350000</v>
      </c>
      <c r="S3971">
        <v>231267</v>
      </c>
      <c r="T3971" s="1">
        <v>75600000</v>
      </c>
      <c r="U3971" t="s">
        <v>240</v>
      </c>
      <c r="V3971">
        <v>75600000</v>
      </c>
      <c r="W3971">
        <v>1</v>
      </c>
      <c r="X3971" t="s">
        <v>1359</v>
      </c>
      <c r="Y3971" s="1">
        <v>108000000</v>
      </c>
      <c r="Z3971" s="1">
        <v>70</v>
      </c>
      <c r="AA3971" t="s">
        <v>81</v>
      </c>
      <c r="AB3971" t="s">
        <v>82</v>
      </c>
      <c r="AC3971">
        <v>264</v>
      </c>
      <c r="AD3971" t="s">
        <v>89</v>
      </c>
      <c r="AE3971" t="s">
        <v>84</v>
      </c>
      <c r="AF3971" t="s">
        <v>82</v>
      </c>
      <c r="AG3971" t="s">
        <v>135</v>
      </c>
      <c r="AH3971" t="s">
        <v>54</v>
      </c>
    </row>
    <row r="3972" spans="1:34" x14ac:dyDescent="0.25">
      <c r="A3972" t="s">
        <v>33</v>
      </c>
      <c r="B3972" t="s">
        <v>34</v>
      </c>
      <c r="C3972">
        <v>68</v>
      </c>
      <c r="D3972" t="s">
        <v>187</v>
      </c>
      <c r="E3972">
        <v>25</v>
      </c>
      <c r="F3972" t="s">
        <v>74</v>
      </c>
      <c r="G3972" t="s">
        <v>74</v>
      </c>
      <c r="H3972" t="s">
        <v>75</v>
      </c>
      <c r="I3972">
        <v>20190507</v>
      </c>
      <c r="K3972" s="1">
        <v>2400000</v>
      </c>
      <c r="L3972" t="s">
        <v>76</v>
      </c>
      <c r="M3972" t="s">
        <v>97</v>
      </c>
      <c r="N3972" t="s">
        <v>78</v>
      </c>
      <c r="O3972" t="s">
        <v>36</v>
      </c>
      <c r="P3972" t="s">
        <v>36</v>
      </c>
      <c r="Q3972" t="s">
        <v>37</v>
      </c>
      <c r="R3972" s="1">
        <v>2400000</v>
      </c>
      <c r="S3972">
        <v>0</v>
      </c>
      <c r="T3972" s="1">
        <v>80000000</v>
      </c>
      <c r="U3972" t="s">
        <v>510</v>
      </c>
      <c r="V3972">
        <v>80000000</v>
      </c>
      <c r="W3972">
        <v>1</v>
      </c>
      <c r="X3972" t="s">
        <v>1812</v>
      </c>
      <c r="Y3972" s="1">
        <v>130000000</v>
      </c>
      <c r="Z3972" s="1">
        <v>61.54</v>
      </c>
      <c r="AA3972" t="s">
        <v>81</v>
      </c>
      <c r="AB3972" t="s">
        <v>82</v>
      </c>
      <c r="AC3972">
        <v>240</v>
      </c>
      <c r="AD3972" t="s">
        <v>93</v>
      </c>
      <c r="AE3972" t="s">
        <v>84</v>
      </c>
      <c r="AG3972" t="s">
        <v>253</v>
      </c>
      <c r="AH3972" t="s">
        <v>54</v>
      </c>
    </row>
    <row r="3973" spans="1:34" x14ac:dyDescent="0.25">
      <c r="A3973" t="s">
        <v>33</v>
      </c>
      <c r="B3973" t="s">
        <v>34</v>
      </c>
      <c r="C3973">
        <v>75</v>
      </c>
      <c r="D3973" t="s">
        <v>176</v>
      </c>
      <c r="E3973">
        <v>25</v>
      </c>
      <c r="F3973" t="s">
        <v>74</v>
      </c>
      <c r="G3973" t="s">
        <v>74</v>
      </c>
      <c r="H3973" t="s">
        <v>75</v>
      </c>
      <c r="I3973">
        <v>20190502</v>
      </c>
      <c r="K3973" s="1">
        <v>3721000</v>
      </c>
      <c r="L3973" t="s">
        <v>76</v>
      </c>
      <c r="M3973" t="s">
        <v>97</v>
      </c>
      <c r="N3973" t="s">
        <v>78</v>
      </c>
      <c r="O3973" t="s">
        <v>36</v>
      </c>
      <c r="P3973" t="s">
        <v>36</v>
      </c>
      <c r="Q3973" t="s">
        <v>37</v>
      </c>
      <c r="R3973" s="1">
        <v>3721006</v>
      </c>
      <c r="S3973">
        <v>0</v>
      </c>
      <c r="T3973" s="1">
        <v>153000000</v>
      </c>
      <c r="U3973" t="s">
        <v>240</v>
      </c>
      <c r="V3973">
        <v>153000000</v>
      </c>
      <c r="W3973">
        <v>1</v>
      </c>
      <c r="X3973" t="s">
        <v>1812</v>
      </c>
      <c r="Y3973" s="1">
        <v>278380000</v>
      </c>
      <c r="Z3973" s="1">
        <v>54.96</v>
      </c>
      <c r="AA3973" t="s">
        <v>81</v>
      </c>
      <c r="AB3973" t="s">
        <v>82</v>
      </c>
      <c r="AC3973">
        <v>360</v>
      </c>
      <c r="AD3973" t="s">
        <v>93</v>
      </c>
      <c r="AE3973" t="s">
        <v>84</v>
      </c>
      <c r="AG3973" t="s">
        <v>1828</v>
      </c>
      <c r="AH3973" t="s">
        <v>42</v>
      </c>
    </row>
    <row r="3974" spans="1:34" x14ac:dyDescent="0.25">
      <c r="A3974" t="s">
        <v>33</v>
      </c>
      <c r="B3974" t="s">
        <v>34</v>
      </c>
      <c r="C3974">
        <v>4077</v>
      </c>
      <c r="D3974" t="s">
        <v>73</v>
      </c>
      <c r="E3974">
        <v>25</v>
      </c>
      <c r="F3974" t="s">
        <v>74</v>
      </c>
      <c r="G3974" t="s">
        <v>74</v>
      </c>
      <c r="H3974" t="s">
        <v>75</v>
      </c>
      <c r="I3974">
        <v>20191106</v>
      </c>
      <c r="K3974" s="1">
        <v>1924000</v>
      </c>
      <c r="L3974" t="s">
        <v>76</v>
      </c>
      <c r="M3974" t="s">
        <v>77</v>
      </c>
      <c r="N3974" t="s">
        <v>78</v>
      </c>
      <c r="O3974" t="s">
        <v>36</v>
      </c>
      <c r="P3974" t="s">
        <v>36</v>
      </c>
      <c r="Q3974" t="s">
        <v>37</v>
      </c>
      <c r="R3974" s="1">
        <v>1924000</v>
      </c>
      <c r="S3974">
        <v>109427</v>
      </c>
      <c r="T3974" s="1">
        <v>66900000</v>
      </c>
      <c r="U3974" t="s">
        <v>126</v>
      </c>
      <c r="V3974">
        <v>66900000</v>
      </c>
      <c r="W3974">
        <v>1</v>
      </c>
      <c r="X3974" t="s">
        <v>3021</v>
      </c>
      <c r="Y3974" s="1">
        <v>97100000</v>
      </c>
      <c r="Z3974" s="1">
        <v>68.900000000000006</v>
      </c>
      <c r="AA3974" t="s">
        <v>81</v>
      </c>
      <c r="AB3974" t="s">
        <v>82</v>
      </c>
      <c r="AC3974">
        <v>240</v>
      </c>
      <c r="AD3974" t="s">
        <v>89</v>
      </c>
      <c r="AE3974" t="s">
        <v>84</v>
      </c>
      <c r="AF3974" t="s">
        <v>82</v>
      </c>
      <c r="AG3974" t="s">
        <v>949</v>
      </c>
      <c r="AH3974" t="s">
        <v>54</v>
      </c>
    </row>
    <row r="3975" spans="1:34" x14ac:dyDescent="0.25">
      <c r="A3975" t="s">
        <v>33</v>
      </c>
      <c r="B3975" t="s">
        <v>34</v>
      </c>
      <c r="C3975">
        <v>4623</v>
      </c>
      <c r="D3975" t="s">
        <v>159</v>
      </c>
      <c r="E3975">
        <v>25</v>
      </c>
      <c r="F3975" t="s">
        <v>74</v>
      </c>
      <c r="G3975" t="s">
        <v>74</v>
      </c>
      <c r="H3975" t="s">
        <v>75</v>
      </c>
      <c r="I3975">
        <v>20190324</v>
      </c>
      <c r="J3975" t="s">
        <v>111</v>
      </c>
      <c r="K3975" s="1">
        <v>5382497</v>
      </c>
      <c r="L3975" t="s">
        <v>130</v>
      </c>
      <c r="M3975" t="s">
        <v>97</v>
      </c>
      <c r="N3975" t="s">
        <v>149</v>
      </c>
      <c r="O3975" t="s">
        <v>36</v>
      </c>
      <c r="P3975" t="s">
        <v>36</v>
      </c>
      <c r="Q3975" t="s">
        <v>45</v>
      </c>
      <c r="R3975" s="1">
        <v>7500000</v>
      </c>
      <c r="S3975">
        <v>78014</v>
      </c>
      <c r="T3975" s="1">
        <v>228000000</v>
      </c>
      <c r="V3975">
        <v>0</v>
      </c>
      <c r="W3975">
        <v>0</v>
      </c>
      <c r="X3975" t="s">
        <v>1359</v>
      </c>
      <c r="Y3975" s="1">
        <v>57000000</v>
      </c>
      <c r="Z3975" s="1">
        <v>80</v>
      </c>
      <c r="AA3975" t="s">
        <v>81</v>
      </c>
      <c r="AB3975" t="s">
        <v>82</v>
      </c>
      <c r="AC3975">
        <v>240</v>
      </c>
      <c r="AD3975" t="s">
        <v>93</v>
      </c>
      <c r="AE3975" t="s">
        <v>241</v>
      </c>
      <c r="AG3975" t="s">
        <v>1531</v>
      </c>
      <c r="AH3975" t="s">
        <v>42</v>
      </c>
    </row>
    <row r="3976" spans="1:34" x14ac:dyDescent="0.25">
      <c r="A3976" t="s">
        <v>33</v>
      </c>
      <c r="B3976" t="s">
        <v>34</v>
      </c>
      <c r="C3976">
        <v>4077</v>
      </c>
      <c r="D3976" t="s">
        <v>73</v>
      </c>
      <c r="E3976">
        <v>25</v>
      </c>
      <c r="F3976" t="s">
        <v>74</v>
      </c>
      <c r="G3976" t="s">
        <v>74</v>
      </c>
      <c r="H3976" t="s">
        <v>75</v>
      </c>
      <c r="I3976">
        <v>20190226</v>
      </c>
      <c r="K3976" s="1">
        <v>2859000</v>
      </c>
      <c r="L3976" t="s">
        <v>76</v>
      </c>
      <c r="M3976" t="s">
        <v>77</v>
      </c>
      <c r="N3976" t="s">
        <v>85</v>
      </c>
      <c r="O3976" t="s">
        <v>36</v>
      </c>
      <c r="P3976" t="s">
        <v>36</v>
      </c>
      <c r="Q3976" t="s">
        <v>37</v>
      </c>
      <c r="R3976" s="1">
        <v>2859000</v>
      </c>
      <c r="S3976">
        <v>142957</v>
      </c>
      <c r="T3976" s="1">
        <v>75000000</v>
      </c>
      <c r="U3976" t="s">
        <v>1321</v>
      </c>
      <c r="V3976">
        <v>75000000</v>
      </c>
      <c r="W3976">
        <v>1</v>
      </c>
      <c r="X3976" t="s">
        <v>1037</v>
      </c>
      <c r="Y3976" s="1">
        <v>111795660</v>
      </c>
      <c r="Z3976" s="1">
        <v>67.09</v>
      </c>
      <c r="AA3976" t="s">
        <v>81</v>
      </c>
      <c r="AB3976" t="s">
        <v>82</v>
      </c>
      <c r="AC3976">
        <v>240</v>
      </c>
      <c r="AD3976" t="s">
        <v>93</v>
      </c>
      <c r="AE3976" t="s">
        <v>41</v>
      </c>
      <c r="AF3976" t="s">
        <v>82</v>
      </c>
      <c r="AG3976" t="s">
        <v>503</v>
      </c>
      <c r="AH3976" t="s">
        <v>54</v>
      </c>
    </row>
    <row r="3977" spans="1:34" x14ac:dyDescent="0.25">
      <c r="A3977" t="s">
        <v>33</v>
      </c>
      <c r="B3977" t="s">
        <v>34</v>
      </c>
      <c r="C3977">
        <v>4077</v>
      </c>
      <c r="D3977" t="s">
        <v>73</v>
      </c>
      <c r="E3977">
        <v>25</v>
      </c>
      <c r="F3977" t="s">
        <v>74</v>
      </c>
      <c r="G3977" t="s">
        <v>74</v>
      </c>
      <c r="H3977" t="s">
        <v>75</v>
      </c>
      <c r="I3977">
        <v>20190102</v>
      </c>
      <c r="K3977" s="1">
        <v>2036669</v>
      </c>
      <c r="L3977" t="s">
        <v>76</v>
      </c>
      <c r="M3977" t="s">
        <v>77</v>
      </c>
      <c r="N3977" t="s">
        <v>78</v>
      </c>
      <c r="O3977" t="s">
        <v>36</v>
      </c>
      <c r="P3977" t="s">
        <v>36</v>
      </c>
      <c r="Q3977" t="s">
        <v>37</v>
      </c>
      <c r="R3977" s="1">
        <v>2036669</v>
      </c>
      <c r="S3977">
        <v>215090</v>
      </c>
      <c r="T3977" s="1">
        <v>58142160</v>
      </c>
      <c r="U3977" t="s">
        <v>120</v>
      </c>
      <c r="V3977">
        <v>58142160</v>
      </c>
      <c r="W3977">
        <v>1</v>
      </c>
      <c r="X3977" t="s">
        <v>39</v>
      </c>
      <c r="Y3977" s="1">
        <v>87800000</v>
      </c>
      <c r="Z3977" s="1">
        <v>66.22</v>
      </c>
      <c r="AA3977" t="s">
        <v>81</v>
      </c>
      <c r="AB3977" t="s">
        <v>82</v>
      </c>
      <c r="AC3977">
        <v>360</v>
      </c>
      <c r="AD3977" t="s">
        <v>83</v>
      </c>
      <c r="AE3977" t="s">
        <v>84</v>
      </c>
      <c r="AF3977" t="s">
        <v>82</v>
      </c>
      <c r="AG3977" t="s">
        <v>121</v>
      </c>
      <c r="AH3977" t="s">
        <v>54</v>
      </c>
    </row>
    <row r="3978" spans="1:34" x14ac:dyDescent="0.25">
      <c r="A3978" t="s">
        <v>33</v>
      </c>
      <c r="B3978" t="s">
        <v>34</v>
      </c>
      <c r="C3978">
        <v>4766</v>
      </c>
      <c r="D3978" t="s">
        <v>199</v>
      </c>
      <c r="E3978">
        <v>25</v>
      </c>
      <c r="F3978" t="s">
        <v>74</v>
      </c>
      <c r="G3978" t="s">
        <v>74</v>
      </c>
      <c r="H3978" t="s">
        <v>2542</v>
      </c>
      <c r="I3978">
        <v>20190910</v>
      </c>
      <c r="K3978" s="1">
        <v>2625710</v>
      </c>
      <c r="L3978" t="s">
        <v>76</v>
      </c>
      <c r="M3978" t="s">
        <v>77</v>
      </c>
      <c r="N3978" t="s">
        <v>85</v>
      </c>
      <c r="O3978" t="s">
        <v>36</v>
      </c>
      <c r="P3978" t="s">
        <v>36</v>
      </c>
      <c r="Q3978" t="s">
        <v>37</v>
      </c>
      <c r="R3978" s="1">
        <v>3300000</v>
      </c>
      <c r="S3978">
        <v>502204</v>
      </c>
      <c r="T3978" s="1">
        <v>75155200</v>
      </c>
      <c r="U3978" t="s">
        <v>549</v>
      </c>
      <c r="V3978">
        <v>75155200</v>
      </c>
      <c r="W3978">
        <v>1</v>
      </c>
      <c r="X3978" t="s">
        <v>2709</v>
      </c>
      <c r="Y3978" s="1">
        <v>93944000</v>
      </c>
      <c r="Z3978" s="1">
        <v>80</v>
      </c>
      <c r="AA3978" t="s">
        <v>81</v>
      </c>
      <c r="AB3978" t="s">
        <v>82</v>
      </c>
      <c r="AC3978">
        <v>240</v>
      </c>
      <c r="AD3978" t="s">
        <v>93</v>
      </c>
      <c r="AE3978" t="s">
        <v>41</v>
      </c>
      <c r="AF3978" t="s">
        <v>82</v>
      </c>
      <c r="AG3978" t="s">
        <v>2758</v>
      </c>
      <c r="AH3978" t="s">
        <v>54</v>
      </c>
    </row>
    <row r="3979" spans="1:34" x14ac:dyDescent="0.25">
      <c r="A3979" t="s">
        <v>33</v>
      </c>
      <c r="B3979" t="s">
        <v>34</v>
      </c>
      <c r="C3979">
        <v>4761</v>
      </c>
      <c r="D3979" t="s">
        <v>360</v>
      </c>
      <c r="E3979">
        <v>25</v>
      </c>
      <c r="F3979" t="s">
        <v>74</v>
      </c>
      <c r="G3979" t="s">
        <v>74</v>
      </c>
      <c r="H3979" t="s">
        <v>1978</v>
      </c>
      <c r="I3979">
        <v>20190820</v>
      </c>
      <c r="K3979" s="1">
        <v>3526728</v>
      </c>
      <c r="L3979" t="s">
        <v>130</v>
      </c>
      <c r="M3979" t="s">
        <v>97</v>
      </c>
      <c r="N3979" t="s">
        <v>251</v>
      </c>
      <c r="O3979" t="s">
        <v>36</v>
      </c>
      <c r="P3979" t="s">
        <v>36</v>
      </c>
      <c r="Q3979" t="s">
        <v>37</v>
      </c>
      <c r="R3979" s="1">
        <v>3526728</v>
      </c>
      <c r="S3979">
        <v>830442</v>
      </c>
      <c r="T3979" s="1">
        <v>84000000</v>
      </c>
      <c r="V3979">
        <v>84000000</v>
      </c>
      <c r="W3979">
        <v>1</v>
      </c>
      <c r="X3979" t="s">
        <v>2511</v>
      </c>
      <c r="Y3979" s="1">
        <v>120000000</v>
      </c>
      <c r="Z3979" s="1">
        <v>70</v>
      </c>
      <c r="AA3979" t="s">
        <v>164</v>
      </c>
      <c r="AB3979" t="s">
        <v>124</v>
      </c>
      <c r="AC3979">
        <v>240</v>
      </c>
      <c r="AD3979" t="s">
        <v>132</v>
      </c>
      <c r="AE3979" t="s">
        <v>41</v>
      </c>
      <c r="AG3979" t="s">
        <v>2607</v>
      </c>
      <c r="AH3979" t="s">
        <v>42</v>
      </c>
    </row>
    <row r="3980" spans="1:34" x14ac:dyDescent="0.25">
      <c r="A3980" t="s">
        <v>33</v>
      </c>
      <c r="B3980" t="s">
        <v>34</v>
      </c>
      <c r="C3980">
        <v>92</v>
      </c>
      <c r="D3980" t="s">
        <v>280</v>
      </c>
      <c r="E3980">
        <v>25</v>
      </c>
      <c r="F3980" t="s">
        <v>74</v>
      </c>
      <c r="G3980" t="s">
        <v>74</v>
      </c>
      <c r="H3980" t="s">
        <v>1978</v>
      </c>
      <c r="I3980">
        <v>20190717</v>
      </c>
      <c r="K3980" s="1">
        <v>3446800</v>
      </c>
      <c r="L3980" t="s">
        <v>130</v>
      </c>
      <c r="M3980" t="s">
        <v>97</v>
      </c>
      <c r="N3980" t="s">
        <v>149</v>
      </c>
      <c r="O3980" t="s">
        <v>36</v>
      </c>
      <c r="P3980" t="s">
        <v>36</v>
      </c>
      <c r="Q3980" t="s">
        <v>37</v>
      </c>
      <c r="R3980" s="1">
        <v>5184972</v>
      </c>
      <c r="S3980">
        <v>2551501</v>
      </c>
      <c r="T3980" s="1">
        <v>121103000</v>
      </c>
      <c r="V3980">
        <v>121103000</v>
      </c>
      <c r="W3980">
        <v>1</v>
      </c>
      <c r="X3980" t="s">
        <v>2242</v>
      </c>
      <c r="Y3980" s="1">
        <v>156000000</v>
      </c>
      <c r="Z3980" s="1">
        <v>77.63</v>
      </c>
      <c r="AA3980" t="s">
        <v>81</v>
      </c>
      <c r="AB3980" t="s">
        <v>124</v>
      </c>
      <c r="AC3980">
        <v>240</v>
      </c>
      <c r="AD3980" t="s">
        <v>153</v>
      </c>
      <c r="AE3980" t="s">
        <v>151</v>
      </c>
      <c r="AG3980" t="s">
        <v>2368</v>
      </c>
      <c r="AH3980" t="s">
        <v>54</v>
      </c>
    </row>
    <row r="3981" spans="1:34" x14ac:dyDescent="0.25">
      <c r="A3981" t="s">
        <v>33</v>
      </c>
      <c r="B3981" t="s">
        <v>34</v>
      </c>
      <c r="C3981">
        <v>4077</v>
      </c>
      <c r="D3981" t="s">
        <v>73</v>
      </c>
      <c r="E3981">
        <v>25</v>
      </c>
      <c r="F3981" t="s">
        <v>74</v>
      </c>
      <c r="G3981" t="s">
        <v>74</v>
      </c>
      <c r="H3981" t="s">
        <v>75</v>
      </c>
      <c r="I3981">
        <v>20190425</v>
      </c>
      <c r="K3981" s="1">
        <v>2000000</v>
      </c>
      <c r="L3981" t="s">
        <v>76</v>
      </c>
      <c r="M3981" t="s">
        <v>77</v>
      </c>
      <c r="N3981" t="s">
        <v>85</v>
      </c>
      <c r="O3981" t="s">
        <v>36</v>
      </c>
      <c r="P3981" t="s">
        <v>36</v>
      </c>
      <c r="Q3981" t="s">
        <v>37</v>
      </c>
      <c r="R3981" s="1">
        <v>2000000</v>
      </c>
      <c r="S3981">
        <v>154832</v>
      </c>
      <c r="T3981" s="1">
        <v>78000000</v>
      </c>
      <c r="U3981" t="s">
        <v>695</v>
      </c>
      <c r="V3981">
        <v>78000000</v>
      </c>
      <c r="W3981">
        <v>1</v>
      </c>
      <c r="X3981" t="s">
        <v>1587</v>
      </c>
      <c r="Y3981" s="1">
        <v>117900001</v>
      </c>
      <c r="Z3981" s="1">
        <v>66.16</v>
      </c>
      <c r="AA3981" t="s">
        <v>81</v>
      </c>
      <c r="AB3981" t="s">
        <v>82</v>
      </c>
      <c r="AC3981">
        <v>240</v>
      </c>
      <c r="AD3981" t="s">
        <v>93</v>
      </c>
      <c r="AE3981" t="s">
        <v>41</v>
      </c>
      <c r="AG3981" t="s">
        <v>107</v>
      </c>
      <c r="AH3981" t="s">
        <v>42</v>
      </c>
    </row>
    <row r="3982" spans="1:34" x14ac:dyDescent="0.25">
      <c r="A3982" t="s">
        <v>33</v>
      </c>
      <c r="B3982" t="s">
        <v>34</v>
      </c>
      <c r="C3982">
        <v>4077</v>
      </c>
      <c r="D3982" t="s">
        <v>73</v>
      </c>
      <c r="E3982">
        <v>25</v>
      </c>
      <c r="F3982" t="s">
        <v>74</v>
      </c>
      <c r="G3982" t="s">
        <v>74</v>
      </c>
      <c r="H3982" t="s">
        <v>75</v>
      </c>
      <c r="I3982">
        <v>20190924</v>
      </c>
      <c r="K3982" s="1">
        <v>3415671</v>
      </c>
      <c r="L3982" t="s">
        <v>76</v>
      </c>
      <c r="M3982" t="s">
        <v>77</v>
      </c>
      <c r="N3982" t="s">
        <v>85</v>
      </c>
      <c r="O3982" t="s">
        <v>36</v>
      </c>
      <c r="P3982" t="s">
        <v>36</v>
      </c>
      <c r="Q3982" t="s">
        <v>37</v>
      </c>
      <c r="R3982" s="1">
        <v>3518142</v>
      </c>
      <c r="S3982">
        <v>0</v>
      </c>
      <c r="T3982" s="1">
        <v>65137680</v>
      </c>
      <c r="U3982" t="s">
        <v>695</v>
      </c>
      <c r="V3982">
        <v>65137680</v>
      </c>
      <c r="W3982">
        <v>1</v>
      </c>
      <c r="X3982" t="s">
        <v>2709</v>
      </c>
      <c r="Y3982" s="1">
        <v>124400000</v>
      </c>
      <c r="Z3982" s="1">
        <v>52.36</v>
      </c>
      <c r="AA3982" t="s">
        <v>81</v>
      </c>
      <c r="AB3982" t="s">
        <v>82</v>
      </c>
      <c r="AC3982">
        <v>120</v>
      </c>
      <c r="AD3982" t="s">
        <v>93</v>
      </c>
      <c r="AE3982" t="s">
        <v>41</v>
      </c>
      <c r="AG3982" t="s">
        <v>984</v>
      </c>
      <c r="AH3982" t="s">
        <v>54</v>
      </c>
    </row>
    <row r="3983" spans="1:34" x14ac:dyDescent="0.25">
      <c r="A3983" t="s">
        <v>33</v>
      </c>
      <c r="B3983" t="s">
        <v>34</v>
      </c>
      <c r="C3983">
        <v>74</v>
      </c>
      <c r="D3983" t="s">
        <v>403</v>
      </c>
      <c r="E3983">
        <v>25</v>
      </c>
      <c r="F3983" t="s">
        <v>74</v>
      </c>
      <c r="G3983" t="s">
        <v>74</v>
      </c>
      <c r="H3983" t="s">
        <v>75</v>
      </c>
      <c r="I3983">
        <v>20191107</v>
      </c>
      <c r="K3983" s="1">
        <v>4975318</v>
      </c>
      <c r="L3983" t="s">
        <v>130</v>
      </c>
      <c r="M3983" t="s">
        <v>97</v>
      </c>
      <c r="N3983" t="s">
        <v>149</v>
      </c>
      <c r="O3983" t="s">
        <v>36</v>
      </c>
      <c r="P3983" t="s">
        <v>36</v>
      </c>
      <c r="Q3983" t="s">
        <v>37</v>
      </c>
      <c r="R3983" s="1">
        <v>4975318</v>
      </c>
      <c r="S3983">
        <v>1071424</v>
      </c>
      <c r="T3983" s="1">
        <v>248000000</v>
      </c>
      <c r="V3983">
        <v>248000000</v>
      </c>
      <c r="W3983">
        <v>1</v>
      </c>
      <c r="X3983" t="s">
        <v>3021</v>
      </c>
      <c r="Y3983" s="1">
        <v>310000000</v>
      </c>
      <c r="Z3983" s="1">
        <v>80</v>
      </c>
      <c r="AA3983" t="s">
        <v>81</v>
      </c>
      <c r="AB3983" t="s">
        <v>82</v>
      </c>
      <c r="AC3983">
        <v>240</v>
      </c>
      <c r="AD3983" t="s">
        <v>93</v>
      </c>
      <c r="AE3983" t="s">
        <v>151</v>
      </c>
      <c r="AG3983" t="s">
        <v>3038</v>
      </c>
      <c r="AH3983" t="s">
        <v>42</v>
      </c>
    </row>
    <row r="3984" spans="1:34" x14ac:dyDescent="0.25">
      <c r="A3984" t="s">
        <v>33</v>
      </c>
      <c r="B3984" t="s">
        <v>34</v>
      </c>
      <c r="C3984">
        <v>4623</v>
      </c>
      <c r="D3984" t="s">
        <v>159</v>
      </c>
      <c r="E3984">
        <v>25</v>
      </c>
      <c r="F3984" t="s">
        <v>74</v>
      </c>
      <c r="G3984" t="s">
        <v>74</v>
      </c>
      <c r="H3984" t="s">
        <v>2063</v>
      </c>
      <c r="I3984">
        <v>20190917</v>
      </c>
      <c r="K3984" s="1">
        <v>3922000</v>
      </c>
      <c r="L3984" t="s">
        <v>130</v>
      </c>
      <c r="M3984" t="s">
        <v>97</v>
      </c>
      <c r="N3984" t="s">
        <v>149</v>
      </c>
      <c r="O3984" t="s">
        <v>36</v>
      </c>
      <c r="P3984" t="s">
        <v>36</v>
      </c>
      <c r="Q3984" t="s">
        <v>37</v>
      </c>
      <c r="R3984" s="1">
        <v>7000000</v>
      </c>
      <c r="S3984">
        <v>1901409</v>
      </c>
      <c r="T3984" s="1">
        <v>93000000</v>
      </c>
      <c r="V3984">
        <v>93000000</v>
      </c>
      <c r="W3984">
        <v>1</v>
      </c>
      <c r="X3984" t="s">
        <v>2709</v>
      </c>
      <c r="Y3984" s="1">
        <v>138000000</v>
      </c>
      <c r="Z3984" s="1">
        <v>67.39</v>
      </c>
      <c r="AA3984" t="s">
        <v>81</v>
      </c>
      <c r="AB3984" t="s">
        <v>124</v>
      </c>
      <c r="AC3984">
        <v>240</v>
      </c>
      <c r="AD3984" t="s">
        <v>315</v>
      </c>
      <c r="AE3984" t="s">
        <v>151</v>
      </c>
      <c r="AG3984" t="s">
        <v>2784</v>
      </c>
      <c r="AH3984" t="s">
        <v>42</v>
      </c>
    </row>
    <row r="3985" spans="1:34" x14ac:dyDescent="0.25">
      <c r="A3985" t="s">
        <v>33</v>
      </c>
      <c r="B3985" t="s">
        <v>34</v>
      </c>
      <c r="C3985">
        <v>4077</v>
      </c>
      <c r="D3985" t="s">
        <v>73</v>
      </c>
      <c r="E3985">
        <v>25</v>
      </c>
      <c r="F3985" t="s">
        <v>74</v>
      </c>
      <c r="G3985" t="s">
        <v>74</v>
      </c>
      <c r="H3985" t="s">
        <v>75</v>
      </c>
      <c r="I3985">
        <v>20190214</v>
      </c>
      <c r="K3985" s="1">
        <v>986000</v>
      </c>
      <c r="L3985" t="s">
        <v>76</v>
      </c>
      <c r="M3985" t="s">
        <v>77</v>
      </c>
      <c r="N3985" t="s">
        <v>78</v>
      </c>
      <c r="O3985" t="s">
        <v>36</v>
      </c>
      <c r="P3985" t="s">
        <v>36</v>
      </c>
      <c r="Q3985" t="s">
        <v>37</v>
      </c>
      <c r="R3985" s="1">
        <v>986848</v>
      </c>
      <c r="S3985">
        <v>54000</v>
      </c>
      <c r="T3985" s="1">
        <v>68300000</v>
      </c>
      <c r="U3985" t="s">
        <v>123</v>
      </c>
      <c r="V3985">
        <v>68300000</v>
      </c>
      <c r="W3985">
        <v>1</v>
      </c>
      <c r="X3985" t="s">
        <v>1037</v>
      </c>
      <c r="Y3985" s="1">
        <v>99074544</v>
      </c>
      <c r="Z3985" s="1">
        <v>68.94</v>
      </c>
      <c r="AA3985" t="s">
        <v>81</v>
      </c>
      <c r="AB3985" t="s">
        <v>82</v>
      </c>
      <c r="AC3985">
        <v>360</v>
      </c>
      <c r="AD3985" t="s">
        <v>93</v>
      </c>
      <c r="AE3985" t="s">
        <v>84</v>
      </c>
      <c r="AF3985" t="s">
        <v>82</v>
      </c>
      <c r="AG3985" t="s">
        <v>609</v>
      </c>
      <c r="AH3985" t="s">
        <v>54</v>
      </c>
    </row>
    <row r="3986" spans="1:34" x14ac:dyDescent="0.25">
      <c r="A3986" t="s">
        <v>33</v>
      </c>
      <c r="B3986" t="s">
        <v>34</v>
      </c>
      <c r="C3986">
        <v>4077</v>
      </c>
      <c r="D3986" t="s">
        <v>73</v>
      </c>
      <c r="E3986">
        <v>25</v>
      </c>
      <c r="F3986" t="s">
        <v>74</v>
      </c>
      <c r="G3986" t="s">
        <v>74</v>
      </c>
      <c r="H3986" t="s">
        <v>3050</v>
      </c>
      <c r="I3986">
        <v>20191226</v>
      </c>
      <c r="K3986" s="1">
        <v>3000000</v>
      </c>
      <c r="L3986" t="s">
        <v>76</v>
      </c>
      <c r="M3986" t="s">
        <v>77</v>
      </c>
      <c r="N3986" t="s">
        <v>85</v>
      </c>
      <c r="O3986" t="s">
        <v>36</v>
      </c>
      <c r="P3986" t="s">
        <v>36</v>
      </c>
      <c r="Q3986" t="s">
        <v>37</v>
      </c>
      <c r="R3986" s="1">
        <v>3000000</v>
      </c>
      <c r="S3986">
        <v>60218</v>
      </c>
      <c r="T3986" s="1">
        <v>71000000</v>
      </c>
      <c r="U3986" t="s">
        <v>613</v>
      </c>
      <c r="V3986">
        <v>71000000</v>
      </c>
      <c r="W3986">
        <v>1</v>
      </c>
      <c r="X3986" t="s">
        <v>3141</v>
      </c>
      <c r="Y3986" s="1">
        <v>118000000</v>
      </c>
      <c r="Z3986" s="1">
        <v>60.17</v>
      </c>
      <c r="AA3986" t="s">
        <v>81</v>
      </c>
      <c r="AB3986" t="s">
        <v>82</v>
      </c>
      <c r="AC3986">
        <v>180</v>
      </c>
      <c r="AD3986" t="s">
        <v>93</v>
      </c>
      <c r="AE3986" t="s">
        <v>41</v>
      </c>
      <c r="AF3986" t="s">
        <v>82</v>
      </c>
      <c r="AG3986" t="s">
        <v>359</v>
      </c>
      <c r="AH3986" t="s">
        <v>42</v>
      </c>
    </row>
    <row r="3987" spans="1:34" x14ac:dyDescent="0.25">
      <c r="A3987" t="s">
        <v>33</v>
      </c>
      <c r="B3987" t="s">
        <v>34</v>
      </c>
      <c r="C3987">
        <v>4077</v>
      </c>
      <c r="D3987" t="s">
        <v>73</v>
      </c>
      <c r="E3987">
        <v>25</v>
      </c>
      <c r="F3987" t="s">
        <v>74</v>
      </c>
      <c r="G3987" t="s">
        <v>74</v>
      </c>
      <c r="H3987" t="s">
        <v>75</v>
      </c>
      <c r="I3987">
        <v>20190605</v>
      </c>
      <c r="J3987" t="s">
        <v>111</v>
      </c>
      <c r="K3987" s="1">
        <v>1632712</v>
      </c>
      <c r="L3987" t="s">
        <v>76</v>
      </c>
      <c r="M3987" t="s">
        <v>97</v>
      </c>
      <c r="N3987" t="s">
        <v>78</v>
      </c>
      <c r="O3987" t="s">
        <v>36</v>
      </c>
      <c r="P3987" t="s">
        <v>36</v>
      </c>
      <c r="Q3987" t="s">
        <v>37</v>
      </c>
      <c r="R3987" s="1">
        <v>1735508</v>
      </c>
      <c r="S3987">
        <v>0</v>
      </c>
      <c r="T3987" s="1">
        <v>69000000</v>
      </c>
      <c r="U3987" t="s">
        <v>846</v>
      </c>
      <c r="V3987">
        <v>0</v>
      </c>
      <c r="W3987">
        <v>0</v>
      </c>
      <c r="X3987" t="s">
        <v>2027</v>
      </c>
      <c r="Y3987" s="1">
        <v>38280501</v>
      </c>
      <c r="Z3987" s="1">
        <v>64.319999999999993</v>
      </c>
      <c r="AA3987" t="s">
        <v>81</v>
      </c>
      <c r="AB3987" t="s">
        <v>82</v>
      </c>
      <c r="AC3987">
        <v>240</v>
      </c>
      <c r="AD3987" t="s">
        <v>93</v>
      </c>
      <c r="AE3987" t="s">
        <v>84</v>
      </c>
      <c r="AF3987" t="s">
        <v>82</v>
      </c>
      <c r="AG3987" t="s">
        <v>2040</v>
      </c>
      <c r="AH3987" t="s">
        <v>42</v>
      </c>
    </row>
    <row r="3988" spans="1:34" x14ac:dyDescent="0.25">
      <c r="A3988" t="s">
        <v>33</v>
      </c>
      <c r="B3988" t="s">
        <v>34</v>
      </c>
      <c r="C3988">
        <v>4077</v>
      </c>
      <c r="D3988" t="s">
        <v>73</v>
      </c>
      <c r="E3988">
        <v>25</v>
      </c>
      <c r="F3988" t="s">
        <v>74</v>
      </c>
      <c r="G3988" t="s">
        <v>74</v>
      </c>
      <c r="H3988" t="s">
        <v>75</v>
      </c>
      <c r="I3988">
        <v>20190314</v>
      </c>
      <c r="K3988" s="1">
        <v>1200000</v>
      </c>
      <c r="L3988" t="s">
        <v>76</v>
      </c>
      <c r="M3988" t="s">
        <v>77</v>
      </c>
      <c r="N3988" t="s">
        <v>78</v>
      </c>
      <c r="O3988" t="s">
        <v>36</v>
      </c>
      <c r="P3988" t="s">
        <v>36</v>
      </c>
      <c r="Q3988" t="s">
        <v>37</v>
      </c>
      <c r="R3988" s="1">
        <v>1200000</v>
      </c>
      <c r="S3988">
        <v>28173</v>
      </c>
      <c r="T3988" s="1">
        <v>69700000</v>
      </c>
      <c r="U3988" t="s">
        <v>98</v>
      </c>
      <c r="V3988">
        <v>69700000</v>
      </c>
      <c r="W3988">
        <v>1</v>
      </c>
      <c r="X3988" t="s">
        <v>1359</v>
      </c>
      <c r="Y3988" s="1">
        <v>111795660</v>
      </c>
      <c r="Z3988" s="1">
        <v>62.35</v>
      </c>
      <c r="AA3988" t="s">
        <v>81</v>
      </c>
      <c r="AB3988" t="s">
        <v>82</v>
      </c>
      <c r="AC3988">
        <v>240</v>
      </c>
      <c r="AD3988" t="s">
        <v>93</v>
      </c>
      <c r="AE3988" t="s">
        <v>84</v>
      </c>
      <c r="AF3988" t="s">
        <v>82</v>
      </c>
      <c r="AG3988" t="s">
        <v>503</v>
      </c>
      <c r="AH3988" t="s">
        <v>54</v>
      </c>
    </row>
    <row r="3989" spans="1:34" x14ac:dyDescent="0.25">
      <c r="A3989" t="s">
        <v>33</v>
      </c>
      <c r="B3989" t="s">
        <v>34</v>
      </c>
      <c r="C3989">
        <v>4077</v>
      </c>
      <c r="D3989" t="s">
        <v>73</v>
      </c>
      <c r="E3989">
        <v>25</v>
      </c>
      <c r="F3989" t="s">
        <v>74</v>
      </c>
      <c r="G3989" t="s">
        <v>74</v>
      </c>
      <c r="H3989" t="s">
        <v>75</v>
      </c>
      <c r="I3989">
        <v>20190208</v>
      </c>
      <c r="J3989" t="s">
        <v>111</v>
      </c>
      <c r="K3989" s="1">
        <v>1190000</v>
      </c>
      <c r="L3989" t="s">
        <v>76</v>
      </c>
      <c r="M3989" t="s">
        <v>77</v>
      </c>
      <c r="N3989" t="s">
        <v>78</v>
      </c>
      <c r="O3989" t="s">
        <v>36</v>
      </c>
      <c r="P3989" t="s">
        <v>36</v>
      </c>
      <c r="Q3989" t="s">
        <v>37</v>
      </c>
      <c r="R3989" s="1">
        <v>1190000</v>
      </c>
      <c r="S3989">
        <v>436458</v>
      </c>
      <c r="T3989" s="1">
        <v>76000000</v>
      </c>
      <c r="U3989" t="s">
        <v>123</v>
      </c>
      <c r="V3989">
        <v>0</v>
      </c>
      <c r="W3989">
        <v>0</v>
      </c>
      <c r="X3989" t="s">
        <v>1037</v>
      </c>
      <c r="Y3989" s="1">
        <v>34741055</v>
      </c>
      <c r="Z3989" s="1">
        <v>68.63</v>
      </c>
      <c r="AA3989" t="s">
        <v>81</v>
      </c>
      <c r="AB3989" t="s">
        <v>82</v>
      </c>
      <c r="AC3989">
        <v>360</v>
      </c>
      <c r="AD3989" t="s">
        <v>93</v>
      </c>
      <c r="AE3989" t="s">
        <v>84</v>
      </c>
      <c r="AF3989" t="s">
        <v>82</v>
      </c>
      <c r="AG3989" t="s">
        <v>1133</v>
      </c>
      <c r="AH3989" t="s">
        <v>42</v>
      </c>
    </row>
    <row r="3990" spans="1:34" x14ac:dyDescent="0.25">
      <c r="A3990" t="s">
        <v>33</v>
      </c>
      <c r="B3990" t="s">
        <v>34</v>
      </c>
      <c r="C3990">
        <v>68</v>
      </c>
      <c r="D3990" t="s">
        <v>187</v>
      </c>
      <c r="E3990">
        <v>25</v>
      </c>
      <c r="F3990" t="s">
        <v>74</v>
      </c>
      <c r="G3990" t="s">
        <v>74</v>
      </c>
      <c r="H3990" t="s">
        <v>715</v>
      </c>
      <c r="I3990">
        <v>20190729</v>
      </c>
      <c r="K3990" s="1">
        <v>16000000</v>
      </c>
      <c r="L3990" t="s">
        <v>130</v>
      </c>
      <c r="M3990" t="s">
        <v>97</v>
      </c>
      <c r="N3990" t="s">
        <v>251</v>
      </c>
      <c r="O3990" t="s">
        <v>44</v>
      </c>
      <c r="P3990" t="s">
        <v>44</v>
      </c>
      <c r="Q3990" t="s">
        <v>37</v>
      </c>
      <c r="R3990" s="1">
        <v>16000000</v>
      </c>
      <c r="S3990">
        <v>1934065</v>
      </c>
      <c r="T3990" s="1">
        <v>161000000</v>
      </c>
      <c r="V3990">
        <v>161000000</v>
      </c>
      <c r="W3990">
        <v>1</v>
      </c>
      <c r="X3990" t="s">
        <v>2242</v>
      </c>
      <c r="Y3990" s="1">
        <v>230000000</v>
      </c>
      <c r="Z3990" s="1">
        <v>70</v>
      </c>
      <c r="AA3990" t="s">
        <v>81</v>
      </c>
      <c r="AB3990" t="s">
        <v>124</v>
      </c>
      <c r="AC3990">
        <v>180</v>
      </c>
      <c r="AD3990" t="s">
        <v>93</v>
      </c>
      <c r="AE3990" t="s">
        <v>41</v>
      </c>
      <c r="AG3990" t="s">
        <v>2483</v>
      </c>
      <c r="AH3990" t="s">
        <v>42</v>
      </c>
    </row>
    <row r="3991" spans="1:34" x14ac:dyDescent="0.25">
      <c r="A3991" t="s">
        <v>33</v>
      </c>
      <c r="B3991" t="s">
        <v>34</v>
      </c>
      <c r="C3991">
        <v>48</v>
      </c>
      <c r="D3991" t="s">
        <v>208</v>
      </c>
      <c r="E3991">
        <v>24</v>
      </c>
      <c r="F3991" t="s">
        <v>74</v>
      </c>
      <c r="G3991" t="s">
        <v>74</v>
      </c>
      <c r="H3991" t="s">
        <v>75</v>
      </c>
      <c r="I3991">
        <v>20190401</v>
      </c>
      <c r="K3991" s="1">
        <v>4913148</v>
      </c>
      <c r="L3991" t="s">
        <v>130</v>
      </c>
      <c r="M3991" t="s">
        <v>97</v>
      </c>
      <c r="N3991" t="s">
        <v>251</v>
      </c>
      <c r="O3991" t="s">
        <v>36</v>
      </c>
      <c r="P3991" t="s">
        <v>36</v>
      </c>
      <c r="Q3991" t="s">
        <v>37</v>
      </c>
      <c r="R3991" s="1">
        <v>4913148</v>
      </c>
      <c r="S3991">
        <v>619452</v>
      </c>
      <c r="T3991" s="1">
        <v>90000000</v>
      </c>
      <c r="V3991">
        <v>90000000</v>
      </c>
      <c r="W3991">
        <v>1</v>
      </c>
      <c r="X3991" t="s">
        <v>1587</v>
      </c>
      <c r="Y3991" s="1">
        <v>140000000</v>
      </c>
      <c r="Z3991" s="1">
        <v>64.290000000000006</v>
      </c>
      <c r="AA3991" t="s">
        <v>81</v>
      </c>
      <c r="AB3991" t="s">
        <v>82</v>
      </c>
      <c r="AC3991">
        <v>156</v>
      </c>
      <c r="AD3991" t="s">
        <v>93</v>
      </c>
      <c r="AE3991" t="s">
        <v>41</v>
      </c>
      <c r="AG3991" t="s">
        <v>1595</v>
      </c>
      <c r="AH3991" t="s">
        <v>42</v>
      </c>
    </row>
    <row r="3992" spans="1:34" x14ac:dyDescent="0.25">
      <c r="A3992" t="s">
        <v>33</v>
      </c>
      <c r="B3992" t="s">
        <v>34</v>
      </c>
      <c r="C3992">
        <v>4077</v>
      </c>
      <c r="D3992" t="s">
        <v>73</v>
      </c>
      <c r="E3992">
        <v>24</v>
      </c>
      <c r="F3992" t="s">
        <v>74</v>
      </c>
      <c r="G3992" t="s">
        <v>74</v>
      </c>
      <c r="H3992" t="s">
        <v>75</v>
      </c>
      <c r="I3992">
        <v>20190716</v>
      </c>
      <c r="K3992" s="1">
        <v>925148</v>
      </c>
      <c r="L3992" t="s">
        <v>76</v>
      </c>
      <c r="M3992" t="s">
        <v>77</v>
      </c>
      <c r="N3992" t="s">
        <v>78</v>
      </c>
      <c r="O3992" t="s">
        <v>36</v>
      </c>
      <c r="P3992" t="s">
        <v>36</v>
      </c>
      <c r="Q3992" t="s">
        <v>37</v>
      </c>
      <c r="R3992" s="1">
        <v>925153</v>
      </c>
      <c r="S3992">
        <v>117370</v>
      </c>
      <c r="T3992" s="1">
        <v>68000000</v>
      </c>
      <c r="U3992" t="s">
        <v>471</v>
      </c>
      <c r="V3992">
        <v>68000000</v>
      </c>
      <c r="W3992">
        <v>1</v>
      </c>
      <c r="X3992" t="s">
        <v>2242</v>
      </c>
      <c r="Y3992" s="1">
        <v>111795660</v>
      </c>
      <c r="Z3992" s="1">
        <v>60.83</v>
      </c>
      <c r="AA3992" t="s">
        <v>81</v>
      </c>
      <c r="AB3992" t="s">
        <v>82</v>
      </c>
      <c r="AC3992">
        <v>300</v>
      </c>
      <c r="AD3992" t="s">
        <v>93</v>
      </c>
      <c r="AE3992" t="s">
        <v>84</v>
      </c>
      <c r="AF3992" t="s">
        <v>82</v>
      </c>
      <c r="AG3992" t="s">
        <v>503</v>
      </c>
      <c r="AH3992" t="s">
        <v>42</v>
      </c>
    </row>
    <row r="3993" spans="1:34" x14ac:dyDescent="0.25">
      <c r="A3993" t="s">
        <v>33</v>
      </c>
      <c r="B3993" t="s">
        <v>34</v>
      </c>
      <c r="C3993">
        <v>4077</v>
      </c>
      <c r="D3993" t="s">
        <v>73</v>
      </c>
      <c r="E3993">
        <v>24</v>
      </c>
      <c r="F3993" t="s">
        <v>74</v>
      </c>
      <c r="G3993" t="s">
        <v>74</v>
      </c>
      <c r="H3993" t="s">
        <v>75</v>
      </c>
      <c r="I3993">
        <v>20190916</v>
      </c>
      <c r="J3993" t="s">
        <v>105</v>
      </c>
      <c r="K3993" s="1">
        <v>2795000</v>
      </c>
      <c r="L3993" t="s">
        <v>76</v>
      </c>
      <c r="M3993" t="s">
        <v>77</v>
      </c>
      <c r="N3993" t="s">
        <v>78</v>
      </c>
      <c r="O3993" t="s">
        <v>36</v>
      </c>
      <c r="P3993" t="s">
        <v>36</v>
      </c>
      <c r="Q3993" t="s">
        <v>37</v>
      </c>
      <c r="R3993" s="1">
        <v>2795000</v>
      </c>
      <c r="S3993">
        <v>369673</v>
      </c>
      <c r="T3993" s="1">
        <v>70000000</v>
      </c>
      <c r="U3993" t="s">
        <v>613</v>
      </c>
      <c r="V3993">
        <v>0</v>
      </c>
      <c r="W3993">
        <v>0</v>
      </c>
      <c r="X3993" t="s">
        <v>2709</v>
      </c>
      <c r="Y3993" s="1">
        <v>40000001</v>
      </c>
      <c r="Z3993" s="1">
        <v>63.64</v>
      </c>
      <c r="AA3993" t="s">
        <v>81</v>
      </c>
      <c r="AB3993" t="s">
        <v>82</v>
      </c>
      <c r="AC3993">
        <v>240</v>
      </c>
      <c r="AD3993" t="s">
        <v>72</v>
      </c>
      <c r="AE3993" t="s">
        <v>84</v>
      </c>
      <c r="AF3993" t="s">
        <v>82</v>
      </c>
      <c r="AG3993" t="s">
        <v>381</v>
      </c>
      <c r="AH3993" t="s">
        <v>54</v>
      </c>
    </row>
    <row r="3994" spans="1:34" x14ac:dyDescent="0.25">
      <c r="A3994" t="s">
        <v>33</v>
      </c>
      <c r="B3994" t="s">
        <v>34</v>
      </c>
      <c r="C3994">
        <v>77</v>
      </c>
      <c r="D3994" t="s">
        <v>402</v>
      </c>
      <c r="E3994">
        <v>24</v>
      </c>
      <c r="F3994" t="s">
        <v>74</v>
      </c>
      <c r="G3994" t="s">
        <v>74</v>
      </c>
      <c r="H3994" t="s">
        <v>75</v>
      </c>
      <c r="I3994">
        <v>20190725</v>
      </c>
      <c r="K3994" s="1">
        <v>3503300</v>
      </c>
      <c r="L3994" t="s">
        <v>76</v>
      </c>
      <c r="M3994" t="s">
        <v>97</v>
      </c>
      <c r="N3994" t="s">
        <v>149</v>
      </c>
      <c r="O3994" t="s">
        <v>36</v>
      </c>
      <c r="P3994" t="s">
        <v>36</v>
      </c>
      <c r="Q3994" t="s">
        <v>37</v>
      </c>
      <c r="R3994" s="1">
        <v>3503300</v>
      </c>
      <c r="S3994">
        <v>2023958</v>
      </c>
      <c r="T3994" s="1">
        <v>212000000</v>
      </c>
      <c r="V3994">
        <v>212000000</v>
      </c>
      <c r="W3994">
        <v>1</v>
      </c>
      <c r="X3994" t="s">
        <v>2242</v>
      </c>
      <c r="Y3994" s="1">
        <v>293000000</v>
      </c>
      <c r="Z3994" s="1">
        <v>72.349999999999994</v>
      </c>
      <c r="AA3994" t="s">
        <v>81</v>
      </c>
      <c r="AB3994" t="s">
        <v>82</v>
      </c>
      <c r="AC3994">
        <v>240</v>
      </c>
      <c r="AD3994" t="s">
        <v>93</v>
      </c>
      <c r="AE3994" t="s">
        <v>151</v>
      </c>
      <c r="AG3994" t="s">
        <v>2443</v>
      </c>
      <c r="AH3994" t="s">
        <v>42</v>
      </c>
    </row>
    <row r="3995" spans="1:34" x14ac:dyDescent="0.25">
      <c r="A3995" t="s">
        <v>33</v>
      </c>
      <c r="B3995" t="s">
        <v>34</v>
      </c>
      <c r="C3995">
        <v>4592</v>
      </c>
      <c r="D3995" t="s">
        <v>162</v>
      </c>
      <c r="E3995">
        <v>24</v>
      </c>
      <c r="F3995" t="s">
        <v>74</v>
      </c>
      <c r="G3995" t="s">
        <v>74</v>
      </c>
      <c r="H3995" t="s">
        <v>75</v>
      </c>
      <c r="I3995">
        <v>20190823</v>
      </c>
      <c r="J3995" t="s">
        <v>96</v>
      </c>
      <c r="K3995" s="1">
        <v>3500000</v>
      </c>
      <c r="L3995" t="s">
        <v>130</v>
      </c>
      <c r="M3995" t="s">
        <v>97</v>
      </c>
      <c r="N3995" t="s">
        <v>251</v>
      </c>
      <c r="O3995" t="s">
        <v>36</v>
      </c>
      <c r="P3995" t="s">
        <v>36</v>
      </c>
      <c r="Q3995" t="s">
        <v>37</v>
      </c>
      <c r="R3995" s="1">
        <v>3500000</v>
      </c>
      <c r="S3995">
        <v>243735</v>
      </c>
      <c r="T3995" s="1">
        <v>100000000</v>
      </c>
      <c r="V3995">
        <v>0</v>
      </c>
      <c r="W3995">
        <v>0</v>
      </c>
      <c r="X3995" t="s">
        <v>2511</v>
      </c>
      <c r="Y3995" s="1">
        <v>50000001</v>
      </c>
      <c r="Z3995" s="1">
        <v>66.67</v>
      </c>
      <c r="AA3995" t="s">
        <v>81</v>
      </c>
      <c r="AB3995" t="s">
        <v>82</v>
      </c>
      <c r="AC3995">
        <v>240</v>
      </c>
      <c r="AD3995" t="s">
        <v>93</v>
      </c>
      <c r="AE3995" t="s">
        <v>41</v>
      </c>
      <c r="AG3995" t="s">
        <v>2641</v>
      </c>
      <c r="AH3995" t="s">
        <v>54</v>
      </c>
    </row>
    <row r="3996" spans="1:34" x14ac:dyDescent="0.25">
      <c r="A3996" t="s">
        <v>33</v>
      </c>
      <c r="B3996" t="s">
        <v>34</v>
      </c>
      <c r="C3996">
        <v>4077</v>
      </c>
      <c r="D3996" t="s">
        <v>73</v>
      </c>
      <c r="E3996">
        <v>24</v>
      </c>
      <c r="F3996" t="s">
        <v>74</v>
      </c>
      <c r="G3996" t="s">
        <v>74</v>
      </c>
      <c r="H3996" t="s">
        <v>75</v>
      </c>
      <c r="I3996">
        <v>20190227</v>
      </c>
      <c r="K3996" s="1">
        <v>2608000</v>
      </c>
      <c r="L3996" t="s">
        <v>76</v>
      </c>
      <c r="M3996" t="s">
        <v>77</v>
      </c>
      <c r="N3996" t="s">
        <v>85</v>
      </c>
      <c r="O3996" t="s">
        <v>36</v>
      </c>
      <c r="P3996" t="s">
        <v>36</v>
      </c>
      <c r="Q3996" t="s">
        <v>37</v>
      </c>
      <c r="R3996" s="1">
        <v>4308000</v>
      </c>
      <c r="S3996">
        <v>135941</v>
      </c>
      <c r="T3996" s="1">
        <v>73000000</v>
      </c>
      <c r="U3996" t="s">
        <v>240</v>
      </c>
      <c r="V3996">
        <v>73000000</v>
      </c>
      <c r="W3996">
        <v>1</v>
      </c>
      <c r="X3996" t="s">
        <v>1037</v>
      </c>
      <c r="Y3996" s="1">
        <v>108000000</v>
      </c>
      <c r="Z3996" s="1">
        <v>67.59</v>
      </c>
      <c r="AA3996" t="s">
        <v>81</v>
      </c>
      <c r="AB3996" t="s">
        <v>82</v>
      </c>
      <c r="AC3996">
        <v>240</v>
      </c>
      <c r="AD3996" t="s">
        <v>89</v>
      </c>
      <c r="AE3996" t="s">
        <v>41</v>
      </c>
      <c r="AF3996" t="s">
        <v>82</v>
      </c>
      <c r="AG3996" t="s">
        <v>135</v>
      </c>
      <c r="AH3996" t="s">
        <v>54</v>
      </c>
    </row>
    <row r="3997" spans="1:34" x14ac:dyDescent="0.25">
      <c r="A3997" t="s">
        <v>33</v>
      </c>
      <c r="B3997" t="s">
        <v>34</v>
      </c>
      <c r="C3997">
        <v>4077</v>
      </c>
      <c r="D3997" t="s">
        <v>73</v>
      </c>
      <c r="E3997">
        <v>24</v>
      </c>
      <c r="F3997" t="s">
        <v>74</v>
      </c>
      <c r="G3997" t="s">
        <v>74</v>
      </c>
      <c r="H3997" t="s">
        <v>538</v>
      </c>
      <c r="I3997">
        <v>20190522</v>
      </c>
      <c r="K3997" s="1">
        <v>2388916</v>
      </c>
      <c r="L3997" t="s">
        <v>76</v>
      </c>
      <c r="M3997" t="s">
        <v>77</v>
      </c>
      <c r="N3997" t="s">
        <v>78</v>
      </c>
      <c r="O3997" t="s">
        <v>36</v>
      </c>
      <c r="P3997" t="s">
        <v>36</v>
      </c>
      <c r="Q3997" t="s">
        <v>37</v>
      </c>
      <c r="R3997" s="1">
        <v>2460000</v>
      </c>
      <c r="S3997">
        <v>114444</v>
      </c>
      <c r="T3997" s="1">
        <v>75000000</v>
      </c>
      <c r="U3997" t="s">
        <v>123</v>
      </c>
      <c r="V3997">
        <v>75000000</v>
      </c>
      <c r="W3997">
        <v>1</v>
      </c>
      <c r="X3997" t="s">
        <v>1812</v>
      </c>
      <c r="Y3997" s="1">
        <v>111000000</v>
      </c>
      <c r="Z3997" s="1">
        <v>67.569999999999993</v>
      </c>
      <c r="AA3997" t="s">
        <v>81</v>
      </c>
      <c r="AB3997" t="s">
        <v>82</v>
      </c>
      <c r="AC3997">
        <v>204</v>
      </c>
      <c r="AD3997" t="s">
        <v>89</v>
      </c>
      <c r="AE3997" t="s">
        <v>84</v>
      </c>
      <c r="AF3997" t="s">
        <v>82</v>
      </c>
      <c r="AG3997" t="s">
        <v>244</v>
      </c>
      <c r="AH3997" t="s">
        <v>42</v>
      </c>
    </row>
    <row r="3998" spans="1:34" x14ac:dyDescent="0.25">
      <c r="A3998" t="s">
        <v>33</v>
      </c>
      <c r="B3998" t="s">
        <v>34</v>
      </c>
      <c r="C3998">
        <v>4077</v>
      </c>
      <c r="D3998" t="s">
        <v>73</v>
      </c>
      <c r="E3998">
        <v>24</v>
      </c>
      <c r="F3998" t="s">
        <v>74</v>
      </c>
      <c r="G3998" t="s">
        <v>74</v>
      </c>
      <c r="H3998" t="s">
        <v>538</v>
      </c>
      <c r="I3998">
        <v>20190731</v>
      </c>
      <c r="K3998" s="1">
        <v>828116</v>
      </c>
      <c r="L3998" t="s">
        <v>76</v>
      </c>
      <c r="M3998" t="s">
        <v>77</v>
      </c>
      <c r="N3998" t="s">
        <v>85</v>
      </c>
      <c r="O3998" t="s">
        <v>36</v>
      </c>
      <c r="P3998" t="s">
        <v>36</v>
      </c>
      <c r="Q3998" t="s">
        <v>37</v>
      </c>
      <c r="R3998" s="1">
        <v>828116</v>
      </c>
      <c r="S3998">
        <v>0</v>
      </c>
      <c r="T3998" s="1">
        <v>52000000</v>
      </c>
      <c r="U3998" t="s">
        <v>678</v>
      </c>
      <c r="V3998">
        <v>52000000</v>
      </c>
      <c r="W3998">
        <v>1</v>
      </c>
      <c r="X3998" t="s">
        <v>2242</v>
      </c>
      <c r="Y3998" s="1">
        <v>111795000</v>
      </c>
      <c r="Z3998" s="1">
        <v>46.51</v>
      </c>
      <c r="AA3998" t="s">
        <v>81</v>
      </c>
      <c r="AB3998" t="s">
        <v>82</v>
      </c>
      <c r="AC3998">
        <v>240</v>
      </c>
      <c r="AD3998" t="s">
        <v>93</v>
      </c>
      <c r="AE3998" t="s">
        <v>41</v>
      </c>
      <c r="AF3998" t="s">
        <v>82</v>
      </c>
      <c r="AG3998" t="s">
        <v>455</v>
      </c>
      <c r="AH3998" t="s">
        <v>54</v>
      </c>
    </row>
    <row r="3999" spans="1:34" x14ac:dyDescent="0.25">
      <c r="A3999" t="s">
        <v>33</v>
      </c>
      <c r="B3999" t="s">
        <v>34</v>
      </c>
      <c r="C3999">
        <v>4077</v>
      </c>
      <c r="D3999" t="s">
        <v>73</v>
      </c>
      <c r="E3999">
        <v>24</v>
      </c>
      <c r="F3999" t="s">
        <v>74</v>
      </c>
      <c r="G3999" t="s">
        <v>74</v>
      </c>
      <c r="H3999" t="s">
        <v>75</v>
      </c>
      <c r="I3999">
        <v>20190830</v>
      </c>
      <c r="K3999" s="1">
        <v>1200000</v>
      </c>
      <c r="L3999" t="s">
        <v>76</v>
      </c>
      <c r="M3999" t="s">
        <v>77</v>
      </c>
      <c r="N3999" t="s">
        <v>85</v>
      </c>
      <c r="O3999" t="s">
        <v>36</v>
      </c>
      <c r="P3999" t="s">
        <v>36</v>
      </c>
      <c r="Q3999" t="s">
        <v>37</v>
      </c>
      <c r="R3999" s="1">
        <v>1200000</v>
      </c>
      <c r="S3999">
        <v>125000</v>
      </c>
      <c r="T3999" s="1">
        <v>30000000</v>
      </c>
      <c r="U3999" t="s">
        <v>846</v>
      </c>
      <c r="V3999">
        <v>30000000</v>
      </c>
      <c r="W3999">
        <v>1</v>
      </c>
      <c r="X3999" t="s">
        <v>2511</v>
      </c>
      <c r="Y3999" s="1">
        <v>117744000</v>
      </c>
      <c r="Z3999" s="1">
        <v>25.48</v>
      </c>
      <c r="AA3999" t="s">
        <v>81</v>
      </c>
      <c r="AB3999" t="s">
        <v>82</v>
      </c>
      <c r="AC3999">
        <v>180</v>
      </c>
      <c r="AD3999" t="s">
        <v>89</v>
      </c>
      <c r="AE3999" t="s">
        <v>41</v>
      </c>
      <c r="AG3999" t="s">
        <v>2703</v>
      </c>
      <c r="AH3999" t="s">
        <v>54</v>
      </c>
    </row>
    <row r="4000" spans="1:34" x14ac:dyDescent="0.25">
      <c r="A4000" t="s">
        <v>33</v>
      </c>
      <c r="B4000" t="s">
        <v>34</v>
      </c>
      <c r="C4000">
        <v>4623</v>
      </c>
      <c r="D4000" t="s">
        <v>159</v>
      </c>
      <c r="E4000">
        <v>24</v>
      </c>
      <c r="F4000" t="s">
        <v>74</v>
      </c>
      <c r="G4000" t="s">
        <v>74</v>
      </c>
      <c r="H4000" t="s">
        <v>75</v>
      </c>
      <c r="I4000">
        <v>20190727</v>
      </c>
      <c r="K4000" s="1">
        <v>2009000</v>
      </c>
      <c r="L4000" t="s">
        <v>130</v>
      </c>
      <c r="M4000" t="s">
        <v>77</v>
      </c>
      <c r="N4000" t="s">
        <v>251</v>
      </c>
      <c r="O4000" t="s">
        <v>36</v>
      </c>
      <c r="P4000" t="s">
        <v>36</v>
      </c>
      <c r="Q4000" t="s">
        <v>37</v>
      </c>
      <c r="R4000" s="1">
        <v>2009000</v>
      </c>
      <c r="S4000">
        <v>249000</v>
      </c>
      <c r="T4000" s="1">
        <v>78050000</v>
      </c>
      <c r="V4000">
        <v>78050000</v>
      </c>
      <c r="W4000">
        <v>1</v>
      </c>
      <c r="X4000" t="s">
        <v>2242</v>
      </c>
      <c r="Y4000" s="1">
        <v>111500000</v>
      </c>
      <c r="Z4000" s="1">
        <v>70</v>
      </c>
      <c r="AA4000" t="s">
        <v>164</v>
      </c>
      <c r="AB4000" t="s">
        <v>82</v>
      </c>
      <c r="AC4000">
        <v>240</v>
      </c>
      <c r="AD4000" t="s">
        <v>93</v>
      </c>
      <c r="AE4000" t="s">
        <v>41</v>
      </c>
      <c r="AG4000" t="s">
        <v>2466</v>
      </c>
      <c r="AH4000" t="s">
        <v>42</v>
      </c>
    </row>
    <row r="4001" spans="1:34" x14ac:dyDescent="0.25">
      <c r="A4001" t="s">
        <v>33</v>
      </c>
      <c r="B4001" t="s">
        <v>34</v>
      </c>
      <c r="C4001">
        <v>4077</v>
      </c>
      <c r="D4001" t="s">
        <v>73</v>
      </c>
      <c r="E4001">
        <v>24</v>
      </c>
      <c r="F4001" t="s">
        <v>74</v>
      </c>
      <c r="G4001" t="s">
        <v>74</v>
      </c>
      <c r="H4001" t="s">
        <v>538</v>
      </c>
      <c r="I4001">
        <v>20191125</v>
      </c>
      <c r="K4001" s="1">
        <v>1242174</v>
      </c>
      <c r="L4001" t="s">
        <v>76</v>
      </c>
      <c r="M4001" t="s">
        <v>77</v>
      </c>
      <c r="N4001" t="s">
        <v>78</v>
      </c>
      <c r="O4001" t="s">
        <v>36</v>
      </c>
      <c r="P4001" t="s">
        <v>36</v>
      </c>
      <c r="Q4001" t="s">
        <v>37</v>
      </c>
      <c r="R4001" s="1">
        <v>1242174</v>
      </c>
      <c r="S4001">
        <v>0</v>
      </c>
      <c r="T4001" s="1">
        <v>47800000</v>
      </c>
      <c r="U4001" t="s">
        <v>3113</v>
      </c>
      <c r="V4001">
        <v>47800000</v>
      </c>
      <c r="W4001">
        <v>1</v>
      </c>
      <c r="X4001" t="s">
        <v>3021</v>
      </c>
      <c r="Y4001" s="1">
        <v>93000000</v>
      </c>
      <c r="Z4001" s="1">
        <v>51.4</v>
      </c>
      <c r="AA4001" t="s">
        <v>81</v>
      </c>
      <c r="AB4001" t="s">
        <v>82</v>
      </c>
      <c r="AC4001">
        <v>360</v>
      </c>
      <c r="AD4001" t="s">
        <v>83</v>
      </c>
      <c r="AE4001" t="s">
        <v>84</v>
      </c>
      <c r="AF4001" t="s">
        <v>82</v>
      </c>
      <c r="AG4001" t="s">
        <v>496</v>
      </c>
      <c r="AH4001" t="s">
        <v>42</v>
      </c>
    </row>
    <row r="4002" spans="1:34" x14ac:dyDescent="0.25">
      <c r="A4002" t="s">
        <v>33</v>
      </c>
      <c r="B4002" t="s">
        <v>34</v>
      </c>
      <c r="C4002">
        <v>4568</v>
      </c>
      <c r="D4002" t="s">
        <v>147</v>
      </c>
      <c r="E4002">
        <v>24</v>
      </c>
      <c r="F4002" t="s">
        <v>74</v>
      </c>
      <c r="G4002" t="s">
        <v>74</v>
      </c>
      <c r="H4002" t="s">
        <v>75</v>
      </c>
      <c r="I4002">
        <v>20190328</v>
      </c>
      <c r="K4002" s="1">
        <v>3205846</v>
      </c>
      <c r="L4002" t="s">
        <v>76</v>
      </c>
      <c r="M4002" t="s">
        <v>77</v>
      </c>
      <c r="N4002" t="s">
        <v>85</v>
      </c>
      <c r="O4002" t="s">
        <v>36</v>
      </c>
      <c r="P4002" t="s">
        <v>36</v>
      </c>
      <c r="Q4002" t="s">
        <v>37</v>
      </c>
      <c r="R4002" s="1">
        <v>3205846</v>
      </c>
      <c r="S4002">
        <v>414881</v>
      </c>
      <c r="T4002" s="1">
        <v>62800000</v>
      </c>
      <c r="U4002" t="s">
        <v>103</v>
      </c>
      <c r="V4002">
        <v>62800000</v>
      </c>
      <c r="W4002">
        <v>1</v>
      </c>
      <c r="X4002" t="s">
        <v>1359</v>
      </c>
      <c r="Y4002" s="1">
        <v>91862000</v>
      </c>
      <c r="Z4002" s="1">
        <v>68.36</v>
      </c>
      <c r="AA4002" t="s">
        <v>81</v>
      </c>
      <c r="AB4002" t="s">
        <v>82</v>
      </c>
      <c r="AC4002">
        <v>180</v>
      </c>
      <c r="AD4002" t="s">
        <v>83</v>
      </c>
      <c r="AE4002" t="s">
        <v>41</v>
      </c>
      <c r="AF4002" t="s">
        <v>82</v>
      </c>
      <c r="AG4002" t="s">
        <v>1571</v>
      </c>
      <c r="AH4002" t="s">
        <v>42</v>
      </c>
    </row>
    <row r="4003" spans="1:34" x14ac:dyDescent="0.25">
      <c r="A4003" t="s">
        <v>33</v>
      </c>
      <c r="B4003" t="s">
        <v>34</v>
      </c>
      <c r="C4003">
        <v>48</v>
      </c>
      <c r="D4003" t="s">
        <v>208</v>
      </c>
      <c r="E4003">
        <v>24</v>
      </c>
      <c r="F4003" t="s">
        <v>74</v>
      </c>
      <c r="G4003" t="s">
        <v>74</v>
      </c>
      <c r="H4003" t="s">
        <v>75</v>
      </c>
      <c r="I4003">
        <v>20191223</v>
      </c>
      <c r="K4003" s="1">
        <v>1711800</v>
      </c>
      <c r="L4003" t="s">
        <v>76</v>
      </c>
      <c r="M4003" t="s">
        <v>77</v>
      </c>
      <c r="N4003" t="s">
        <v>78</v>
      </c>
      <c r="O4003" t="s">
        <v>36</v>
      </c>
      <c r="P4003" t="s">
        <v>36</v>
      </c>
      <c r="Q4003" t="s">
        <v>37</v>
      </c>
      <c r="R4003" s="1">
        <v>1800000</v>
      </c>
      <c r="S4003">
        <v>356669</v>
      </c>
      <c r="T4003" s="1">
        <v>60237752</v>
      </c>
      <c r="U4003" t="s">
        <v>749</v>
      </c>
      <c r="V4003">
        <v>60237752</v>
      </c>
      <c r="W4003">
        <v>1</v>
      </c>
      <c r="X4003" t="s">
        <v>3141</v>
      </c>
      <c r="Y4003" s="1">
        <v>104100000</v>
      </c>
      <c r="Z4003" s="1">
        <v>57.87</v>
      </c>
      <c r="AA4003" t="s">
        <v>81</v>
      </c>
      <c r="AB4003" t="s">
        <v>82</v>
      </c>
      <c r="AC4003">
        <v>300</v>
      </c>
      <c r="AD4003" t="s">
        <v>93</v>
      </c>
      <c r="AE4003" t="s">
        <v>84</v>
      </c>
      <c r="AF4003" t="s">
        <v>124</v>
      </c>
      <c r="AG4003" t="s">
        <v>223</v>
      </c>
      <c r="AH4003" t="s">
        <v>42</v>
      </c>
    </row>
    <row r="4004" spans="1:34" x14ac:dyDescent="0.25">
      <c r="A4004" t="s">
        <v>33</v>
      </c>
      <c r="B4004" t="s">
        <v>34</v>
      </c>
      <c r="C4004">
        <v>4077</v>
      </c>
      <c r="D4004" t="s">
        <v>73</v>
      </c>
      <c r="E4004">
        <v>23</v>
      </c>
      <c r="F4004" t="s">
        <v>74</v>
      </c>
      <c r="G4004" t="s">
        <v>74</v>
      </c>
      <c r="H4004" t="s">
        <v>75</v>
      </c>
      <c r="I4004">
        <v>20190304</v>
      </c>
      <c r="J4004" t="s">
        <v>245</v>
      </c>
      <c r="K4004" s="1">
        <v>3427386</v>
      </c>
      <c r="L4004" t="s">
        <v>76</v>
      </c>
      <c r="M4004" t="s">
        <v>97</v>
      </c>
      <c r="N4004" t="s">
        <v>78</v>
      </c>
      <c r="O4004" t="s">
        <v>36</v>
      </c>
      <c r="P4004" t="s">
        <v>36</v>
      </c>
      <c r="Q4004" t="s">
        <v>37</v>
      </c>
      <c r="R4004" s="1">
        <v>3427386</v>
      </c>
      <c r="S4004">
        <v>57000</v>
      </c>
      <c r="T4004" s="1">
        <v>79700000</v>
      </c>
      <c r="U4004" t="s">
        <v>117</v>
      </c>
      <c r="V4004">
        <v>0</v>
      </c>
      <c r="W4004">
        <v>0</v>
      </c>
      <c r="X4004" t="s">
        <v>1359</v>
      </c>
      <c r="Y4004" s="1">
        <v>40000001</v>
      </c>
      <c r="Z4004" s="1">
        <v>66.58</v>
      </c>
      <c r="AA4004" t="s">
        <v>81</v>
      </c>
      <c r="AB4004" t="s">
        <v>82</v>
      </c>
      <c r="AC4004">
        <v>360</v>
      </c>
      <c r="AD4004" t="s">
        <v>83</v>
      </c>
      <c r="AE4004" t="s">
        <v>84</v>
      </c>
      <c r="AG4004" t="s">
        <v>115</v>
      </c>
      <c r="AH4004" t="s">
        <v>54</v>
      </c>
    </row>
    <row r="4005" spans="1:34" x14ac:dyDescent="0.25">
      <c r="A4005" t="s">
        <v>33</v>
      </c>
      <c r="B4005" t="s">
        <v>34</v>
      </c>
      <c r="C4005">
        <v>4561</v>
      </c>
      <c r="D4005" t="s">
        <v>89</v>
      </c>
      <c r="E4005">
        <v>23</v>
      </c>
      <c r="F4005" t="s">
        <v>74</v>
      </c>
      <c r="G4005" t="s">
        <v>74</v>
      </c>
      <c r="H4005" t="s">
        <v>75</v>
      </c>
      <c r="I4005">
        <v>20190821</v>
      </c>
      <c r="K4005" s="1">
        <v>2040828</v>
      </c>
      <c r="L4005" t="s">
        <v>76</v>
      </c>
      <c r="M4005" t="s">
        <v>77</v>
      </c>
      <c r="N4005" t="s">
        <v>78</v>
      </c>
      <c r="O4005" t="s">
        <v>36</v>
      </c>
      <c r="P4005" t="s">
        <v>36</v>
      </c>
      <c r="Q4005" t="s">
        <v>37</v>
      </c>
      <c r="R4005" s="1">
        <v>2040828</v>
      </c>
      <c r="S4005">
        <v>0</v>
      </c>
      <c r="T4005" s="1">
        <v>59500000</v>
      </c>
      <c r="U4005" t="s">
        <v>618</v>
      </c>
      <c r="V4005">
        <v>59500000</v>
      </c>
      <c r="W4005">
        <v>1</v>
      </c>
      <c r="X4005" t="s">
        <v>2511</v>
      </c>
      <c r="Y4005" s="1">
        <v>111795660</v>
      </c>
      <c r="Z4005" s="1">
        <v>53.22</v>
      </c>
      <c r="AA4005" t="s">
        <v>81</v>
      </c>
      <c r="AB4005" t="s">
        <v>82</v>
      </c>
      <c r="AC4005">
        <v>240</v>
      </c>
      <c r="AD4005" t="s">
        <v>89</v>
      </c>
      <c r="AE4005" t="s">
        <v>84</v>
      </c>
      <c r="AF4005" t="s">
        <v>82</v>
      </c>
      <c r="AG4005" t="s">
        <v>503</v>
      </c>
      <c r="AH4005" t="s">
        <v>54</v>
      </c>
    </row>
    <row r="4006" spans="1:34" x14ac:dyDescent="0.25">
      <c r="A4006" t="s">
        <v>33</v>
      </c>
      <c r="B4006" t="s">
        <v>34</v>
      </c>
      <c r="C4006">
        <v>4077</v>
      </c>
      <c r="D4006" t="s">
        <v>73</v>
      </c>
      <c r="E4006">
        <v>23</v>
      </c>
      <c r="F4006" t="s">
        <v>74</v>
      </c>
      <c r="G4006" t="s">
        <v>74</v>
      </c>
      <c r="H4006" t="s">
        <v>75</v>
      </c>
      <c r="I4006">
        <v>20191121</v>
      </c>
      <c r="K4006" s="1">
        <v>1500000</v>
      </c>
      <c r="L4006" t="s">
        <v>76</v>
      </c>
      <c r="M4006" t="s">
        <v>77</v>
      </c>
      <c r="N4006" t="s">
        <v>78</v>
      </c>
      <c r="O4006" t="s">
        <v>36</v>
      </c>
      <c r="P4006" t="s">
        <v>36</v>
      </c>
      <c r="Q4006" t="s">
        <v>37</v>
      </c>
      <c r="R4006" s="1">
        <v>1635334</v>
      </c>
      <c r="S4006">
        <v>654844</v>
      </c>
      <c r="T4006" s="1">
        <v>60000000</v>
      </c>
      <c r="U4006" t="s">
        <v>1591</v>
      </c>
      <c r="V4006">
        <v>60000000</v>
      </c>
      <c r="W4006">
        <v>1</v>
      </c>
      <c r="X4006" t="s">
        <v>3021</v>
      </c>
      <c r="Y4006" s="1">
        <v>132500000</v>
      </c>
      <c r="Z4006" s="1">
        <v>45.28</v>
      </c>
      <c r="AA4006" t="s">
        <v>81</v>
      </c>
      <c r="AB4006" t="s">
        <v>82</v>
      </c>
      <c r="AC4006">
        <v>300</v>
      </c>
      <c r="AD4006" t="s">
        <v>132</v>
      </c>
      <c r="AE4006" t="s">
        <v>84</v>
      </c>
      <c r="AG4006" t="s">
        <v>644</v>
      </c>
      <c r="AH4006" t="s">
        <v>54</v>
      </c>
    </row>
    <row r="4007" spans="1:34" x14ac:dyDescent="0.25">
      <c r="A4007" t="s">
        <v>33</v>
      </c>
      <c r="B4007" t="s">
        <v>34</v>
      </c>
      <c r="C4007">
        <v>4077</v>
      </c>
      <c r="D4007" t="s">
        <v>73</v>
      </c>
      <c r="E4007">
        <v>23</v>
      </c>
      <c r="F4007" t="s">
        <v>74</v>
      </c>
      <c r="G4007" t="s">
        <v>74</v>
      </c>
      <c r="H4007" t="s">
        <v>75</v>
      </c>
      <c r="I4007">
        <v>20190130</v>
      </c>
      <c r="K4007" s="1">
        <v>2035300</v>
      </c>
      <c r="L4007" t="s">
        <v>76</v>
      </c>
      <c r="M4007" t="s">
        <v>97</v>
      </c>
      <c r="N4007" t="s">
        <v>85</v>
      </c>
      <c r="O4007" t="s">
        <v>36</v>
      </c>
      <c r="P4007" t="s">
        <v>36</v>
      </c>
      <c r="Q4007" t="s">
        <v>37</v>
      </c>
      <c r="R4007" s="1">
        <v>2035300</v>
      </c>
      <c r="S4007">
        <v>62579</v>
      </c>
      <c r="T4007" s="1">
        <v>54000000</v>
      </c>
      <c r="U4007" t="s">
        <v>473</v>
      </c>
      <c r="V4007">
        <v>54000000</v>
      </c>
      <c r="W4007">
        <v>1</v>
      </c>
      <c r="X4007" t="s">
        <v>39</v>
      </c>
      <c r="Y4007" s="1">
        <v>102275161</v>
      </c>
      <c r="Z4007" s="1">
        <v>52.8</v>
      </c>
      <c r="AA4007" t="s">
        <v>81</v>
      </c>
      <c r="AB4007" t="s">
        <v>82</v>
      </c>
      <c r="AC4007">
        <v>240</v>
      </c>
      <c r="AD4007" t="s">
        <v>93</v>
      </c>
      <c r="AE4007" t="s">
        <v>41</v>
      </c>
      <c r="AG4007" t="s">
        <v>107</v>
      </c>
      <c r="AH4007" t="s">
        <v>54</v>
      </c>
    </row>
    <row r="4008" spans="1:34" x14ac:dyDescent="0.25">
      <c r="A4008" t="s">
        <v>33</v>
      </c>
      <c r="B4008" t="s">
        <v>34</v>
      </c>
      <c r="C4008">
        <v>4077</v>
      </c>
      <c r="D4008" t="s">
        <v>73</v>
      </c>
      <c r="E4008">
        <v>23</v>
      </c>
      <c r="F4008" t="s">
        <v>74</v>
      </c>
      <c r="G4008" t="s">
        <v>74</v>
      </c>
      <c r="H4008" t="s">
        <v>75</v>
      </c>
      <c r="I4008">
        <v>20190327</v>
      </c>
      <c r="K4008" s="1">
        <v>1106152</v>
      </c>
      <c r="L4008" t="s">
        <v>76</v>
      </c>
      <c r="M4008" t="s">
        <v>77</v>
      </c>
      <c r="N4008" t="s">
        <v>85</v>
      </c>
      <c r="O4008" t="s">
        <v>36</v>
      </c>
      <c r="P4008" t="s">
        <v>36</v>
      </c>
      <c r="Q4008" t="s">
        <v>37</v>
      </c>
      <c r="R4008" s="1">
        <v>1106862</v>
      </c>
      <c r="S4008">
        <v>0</v>
      </c>
      <c r="T4008" s="1">
        <v>31000000</v>
      </c>
      <c r="U4008" t="s">
        <v>71</v>
      </c>
      <c r="V4008">
        <v>31000000</v>
      </c>
      <c r="W4008">
        <v>1</v>
      </c>
      <c r="X4008" t="s">
        <v>1359</v>
      </c>
      <c r="Y4008" s="1">
        <v>88552000</v>
      </c>
      <c r="Z4008" s="1">
        <v>35.01</v>
      </c>
      <c r="AA4008" t="s">
        <v>81</v>
      </c>
      <c r="AB4008" t="s">
        <v>82</v>
      </c>
      <c r="AC4008">
        <v>240</v>
      </c>
      <c r="AD4008" t="s">
        <v>83</v>
      </c>
      <c r="AE4008" t="s">
        <v>41</v>
      </c>
      <c r="AF4008" t="s">
        <v>82</v>
      </c>
      <c r="AG4008" t="s">
        <v>1550</v>
      </c>
      <c r="AH4008" t="s">
        <v>54</v>
      </c>
    </row>
    <row r="4009" spans="1:34" x14ac:dyDescent="0.25">
      <c r="A4009" t="s">
        <v>33</v>
      </c>
      <c r="B4009" t="s">
        <v>34</v>
      </c>
      <c r="C4009">
        <v>4077</v>
      </c>
      <c r="D4009" t="s">
        <v>73</v>
      </c>
      <c r="E4009">
        <v>23</v>
      </c>
      <c r="F4009" t="s">
        <v>74</v>
      </c>
      <c r="G4009" t="s">
        <v>74</v>
      </c>
      <c r="H4009" t="s">
        <v>75</v>
      </c>
      <c r="I4009">
        <v>20190122</v>
      </c>
      <c r="K4009" s="1">
        <v>3254900</v>
      </c>
      <c r="L4009" t="s">
        <v>76</v>
      </c>
      <c r="M4009" t="s">
        <v>77</v>
      </c>
      <c r="N4009" t="s">
        <v>85</v>
      </c>
      <c r="O4009" t="s">
        <v>36</v>
      </c>
      <c r="P4009" t="s">
        <v>36</v>
      </c>
      <c r="Q4009" t="s">
        <v>37</v>
      </c>
      <c r="R4009" s="1">
        <v>3254900</v>
      </c>
      <c r="S4009">
        <v>600068</v>
      </c>
      <c r="T4009" s="1">
        <v>72000000</v>
      </c>
      <c r="U4009" t="s">
        <v>240</v>
      </c>
      <c r="V4009">
        <v>72000000</v>
      </c>
      <c r="W4009">
        <v>1</v>
      </c>
      <c r="X4009" t="s">
        <v>39</v>
      </c>
      <c r="Y4009" s="1">
        <v>108000000</v>
      </c>
      <c r="Z4009" s="1">
        <v>66.67</v>
      </c>
      <c r="AA4009" t="s">
        <v>81</v>
      </c>
      <c r="AB4009" t="s">
        <v>82</v>
      </c>
      <c r="AC4009">
        <v>180</v>
      </c>
      <c r="AD4009" t="s">
        <v>89</v>
      </c>
      <c r="AE4009" t="s">
        <v>41</v>
      </c>
      <c r="AG4009" t="s">
        <v>135</v>
      </c>
      <c r="AH4009" t="s">
        <v>42</v>
      </c>
    </row>
    <row r="4010" spans="1:34" x14ac:dyDescent="0.25">
      <c r="A4010" t="s">
        <v>33</v>
      </c>
      <c r="B4010" t="s">
        <v>34</v>
      </c>
      <c r="C4010">
        <v>4077</v>
      </c>
      <c r="D4010" t="s">
        <v>73</v>
      </c>
      <c r="E4010">
        <v>23</v>
      </c>
      <c r="F4010" t="s">
        <v>74</v>
      </c>
      <c r="G4010" t="s">
        <v>74</v>
      </c>
      <c r="H4010" t="s">
        <v>75</v>
      </c>
      <c r="I4010">
        <v>20190704</v>
      </c>
      <c r="J4010" t="s">
        <v>105</v>
      </c>
      <c r="K4010" s="1">
        <v>2500000</v>
      </c>
      <c r="L4010" t="s">
        <v>76</v>
      </c>
      <c r="M4010" t="s">
        <v>97</v>
      </c>
      <c r="N4010" t="s">
        <v>78</v>
      </c>
      <c r="O4010" t="s">
        <v>36</v>
      </c>
      <c r="P4010" t="s">
        <v>36</v>
      </c>
      <c r="Q4010" t="s">
        <v>37</v>
      </c>
      <c r="R4010" s="1">
        <v>2500000</v>
      </c>
      <c r="S4010">
        <v>910000</v>
      </c>
      <c r="T4010" s="1">
        <v>89990000</v>
      </c>
      <c r="U4010" t="s">
        <v>1591</v>
      </c>
      <c r="V4010">
        <v>0</v>
      </c>
      <c r="W4010">
        <v>0</v>
      </c>
      <c r="X4010" t="s">
        <v>2242</v>
      </c>
      <c r="Y4010" s="1">
        <v>38580001</v>
      </c>
      <c r="Z4010" s="1">
        <v>69.989999999999995</v>
      </c>
      <c r="AA4010" t="s">
        <v>81</v>
      </c>
      <c r="AB4010" t="s">
        <v>82</v>
      </c>
      <c r="AC4010">
        <v>360</v>
      </c>
      <c r="AD4010" t="s">
        <v>132</v>
      </c>
      <c r="AE4010" t="s">
        <v>84</v>
      </c>
      <c r="AG4010" t="s">
        <v>1766</v>
      </c>
      <c r="AH4010" t="s">
        <v>54</v>
      </c>
    </row>
    <row r="4011" spans="1:34" x14ac:dyDescent="0.25">
      <c r="A4011" t="s">
        <v>33</v>
      </c>
      <c r="B4011" t="s">
        <v>34</v>
      </c>
      <c r="C4011">
        <v>4077</v>
      </c>
      <c r="D4011" t="s">
        <v>73</v>
      </c>
      <c r="E4011">
        <v>23</v>
      </c>
      <c r="F4011" t="s">
        <v>74</v>
      </c>
      <c r="G4011" t="s">
        <v>74</v>
      </c>
      <c r="H4011" t="s">
        <v>75</v>
      </c>
      <c r="I4011">
        <v>20190919</v>
      </c>
      <c r="J4011" t="s">
        <v>111</v>
      </c>
      <c r="K4011" s="1">
        <v>3233000</v>
      </c>
      <c r="L4011" t="s">
        <v>76</v>
      </c>
      <c r="M4011" t="s">
        <v>77</v>
      </c>
      <c r="N4011" t="s">
        <v>85</v>
      </c>
      <c r="O4011" t="s">
        <v>36</v>
      </c>
      <c r="P4011" t="s">
        <v>36</v>
      </c>
      <c r="Q4011" t="s">
        <v>37</v>
      </c>
      <c r="R4011" s="1">
        <v>3233000</v>
      </c>
      <c r="S4011">
        <v>115222</v>
      </c>
      <c r="T4011" s="1">
        <v>84000000</v>
      </c>
      <c r="U4011" t="s">
        <v>1740</v>
      </c>
      <c r="V4011">
        <v>0</v>
      </c>
      <c r="W4011">
        <v>0</v>
      </c>
      <c r="X4011" t="s">
        <v>2709</v>
      </c>
      <c r="Y4011" s="1">
        <v>36000002</v>
      </c>
      <c r="Z4011" s="1">
        <v>70</v>
      </c>
      <c r="AA4011" t="s">
        <v>81</v>
      </c>
      <c r="AB4011" t="s">
        <v>82</v>
      </c>
      <c r="AC4011">
        <v>180</v>
      </c>
      <c r="AD4011" t="s">
        <v>132</v>
      </c>
      <c r="AE4011" t="s">
        <v>41</v>
      </c>
      <c r="AG4011" t="s">
        <v>119</v>
      </c>
      <c r="AH4011" t="s">
        <v>54</v>
      </c>
    </row>
    <row r="4012" spans="1:34" x14ac:dyDescent="0.25">
      <c r="A4012" t="s">
        <v>33</v>
      </c>
      <c r="B4012" t="s">
        <v>34</v>
      </c>
      <c r="C4012">
        <v>4077</v>
      </c>
      <c r="D4012" t="s">
        <v>73</v>
      </c>
      <c r="E4012">
        <v>23</v>
      </c>
      <c r="F4012" t="s">
        <v>74</v>
      </c>
      <c r="G4012" t="s">
        <v>74</v>
      </c>
      <c r="H4012" t="s">
        <v>75</v>
      </c>
      <c r="I4012">
        <v>20190704</v>
      </c>
      <c r="K4012" s="1">
        <v>1056874</v>
      </c>
      <c r="L4012" t="s">
        <v>76</v>
      </c>
      <c r="M4012" t="s">
        <v>77</v>
      </c>
      <c r="N4012" t="s">
        <v>78</v>
      </c>
      <c r="O4012" t="s">
        <v>36</v>
      </c>
      <c r="P4012" t="s">
        <v>36</v>
      </c>
      <c r="Q4012" t="s">
        <v>37</v>
      </c>
      <c r="R4012" s="1">
        <v>1056874</v>
      </c>
      <c r="S4012">
        <v>0</v>
      </c>
      <c r="T4012" s="1">
        <v>50587500</v>
      </c>
      <c r="U4012" t="s">
        <v>79</v>
      </c>
      <c r="V4012">
        <v>50587500</v>
      </c>
      <c r="W4012">
        <v>1</v>
      </c>
      <c r="X4012" t="s">
        <v>2242</v>
      </c>
      <c r="Y4012" s="1">
        <v>73570000</v>
      </c>
      <c r="Z4012" s="1">
        <v>68.760000000000005</v>
      </c>
      <c r="AA4012" t="s">
        <v>81</v>
      </c>
      <c r="AB4012" t="s">
        <v>82</v>
      </c>
      <c r="AC4012">
        <v>240</v>
      </c>
      <c r="AD4012" t="s">
        <v>83</v>
      </c>
      <c r="AE4012" t="s">
        <v>84</v>
      </c>
      <c r="AF4012" t="s">
        <v>82</v>
      </c>
      <c r="AG4012" t="s">
        <v>116</v>
      </c>
      <c r="AH4012" t="s">
        <v>54</v>
      </c>
    </row>
    <row r="4013" spans="1:34" x14ac:dyDescent="0.25">
      <c r="A4013" t="s">
        <v>33</v>
      </c>
      <c r="B4013" t="s">
        <v>34</v>
      </c>
      <c r="C4013">
        <v>8</v>
      </c>
      <c r="D4013" t="s">
        <v>229</v>
      </c>
      <c r="E4013">
        <v>23</v>
      </c>
      <c r="F4013" t="s">
        <v>74</v>
      </c>
      <c r="G4013" t="s">
        <v>74</v>
      </c>
      <c r="H4013" t="s">
        <v>1978</v>
      </c>
      <c r="I4013">
        <v>20190712</v>
      </c>
      <c r="K4013" s="1">
        <v>4500000</v>
      </c>
      <c r="L4013" t="s">
        <v>76</v>
      </c>
      <c r="M4013" t="s">
        <v>77</v>
      </c>
      <c r="N4013" t="s">
        <v>85</v>
      </c>
      <c r="O4013" t="s">
        <v>36</v>
      </c>
      <c r="P4013" t="s">
        <v>36</v>
      </c>
      <c r="Q4013" t="s">
        <v>37</v>
      </c>
      <c r="R4013" s="1">
        <v>4500000</v>
      </c>
      <c r="S4013">
        <v>84000</v>
      </c>
      <c r="T4013" s="1">
        <v>78200000</v>
      </c>
      <c r="U4013" t="s">
        <v>618</v>
      </c>
      <c r="V4013">
        <v>78200000</v>
      </c>
      <c r="W4013">
        <v>1</v>
      </c>
      <c r="X4013" t="s">
        <v>2242</v>
      </c>
      <c r="Y4013" s="1">
        <v>111795660</v>
      </c>
      <c r="Z4013" s="1">
        <v>69.95</v>
      </c>
      <c r="AA4013" t="s">
        <v>81</v>
      </c>
      <c r="AB4013" t="s">
        <v>124</v>
      </c>
      <c r="AC4013">
        <v>240</v>
      </c>
      <c r="AD4013" t="s">
        <v>93</v>
      </c>
      <c r="AE4013" t="s">
        <v>41</v>
      </c>
      <c r="AG4013" t="s">
        <v>503</v>
      </c>
      <c r="AH4013" t="s">
        <v>42</v>
      </c>
    </row>
    <row r="4014" spans="1:34" x14ac:dyDescent="0.25">
      <c r="A4014" t="s">
        <v>33</v>
      </c>
      <c r="B4014" t="s">
        <v>34</v>
      </c>
      <c r="C4014">
        <v>4077</v>
      </c>
      <c r="D4014" t="s">
        <v>73</v>
      </c>
      <c r="E4014">
        <v>23</v>
      </c>
      <c r="F4014" t="s">
        <v>74</v>
      </c>
      <c r="G4014" t="s">
        <v>74</v>
      </c>
      <c r="H4014" t="s">
        <v>538</v>
      </c>
      <c r="I4014">
        <v>20190702</v>
      </c>
      <c r="K4014" s="1">
        <v>2098000</v>
      </c>
      <c r="L4014" t="s">
        <v>76</v>
      </c>
      <c r="M4014" t="s">
        <v>77</v>
      </c>
      <c r="N4014" t="s">
        <v>78</v>
      </c>
      <c r="O4014" t="s">
        <v>36</v>
      </c>
      <c r="P4014" t="s">
        <v>36</v>
      </c>
      <c r="Q4014" t="s">
        <v>37</v>
      </c>
      <c r="R4014" s="1">
        <v>2098000</v>
      </c>
      <c r="S4014">
        <v>255368</v>
      </c>
      <c r="T4014" s="1">
        <v>67856520</v>
      </c>
      <c r="U4014" t="s">
        <v>557</v>
      </c>
      <c r="V4014">
        <v>67856520</v>
      </c>
      <c r="W4014">
        <v>1</v>
      </c>
      <c r="X4014" t="s">
        <v>2242</v>
      </c>
      <c r="Y4014" s="1">
        <v>103000000</v>
      </c>
      <c r="Z4014" s="1">
        <v>65.88</v>
      </c>
      <c r="AA4014" t="s">
        <v>81</v>
      </c>
      <c r="AB4014" t="s">
        <v>82</v>
      </c>
      <c r="AC4014">
        <v>360</v>
      </c>
      <c r="AD4014" t="s">
        <v>83</v>
      </c>
      <c r="AE4014" t="s">
        <v>84</v>
      </c>
      <c r="AF4014" t="s">
        <v>82</v>
      </c>
      <c r="AG4014" t="s">
        <v>365</v>
      </c>
      <c r="AH4014" t="s">
        <v>54</v>
      </c>
    </row>
    <row r="4015" spans="1:34" x14ac:dyDescent="0.25">
      <c r="A4015" t="s">
        <v>33</v>
      </c>
      <c r="B4015" t="s">
        <v>34</v>
      </c>
      <c r="C4015">
        <v>4568</v>
      </c>
      <c r="D4015" t="s">
        <v>147</v>
      </c>
      <c r="E4015">
        <v>23</v>
      </c>
      <c r="F4015" t="s">
        <v>74</v>
      </c>
      <c r="G4015" t="s">
        <v>74</v>
      </c>
      <c r="H4015" t="s">
        <v>75</v>
      </c>
      <c r="I4015">
        <v>20191113</v>
      </c>
      <c r="K4015" s="1">
        <v>828116</v>
      </c>
      <c r="L4015" t="s">
        <v>76</v>
      </c>
      <c r="M4015" t="s">
        <v>77</v>
      </c>
      <c r="N4015" t="s">
        <v>78</v>
      </c>
      <c r="O4015" t="s">
        <v>36</v>
      </c>
      <c r="P4015" t="s">
        <v>36</v>
      </c>
      <c r="Q4015" t="s">
        <v>37</v>
      </c>
      <c r="R4015" s="1">
        <v>1499960</v>
      </c>
      <c r="S4015">
        <v>19859</v>
      </c>
      <c r="T4015" s="1">
        <v>54000000</v>
      </c>
      <c r="U4015" t="s">
        <v>510</v>
      </c>
      <c r="V4015">
        <v>54000000</v>
      </c>
      <c r="W4015">
        <v>1</v>
      </c>
      <c r="X4015" t="s">
        <v>3021</v>
      </c>
      <c r="Y4015" s="1">
        <v>107900000</v>
      </c>
      <c r="Z4015" s="1">
        <v>50.05</v>
      </c>
      <c r="AA4015" t="s">
        <v>81</v>
      </c>
      <c r="AB4015" t="s">
        <v>82</v>
      </c>
      <c r="AC4015">
        <v>360</v>
      </c>
      <c r="AD4015" t="s">
        <v>83</v>
      </c>
      <c r="AE4015" t="s">
        <v>84</v>
      </c>
      <c r="AF4015" t="s">
        <v>82</v>
      </c>
      <c r="AG4015" t="s">
        <v>495</v>
      </c>
      <c r="AH4015" t="s">
        <v>54</v>
      </c>
    </row>
    <row r="4016" spans="1:34" x14ac:dyDescent="0.25">
      <c r="A4016" t="s">
        <v>33</v>
      </c>
      <c r="B4016" t="s">
        <v>34</v>
      </c>
      <c r="C4016">
        <v>4077</v>
      </c>
      <c r="D4016" t="s">
        <v>73</v>
      </c>
      <c r="E4016">
        <v>22</v>
      </c>
      <c r="F4016" t="s">
        <v>74</v>
      </c>
      <c r="G4016" t="s">
        <v>74</v>
      </c>
      <c r="H4016" t="s">
        <v>538</v>
      </c>
      <c r="I4016">
        <v>20190504</v>
      </c>
      <c r="K4016" s="1">
        <v>1753425</v>
      </c>
      <c r="L4016" t="s">
        <v>76</v>
      </c>
      <c r="M4016" t="s">
        <v>77</v>
      </c>
      <c r="N4016" t="s">
        <v>78</v>
      </c>
      <c r="O4016" t="s">
        <v>36</v>
      </c>
      <c r="P4016" t="s">
        <v>36</v>
      </c>
      <c r="Q4016" t="s">
        <v>37</v>
      </c>
      <c r="R4016" s="1">
        <v>1753425</v>
      </c>
      <c r="S4016">
        <v>374056</v>
      </c>
      <c r="T4016" s="1">
        <v>59100000</v>
      </c>
      <c r="U4016" t="s">
        <v>79</v>
      </c>
      <c r="V4016">
        <v>59100000</v>
      </c>
      <c r="W4016">
        <v>1</v>
      </c>
      <c r="X4016" t="s">
        <v>1812</v>
      </c>
      <c r="Y4016" s="1">
        <v>92268000</v>
      </c>
      <c r="Z4016" s="1">
        <v>64.05</v>
      </c>
      <c r="AA4016" t="s">
        <v>81</v>
      </c>
      <c r="AB4016" t="s">
        <v>82</v>
      </c>
      <c r="AC4016">
        <v>360</v>
      </c>
      <c r="AD4016" t="s">
        <v>83</v>
      </c>
      <c r="AE4016" t="s">
        <v>84</v>
      </c>
      <c r="AF4016" t="s">
        <v>82</v>
      </c>
      <c r="AG4016" t="s">
        <v>1838</v>
      </c>
      <c r="AH4016" t="s">
        <v>54</v>
      </c>
    </row>
    <row r="4017" spans="1:34" x14ac:dyDescent="0.25">
      <c r="A4017" t="s">
        <v>33</v>
      </c>
      <c r="B4017" t="s">
        <v>34</v>
      </c>
      <c r="C4017">
        <v>4077</v>
      </c>
      <c r="D4017" t="s">
        <v>73</v>
      </c>
      <c r="E4017">
        <v>22</v>
      </c>
      <c r="F4017" t="s">
        <v>74</v>
      </c>
      <c r="G4017" t="s">
        <v>74</v>
      </c>
      <c r="H4017" t="s">
        <v>75</v>
      </c>
      <c r="I4017">
        <v>20190508</v>
      </c>
      <c r="J4017" t="s">
        <v>111</v>
      </c>
      <c r="K4017" s="1">
        <v>1000000</v>
      </c>
      <c r="L4017" t="s">
        <v>76</v>
      </c>
      <c r="M4017" t="s">
        <v>77</v>
      </c>
      <c r="N4017" t="s">
        <v>78</v>
      </c>
      <c r="O4017" t="s">
        <v>36</v>
      </c>
      <c r="P4017" t="s">
        <v>36</v>
      </c>
      <c r="Q4017" t="s">
        <v>45</v>
      </c>
      <c r="R4017" s="1">
        <v>2000000</v>
      </c>
      <c r="S4017">
        <v>0</v>
      </c>
      <c r="T4017" s="1">
        <v>46000000</v>
      </c>
      <c r="U4017" t="s">
        <v>470</v>
      </c>
      <c r="V4017">
        <v>0</v>
      </c>
      <c r="W4017">
        <v>0</v>
      </c>
      <c r="X4017" t="s">
        <v>1812</v>
      </c>
      <c r="Y4017" s="1">
        <v>45556522</v>
      </c>
      <c r="Z4017" s="1">
        <v>50.24</v>
      </c>
      <c r="AA4017" t="s">
        <v>81</v>
      </c>
      <c r="AB4017" t="s">
        <v>82</v>
      </c>
      <c r="AC4017">
        <v>240</v>
      </c>
      <c r="AD4017" t="s">
        <v>93</v>
      </c>
      <c r="AE4017" t="s">
        <v>84</v>
      </c>
      <c r="AG4017" t="s">
        <v>350</v>
      </c>
      <c r="AH4017" t="s">
        <v>54</v>
      </c>
    </row>
    <row r="4018" spans="1:34" x14ac:dyDescent="0.25">
      <c r="A4018" t="s">
        <v>33</v>
      </c>
      <c r="B4018" t="s">
        <v>34</v>
      </c>
      <c r="C4018">
        <v>48</v>
      </c>
      <c r="D4018" t="s">
        <v>208</v>
      </c>
      <c r="E4018">
        <v>22</v>
      </c>
      <c r="F4018" t="s">
        <v>74</v>
      </c>
      <c r="G4018" t="s">
        <v>74</v>
      </c>
      <c r="H4018" t="s">
        <v>1978</v>
      </c>
      <c r="I4018">
        <v>20190722</v>
      </c>
      <c r="K4018" s="1">
        <v>2297000</v>
      </c>
      <c r="L4018" t="s">
        <v>130</v>
      </c>
      <c r="M4018" t="s">
        <v>77</v>
      </c>
      <c r="N4018" t="s">
        <v>251</v>
      </c>
      <c r="O4018" t="s">
        <v>36</v>
      </c>
      <c r="P4018" t="s">
        <v>36</v>
      </c>
      <c r="Q4018" t="s">
        <v>37</v>
      </c>
      <c r="R4018" s="1">
        <v>2297000</v>
      </c>
      <c r="S4018">
        <v>738873</v>
      </c>
      <c r="T4018" s="1">
        <v>50400000</v>
      </c>
      <c r="V4018">
        <v>50400000</v>
      </c>
      <c r="W4018">
        <v>1</v>
      </c>
      <c r="X4018" t="s">
        <v>2242</v>
      </c>
      <c r="Y4018" s="1">
        <v>70400000</v>
      </c>
      <c r="Z4018" s="1">
        <v>71.59</v>
      </c>
      <c r="AA4018" t="s">
        <v>164</v>
      </c>
      <c r="AB4018" t="s">
        <v>124</v>
      </c>
      <c r="AC4018">
        <v>180</v>
      </c>
      <c r="AD4018" t="s">
        <v>93</v>
      </c>
      <c r="AE4018" t="s">
        <v>41</v>
      </c>
      <c r="AG4018" t="s">
        <v>2416</v>
      </c>
      <c r="AH4018" t="s">
        <v>42</v>
      </c>
    </row>
    <row r="4019" spans="1:34" x14ac:dyDescent="0.25">
      <c r="A4019" t="s">
        <v>33</v>
      </c>
      <c r="B4019" t="s">
        <v>34</v>
      </c>
      <c r="C4019">
        <v>4077</v>
      </c>
      <c r="D4019" t="s">
        <v>73</v>
      </c>
      <c r="E4019">
        <v>22</v>
      </c>
      <c r="F4019" t="s">
        <v>74</v>
      </c>
      <c r="G4019" t="s">
        <v>74</v>
      </c>
      <c r="H4019" t="s">
        <v>75</v>
      </c>
      <c r="I4019">
        <v>20190109</v>
      </c>
      <c r="K4019" s="1">
        <v>1880000</v>
      </c>
      <c r="L4019" t="s">
        <v>76</v>
      </c>
      <c r="M4019" t="s">
        <v>77</v>
      </c>
      <c r="N4019" t="s">
        <v>85</v>
      </c>
      <c r="O4019" t="s">
        <v>36</v>
      </c>
      <c r="P4019" t="s">
        <v>36</v>
      </c>
      <c r="Q4019" t="s">
        <v>37</v>
      </c>
      <c r="R4019" s="1">
        <v>1880000</v>
      </c>
      <c r="S4019">
        <v>104871</v>
      </c>
      <c r="T4019" s="1">
        <v>51200000</v>
      </c>
      <c r="U4019" t="s">
        <v>79</v>
      </c>
      <c r="V4019">
        <v>51200000</v>
      </c>
      <c r="W4019">
        <v>1</v>
      </c>
      <c r="X4019" t="s">
        <v>39</v>
      </c>
      <c r="Y4019" s="1">
        <v>86000000</v>
      </c>
      <c r="Z4019" s="1">
        <v>59.53</v>
      </c>
      <c r="AA4019" t="s">
        <v>81</v>
      </c>
      <c r="AB4019" t="s">
        <v>82</v>
      </c>
      <c r="AC4019">
        <v>216</v>
      </c>
      <c r="AD4019" t="s">
        <v>83</v>
      </c>
      <c r="AE4019" t="s">
        <v>41</v>
      </c>
      <c r="AF4019" t="s">
        <v>82</v>
      </c>
      <c r="AG4019" t="s">
        <v>569</v>
      </c>
      <c r="AH4019" t="s">
        <v>42</v>
      </c>
    </row>
    <row r="4020" spans="1:34" x14ac:dyDescent="0.25">
      <c r="A4020" t="s">
        <v>33</v>
      </c>
      <c r="B4020" t="s">
        <v>34</v>
      </c>
      <c r="C4020">
        <v>4077</v>
      </c>
      <c r="D4020" t="s">
        <v>73</v>
      </c>
      <c r="E4020">
        <v>22</v>
      </c>
      <c r="F4020" t="s">
        <v>74</v>
      </c>
      <c r="G4020" t="s">
        <v>74</v>
      </c>
      <c r="H4020" t="s">
        <v>75</v>
      </c>
      <c r="I4020">
        <v>20191107</v>
      </c>
      <c r="K4020" s="1">
        <v>1900000</v>
      </c>
      <c r="L4020" t="s">
        <v>76</v>
      </c>
      <c r="M4020" t="s">
        <v>77</v>
      </c>
      <c r="N4020" t="s">
        <v>78</v>
      </c>
      <c r="O4020" t="s">
        <v>36</v>
      </c>
      <c r="P4020" t="s">
        <v>36</v>
      </c>
      <c r="Q4020" t="s">
        <v>37</v>
      </c>
      <c r="R4020" s="1">
        <v>1900000</v>
      </c>
      <c r="S4020">
        <v>0</v>
      </c>
      <c r="T4020" s="1">
        <v>74900000</v>
      </c>
      <c r="U4020" t="s">
        <v>106</v>
      </c>
      <c r="V4020">
        <v>74900000</v>
      </c>
      <c r="W4020">
        <v>1</v>
      </c>
      <c r="X4020" t="s">
        <v>3021</v>
      </c>
      <c r="Y4020" s="1">
        <v>111300000</v>
      </c>
      <c r="Z4020" s="1">
        <v>67.3</v>
      </c>
      <c r="AA4020" t="s">
        <v>81</v>
      </c>
      <c r="AB4020" t="s">
        <v>82</v>
      </c>
      <c r="AC4020">
        <v>360</v>
      </c>
      <c r="AD4020" t="s">
        <v>93</v>
      </c>
      <c r="AE4020" t="s">
        <v>84</v>
      </c>
      <c r="AF4020" t="s">
        <v>124</v>
      </c>
      <c r="AG4020" t="s">
        <v>823</v>
      </c>
      <c r="AH4020" t="s">
        <v>54</v>
      </c>
    </row>
    <row r="4021" spans="1:34" x14ac:dyDescent="0.25">
      <c r="A4021" t="s">
        <v>33</v>
      </c>
      <c r="B4021" t="s">
        <v>34</v>
      </c>
      <c r="C4021">
        <v>4077</v>
      </c>
      <c r="D4021" t="s">
        <v>73</v>
      </c>
      <c r="E4021">
        <v>22</v>
      </c>
      <c r="F4021" t="s">
        <v>74</v>
      </c>
      <c r="G4021" t="s">
        <v>74</v>
      </c>
      <c r="H4021" t="s">
        <v>1978</v>
      </c>
      <c r="I4021">
        <v>20190712</v>
      </c>
      <c r="J4021" t="s">
        <v>111</v>
      </c>
      <c r="K4021" s="1">
        <v>2500000</v>
      </c>
      <c r="L4021" t="s">
        <v>76</v>
      </c>
      <c r="M4021" t="s">
        <v>77</v>
      </c>
      <c r="N4021" t="s">
        <v>78</v>
      </c>
      <c r="O4021" t="s">
        <v>36</v>
      </c>
      <c r="P4021" t="s">
        <v>36</v>
      </c>
      <c r="Q4021" t="s">
        <v>37</v>
      </c>
      <c r="R4021" s="1">
        <v>4100000</v>
      </c>
      <c r="S4021">
        <v>2101539</v>
      </c>
      <c r="T4021" s="1">
        <v>65700000</v>
      </c>
      <c r="U4021" t="s">
        <v>123</v>
      </c>
      <c r="V4021">
        <v>0</v>
      </c>
      <c r="W4021">
        <v>0</v>
      </c>
      <c r="X4021" t="s">
        <v>2242</v>
      </c>
      <c r="Y4021" s="1">
        <v>39909093</v>
      </c>
      <c r="Z4021" s="1">
        <v>62.21</v>
      </c>
      <c r="AA4021" t="s">
        <v>81</v>
      </c>
      <c r="AB4021" t="s">
        <v>124</v>
      </c>
      <c r="AC4021">
        <v>240</v>
      </c>
      <c r="AD4021" t="s">
        <v>89</v>
      </c>
      <c r="AE4021" t="s">
        <v>84</v>
      </c>
      <c r="AF4021" t="s">
        <v>82</v>
      </c>
      <c r="AG4021" t="s">
        <v>2326</v>
      </c>
      <c r="AH4021" t="s">
        <v>42</v>
      </c>
    </row>
    <row r="4022" spans="1:34" x14ac:dyDescent="0.25">
      <c r="A4022" t="s">
        <v>33</v>
      </c>
      <c r="B4022" t="s">
        <v>34</v>
      </c>
      <c r="C4022">
        <v>4923</v>
      </c>
      <c r="D4022" t="s">
        <v>331</v>
      </c>
      <c r="E4022">
        <v>22</v>
      </c>
      <c r="F4022" t="s">
        <v>74</v>
      </c>
      <c r="G4022" t="s">
        <v>74</v>
      </c>
      <c r="H4022" t="s">
        <v>75</v>
      </c>
      <c r="I4022">
        <v>20190221</v>
      </c>
      <c r="J4022" t="s">
        <v>111</v>
      </c>
      <c r="K4022" s="1">
        <v>5164800</v>
      </c>
      <c r="L4022" t="s">
        <v>76</v>
      </c>
      <c r="M4022" t="s">
        <v>97</v>
      </c>
      <c r="N4022" t="s">
        <v>220</v>
      </c>
      <c r="O4022" t="s">
        <v>36</v>
      </c>
      <c r="P4022" t="s">
        <v>44</v>
      </c>
      <c r="Q4022" t="s">
        <v>45</v>
      </c>
      <c r="R4022" s="1">
        <v>11164800</v>
      </c>
      <c r="S4022">
        <v>4035273</v>
      </c>
      <c r="T4022" s="1">
        <v>257300000</v>
      </c>
      <c r="U4022" t="s">
        <v>1267</v>
      </c>
      <c r="V4022">
        <v>0</v>
      </c>
      <c r="W4022">
        <v>0</v>
      </c>
      <c r="X4022" t="s">
        <v>1037</v>
      </c>
      <c r="Y4022" s="1">
        <v>170814501</v>
      </c>
      <c r="Z4022" s="1">
        <v>60.1</v>
      </c>
      <c r="AA4022" t="s">
        <v>81</v>
      </c>
      <c r="AB4022" t="s">
        <v>82</v>
      </c>
      <c r="AC4022">
        <v>240</v>
      </c>
      <c r="AD4022" t="s">
        <v>93</v>
      </c>
      <c r="AE4022" t="s">
        <v>151</v>
      </c>
      <c r="AG4022" t="s">
        <v>1268</v>
      </c>
      <c r="AH4022" t="s">
        <v>42</v>
      </c>
    </row>
    <row r="4023" spans="1:34" x14ac:dyDescent="0.25">
      <c r="A4023" t="s">
        <v>33</v>
      </c>
      <c r="B4023" t="s">
        <v>34</v>
      </c>
      <c r="C4023">
        <v>9</v>
      </c>
      <c r="D4023" t="s">
        <v>226</v>
      </c>
      <c r="E4023">
        <v>22</v>
      </c>
      <c r="F4023" t="s">
        <v>74</v>
      </c>
      <c r="G4023" t="s">
        <v>74</v>
      </c>
      <c r="H4023" t="s">
        <v>75</v>
      </c>
      <c r="I4023">
        <v>20190528</v>
      </c>
      <c r="K4023" s="1">
        <v>1260471</v>
      </c>
      <c r="L4023" t="s">
        <v>76</v>
      </c>
      <c r="M4023" t="s">
        <v>77</v>
      </c>
      <c r="N4023" t="s">
        <v>85</v>
      </c>
      <c r="O4023" t="s">
        <v>36</v>
      </c>
      <c r="P4023" t="s">
        <v>36</v>
      </c>
      <c r="Q4023" t="s">
        <v>37</v>
      </c>
      <c r="R4023" s="1">
        <v>1260471</v>
      </c>
      <c r="S4023">
        <v>2889786</v>
      </c>
      <c r="T4023" s="1">
        <v>90000000</v>
      </c>
      <c r="U4023" t="s">
        <v>1591</v>
      </c>
      <c r="V4023">
        <v>90000000</v>
      </c>
      <c r="W4023">
        <v>1</v>
      </c>
      <c r="X4023" t="s">
        <v>1812</v>
      </c>
      <c r="Y4023" s="1">
        <v>129000000</v>
      </c>
      <c r="Z4023" s="1">
        <v>69.77</v>
      </c>
      <c r="AA4023" t="s">
        <v>81</v>
      </c>
      <c r="AB4023" t="s">
        <v>82</v>
      </c>
      <c r="AC4023">
        <v>180</v>
      </c>
      <c r="AD4023" t="s">
        <v>132</v>
      </c>
      <c r="AE4023" t="s">
        <v>41</v>
      </c>
      <c r="AG4023" t="s">
        <v>509</v>
      </c>
      <c r="AH4023" t="s">
        <v>54</v>
      </c>
    </row>
    <row r="4024" spans="1:34" x14ac:dyDescent="0.25">
      <c r="A4024" t="s">
        <v>33</v>
      </c>
      <c r="B4024" t="s">
        <v>34</v>
      </c>
      <c r="C4024">
        <v>4077</v>
      </c>
      <c r="D4024" t="s">
        <v>73</v>
      </c>
      <c r="E4024">
        <v>22</v>
      </c>
      <c r="F4024" t="s">
        <v>74</v>
      </c>
      <c r="G4024" t="s">
        <v>74</v>
      </c>
      <c r="H4024" t="s">
        <v>1978</v>
      </c>
      <c r="I4024">
        <v>20190702</v>
      </c>
      <c r="K4024" s="1">
        <v>3069000</v>
      </c>
      <c r="L4024" t="s">
        <v>76</v>
      </c>
      <c r="M4024" t="s">
        <v>97</v>
      </c>
      <c r="N4024" t="s">
        <v>85</v>
      </c>
      <c r="O4024" t="s">
        <v>36</v>
      </c>
      <c r="P4024" t="s">
        <v>36</v>
      </c>
      <c r="Q4024" t="s">
        <v>37</v>
      </c>
      <c r="R4024" s="1">
        <v>3069000</v>
      </c>
      <c r="S4024">
        <v>60214</v>
      </c>
      <c r="T4024" s="1">
        <v>83000000</v>
      </c>
      <c r="U4024" t="s">
        <v>103</v>
      </c>
      <c r="V4024">
        <v>83000000</v>
      </c>
      <c r="W4024">
        <v>1</v>
      </c>
      <c r="X4024" t="s">
        <v>2242</v>
      </c>
      <c r="Y4024" s="1">
        <v>119620000</v>
      </c>
      <c r="Z4024" s="1">
        <v>69.39</v>
      </c>
      <c r="AA4024" t="s">
        <v>81</v>
      </c>
      <c r="AB4024" t="s">
        <v>124</v>
      </c>
      <c r="AC4024">
        <v>240</v>
      </c>
      <c r="AD4024" t="s">
        <v>83</v>
      </c>
      <c r="AE4024" t="s">
        <v>41</v>
      </c>
      <c r="AG4024" t="s">
        <v>1651</v>
      </c>
      <c r="AH4024" t="s">
        <v>54</v>
      </c>
    </row>
    <row r="4025" spans="1:34" x14ac:dyDescent="0.25">
      <c r="A4025" t="s">
        <v>33</v>
      </c>
      <c r="B4025" t="s">
        <v>34</v>
      </c>
      <c r="C4025">
        <v>77</v>
      </c>
      <c r="D4025" t="s">
        <v>402</v>
      </c>
      <c r="E4025">
        <v>21</v>
      </c>
      <c r="F4025" t="s">
        <v>74</v>
      </c>
      <c r="G4025" t="s">
        <v>74</v>
      </c>
      <c r="H4025" t="s">
        <v>75</v>
      </c>
      <c r="I4025">
        <v>20191122</v>
      </c>
      <c r="K4025" s="1">
        <v>1400000</v>
      </c>
      <c r="L4025" t="s">
        <v>76</v>
      </c>
      <c r="M4025" t="s">
        <v>77</v>
      </c>
      <c r="N4025" t="s">
        <v>78</v>
      </c>
      <c r="O4025" t="s">
        <v>36</v>
      </c>
      <c r="P4025" t="s">
        <v>36</v>
      </c>
      <c r="Q4025" t="s">
        <v>37</v>
      </c>
      <c r="R4025" s="1">
        <v>1400000</v>
      </c>
      <c r="S4025">
        <v>453147</v>
      </c>
      <c r="T4025" s="1">
        <v>56000000</v>
      </c>
      <c r="U4025" t="s">
        <v>618</v>
      </c>
      <c r="V4025">
        <v>56000000</v>
      </c>
      <c r="W4025">
        <v>1</v>
      </c>
      <c r="X4025" t="s">
        <v>3021</v>
      </c>
      <c r="Y4025" s="1">
        <v>117000000</v>
      </c>
      <c r="Z4025" s="1">
        <v>47.86</v>
      </c>
      <c r="AA4025" t="s">
        <v>81</v>
      </c>
      <c r="AB4025" t="s">
        <v>82</v>
      </c>
      <c r="AC4025">
        <v>360</v>
      </c>
      <c r="AD4025" t="s">
        <v>89</v>
      </c>
      <c r="AE4025" t="s">
        <v>84</v>
      </c>
      <c r="AF4025" t="s">
        <v>82</v>
      </c>
      <c r="AG4025" t="s">
        <v>650</v>
      </c>
      <c r="AH4025" t="s">
        <v>42</v>
      </c>
    </row>
    <row r="4026" spans="1:34" x14ac:dyDescent="0.25">
      <c r="A4026" t="s">
        <v>33</v>
      </c>
      <c r="B4026" t="s">
        <v>34</v>
      </c>
      <c r="C4026">
        <v>4077</v>
      </c>
      <c r="D4026" t="s">
        <v>73</v>
      </c>
      <c r="E4026">
        <v>21</v>
      </c>
      <c r="F4026" t="s">
        <v>74</v>
      </c>
      <c r="G4026" t="s">
        <v>74</v>
      </c>
      <c r="H4026" t="s">
        <v>75</v>
      </c>
      <c r="I4026">
        <v>20190214</v>
      </c>
      <c r="K4026" s="1">
        <v>5500000</v>
      </c>
      <c r="L4026" t="s">
        <v>76</v>
      </c>
      <c r="M4026" t="s">
        <v>77</v>
      </c>
      <c r="N4026" t="s">
        <v>85</v>
      </c>
      <c r="O4026" t="s">
        <v>36</v>
      </c>
      <c r="P4026" t="s">
        <v>36</v>
      </c>
      <c r="Q4026" t="s">
        <v>37</v>
      </c>
      <c r="R4026" s="1">
        <v>5500000</v>
      </c>
      <c r="S4026">
        <v>1220045</v>
      </c>
      <c r="T4026" s="1">
        <v>78256962</v>
      </c>
      <c r="U4026" t="s">
        <v>618</v>
      </c>
      <c r="V4026">
        <v>78256962</v>
      </c>
      <c r="W4026">
        <v>1</v>
      </c>
      <c r="X4026" t="s">
        <v>1037</v>
      </c>
      <c r="Y4026" s="1">
        <v>111795660</v>
      </c>
      <c r="Z4026" s="1">
        <v>70</v>
      </c>
      <c r="AA4026" t="s">
        <v>81</v>
      </c>
      <c r="AB4026" t="s">
        <v>82</v>
      </c>
      <c r="AC4026">
        <v>120</v>
      </c>
      <c r="AD4026" t="s">
        <v>132</v>
      </c>
      <c r="AE4026" t="s">
        <v>41</v>
      </c>
      <c r="AF4026" t="s">
        <v>82</v>
      </c>
      <c r="AG4026" t="s">
        <v>503</v>
      </c>
      <c r="AH4026" t="s">
        <v>42</v>
      </c>
    </row>
    <row r="4027" spans="1:34" x14ac:dyDescent="0.25">
      <c r="A4027" t="s">
        <v>33</v>
      </c>
      <c r="B4027" t="s">
        <v>34</v>
      </c>
      <c r="C4027">
        <v>4077</v>
      </c>
      <c r="D4027" t="s">
        <v>73</v>
      </c>
      <c r="E4027">
        <v>21</v>
      </c>
      <c r="F4027" t="s">
        <v>74</v>
      </c>
      <c r="G4027" t="s">
        <v>74</v>
      </c>
      <c r="H4027" t="s">
        <v>538</v>
      </c>
      <c r="I4027">
        <v>20190910</v>
      </c>
      <c r="K4027" s="1">
        <v>1242174</v>
      </c>
      <c r="L4027" t="s">
        <v>76</v>
      </c>
      <c r="M4027" t="s">
        <v>77</v>
      </c>
      <c r="N4027" t="s">
        <v>78</v>
      </c>
      <c r="O4027" t="s">
        <v>36</v>
      </c>
      <c r="P4027" t="s">
        <v>36</v>
      </c>
      <c r="Q4027" t="s">
        <v>37</v>
      </c>
      <c r="R4027" s="1">
        <v>1339174</v>
      </c>
      <c r="S4027">
        <v>1532</v>
      </c>
      <c r="T4027" s="1">
        <v>54000000</v>
      </c>
      <c r="U4027" t="s">
        <v>128</v>
      </c>
      <c r="V4027">
        <v>54000000</v>
      </c>
      <c r="W4027">
        <v>1</v>
      </c>
      <c r="X4027" t="s">
        <v>2709</v>
      </c>
      <c r="Y4027" s="1">
        <v>92300000</v>
      </c>
      <c r="Z4027" s="1">
        <v>58.5</v>
      </c>
      <c r="AA4027" t="s">
        <v>81</v>
      </c>
      <c r="AB4027" t="s">
        <v>82</v>
      </c>
      <c r="AC4027">
        <v>360</v>
      </c>
      <c r="AD4027" t="s">
        <v>83</v>
      </c>
      <c r="AE4027" t="s">
        <v>84</v>
      </c>
      <c r="AF4027" t="s">
        <v>82</v>
      </c>
      <c r="AG4027" t="s">
        <v>2043</v>
      </c>
      <c r="AH4027" t="s">
        <v>54</v>
      </c>
    </row>
    <row r="4028" spans="1:34" x14ac:dyDescent="0.25">
      <c r="A4028" t="s">
        <v>33</v>
      </c>
      <c r="B4028" t="s">
        <v>34</v>
      </c>
      <c r="C4028">
        <v>51</v>
      </c>
      <c r="D4028" t="s">
        <v>209</v>
      </c>
      <c r="E4028">
        <v>27</v>
      </c>
      <c r="F4028" t="s">
        <v>74</v>
      </c>
      <c r="G4028" t="s">
        <v>74</v>
      </c>
      <c r="H4028" t="s">
        <v>1978</v>
      </c>
      <c r="I4028">
        <v>20190614</v>
      </c>
      <c r="K4028" s="1">
        <v>2025660</v>
      </c>
      <c r="L4028" t="s">
        <v>76</v>
      </c>
      <c r="M4028" t="s">
        <v>77</v>
      </c>
      <c r="N4028" t="s">
        <v>78</v>
      </c>
      <c r="O4028" t="s">
        <v>36</v>
      </c>
      <c r="P4028" t="s">
        <v>36</v>
      </c>
      <c r="Q4028" t="s">
        <v>37</v>
      </c>
      <c r="R4028" s="1">
        <v>2025660</v>
      </c>
      <c r="S4028">
        <v>602286</v>
      </c>
      <c r="T4028" s="1">
        <v>74900000</v>
      </c>
      <c r="U4028" t="s">
        <v>647</v>
      </c>
      <c r="V4028">
        <v>74900000</v>
      </c>
      <c r="W4028">
        <v>1</v>
      </c>
      <c r="X4028" t="s">
        <v>2027</v>
      </c>
      <c r="Y4028" s="1">
        <v>107000000</v>
      </c>
      <c r="Z4028" s="1">
        <v>70</v>
      </c>
      <c r="AA4028" t="s">
        <v>81</v>
      </c>
      <c r="AB4028" t="s">
        <v>124</v>
      </c>
      <c r="AC4028">
        <v>360</v>
      </c>
      <c r="AD4028" t="s">
        <v>93</v>
      </c>
      <c r="AE4028" t="s">
        <v>84</v>
      </c>
      <c r="AG4028" t="s">
        <v>527</v>
      </c>
      <c r="AH4028" t="s">
        <v>54</v>
      </c>
    </row>
    <row r="4029" spans="1:34" x14ac:dyDescent="0.25">
      <c r="A4029" t="s">
        <v>33</v>
      </c>
      <c r="B4029" t="s">
        <v>34</v>
      </c>
      <c r="C4029">
        <v>4077</v>
      </c>
      <c r="D4029" t="s">
        <v>73</v>
      </c>
      <c r="E4029">
        <v>27</v>
      </c>
      <c r="F4029" t="s">
        <v>74</v>
      </c>
      <c r="G4029" t="s">
        <v>74</v>
      </c>
      <c r="H4029" t="s">
        <v>1978</v>
      </c>
      <c r="I4029">
        <v>20190611</v>
      </c>
      <c r="K4029" s="1">
        <v>1400000</v>
      </c>
      <c r="L4029" t="s">
        <v>76</v>
      </c>
      <c r="M4029" t="s">
        <v>77</v>
      </c>
      <c r="N4029" t="s">
        <v>78</v>
      </c>
      <c r="O4029" t="s">
        <v>36</v>
      </c>
      <c r="P4029" t="s">
        <v>36</v>
      </c>
      <c r="Q4029" t="s">
        <v>37</v>
      </c>
      <c r="R4029" s="1">
        <v>1400000</v>
      </c>
      <c r="S4029">
        <v>27607</v>
      </c>
      <c r="T4029" s="1">
        <v>55000000</v>
      </c>
      <c r="U4029" t="s">
        <v>103</v>
      </c>
      <c r="V4029">
        <v>55000000</v>
      </c>
      <c r="W4029">
        <v>1</v>
      </c>
      <c r="X4029" t="s">
        <v>2027</v>
      </c>
      <c r="Y4029" s="1">
        <v>90000000</v>
      </c>
      <c r="Z4029" s="1">
        <v>61.11</v>
      </c>
      <c r="AA4029" t="s">
        <v>81</v>
      </c>
      <c r="AB4029" t="s">
        <v>124</v>
      </c>
      <c r="AC4029">
        <v>360</v>
      </c>
      <c r="AD4029" t="s">
        <v>83</v>
      </c>
      <c r="AE4029" t="s">
        <v>84</v>
      </c>
      <c r="AF4029" t="s">
        <v>82</v>
      </c>
      <c r="AG4029" t="s">
        <v>104</v>
      </c>
      <c r="AH4029" t="s">
        <v>54</v>
      </c>
    </row>
    <row r="4030" spans="1:34" x14ac:dyDescent="0.25">
      <c r="A4030" t="s">
        <v>33</v>
      </c>
      <c r="B4030" t="s">
        <v>34</v>
      </c>
      <c r="C4030">
        <v>4077</v>
      </c>
      <c r="D4030" t="s">
        <v>73</v>
      </c>
      <c r="E4030">
        <v>27</v>
      </c>
      <c r="F4030" t="s">
        <v>74</v>
      </c>
      <c r="G4030" t="s">
        <v>74</v>
      </c>
      <c r="H4030" t="s">
        <v>75</v>
      </c>
      <c r="I4030">
        <v>20190614</v>
      </c>
      <c r="K4030" s="1">
        <v>4244432</v>
      </c>
      <c r="L4030" t="s">
        <v>76</v>
      </c>
      <c r="M4030" t="s">
        <v>97</v>
      </c>
      <c r="N4030" t="s">
        <v>85</v>
      </c>
      <c r="O4030" t="s">
        <v>36</v>
      </c>
      <c r="P4030" t="s">
        <v>36</v>
      </c>
      <c r="Q4030" t="s">
        <v>37</v>
      </c>
      <c r="R4030" s="1">
        <v>4244732</v>
      </c>
      <c r="S4030">
        <v>221079</v>
      </c>
      <c r="T4030" s="1">
        <v>97720000</v>
      </c>
      <c r="U4030" t="s">
        <v>71</v>
      </c>
      <c r="V4030">
        <v>97720000</v>
      </c>
      <c r="W4030">
        <v>1</v>
      </c>
      <c r="X4030" t="s">
        <v>2027</v>
      </c>
      <c r="Y4030" s="1">
        <v>139600000</v>
      </c>
      <c r="Z4030" s="1">
        <v>70</v>
      </c>
      <c r="AA4030" t="s">
        <v>81</v>
      </c>
      <c r="AB4030" t="s">
        <v>82</v>
      </c>
      <c r="AC4030">
        <v>180</v>
      </c>
      <c r="AD4030" t="s">
        <v>93</v>
      </c>
      <c r="AE4030" t="s">
        <v>41</v>
      </c>
      <c r="AG4030" t="s">
        <v>1031</v>
      </c>
      <c r="AH4030" t="s">
        <v>42</v>
      </c>
    </row>
    <row r="4031" spans="1:34" x14ac:dyDescent="0.25">
      <c r="A4031" t="s">
        <v>33</v>
      </c>
      <c r="B4031" t="s">
        <v>34</v>
      </c>
      <c r="C4031">
        <v>4077</v>
      </c>
      <c r="D4031" t="s">
        <v>73</v>
      </c>
      <c r="E4031">
        <v>27</v>
      </c>
      <c r="F4031" t="s">
        <v>74</v>
      </c>
      <c r="G4031" t="s">
        <v>74</v>
      </c>
      <c r="H4031" t="s">
        <v>75</v>
      </c>
      <c r="I4031">
        <v>20190827</v>
      </c>
      <c r="J4031" t="s">
        <v>96</v>
      </c>
      <c r="K4031" s="1">
        <v>2171000</v>
      </c>
      <c r="L4031" t="s">
        <v>76</v>
      </c>
      <c r="M4031" t="s">
        <v>77</v>
      </c>
      <c r="N4031" t="s">
        <v>78</v>
      </c>
      <c r="O4031" t="s">
        <v>36</v>
      </c>
      <c r="P4031" t="s">
        <v>36</v>
      </c>
      <c r="Q4031" t="s">
        <v>37</v>
      </c>
      <c r="R4031" s="1">
        <v>2710641</v>
      </c>
      <c r="S4031">
        <v>1163261</v>
      </c>
      <c r="T4031" s="1">
        <v>78062520</v>
      </c>
      <c r="U4031" t="s">
        <v>635</v>
      </c>
      <c r="V4031">
        <v>0</v>
      </c>
      <c r="W4031">
        <v>0</v>
      </c>
      <c r="X4031" t="s">
        <v>2511</v>
      </c>
      <c r="Y4031" s="1">
        <v>35505481</v>
      </c>
      <c r="Z4031" s="1">
        <v>68.739999999999995</v>
      </c>
      <c r="AA4031" t="s">
        <v>81</v>
      </c>
      <c r="AB4031" t="s">
        <v>82</v>
      </c>
      <c r="AC4031">
        <v>240</v>
      </c>
      <c r="AD4031" t="s">
        <v>83</v>
      </c>
      <c r="AE4031" t="s">
        <v>84</v>
      </c>
      <c r="AG4031" t="s">
        <v>2669</v>
      </c>
      <c r="AH4031" t="s">
        <v>54</v>
      </c>
    </row>
    <row r="4032" spans="1:34" x14ac:dyDescent="0.25">
      <c r="A4032" t="s">
        <v>33</v>
      </c>
      <c r="B4032" t="s">
        <v>34</v>
      </c>
      <c r="C4032">
        <v>4667</v>
      </c>
      <c r="D4032" t="s">
        <v>141</v>
      </c>
      <c r="E4032">
        <v>28</v>
      </c>
      <c r="F4032" t="s">
        <v>74</v>
      </c>
      <c r="G4032" t="s">
        <v>74</v>
      </c>
      <c r="H4032" t="s">
        <v>75</v>
      </c>
      <c r="I4032">
        <v>20190712</v>
      </c>
      <c r="K4032" s="1">
        <v>3114933</v>
      </c>
      <c r="L4032" t="s">
        <v>76</v>
      </c>
      <c r="M4032" t="s">
        <v>77</v>
      </c>
      <c r="N4032" t="s">
        <v>85</v>
      </c>
      <c r="O4032" t="s">
        <v>36</v>
      </c>
      <c r="P4032" t="s">
        <v>36</v>
      </c>
      <c r="Q4032" t="s">
        <v>37</v>
      </c>
      <c r="R4032" s="1">
        <v>3114933</v>
      </c>
      <c r="S4032">
        <v>100590</v>
      </c>
      <c r="T4032" s="1">
        <v>46000000</v>
      </c>
      <c r="U4032" t="s">
        <v>240</v>
      </c>
      <c r="V4032">
        <v>46000000</v>
      </c>
      <c r="W4032">
        <v>1</v>
      </c>
      <c r="X4032" t="s">
        <v>2242</v>
      </c>
      <c r="Y4032" s="1">
        <v>107000000</v>
      </c>
      <c r="Z4032" s="1">
        <v>42.99</v>
      </c>
      <c r="AA4032" t="s">
        <v>81</v>
      </c>
      <c r="AB4032" t="s">
        <v>82</v>
      </c>
      <c r="AC4032">
        <v>84</v>
      </c>
      <c r="AD4032" t="s">
        <v>290</v>
      </c>
      <c r="AE4032" t="s">
        <v>41</v>
      </c>
      <c r="AF4032" t="s">
        <v>82</v>
      </c>
      <c r="AG4032" t="s">
        <v>527</v>
      </c>
      <c r="AH4032" t="s">
        <v>54</v>
      </c>
    </row>
    <row r="4033" spans="1:34" x14ac:dyDescent="0.25">
      <c r="A4033" t="s">
        <v>33</v>
      </c>
      <c r="B4033" t="s">
        <v>34</v>
      </c>
      <c r="C4033">
        <v>4667</v>
      </c>
      <c r="D4033" t="s">
        <v>141</v>
      </c>
      <c r="E4033">
        <v>28</v>
      </c>
      <c r="F4033" t="s">
        <v>74</v>
      </c>
      <c r="G4033" t="s">
        <v>74</v>
      </c>
      <c r="H4033" t="s">
        <v>1978</v>
      </c>
      <c r="I4033">
        <v>20191028</v>
      </c>
      <c r="J4033" t="s">
        <v>96</v>
      </c>
      <c r="K4033" s="1">
        <v>3085000</v>
      </c>
      <c r="L4033" t="s">
        <v>130</v>
      </c>
      <c r="M4033" t="s">
        <v>97</v>
      </c>
      <c r="N4033" t="s">
        <v>149</v>
      </c>
      <c r="O4033" t="s">
        <v>36</v>
      </c>
      <c r="P4033" t="s">
        <v>36</v>
      </c>
      <c r="Q4033" t="s">
        <v>37</v>
      </c>
      <c r="R4033" s="1">
        <v>4144034</v>
      </c>
      <c r="S4033">
        <v>2271530</v>
      </c>
      <c r="T4033" s="1">
        <v>120000000</v>
      </c>
      <c r="V4033">
        <v>0</v>
      </c>
      <c r="W4033">
        <v>0</v>
      </c>
      <c r="X4033" t="s">
        <v>2883</v>
      </c>
      <c r="Y4033" s="1">
        <v>30000001</v>
      </c>
      <c r="Z4033" s="1">
        <v>80</v>
      </c>
      <c r="AA4033" t="s">
        <v>81</v>
      </c>
      <c r="AB4033" t="s">
        <v>82</v>
      </c>
      <c r="AC4033">
        <v>240</v>
      </c>
      <c r="AD4033" t="s">
        <v>93</v>
      </c>
      <c r="AE4033" t="s">
        <v>151</v>
      </c>
      <c r="AG4033" t="s">
        <v>3002</v>
      </c>
      <c r="AH4033" t="s">
        <v>42</v>
      </c>
    </row>
    <row r="4034" spans="1:34" x14ac:dyDescent="0.25">
      <c r="A4034" t="s">
        <v>33</v>
      </c>
      <c r="B4034" t="s">
        <v>34</v>
      </c>
      <c r="C4034">
        <v>4770</v>
      </c>
      <c r="D4034" t="s">
        <v>351</v>
      </c>
      <c r="E4034">
        <v>28</v>
      </c>
      <c r="F4034" t="s">
        <v>74</v>
      </c>
      <c r="G4034" t="s">
        <v>74</v>
      </c>
      <c r="H4034" t="s">
        <v>75</v>
      </c>
      <c r="I4034">
        <v>20190416</v>
      </c>
      <c r="K4034" s="1">
        <v>828116</v>
      </c>
      <c r="L4034" t="s">
        <v>76</v>
      </c>
      <c r="M4034" t="s">
        <v>77</v>
      </c>
      <c r="N4034" t="s">
        <v>78</v>
      </c>
      <c r="O4034" t="s">
        <v>36</v>
      </c>
      <c r="P4034" t="s">
        <v>36</v>
      </c>
      <c r="Q4034" t="s">
        <v>37</v>
      </c>
      <c r="R4034" s="1">
        <v>828116</v>
      </c>
      <c r="S4034">
        <v>18810</v>
      </c>
      <c r="T4034" s="1">
        <v>27324480</v>
      </c>
      <c r="U4034" t="s">
        <v>356</v>
      </c>
      <c r="V4034">
        <v>27324480</v>
      </c>
      <c r="W4034">
        <v>1</v>
      </c>
      <c r="X4034" t="s">
        <v>1587</v>
      </c>
      <c r="Y4034" s="1">
        <v>57968120</v>
      </c>
      <c r="Z4034" s="1">
        <v>47.14</v>
      </c>
      <c r="AA4034" t="s">
        <v>81</v>
      </c>
      <c r="AB4034" t="s">
        <v>82</v>
      </c>
      <c r="AC4034">
        <v>240</v>
      </c>
      <c r="AD4034" t="s">
        <v>357</v>
      </c>
      <c r="AE4034" t="s">
        <v>84</v>
      </c>
      <c r="AF4034" t="s">
        <v>82</v>
      </c>
      <c r="AG4034" t="s">
        <v>511</v>
      </c>
      <c r="AH4034" t="s">
        <v>54</v>
      </c>
    </row>
    <row r="4035" spans="1:34" x14ac:dyDescent="0.25">
      <c r="A4035" t="s">
        <v>33</v>
      </c>
      <c r="B4035" t="s">
        <v>34</v>
      </c>
      <c r="C4035">
        <v>4077</v>
      </c>
      <c r="D4035" t="s">
        <v>73</v>
      </c>
      <c r="E4035">
        <v>27</v>
      </c>
      <c r="F4035" t="s">
        <v>74</v>
      </c>
      <c r="G4035" t="s">
        <v>74</v>
      </c>
      <c r="H4035" t="s">
        <v>75</v>
      </c>
      <c r="I4035">
        <v>20190829</v>
      </c>
      <c r="K4035" s="1">
        <v>6000000</v>
      </c>
      <c r="L4035" t="s">
        <v>76</v>
      </c>
      <c r="M4035" t="s">
        <v>97</v>
      </c>
      <c r="N4035" t="s">
        <v>85</v>
      </c>
      <c r="O4035" t="s">
        <v>36</v>
      </c>
      <c r="P4035" t="s">
        <v>36</v>
      </c>
      <c r="Q4035" t="s">
        <v>37</v>
      </c>
      <c r="R4035" s="1">
        <v>7000000</v>
      </c>
      <c r="S4035">
        <v>3667618</v>
      </c>
      <c r="T4035" s="1">
        <v>141190000</v>
      </c>
      <c r="U4035" t="s">
        <v>1740</v>
      </c>
      <c r="V4035">
        <v>141190000</v>
      </c>
      <c r="W4035">
        <v>1</v>
      </c>
      <c r="X4035" t="s">
        <v>2511</v>
      </c>
      <c r="Y4035" s="1">
        <v>203300000</v>
      </c>
      <c r="Z4035" s="1">
        <v>69.45</v>
      </c>
      <c r="AA4035" t="s">
        <v>81</v>
      </c>
      <c r="AB4035" t="s">
        <v>82</v>
      </c>
      <c r="AC4035">
        <v>240</v>
      </c>
      <c r="AD4035" t="s">
        <v>132</v>
      </c>
      <c r="AE4035" t="s">
        <v>41</v>
      </c>
      <c r="AG4035" t="s">
        <v>947</v>
      </c>
      <c r="AH4035" t="s">
        <v>42</v>
      </c>
    </row>
    <row r="4036" spans="1:34" x14ac:dyDescent="0.25">
      <c r="A4036" t="s">
        <v>33</v>
      </c>
      <c r="B4036" t="s">
        <v>34</v>
      </c>
      <c r="C4036">
        <v>4732</v>
      </c>
      <c r="D4036" t="s">
        <v>63</v>
      </c>
      <c r="E4036">
        <v>27</v>
      </c>
      <c r="F4036" t="s">
        <v>74</v>
      </c>
      <c r="G4036" t="s">
        <v>74</v>
      </c>
      <c r="H4036" t="s">
        <v>75</v>
      </c>
      <c r="I4036">
        <v>20190212</v>
      </c>
      <c r="K4036" s="1">
        <v>3268584</v>
      </c>
      <c r="L4036" t="s">
        <v>130</v>
      </c>
      <c r="M4036" t="s">
        <v>97</v>
      </c>
      <c r="N4036" t="s">
        <v>215</v>
      </c>
      <c r="O4036" t="s">
        <v>36</v>
      </c>
      <c r="P4036" t="s">
        <v>36</v>
      </c>
      <c r="Q4036" t="s">
        <v>37</v>
      </c>
      <c r="R4036" s="1">
        <v>3268584</v>
      </c>
      <c r="S4036">
        <v>1218078</v>
      </c>
      <c r="T4036" s="1">
        <v>150500000</v>
      </c>
      <c r="V4036">
        <v>150500000</v>
      </c>
      <c r="W4036">
        <v>1</v>
      </c>
      <c r="X4036" t="s">
        <v>1037</v>
      </c>
      <c r="Y4036" s="1">
        <v>215000000</v>
      </c>
      <c r="Z4036" s="1">
        <v>70</v>
      </c>
      <c r="AA4036" t="s">
        <v>81</v>
      </c>
      <c r="AB4036" t="s">
        <v>82</v>
      </c>
      <c r="AC4036">
        <v>360</v>
      </c>
      <c r="AD4036" t="s">
        <v>93</v>
      </c>
      <c r="AE4036" t="s">
        <v>84</v>
      </c>
      <c r="AG4036" t="s">
        <v>1158</v>
      </c>
      <c r="AH4036" t="s">
        <v>42</v>
      </c>
    </row>
    <row r="4037" spans="1:34" x14ac:dyDescent="0.25">
      <c r="A4037" t="s">
        <v>33</v>
      </c>
      <c r="B4037" t="s">
        <v>34</v>
      </c>
      <c r="C4037">
        <v>51</v>
      </c>
      <c r="D4037" t="s">
        <v>209</v>
      </c>
      <c r="E4037">
        <v>27</v>
      </c>
      <c r="F4037" t="s">
        <v>74</v>
      </c>
      <c r="G4037" t="s">
        <v>74</v>
      </c>
      <c r="H4037" t="s">
        <v>1978</v>
      </c>
      <c r="I4037">
        <v>20190711</v>
      </c>
      <c r="J4037" t="s">
        <v>105</v>
      </c>
      <c r="K4037" s="1">
        <v>6336263</v>
      </c>
      <c r="L4037" t="s">
        <v>130</v>
      </c>
      <c r="M4037" t="s">
        <v>97</v>
      </c>
      <c r="N4037" t="s">
        <v>149</v>
      </c>
      <c r="O4037" t="s">
        <v>36</v>
      </c>
      <c r="P4037" t="s">
        <v>44</v>
      </c>
      <c r="Q4037" t="s">
        <v>45</v>
      </c>
      <c r="R4037" s="1">
        <v>17000000</v>
      </c>
      <c r="S4037">
        <v>1760364</v>
      </c>
      <c r="T4037" s="1">
        <v>100000000</v>
      </c>
      <c r="V4037">
        <v>0</v>
      </c>
      <c r="W4037">
        <v>0</v>
      </c>
      <c r="X4037" t="s">
        <v>2242</v>
      </c>
      <c r="Y4037" s="1">
        <v>40000001</v>
      </c>
      <c r="Z4037" s="1">
        <v>71.430000000000007</v>
      </c>
      <c r="AA4037" t="s">
        <v>81</v>
      </c>
      <c r="AB4037" t="s">
        <v>124</v>
      </c>
      <c r="AC4037">
        <v>180</v>
      </c>
      <c r="AD4037" t="s">
        <v>93</v>
      </c>
      <c r="AE4037" t="s">
        <v>151</v>
      </c>
      <c r="AG4037" t="s">
        <v>2316</v>
      </c>
      <c r="AH4037" t="s">
        <v>54</v>
      </c>
    </row>
    <row r="4038" spans="1:34" x14ac:dyDescent="0.25">
      <c r="A4038" t="s">
        <v>33</v>
      </c>
      <c r="B4038" t="s">
        <v>34</v>
      </c>
      <c r="C4038">
        <v>4559</v>
      </c>
      <c r="D4038" t="s">
        <v>291</v>
      </c>
      <c r="E4038">
        <v>25</v>
      </c>
      <c r="F4038" t="s">
        <v>74</v>
      </c>
      <c r="G4038" t="s">
        <v>74</v>
      </c>
      <c r="H4038" t="s">
        <v>75</v>
      </c>
      <c r="I4038">
        <v>20190128</v>
      </c>
      <c r="K4038" s="1">
        <v>4929169</v>
      </c>
      <c r="L4038" t="s">
        <v>76</v>
      </c>
      <c r="M4038" t="s">
        <v>97</v>
      </c>
      <c r="N4038" t="s">
        <v>85</v>
      </c>
      <c r="O4038" t="s">
        <v>36</v>
      </c>
      <c r="P4038" t="s">
        <v>36</v>
      </c>
      <c r="Q4038" t="s">
        <v>37</v>
      </c>
      <c r="R4038" s="1">
        <v>4929169</v>
      </c>
      <c r="S4038">
        <v>1831742</v>
      </c>
      <c r="T4038" s="1">
        <v>144800000</v>
      </c>
      <c r="U4038" t="s">
        <v>330</v>
      </c>
      <c r="V4038">
        <v>144800000</v>
      </c>
      <c r="W4038">
        <v>1</v>
      </c>
      <c r="X4038" t="s">
        <v>39</v>
      </c>
      <c r="Y4038" s="1">
        <v>211226000</v>
      </c>
      <c r="Z4038" s="1">
        <v>68.55</v>
      </c>
      <c r="AA4038" t="s">
        <v>164</v>
      </c>
      <c r="AB4038" t="s">
        <v>82</v>
      </c>
      <c r="AC4038">
        <v>240</v>
      </c>
      <c r="AD4038" t="s">
        <v>118</v>
      </c>
      <c r="AE4038" t="s">
        <v>41</v>
      </c>
      <c r="AG4038" t="s">
        <v>991</v>
      </c>
      <c r="AH4038" t="s">
        <v>42</v>
      </c>
    </row>
    <row r="4039" spans="1:34" x14ac:dyDescent="0.25">
      <c r="A4039" t="s">
        <v>33</v>
      </c>
      <c r="B4039" t="s">
        <v>34</v>
      </c>
      <c r="C4039">
        <v>4574</v>
      </c>
      <c r="D4039" t="s">
        <v>146</v>
      </c>
      <c r="E4039">
        <v>24</v>
      </c>
      <c r="F4039" t="s">
        <v>74</v>
      </c>
      <c r="G4039" t="s">
        <v>74</v>
      </c>
      <c r="H4039" t="s">
        <v>218</v>
      </c>
      <c r="I4039">
        <v>20190115</v>
      </c>
      <c r="K4039" s="1">
        <v>4000000</v>
      </c>
      <c r="L4039" t="s">
        <v>130</v>
      </c>
      <c r="M4039" t="s">
        <v>97</v>
      </c>
      <c r="N4039" t="s">
        <v>149</v>
      </c>
      <c r="O4039" t="s">
        <v>36</v>
      </c>
      <c r="P4039" t="s">
        <v>36</v>
      </c>
      <c r="Q4039" t="s">
        <v>37</v>
      </c>
      <c r="R4039" s="1">
        <v>4500000</v>
      </c>
      <c r="S4039">
        <v>844317</v>
      </c>
      <c r="T4039" s="1">
        <v>100000000</v>
      </c>
      <c r="V4039">
        <v>100000000</v>
      </c>
      <c r="W4039">
        <v>1</v>
      </c>
      <c r="X4039" t="s">
        <v>39</v>
      </c>
      <c r="Y4039" s="1">
        <v>125000000</v>
      </c>
      <c r="Z4039" s="1">
        <v>80</v>
      </c>
      <c r="AA4039" t="s">
        <v>81</v>
      </c>
      <c r="AB4039" t="s">
        <v>82</v>
      </c>
      <c r="AC4039">
        <v>240</v>
      </c>
      <c r="AD4039" t="s">
        <v>93</v>
      </c>
      <c r="AE4039" t="s">
        <v>151</v>
      </c>
      <c r="AG4039" t="s">
        <v>771</v>
      </c>
      <c r="AH4039" t="s">
        <v>42</v>
      </c>
    </row>
    <row r="4040" spans="1:34" x14ac:dyDescent="0.25">
      <c r="A4040" t="s">
        <v>33</v>
      </c>
      <c r="B4040" t="s">
        <v>34</v>
      </c>
      <c r="C4040">
        <v>4529</v>
      </c>
      <c r="D4040" t="s">
        <v>59</v>
      </c>
      <c r="E4040">
        <v>21</v>
      </c>
      <c r="F4040" t="s">
        <v>74</v>
      </c>
      <c r="G4040" t="s">
        <v>74</v>
      </c>
      <c r="H4040" t="s">
        <v>1978</v>
      </c>
      <c r="I4040">
        <v>20190823</v>
      </c>
      <c r="K4040" s="1">
        <v>6615727</v>
      </c>
      <c r="L4040" t="s">
        <v>130</v>
      </c>
      <c r="M4040" t="s">
        <v>97</v>
      </c>
      <c r="N4040" t="s">
        <v>251</v>
      </c>
      <c r="O4040" t="s">
        <v>36</v>
      </c>
      <c r="P4040" t="s">
        <v>44</v>
      </c>
      <c r="Q4040" t="s">
        <v>45</v>
      </c>
      <c r="R4040" s="1">
        <v>12000000</v>
      </c>
      <c r="S4040">
        <v>368463</v>
      </c>
      <c r="T4040" s="1">
        <v>340000000</v>
      </c>
      <c r="V4040">
        <v>340000000</v>
      </c>
      <c r="W4040">
        <v>1</v>
      </c>
      <c r="X4040" t="s">
        <v>2511</v>
      </c>
      <c r="Y4040" s="1">
        <v>535000000</v>
      </c>
      <c r="Z4040" s="1">
        <v>63.55</v>
      </c>
      <c r="AA4040" t="s">
        <v>164</v>
      </c>
      <c r="AB4040" t="s">
        <v>124</v>
      </c>
      <c r="AC4040">
        <v>240</v>
      </c>
      <c r="AD4040" t="s">
        <v>243</v>
      </c>
      <c r="AE4040" t="s">
        <v>41</v>
      </c>
      <c r="AG4040" t="s">
        <v>2646</v>
      </c>
      <c r="AH4040" t="s">
        <v>42</v>
      </c>
    </row>
    <row r="4041" spans="1:34" x14ac:dyDescent="0.25">
      <c r="A4041" t="s">
        <v>33</v>
      </c>
      <c r="B4041" t="s">
        <v>34</v>
      </c>
      <c r="C4041">
        <v>4910</v>
      </c>
      <c r="D4041" t="s">
        <v>332</v>
      </c>
      <c r="E4041">
        <v>24</v>
      </c>
      <c r="F4041" t="s">
        <v>74</v>
      </c>
      <c r="G4041" t="s">
        <v>74</v>
      </c>
      <c r="H4041" t="s">
        <v>537</v>
      </c>
      <c r="I4041">
        <v>20190322</v>
      </c>
      <c r="K4041" s="1">
        <v>2273297</v>
      </c>
      <c r="L4041" t="s">
        <v>130</v>
      </c>
      <c r="M4041" t="s">
        <v>77</v>
      </c>
      <c r="N4041" t="s">
        <v>251</v>
      </c>
      <c r="O4041" t="s">
        <v>36</v>
      </c>
      <c r="P4041" t="s">
        <v>36</v>
      </c>
      <c r="Q4041" t="s">
        <v>37</v>
      </c>
      <c r="R4041" s="1">
        <v>2273297</v>
      </c>
      <c r="S4041">
        <v>698000</v>
      </c>
      <c r="T4041" s="1">
        <v>60000000</v>
      </c>
      <c r="V4041">
        <v>60000000</v>
      </c>
      <c r="W4041">
        <v>1</v>
      </c>
      <c r="X4041" t="s">
        <v>1359</v>
      </c>
      <c r="Y4041" s="1">
        <v>90000000</v>
      </c>
      <c r="Z4041" s="1">
        <v>66.67</v>
      </c>
      <c r="AA4041" t="s">
        <v>164</v>
      </c>
      <c r="AB4041" t="s">
        <v>82</v>
      </c>
      <c r="AC4041">
        <v>240</v>
      </c>
      <c r="AD4041" t="s">
        <v>93</v>
      </c>
      <c r="AE4041" t="s">
        <v>41</v>
      </c>
      <c r="AG4041" t="s">
        <v>1517</v>
      </c>
      <c r="AH4041" t="s">
        <v>42</v>
      </c>
    </row>
    <row r="4042" spans="1:34" x14ac:dyDescent="0.25">
      <c r="A4042" t="s">
        <v>33</v>
      </c>
      <c r="B4042" t="s">
        <v>34</v>
      </c>
      <c r="C4042">
        <v>4563</v>
      </c>
      <c r="D4042" t="s">
        <v>166</v>
      </c>
      <c r="E4042">
        <v>24</v>
      </c>
      <c r="F4042" t="s">
        <v>74</v>
      </c>
      <c r="G4042" t="s">
        <v>74</v>
      </c>
      <c r="H4042" t="s">
        <v>75</v>
      </c>
      <c r="I4042">
        <v>20190509</v>
      </c>
      <c r="K4042" s="1">
        <v>2597426</v>
      </c>
      <c r="L4042" t="s">
        <v>76</v>
      </c>
      <c r="M4042" t="s">
        <v>77</v>
      </c>
      <c r="N4042" t="s">
        <v>85</v>
      </c>
      <c r="O4042" t="s">
        <v>36</v>
      </c>
      <c r="P4042" t="s">
        <v>36</v>
      </c>
      <c r="Q4042" t="s">
        <v>37</v>
      </c>
      <c r="R4042" s="1">
        <v>2597426</v>
      </c>
      <c r="S4042">
        <v>649114</v>
      </c>
      <c r="T4042" s="1">
        <v>38600000</v>
      </c>
      <c r="U4042" t="s">
        <v>343</v>
      </c>
      <c r="V4042">
        <v>38600000</v>
      </c>
      <c r="W4042">
        <v>1</v>
      </c>
      <c r="X4042" t="s">
        <v>1812</v>
      </c>
      <c r="Y4042" s="1">
        <v>55256000</v>
      </c>
      <c r="Z4042" s="1">
        <v>69.86</v>
      </c>
      <c r="AA4042" t="s">
        <v>81</v>
      </c>
      <c r="AB4042" t="s">
        <v>82</v>
      </c>
      <c r="AC4042">
        <v>240</v>
      </c>
      <c r="AD4042" t="s">
        <v>93</v>
      </c>
      <c r="AE4042" t="s">
        <v>41</v>
      </c>
      <c r="AF4042" t="s">
        <v>82</v>
      </c>
      <c r="AG4042" t="s">
        <v>1870</v>
      </c>
      <c r="AH4042" t="s">
        <v>42</v>
      </c>
    </row>
    <row r="4043" spans="1:34" x14ac:dyDescent="0.25">
      <c r="A4043" t="s">
        <v>33</v>
      </c>
      <c r="B4043" t="s">
        <v>34</v>
      </c>
      <c r="C4043">
        <v>4077</v>
      </c>
      <c r="D4043" t="s">
        <v>73</v>
      </c>
      <c r="E4043">
        <v>24</v>
      </c>
      <c r="F4043" t="s">
        <v>74</v>
      </c>
      <c r="G4043" t="s">
        <v>74</v>
      </c>
      <c r="H4043" t="s">
        <v>75</v>
      </c>
      <c r="I4043">
        <v>20190326</v>
      </c>
      <c r="K4043" s="1">
        <v>828116</v>
      </c>
      <c r="L4043" t="s">
        <v>76</v>
      </c>
      <c r="M4043" t="s">
        <v>77</v>
      </c>
      <c r="N4043" t="s">
        <v>78</v>
      </c>
      <c r="O4043" t="s">
        <v>36</v>
      </c>
      <c r="P4043" t="s">
        <v>36</v>
      </c>
      <c r="Q4043" t="s">
        <v>37</v>
      </c>
      <c r="R4043" s="1">
        <v>925148</v>
      </c>
      <c r="S4043">
        <v>90000</v>
      </c>
      <c r="T4043" s="1">
        <v>74191000</v>
      </c>
      <c r="U4043" t="s">
        <v>79</v>
      </c>
      <c r="V4043">
        <v>74191000</v>
      </c>
      <c r="W4043">
        <v>1</v>
      </c>
      <c r="X4043" t="s">
        <v>1359</v>
      </c>
      <c r="Y4043" s="1">
        <v>107050000</v>
      </c>
      <c r="Z4043" s="1">
        <v>69.3</v>
      </c>
      <c r="AA4043" t="s">
        <v>81</v>
      </c>
      <c r="AB4043" t="s">
        <v>82</v>
      </c>
      <c r="AC4043">
        <v>300</v>
      </c>
      <c r="AD4043" t="s">
        <v>83</v>
      </c>
      <c r="AE4043" t="s">
        <v>84</v>
      </c>
      <c r="AF4043" t="s">
        <v>82</v>
      </c>
      <c r="AG4043" t="s">
        <v>1236</v>
      </c>
      <c r="AH4043" t="s">
        <v>42</v>
      </c>
    </row>
    <row r="4044" spans="1:34" x14ac:dyDescent="0.25">
      <c r="A4044" t="s">
        <v>33</v>
      </c>
      <c r="B4044" t="s">
        <v>34</v>
      </c>
      <c r="C4044">
        <v>45</v>
      </c>
      <c r="D4044" t="s">
        <v>47</v>
      </c>
      <c r="E4044">
        <v>24</v>
      </c>
      <c r="F4044" t="s">
        <v>74</v>
      </c>
      <c r="G4044" t="s">
        <v>74</v>
      </c>
      <c r="H4044" t="s">
        <v>75</v>
      </c>
      <c r="I4044">
        <v>20190116</v>
      </c>
      <c r="K4044" s="1">
        <v>1583326</v>
      </c>
      <c r="L4044" t="s">
        <v>76</v>
      </c>
      <c r="M4044" t="s">
        <v>77</v>
      </c>
      <c r="N4044" t="s">
        <v>85</v>
      </c>
      <c r="O4044" t="s">
        <v>36</v>
      </c>
      <c r="P4044" t="s">
        <v>36</v>
      </c>
      <c r="Q4044" t="s">
        <v>37</v>
      </c>
      <c r="R4044" s="1">
        <v>1583326</v>
      </c>
      <c r="S4044">
        <v>78121</v>
      </c>
      <c r="T4044" s="1">
        <v>40000000</v>
      </c>
      <c r="U4044" t="s">
        <v>804</v>
      </c>
      <c r="V4044">
        <v>40000000</v>
      </c>
      <c r="W4044">
        <v>1</v>
      </c>
      <c r="X4044" t="s">
        <v>39</v>
      </c>
      <c r="Y4044" s="1">
        <v>61187050</v>
      </c>
      <c r="Z4044" s="1">
        <v>65.37</v>
      </c>
      <c r="AA4044" t="s">
        <v>81</v>
      </c>
      <c r="AB4044" t="s">
        <v>82</v>
      </c>
      <c r="AC4044">
        <v>240</v>
      </c>
      <c r="AD4044" t="s">
        <v>93</v>
      </c>
      <c r="AE4044" t="s">
        <v>41</v>
      </c>
      <c r="AF4044" t="s">
        <v>124</v>
      </c>
      <c r="AG4044" t="s">
        <v>805</v>
      </c>
      <c r="AH4044" t="s">
        <v>54</v>
      </c>
    </row>
    <row r="4045" spans="1:34" x14ac:dyDescent="0.25">
      <c r="A4045" t="s">
        <v>33</v>
      </c>
      <c r="B4045" t="s">
        <v>34</v>
      </c>
      <c r="C4045">
        <v>4077</v>
      </c>
      <c r="D4045" t="s">
        <v>73</v>
      </c>
      <c r="E4045">
        <v>23</v>
      </c>
      <c r="F4045" t="s">
        <v>74</v>
      </c>
      <c r="G4045" t="s">
        <v>74</v>
      </c>
      <c r="H4045" t="s">
        <v>75</v>
      </c>
      <c r="I4045">
        <v>20190703</v>
      </c>
      <c r="K4045" s="1">
        <v>1489358</v>
      </c>
      <c r="L4045" t="s">
        <v>76</v>
      </c>
      <c r="M4045" t="s">
        <v>77</v>
      </c>
      <c r="N4045" t="s">
        <v>78</v>
      </c>
      <c r="O4045" t="s">
        <v>36</v>
      </c>
      <c r="P4045" t="s">
        <v>36</v>
      </c>
      <c r="Q4045" t="s">
        <v>37</v>
      </c>
      <c r="R4045" s="1">
        <v>1489358</v>
      </c>
      <c r="S4045">
        <v>289323</v>
      </c>
      <c r="T4045" s="1">
        <v>75440180</v>
      </c>
      <c r="U4045" t="s">
        <v>471</v>
      </c>
      <c r="V4045">
        <v>75440180</v>
      </c>
      <c r="W4045">
        <v>1</v>
      </c>
      <c r="X4045" t="s">
        <v>2242</v>
      </c>
      <c r="Y4045" s="1">
        <v>111795660</v>
      </c>
      <c r="Z4045" s="1">
        <v>67.48</v>
      </c>
      <c r="AA4045" t="s">
        <v>81</v>
      </c>
      <c r="AB4045" t="s">
        <v>82</v>
      </c>
      <c r="AC4045">
        <v>360</v>
      </c>
      <c r="AD4045" t="s">
        <v>93</v>
      </c>
      <c r="AE4045" t="s">
        <v>84</v>
      </c>
      <c r="AF4045" t="s">
        <v>82</v>
      </c>
      <c r="AG4045" t="s">
        <v>503</v>
      </c>
      <c r="AH4045" t="s">
        <v>42</v>
      </c>
    </row>
    <row r="4046" spans="1:34" x14ac:dyDescent="0.25">
      <c r="A4046" t="s">
        <v>33</v>
      </c>
      <c r="B4046" t="s">
        <v>34</v>
      </c>
      <c r="C4046">
        <v>4077</v>
      </c>
      <c r="D4046" t="s">
        <v>73</v>
      </c>
      <c r="E4046">
        <v>23</v>
      </c>
      <c r="F4046" t="s">
        <v>74</v>
      </c>
      <c r="G4046" t="s">
        <v>74</v>
      </c>
      <c r="H4046" t="s">
        <v>75</v>
      </c>
      <c r="I4046">
        <v>20190910</v>
      </c>
      <c r="K4046" s="1">
        <v>1112113</v>
      </c>
      <c r="L4046" t="s">
        <v>76</v>
      </c>
      <c r="M4046" t="s">
        <v>77</v>
      </c>
      <c r="N4046" t="s">
        <v>78</v>
      </c>
      <c r="O4046" t="s">
        <v>36</v>
      </c>
      <c r="P4046" t="s">
        <v>36</v>
      </c>
      <c r="Q4046" t="s">
        <v>37</v>
      </c>
      <c r="R4046" s="1">
        <v>1610000</v>
      </c>
      <c r="S4046">
        <v>80526</v>
      </c>
      <c r="T4046" s="1">
        <v>51995000</v>
      </c>
      <c r="U4046" t="s">
        <v>343</v>
      </c>
      <c r="V4046">
        <v>51995000</v>
      </c>
      <c r="W4046">
        <v>1</v>
      </c>
      <c r="X4046" t="s">
        <v>2709</v>
      </c>
      <c r="Y4046" s="1">
        <v>92739000</v>
      </c>
      <c r="Z4046" s="1">
        <v>56.07</v>
      </c>
      <c r="AA4046" t="s">
        <v>81</v>
      </c>
      <c r="AB4046" t="s">
        <v>82</v>
      </c>
      <c r="AC4046">
        <v>240</v>
      </c>
      <c r="AD4046" t="s">
        <v>83</v>
      </c>
      <c r="AE4046" t="s">
        <v>84</v>
      </c>
      <c r="AF4046" t="s">
        <v>82</v>
      </c>
      <c r="AG4046" t="s">
        <v>2753</v>
      </c>
      <c r="AH4046" t="s">
        <v>42</v>
      </c>
    </row>
    <row r="4047" spans="1:34" x14ac:dyDescent="0.25">
      <c r="A4047" t="s">
        <v>33</v>
      </c>
      <c r="B4047" t="s">
        <v>34</v>
      </c>
      <c r="C4047">
        <v>4077</v>
      </c>
      <c r="D4047" t="s">
        <v>73</v>
      </c>
      <c r="E4047">
        <v>28</v>
      </c>
      <c r="F4047" t="s">
        <v>74</v>
      </c>
      <c r="G4047" t="s">
        <v>74</v>
      </c>
      <c r="H4047" t="s">
        <v>75</v>
      </c>
      <c r="I4047">
        <v>20190827</v>
      </c>
      <c r="K4047" s="1">
        <v>3470900</v>
      </c>
      <c r="L4047" t="s">
        <v>76</v>
      </c>
      <c r="M4047" t="s">
        <v>77</v>
      </c>
      <c r="N4047" t="s">
        <v>78</v>
      </c>
      <c r="O4047" t="s">
        <v>36</v>
      </c>
      <c r="P4047" t="s">
        <v>36</v>
      </c>
      <c r="Q4047" t="s">
        <v>37</v>
      </c>
      <c r="R4047" s="1">
        <v>3470900</v>
      </c>
      <c r="S4047">
        <v>634311</v>
      </c>
      <c r="T4047" s="1">
        <v>56000000</v>
      </c>
      <c r="U4047" t="s">
        <v>657</v>
      </c>
      <c r="V4047">
        <v>56000000</v>
      </c>
      <c r="W4047">
        <v>1</v>
      </c>
      <c r="X4047" t="s">
        <v>2511</v>
      </c>
      <c r="Y4047" s="1">
        <v>88963000</v>
      </c>
      <c r="Z4047" s="1">
        <v>62.95</v>
      </c>
      <c r="AA4047" t="s">
        <v>81</v>
      </c>
      <c r="AB4047" t="s">
        <v>82</v>
      </c>
      <c r="AC4047">
        <v>180</v>
      </c>
      <c r="AD4047" t="s">
        <v>83</v>
      </c>
      <c r="AE4047" t="s">
        <v>84</v>
      </c>
      <c r="AF4047" t="s">
        <v>82</v>
      </c>
      <c r="AG4047" t="s">
        <v>2671</v>
      </c>
      <c r="AH4047" t="s">
        <v>42</v>
      </c>
    </row>
    <row r="4048" spans="1:34" x14ac:dyDescent="0.25">
      <c r="A4048" t="s">
        <v>33</v>
      </c>
      <c r="B4048" t="s">
        <v>34</v>
      </c>
      <c r="C4048">
        <v>4777</v>
      </c>
      <c r="D4048" t="s">
        <v>352</v>
      </c>
      <c r="E4048">
        <v>28</v>
      </c>
      <c r="F4048" t="s">
        <v>74</v>
      </c>
      <c r="G4048" t="s">
        <v>74</v>
      </c>
      <c r="H4048" t="s">
        <v>75</v>
      </c>
      <c r="I4048">
        <v>20190822</v>
      </c>
      <c r="K4048" s="1">
        <v>3762000</v>
      </c>
      <c r="L4048" t="s">
        <v>76</v>
      </c>
      <c r="M4048" t="s">
        <v>97</v>
      </c>
      <c r="N4048" t="s">
        <v>220</v>
      </c>
      <c r="O4048" t="s">
        <v>36</v>
      </c>
      <c r="P4048" t="s">
        <v>36</v>
      </c>
      <c r="Q4048" t="s">
        <v>37</v>
      </c>
      <c r="R4048" s="1">
        <v>3762000</v>
      </c>
      <c r="S4048">
        <v>677828</v>
      </c>
      <c r="T4048" s="1">
        <v>204710400</v>
      </c>
      <c r="U4048" t="s">
        <v>837</v>
      </c>
      <c r="V4048">
        <v>204710400</v>
      </c>
      <c r="W4048">
        <v>1</v>
      </c>
      <c r="X4048" t="s">
        <v>2511</v>
      </c>
      <c r="Y4048" s="1">
        <v>255888000</v>
      </c>
      <c r="Z4048" s="1">
        <v>80</v>
      </c>
      <c r="AA4048" t="s">
        <v>81</v>
      </c>
      <c r="AB4048" t="s">
        <v>124</v>
      </c>
      <c r="AC4048">
        <v>240</v>
      </c>
      <c r="AD4048" t="s">
        <v>93</v>
      </c>
      <c r="AE4048" t="s">
        <v>151</v>
      </c>
      <c r="AG4048" t="s">
        <v>2620</v>
      </c>
      <c r="AH4048" t="s">
        <v>42</v>
      </c>
    </row>
    <row r="4049" spans="1:34" x14ac:dyDescent="0.25">
      <c r="A4049" t="s">
        <v>33</v>
      </c>
      <c r="B4049" t="s">
        <v>34</v>
      </c>
      <c r="C4049">
        <v>4077</v>
      </c>
      <c r="D4049" t="s">
        <v>73</v>
      </c>
      <c r="E4049">
        <v>27</v>
      </c>
      <c r="F4049" t="s">
        <v>74</v>
      </c>
      <c r="G4049" t="s">
        <v>74</v>
      </c>
      <c r="H4049" t="s">
        <v>75</v>
      </c>
      <c r="I4049">
        <v>20190822</v>
      </c>
      <c r="K4049" s="1">
        <v>2701000</v>
      </c>
      <c r="L4049" t="s">
        <v>76</v>
      </c>
      <c r="M4049" t="s">
        <v>97</v>
      </c>
      <c r="N4049" t="s">
        <v>78</v>
      </c>
      <c r="O4049" t="s">
        <v>36</v>
      </c>
      <c r="P4049" t="s">
        <v>36</v>
      </c>
      <c r="Q4049" t="s">
        <v>37</v>
      </c>
      <c r="R4049" s="1">
        <v>2701000</v>
      </c>
      <c r="S4049">
        <v>166906</v>
      </c>
      <c r="T4049" s="1">
        <v>98000000</v>
      </c>
      <c r="U4049" t="s">
        <v>71</v>
      </c>
      <c r="V4049">
        <v>98000000</v>
      </c>
      <c r="W4049">
        <v>1</v>
      </c>
      <c r="X4049" t="s">
        <v>2511</v>
      </c>
      <c r="Y4049" s="1">
        <v>148000000</v>
      </c>
      <c r="Z4049" s="1">
        <v>66.22</v>
      </c>
      <c r="AA4049" t="s">
        <v>81</v>
      </c>
      <c r="AB4049" t="s">
        <v>82</v>
      </c>
      <c r="AC4049">
        <v>240</v>
      </c>
      <c r="AD4049" t="s">
        <v>93</v>
      </c>
      <c r="AE4049" t="s">
        <v>84</v>
      </c>
      <c r="AG4049" t="s">
        <v>638</v>
      </c>
      <c r="AH4049" t="s">
        <v>42</v>
      </c>
    </row>
    <row r="4050" spans="1:34" x14ac:dyDescent="0.25">
      <c r="A4050" t="s">
        <v>33</v>
      </c>
      <c r="B4050" t="s">
        <v>34</v>
      </c>
      <c r="C4050">
        <v>4930</v>
      </c>
      <c r="D4050" t="s">
        <v>178</v>
      </c>
      <c r="E4050">
        <v>27</v>
      </c>
      <c r="F4050" t="s">
        <v>74</v>
      </c>
      <c r="G4050" t="s">
        <v>74</v>
      </c>
      <c r="H4050" t="s">
        <v>2542</v>
      </c>
      <c r="I4050">
        <v>20191103</v>
      </c>
      <c r="K4050" s="1">
        <v>4546947</v>
      </c>
      <c r="L4050" t="s">
        <v>130</v>
      </c>
      <c r="M4050" t="s">
        <v>97</v>
      </c>
      <c r="N4050" t="s">
        <v>149</v>
      </c>
      <c r="O4050" t="s">
        <v>36</v>
      </c>
      <c r="P4050" t="s">
        <v>44</v>
      </c>
      <c r="Q4050" t="s">
        <v>37</v>
      </c>
      <c r="R4050" s="1">
        <v>15195169</v>
      </c>
      <c r="S4050">
        <v>181113</v>
      </c>
      <c r="T4050" s="1">
        <v>316000000</v>
      </c>
      <c r="V4050">
        <v>316000000</v>
      </c>
      <c r="W4050">
        <v>1</v>
      </c>
      <c r="X4050" t="s">
        <v>3021</v>
      </c>
      <c r="Y4050" s="1">
        <v>395000000</v>
      </c>
      <c r="Z4050" s="1">
        <v>80</v>
      </c>
      <c r="AA4050" t="s">
        <v>81</v>
      </c>
      <c r="AB4050" t="s">
        <v>82</v>
      </c>
      <c r="AC4050">
        <v>240</v>
      </c>
      <c r="AD4050" t="s">
        <v>93</v>
      </c>
      <c r="AE4050" t="s">
        <v>151</v>
      </c>
      <c r="AG4050" t="s">
        <v>3025</v>
      </c>
      <c r="AH4050" t="s">
        <v>54</v>
      </c>
    </row>
    <row r="4051" spans="1:34" x14ac:dyDescent="0.25">
      <c r="A4051" t="s">
        <v>33</v>
      </c>
      <c r="B4051" t="s">
        <v>34</v>
      </c>
      <c r="C4051">
        <v>4077</v>
      </c>
      <c r="D4051" t="s">
        <v>73</v>
      </c>
      <c r="E4051">
        <v>26</v>
      </c>
      <c r="F4051" t="s">
        <v>74</v>
      </c>
      <c r="G4051" t="s">
        <v>74</v>
      </c>
      <c r="H4051" t="s">
        <v>75</v>
      </c>
      <c r="I4051">
        <v>20190904</v>
      </c>
      <c r="K4051" s="1">
        <v>2800000</v>
      </c>
      <c r="L4051" t="s">
        <v>76</v>
      </c>
      <c r="M4051" t="s">
        <v>77</v>
      </c>
      <c r="N4051" t="s">
        <v>78</v>
      </c>
      <c r="O4051" t="s">
        <v>36</v>
      </c>
      <c r="P4051" t="s">
        <v>36</v>
      </c>
      <c r="Q4051" t="s">
        <v>37</v>
      </c>
      <c r="R4051" s="1">
        <v>2800000</v>
      </c>
      <c r="S4051">
        <v>121844</v>
      </c>
      <c r="T4051" s="1">
        <v>75600000</v>
      </c>
      <c r="U4051" t="s">
        <v>79</v>
      </c>
      <c r="V4051">
        <v>75600000</v>
      </c>
      <c r="W4051">
        <v>1</v>
      </c>
      <c r="X4051" t="s">
        <v>2709</v>
      </c>
      <c r="Y4051" s="1">
        <v>110000000</v>
      </c>
      <c r="Z4051" s="1">
        <v>68.73</v>
      </c>
      <c r="AA4051" t="s">
        <v>81</v>
      </c>
      <c r="AB4051" t="s">
        <v>82</v>
      </c>
      <c r="AC4051">
        <v>180</v>
      </c>
      <c r="AD4051" t="s">
        <v>83</v>
      </c>
      <c r="AE4051" t="s">
        <v>84</v>
      </c>
      <c r="AF4051" t="s">
        <v>82</v>
      </c>
      <c r="AG4051" t="s">
        <v>381</v>
      </c>
      <c r="AH4051" t="s">
        <v>42</v>
      </c>
    </row>
    <row r="4052" spans="1:34" x14ac:dyDescent="0.25">
      <c r="A4052" t="s">
        <v>33</v>
      </c>
      <c r="B4052" t="s">
        <v>34</v>
      </c>
      <c r="C4052">
        <v>4667</v>
      </c>
      <c r="D4052" t="s">
        <v>141</v>
      </c>
      <c r="E4052">
        <v>26</v>
      </c>
      <c r="F4052" t="s">
        <v>451</v>
      </c>
      <c r="G4052" t="s">
        <v>74</v>
      </c>
      <c r="H4052" t="s">
        <v>114</v>
      </c>
      <c r="I4052">
        <v>20191128</v>
      </c>
      <c r="K4052" s="1">
        <v>4100000</v>
      </c>
      <c r="L4052" t="s">
        <v>76</v>
      </c>
      <c r="M4052" t="s">
        <v>77</v>
      </c>
      <c r="N4052" t="s">
        <v>85</v>
      </c>
      <c r="O4052" t="s">
        <v>36</v>
      </c>
      <c r="P4052" t="s">
        <v>36</v>
      </c>
      <c r="Q4052" t="s">
        <v>37</v>
      </c>
      <c r="R4052" s="1">
        <v>4100000</v>
      </c>
      <c r="S4052">
        <v>29575</v>
      </c>
      <c r="T4052" s="1">
        <v>77700000</v>
      </c>
      <c r="U4052" t="s">
        <v>604</v>
      </c>
      <c r="V4052">
        <v>77700000</v>
      </c>
      <c r="W4052">
        <v>1</v>
      </c>
      <c r="X4052" t="s">
        <v>3021</v>
      </c>
      <c r="Y4052" s="1">
        <v>111000000</v>
      </c>
      <c r="Z4052" s="1">
        <v>70</v>
      </c>
      <c r="AA4052" t="s">
        <v>81</v>
      </c>
      <c r="AB4052" t="s">
        <v>82</v>
      </c>
      <c r="AC4052">
        <v>180</v>
      </c>
      <c r="AD4052" t="s">
        <v>72</v>
      </c>
      <c r="AE4052" t="s">
        <v>41</v>
      </c>
      <c r="AF4052" t="s">
        <v>82</v>
      </c>
      <c r="AG4052" t="s">
        <v>244</v>
      </c>
      <c r="AH4052" t="s">
        <v>42</v>
      </c>
    </row>
    <row r="4053" spans="1:34" x14ac:dyDescent="0.25">
      <c r="A4053" t="s">
        <v>33</v>
      </c>
      <c r="B4053" t="s">
        <v>34</v>
      </c>
      <c r="C4053">
        <v>11</v>
      </c>
      <c r="D4053" t="s">
        <v>227</v>
      </c>
      <c r="E4053">
        <v>26</v>
      </c>
      <c r="F4053" t="s">
        <v>451</v>
      </c>
      <c r="G4053" t="s">
        <v>74</v>
      </c>
      <c r="H4053" t="s">
        <v>114</v>
      </c>
      <c r="I4053">
        <v>20190910</v>
      </c>
      <c r="K4053" s="1">
        <v>7712988</v>
      </c>
      <c r="L4053" t="s">
        <v>76</v>
      </c>
      <c r="M4053" t="s">
        <v>77</v>
      </c>
      <c r="N4053" t="s">
        <v>85</v>
      </c>
      <c r="O4053" t="s">
        <v>36</v>
      </c>
      <c r="P4053" t="s">
        <v>36</v>
      </c>
      <c r="Q4053" t="s">
        <v>37</v>
      </c>
      <c r="R4053" s="1">
        <v>7909161</v>
      </c>
      <c r="S4053">
        <v>2383317</v>
      </c>
      <c r="T4053" s="1">
        <v>71700000</v>
      </c>
      <c r="U4053" t="s">
        <v>1018</v>
      </c>
      <c r="V4053">
        <v>71700000</v>
      </c>
      <c r="W4053">
        <v>1</v>
      </c>
      <c r="X4053" t="s">
        <v>2709</v>
      </c>
      <c r="Y4053" s="1">
        <v>102530000</v>
      </c>
      <c r="Z4053" s="1">
        <v>69.930000000000007</v>
      </c>
      <c r="AA4053" t="s">
        <v>81</v>
      </c>
      <c r="AB4053" t="s">
        <v>82</v>
      </c>
      <c r="AC4053">
        <v>240</v>
      </c>
      <c r="AD4053" t="s">
        <v>72</v>
      </c>
      <c r="AE4053" t="s">
        <v>41</v>
      </c>
      <c r="AG4053" t="s">
        <v>2717</v>
      </c>
      <c r="AH4053" t="s">
        <v>42</v>
      </c>
    </row>
    <row r="4054" spans="1:34" x14ac:dyDescent="0.25">
      <c r="A4054" t="s">
        <v>33</v>
      </c>
      <c r="B4054" t="s">
        <v>34</v>
      </c>
      <c r="C4054">
        <v>49</v>
      </c>
      <c r="D4054" t="s">
        <v>202</v>
      </c>
      <c r="E4054">
        <v>24</v>
      </c>
      <c r="F4054" t="s">
        <v>74</v>
      </c>
      <c r="G4054" t="s">
        <v>74</v>
      </c>
      <c r="H4054" t="s">
        <v>75</v>
      </c>
      <c r="I4054">
        <v>20190417</v>
      </c>
      <c r="K4054" s="1">
        <v>1746839</v>
      </c>
      <c r="L4054" t="s">
        <v>76</v>
      </c>
      <c r="M4054" t="s">
        <v>77</v>
      </c>
      <c r="N4054" t="s">
        <v>78</v>
      </c>
      <c r="O4054" t="s">
        <v>36</v>
      </c>
      <c r="P4054" t="s">
        <v>36</v>
      </c>
      <c r="Q4054" t="s">
        <v>37</v>
      </c>
      <c r="R4054" s="1">
        <v>1746839</v>
      </c>
      <c r="S4054">
        <v>1021</v>
      </c>
      <c r="T4054" s="1">
        <v>67336520</v>
      </c>
      <c r="U4054" t="s">
        <v>1548</v>
      </c>
      <c r="V4054">
        <v>67336520</v>
      </c>
      <c r="W4054">
        <v>1</v>
      </c>
      <c r="X4054" t="s">
        <v>1587</v>
      </c>
      <c r="Y4054" s="1">
        <v>103200000</v>
      </c>
      <c r="Z4054" s="1">
        <v>65.25</v>
      </c>
      <c r="AA4054" t="s">
        <v>81</v>
      </c>
      <c r="AB4054" t="s">
        <v>82</v>
      </c>
      <c r="AC4054">
        <v>360</v>
      </c>
      <c r="AD4054" t="s">
        <v>93</v>
      </c>
      <c r="AE4054" t="s">
        <v>84</v>
      </c>
      <c r="AF4054" t="s">
        <v>82</v>
      </c>
      <c r="AG4054" t="s">
        <v>1518</v>
      </c>
      <c r="AH4054" t="s">
        <v>42</v>
      </c>
    </row>
    <row r="4055" spans="1:34" x14ac:dyDescent="0.25">
      <c r="A4055" t="s">
        <v>33</v>
      </c>
      <c r="B4055" t="s">
        <v>34</v>
      </c>
      <c r="C4055">
        <v>4809</v>
      </c>
      <c r="D4055" t="s">
        <v>188</v>
      </c>
      <c r="E4055">
        <v>24</v>
      </c>
      <c r="F4055" t="s">
        <v>74</v>
      </c>
      <c r="G4055" t="s">
        <v>74</v>
      </c>
      <c r="H4055" t="s">
        <v>75</v>
      </c>
      <c r="I4055">
        <v>20190520</v>
      </c>
      <c r="J4055" t="s">
        <v>111</v>
      </c>
      <c r="K4055" s="1">
        <v>1255000</v>
      </c>
      <c r="L4055" t="s">
        <v>76</v>
      </c>
      <c r="M4055" t="s">
        <v>97</v>
      </c>
      <c r="N4055" t="s">
        <v>85</v>
      </c>
      <c r="O4055" t="s">
        <v>36</v>
      </c>
      <c r="P4055" t="s">
        <v>36</v>
      </c>
      <c r="Q4055" t="s">
        <v>45</v>
      </c>
      <c r="R4055" s="1">
        <v>7500000</v>
      </c>
      <c r="S4055">
        <v>568727</v>
      </c>
      <c r="T4055" s="1">
        <v>100000000</v>
      </c>
      <c r="U4055" t="s">
        <v>46</v>
      </c>
      <c r="V4055">
        <v>0</v>
      </c>
      <c r="W4055">
        <v>0</v>
      </c>
      <c r="X4055" t="s">
        <v>1812</v>
      </c>
      <c r="Y4055" s="1">
        <v>51500001</v>
      </c>
      <c r="Z4055" s="1">
        <v>66.010000000000005</v>
      </c>
      <c r="AA4055" t="s">
        <v>81</v>
      </c>
      <c r="AB4055" t="s">
        <v>82</v>
      </c>
      <c r="AC4055">
        <v>240</v>
      </c>
      <c r="AD4055" t="s">
        <v>93</v>
      </c>
      <c r="AE4055" t="s">
        <v>41</v>
      </c>
      <c r="AG4055" t="s">
        <v>751</v>
      </c>
      <c r="AH4055" t="s">
        <v>54</v>
      </c>
    </row>
    <row r="4056" spans="1:34" x14ac:dyDescent="0.25">
      <c r="A4056" t="s">
        <v>33</v>
      </c>
      <c r="B4056" t="s">
        <v>34</v>
      </c>
      <c r="C4056">
        <v>4077</v>
      </c>
      <c r="D4056" t="s">
        <v>73</v>
      </c>
      <c r="E4056">
        <v>24</v>
      </c>
      <c r="F4056" t="s">
        <v>74</v>
      </c>
      <c r="G4056" t="s">
        <v>74</v>
      </c>
      <c r="H4056" t="s">
        <v>75</v>
      </c>
      <c r="I4056">
        <v>20191107</v>
      </c>
      <c r="K4056" s="1">
        <v>2500000</v>
      </c>
      <c r="L4056" t="s">
        <v>76</v>
      </c>
      <c r="M4056" t="s">
        <v>97</v>
      </c>
      <c r="N4056" t="s">
        <v>78</v>
      </c>
      <c r="O4056" t="s">
        <v>36</v>
      </c>
      <c r="P4056" t="s">
        <v>36</v>
      </c>
      <c r="Q4056" t="s">
        <v>37</v>
      </c>
      <c r="R4056" s="1">
        <v>2500000</v>
      </c>
      <c r="S4056">
        <v>669000</v>
      </c>
      <c r="T4056" s="1">
        <v>92000000</v>
      </c>
      <c r="U4056" t="s">
        <v>1591</v>
      </c>
      <c r="V4056">
        <v>92000000</v>
      </c>
      <c r="W4056">
        <v>1</v>
      </c>
      <c r="X4056" t="s">
        <v>3021</v>
      </c>
      <c r="Y4056" s="1">
        <v>132500000</v>
      </c>
      <c r="Z4056" s="1">
        <v>69.430000000000007</v>
      </c>
      <c r="AA4056" t="s">
        <v>81</v>
      </c>
      <c r="AB4056" t="s">
        <v>82</v>
      </c>
      <c r="AC4056">
        <v>240</v>
      </c>
      <c r="AD4056" t="s">
        <v>132</v>
      </c>
      <c r="AE4056" t="s">
        <v>84</v>
      </c>
      <c r="AG4056" t="s">
        <v>644</v>
      </c>
      <c r="AH4056" t="s">
        <v>42</v>
      </c>
    </row>
    <row r="4057" spans="1:34" x14ac:dyDescent="0.25">
      <c r="A4057" t="s">
        <v>33</v>
      </c>
      <c r="B4057" t="s">
        <v>34</v>
      </c>
      <c r="C4057">
        <v>4559</v>
      </c>
      <c r="D4057" t="s">
        <v>291</v>
      </c>
      <c r="E4057">
        <v>24</v>
      </c>
      <c r="F4057" t="s">
        <v>74</v>
      </c>
      <c r="G4057" t="s">
        <v>74</v>
      </c>
      <c r="H4057" t="s">
        <v>75</v>
      </c>
      <c r="I4057">
        <v>20190103</v>
      </c>
      <c r="K4057" s="1">
        <v>6123193</v>
      </c>
      <c r="L4057" t="s">
        <v>76</v>
      </c>
      <c r="M4057" t="s">
        <v>97</v>
      </c>
      <c r="N4057" t="s">
        <v>78</v>
      </c>
      <c r="O4057" t="s">
        <v>36</v>
      </c>
      <c r="P4057" t="s">
        <v>44</v>
      </c>
      <c r="Q4057" t="s">
        <v>45</v>
      </c>
      <c r="R4057" s="1">
        <v>11000000</v>
      </c>
      <c r="S4057">
        <v>2239000</v>
      </c>
      <c r="T4057" s="1">
        <v>200000000</v>
      </c>
      <c r="U4057" t="s">
        <v>240</v>
      </c>
      <c r="V4057">
        <v>200000000</v>
      </c>
      <c r="W4057">
        <v>1</v>
      </c>
      <c r="X4057" t="s">
        <v>39</v>
      </c>
      <c r="Y4057" s="1">
        <v>382500000</v>
      </c>
      <c r="Z4057" s="1">
        <v>52.29</v>
      </c>
      <c r="AA4057" t="s">
        <v>81</v>
      </c>
      <c r="AB4057" t="s">
        <v>82</v>
      </c>
      <c r="AC4057">
        <v>240</v>
      </c>
      <c r="AD4057" t="s">
        <v>93</v>
      </c>
      <c r="AE4057" t="s">
        <v>84</v>
      </c>
      <c r="AG4057" t="s">
        <v>512</v>
      </c>
      <c r="AH4057" t="s">
        <v>42</v>
      </c>
    </row>
    <row r="4058" spans="1:34" x14ac:dyDescent="0.25">
      <c r="A4058" t="s">
        <v>33</v>
      </c>
      <c r="B4058" t="s">
        <v>34</v>
      </c>
      <c r="C4058">
        <v>4891</v>
      </c>
      <c r="D4058" t="s">
        <v>339</v>
      </c>
      <c r="E4058">
        <v>24</v>
      </c>
      <c r="F4058" t="s">
        <v>74</v>
      </c>
      <c r="G4058" t="s">
        <v>74</v>
      </c>
      <c r="H4058" t="s">
        <v>1978</v>
      </c>
      <c r="I4058">
        <v>20190724</v>
      </c>
      <c r="J4058" t="s">
        <v>96</v>
      </c>
      <c r="K4058" s="1">
        <v>45343945</v>
      </c>
      <c r="L4058" t="s">
        <v>130</v>
      </c>
      <c r="M4058" t="s">
        <v>97</v>
      </c>
      <c r="N4058" t="s">
        <v>149</v>
      </c>
      <c r="O4058" t="s">
        <v>112</v>
      </c>
      <c r="P4058" t="s">
        <v>112</v>
      </c>
      <c r="Q4058" t="s">
        <v>49</v>
      </c>
      <c r="R4058" s="1">
        <v>91140000</v>
      </c>
      <c r="S4058">
        <v>3043418</v>
      </c>
      <c r="T4058" s="1">
        <v>417600000</v>
      </c>
      <c r="V4058">
        <v>0</v>
      </c>
      <c r="W4058">
        <v>0</v>
      </c>
      <c r="X4058" t="s">
        <v>2242</v>
      </c>
      <c r="Y4058" s="1">
        <v>152400001</v>
      </c>
      <c r="Z4058" s="1">
        <v>73.260000000000005</v>
      </c>
      <c r="AA4058" t="s">
        <v>81</v>
      </c>
      <c r="AB4058" t="s">
        <v>124</v>
      </c>
      <c r="AC4058">
        <v>240</v>
      </c>
      <c r="AD4058" t="s">
        <v>93</v>
      </c>
      <c r="AE4058" t="s">
        <v>151</v>
      </c>
      <c r="AG4058" t="s">
        <v>2441</v>
      </c>
      <c r="AH4058" t="s">
        <v>42</v>
      </c>
    </row>
    <row r="4059" spans="1:34" x14ac:dyDescent="0.25">
      <c r="A4059" t="s">
        <v>33</v>
      </c>
      <c r="B4059" t="s">
        <v>34</v>
      </c>
      <c r="C4059">
        <v>4077</v>
      </c>
      <c r="D4059" t="s">
        <v>73</v>
      </c>
      <c r="E4059">
        <v>23</v>
      </c>
      <c r="F4059" t="s">
        <v>74</v>
      </c>
      <c r="G4059" t="s">
        <v>74</v>
      </c>
      <c r="H4059" t="s">
        <v>1978</v>
      </c>
      <c r="I4059">
        <v>20190715</v>
      </c>
      <c r="K4059" s="1">
        <v>1222676</v>
      </c>
      <c r="L4059" t="s">
        <v>76</v>
      </c>
      <c r="M4059" t="s">
        <v>77</v>
      </c>
      <c r="N4059" t="s">
        <v>78</v>
      </c>
      <c r="O4059" t="s">
        <v>36</v>
      </c>
      <c r="P4059" t="s">
        <v>36</v>
      </c>
      <c r="Q4059" t="s">
        <v>37</v>
      </c>
      <c r="R4059" s="1">
        <v>1300000</v>
      </c>
      <c r="S4059">
        <v>407565</v>
      </c>
      <c r="T4059" s="1">
        <v>63000000</v>
      </c>
      <c r="U4059" t="s">
        <v>635</v>
      </c>
      <c r="V4059">
        <v>63000000</v>
      </c>
      <c r="W4059">
        <v>1</v>
      </c>
      <c r="X4059" t="s">
        <v>2242</v>
      </c>
      <c r="Y4059" s="1">
        <v>91000000</v>
      </c>
      <c r="Z4059" s="1">
        <v>56.95</v>
      </c>
      <c r="AA4059" t="s">
        <v>81</v>
      </c>
      <c r="AB4059" t="s">
        <v>124</v>
      </c>
      <c r="AC4059">
        <v>240</v>
      </c>
      <c r="AD4059" t="s">
        <v>83</v>
      </c>
      <c r="AE4059" t="s">
        <v>84</v>
      </c>
      <c r="AF4059" t="s">
        <v>82</v>
      </c>
      <c r="AG4059" t="s">
        <v>416</v>
      </c>
      <c r="AH4059" t="s">
        <v>42</v>
      </c>
    </row>
    <row r="4060" spans="1:34" x14ac:dyDescent="0.25">
      <c r="A4060" t="s">
        <v>33</v>
      </c>
      <c r="B4060" t="s">
        <v>34</v>
      </c>
      <c r="C4060">
        <v>4695</v>
      </c>
      <c r="D4060" t="s">
        <v>203</v>
      </c>
      <c r="E4060">
        <v>24</v>
      </c>
      <c r="F4060" t="s">
        <v>74</v>
      </c>
      <c r="G4060" t="s">
        <v>74</v>
      </c>
      <c r="H4060" t="s">
        <v>75</v>
      </c>
      <c r="I4060">
        <v>20190426</v>
      </c>
      <c r="K4060" s="1">
        <v>6420000</v>
      </c>
      <c r="L4060" t="s">
        <v>130</v>
      </c>
      <c r="M4060" t="s">
        <v>97</v>
      </c>
      <c r="N4060" t="s">
        <v>149</v>
      </c>
      <c r="O4060" t="s">
        <v>36</v>
      </c>
      <c r="P4060" t="s">
        <v>36</v>
      </c>
      <c r="Q4060" t="s">
        <v>37</v>
      </c>
      <c r="R4060" s="1">
        <v>6420000</v>
      </c>
      <c r="S4060">
        <v>2403236</v>
      </c>
      <c r="T4060" s="1">
        <v>240000000</v>
      </c>
      <c r="V4060">
        <v>240000000</v>
      </c>
      <c r="W4060">
        <v>1</v>
      </c>
      <c r="X4060" t="s">
        <v>1587</v>
      </c>
      <c r="Y4060" s="1">
        <v>310000000</v>
      </c>
      <c r="Z4060" s="1">
        <v>77.42</v>
      </c>
      <c r="AA4060" t="s">
        <v>164</v>
      </c>
      <c r="AB4060" t="s">
        <v>82</v>
      </c>
      <c r="AC4060">
        <v>240</v>
      </c>
      <c r="AD4060" t="s">
        <v>93</v>
      </c>
      <c r="AE4060" t="s">
        <v>151</v>
      </c>
      <c r="AG4060" t="s">
        <v>1777</v>
      </c>
      <c r="AH4060" t="s">
        <v>54</v>
      </c>
    </row>
    <row r="4061" spans="1:34" x14ac:dyDescent="0.25">
      <c r="A4061" t="s">
        <v>33</v>
      </c>
      <c r="B4061" t="s">
        <v>34</v>
      </c>
      <c r="C4061">
        <v>49</v>
      </c>
      <c r="D4061" t="s">
        <v>202</v>
      </c>
      <c r="E4061">
        <v>24</v>
      </c>
      <c r="F4061" t="s">
        <v>74</v>
      </c>
      <c r="G4061" t="s">
        <v>74</v>
      </c>
      <c r="H4061" t="s">
        <v>75</v>
      </c>
      <c r="I4061">
        <v>20191113</v>
      </c>
      <c r="K4061" s="1">
        <v>2680233</v>
      </c>
      <c r="L4061" t="s">
        <v>76</v>
      </c>
      <c r="M4061" t="s">
        <v>77</v>
      </c>
      <c r="N4061" t="s">
        <v>78</v>
      </c>
      <c r="O4061" t="s">
        <v>36</v>
      </c>
      <c r="P4061" t="s">
        <v>36</v>
      </c>
      <c r="Q4061" t="s">
        <v>37</v>
      </c>
      <c r="R4061" s="1">
        <v>2680233</v>
      </c>
      <c r="S4061">
        <v>199289</v>
      </c>
      <c r="T4061" s="1">
        <v>90900000</v>
      </c>
      <c r="U4061" t="s">
        <v>1021</v>
      </c>
      <c r="V4061">
        <v>90900000</v>
      </c>
      <c r="W4061">
        <v>1</v>
      </c>
      <c r="X4061" t="s">
        <v>3021</v>
      </c>
      <c r="Y4061" s="1">
        <v>129950000</v>
      </c>
      <c r="Z4061" s="1">
        <v>69.95</v>
      </c>
      <c r="AA4061" t="s">
        <v>81</v>
      </c>
      <c r="AB4061" t="s">
        <v>82</v>
      </c>
      <c r="AC4061">
        <v>360</v>
      </c>
      <c r="AD4061" t="s">
        <v>93</v>
      </c>
      <c r="AE4061" t="s">
        <v>84</v>
      </c>
      <c r="AG4061" t="s">
        <v>2145</v>
      </c>
      <c r="AH4061" t="s">
        <v>54</v>
      </c>
    </row>
    <row r="4062" spans="1:34" x14ac:dyDescent="0.25">
      <c r="A4062" t="s">
        <v>33</v>
      </c>
      <c r="B4062" t="s">
        <v>34</v>
      </c>
      <c r="C4062">
        <v>4823</v>
      </c>
      <c r="D4062" t="s">
        <v>370</v>
      </c>
      <c r="E4062">
        <v>24</v>
      </c>
      <c r="F4062" t="s">
        <v>74</v>
      </c>
      <c r="G4062" t="s">
        <v>74</v>
      </c>
      <c r="H4062" t="s">
        <v>1978</v>
      </c>
      <c r="I4062">
        <v>20190722</v>
      </c>
      <c r="J4062" t="s">
        <v>111</v>
      </c>
      <c r="K4062" s="1">
        <v>4632925</v>
      </c>
      <c r="L4062" t="s">
        <v>76</v>
      </c>
      <c r="M4062" t="s">
        <v>77</v>
      </c>
      <c r="N4062" t="s">
        <v>85</v>
      </c>
      <c r="O4062" t="s">
        <v>36</v>
      </c>
      <c r="P4062" t="s">
        <v>44</v>
      </c>
      <c r="Q4062" t="s">
        <v>45</v>
      </c>
      <c r="R4062" s="1">
        <v>8500000</v>
      </c>
      <c r="S4062">
        <v>9854422</v>
      </c>
      <c r="T4062" s="1">
        <v>89436528</v>
      </c>
      <c r="U4062" t="s">
        <v>613</v>
      </c>
      <c r="V4062">
        <v>0</v>
      </c>
      <c r="W4062">
        <v>0</v>
      </c>
      <c r="X4062" t="s">
        <v>2242</v>
      </c>
      <c r="Y4062" s="1">
        <v>22359133</v>
      </c>
      <c r="Z4062" s="1">
        <v>80</v>
      </c>
      <c r="AA4062" t="s">
        <v>81</v>
      </c>
      <c r="AB4062" t="s">
        <v>124</v>
      </c>
      <c r="AC4062">
        <v>180</v>
      </c>
      <c r="AD4062" t="s">
        <v>72</v>
      </c>
      <c r="AE4062" t="s">
        <v>41</v>
      </c>
      <c r="AG4062" t="s">
        <v>503</v>
      </c>
      <c r="AH4062" t="s">
        <v>54</v>
      </c>
    </row>
    <row r="4063" spans="1:34" x14ac:dyDescent="0.25">
      <c r="A4063" t="s">
        <v>33</v>
      </c>
      <c r="B4063" t="s">
        <v>34</v>
      </c>
      <c r="C4063">
        <v>4789</v>
      </c>
      <c r="D4063" t="s">
        <v>288</v>
      </c>
      <c r="E4063">
        <v>23</v>
      </c>
      <c r="F4063" t="s">
        <v>74</v>
      </c>
      <c r="G4063" t="s">
        <v>74</v>
      </c>
      <c r="H4063" t="s">
        <v>75</v>
      </c>
      <c r="I4063">
        <v>20190827</v>
      </c>
      <c r="J4063" t="s">
        <v>111</v>
      </c>
      <c r="K4063" s="1">
        <v>1000000</v>
      </c>
      <c r="L4063" t="s">
        <v>76</v>
      </c>
      <c r="M4063" t="s">
        <v>77</v>
      </c>
      <c r="N4063" t="s">
        <v>85</v>
      </c>
      <c r="O4063" t="s">
        <v>36</v>
      </c>
      <c r="P4063" t="s">
        <v>36</v>
      </c>
      <c r="Q4063" t="s">
        <v>37</v>
      </c>
      <c r="R4063" s="1">
        <v>1000000</v>
      </c>
      <c r="S4063">
        <v>0</v>
      </c>
      <c r="T4063" s="1">
        <v>27327861</v>
      </c>
      <c r="U4063" t="s">
        <v>2660</v>
      </c>
      <c r="V4063">
        <v>0</v>
      </c>
      <c r="W4063">
        <v>0</v>
      </c>
      <c r="X4063" t="s">
        <v>2511</v>
      </c>
      <c r="Y4063" s="1">
        <v>30640297</v>
      </c>
      <c r="Z4063" s="1">
        <v>47.14</v>
      </c>
      <c r="AA4063" t="s">
        <v>81</v>
      </c>
      <c r="AB4063" t="s">
        <v>82</v>
      </c>
      <c r="AC4063">
        <v>180</v>
      </c>
      <c r="AD4063" t="s">
        <v>72</v>
      </c>
      <c r="AE4063" t="s">
        <v>41</v>
      </c>
      <c r="AF4063" t="s">
        <v>82</v>
      </c>
      <c r="AG4063" t="s">
        <v>2661</v>
      </c>
      <c r="AH4063" t="s">
        <v>42</v>
      </c>
    </row>
    <row r="4064" spans="1:34" x14ac:dyDescent="0.25">
      <c r="A4064" t="s">
        <v>33</v>
      </c>
      <c r="B4064" t="s">
        <v>34</v>
      </c>
      <c r="C4064">
        <v>63</v>
      </c>
      <c r="D4064" t="s">
        <v>62</v>
      </c>
      <c r="E4064">
        <v>23</v>
      </c>
      <c r="F4064" t="s">
        <v>74</v>
      </c>
      <c r="G4064" t="s">
        <v>74</v>
      </c>
      <c r="H4064" t="s">
        <v>75</v>
      </c>
      <c r="I4064">
        <v>20191211</v>
      </c>
      <c r="K4064" s="1">
        <v>15700000</v>
      </c>
      <c r="L4064" t="s">
        <v>130</v>
      </c>
      <c r="M4064" t="s">
        <v>97</v>
      </c>
      <c r="N4064" t="s">
        <v>149</v>
      </c>
      <c r="O4064" t="s">
        <v>44</v>
      </c>
      <c r="P4064" t="s">
        <v>44</v>
      </c>
      <c r="Q4064" t="s">
        <v>37</v>
      </c>
      <c r="R4064" s="1">
        <v>15700000</v>
      </c>
      <c r="S4064">
        <v>7243686</v>
      </c>
      <c r="T4064" s="1">
        <v>296000000</v>
      </c>
      <c r="V4064">
        <v>296000000</v>
      </c>
      <c r="W4064">
        <v>1</v>
      </c>
      <c r="X4064" t="s">
        <v>3141</v>
      </c>
      <c r="Y4064" s="1">
        <v>370000000</v>
      </c>
      <c r="Z4064" s="1">
        <v>80</v>
      </c>
      <c r="AA4064" t="s">
        <v>81</v>
      </c>
      <c r="AB4064" t="s">
        <v>82</v>
      </c>
      <c r="AC4064">
        <v>240</v>
      </c>
      <c r="AD4064" t="s">
        <v>93</v>
      </c>
      <c r="AE4064" t="s">
        <v>151</v>
      </c>
      <c r="AG4064" t="s">
        <v>3174</v>
      </c>
      <c r="AH4064" t="s">
        <v>42</v>
      </c>
    </row>
    <row r="4065" spans="1:34" x14ac:dyDescent="0.25">
      <c r="A4065" t="s">
        <v>33</v>
      </c>
      <c r="B4065" t="s">
        <v>34</v>
      </c>
      <c r="C4065">
        <v>4669</v>
      </c>
      <c r="D4065" t="s">
        <v>68</v>
      </c>
      <c r="E4065">
        <v>23</v>
      </c>
      <c r="F4065" t="s">
        <v>74</v>
      </c>
      <c r="G4065" t="s">
        <v>74</v>
      </c>
      <c r="H4065" t="s">
        <v>75</v>
      </c>
      <c r="I4065">
        <v>20190305</v>
      </c>
      <c r="K4065" s="1">
        <v>3120750</v>
      </c>
      <c r="L4065" t="s">
        <v>76</v>
      </c>
      <c r="M4065" t="s">
        <v>97</v>
      </c>
      <c r="N4065" t="s">
        <v>78</v>
      </c>
      <c r="O4065" t="s">
        <v>36</v>
      </c>
      <c r="P4065" t="s">
        <v>36</v>
      </c>
      <c r="Q4065" t="s">
        <v>37</v>
      </c>
      <c r="R4065" s="1">
        <v>3120750</v>
      </c>
      <c r="S4065">
        <v>997358</v>
      </c>
      <c r="T4065" s="1">
        <v>83300000</v>
      </c>
      <c r="U4065" t="s">
        <v>103</v>
      </c>
      <c r="V4065">
        <v>83300000</v>
      </c>
      <c r="W4065">
        <v>1</v>
      </c>
      <c r="X4065" t="s">
        <v>1359</v>
      </c>
      <c r="Y4065" s="1">
        <v>119000000</v>
      </c>
      <c r="Z4065" s="1">
        <v>70</v>
      </c>
      <c r="AA4065" t="s">
        <v>81</v>
      </c>
      <c r="AB4065" t="s">
        <v>82</v>
      </c>
      <c r="AC4065">
        <v>360</v>
      </c>
      <c r="AD4065" t="s">
        <v>72</v>
      </c>
      <c r="AE4065" t="s">
        <v>84</v>
      </c>
      <c r="AF4065" t="s">
        <v>124</v>
      </c>
      <c r="AG4065" t="s">
        <v>449</v>
      </c>
      <c r="AH4065" t="s">
        <v>54</v>
      </c>
    </row>
    <row r="4066" spans="1:34" x14ac:dyDescent="0.25">
      <c r="A4066" t="s">
        <v>33</v>
      </c>
      <c r="B4066" t="s">
        <v>34</v>
      </c>
      <c r="C4066">
        <v>4077</v>
      </c>
      <c r="D4066" t="s">
        <v>73</v>
      </c>
      <c r="E4066">
        <v>23</v>
      </c>
      <c r="F4066" t="s">
        <v>74</v>
      </c>
      <c r="G4066" t="s">
        <v>74</v>
      </c>
      <c r="H4066" t="s">
        <v>75</v>
      </c>
      <c r="I4066">
        <v>20190122</v>
      </c>
      <c r="K4066" s="1">
        <v>3075000</v>
      </c>
      <c r="L4066" t="s">
        <v>76</v>
      </c>
      <c r="M4066" t="s">
        <v>97</v>
      </c>
      <c r="N4066" t="s">
        <v>85</v>
      </c>
      <c r="O4066" t="s">
        <v>36</v>
      </c>
      <c r="P4066" t="s">
        <v>36</v>
      </c>
      <c r="Q4066" t="s">
        <v>37</v>
      </c>
      <c r="R4066" s="1">
        <v>3075000</v>
      </c>
      <c r="S4066">
        <v>40510</v>
      </c>
      <c r="T4066" s="1">
        <v>84000000</v>
      </c>
      <c r="U4066" t="s">
        <v>86</v>
      </c>
      <c r="V4066">
        <v>84000000</v>
      </c>
      <c r="W4066">
        <v>1</v>
      </c>
      <c r="X4066" t="s">
        <v>39</v>
      </c>
      <c r="Y4066" s="1">
        <v>200100000</v>
      </c>
      <c r="Z4066" s="1">
        <v>41.98</v>
      </c>
      <c r="AA4066" t="s">
        <v>81</v>
      </c>
      <c r="AB4066" t="s">
        <v>82</v>
      </c>
      <c r="AC4066">
        <v>240</v>
      </c>
      <c r="AD4066" t="s">
        <v>132</v>
      </c>
      <c r="AE4066" t="s">
        <v>41</v>
      </c>
      <c r="AG4066" t="s">
        <v>691</v>
      </c>
      <c r="AH4066" t="s">
        <v>54</v>
      </c>
    </row>
    <row r="4067" spans="1:34" x14ac:dyDescent="0.25">
      <c r="A4067" t="s">
        <v>33</v>
      </c>
      <c r="B4067" t="s">
        <v>34</v>
      </c>
      <c r="C4067">
        <v>4077</v>
      </c>
      <c r="D4067" t="s">
        <v>73</v>
      </c>
      <c r="E4067">
        <v>22</v>
      </c>
      <c r="F4067" t="s">
        <v>74</v>
      </c>
      <c r="G4067" t="s">
        <v>74</v>
      </c>
      <c r="H4067" t="s">
        <v>75</v>
      </c>
      <c r="I4067">
        <v>20190412</v>
      </c>
      <c r="K4067" s="1">
        <v>2275000</v>
      </c>
      <c r="L4067" t="s">
        <v>76</v>
      </c>
      <c r="M4067" t="s">
        <v>97</v>
      </c>
      <c r="N4067" t="s">
        <v>78</v>
      </c>
      <c r="O4067" t="s">
        <v>36</v>
      </c>
      <c r="P4067" t="s">
        <v>36</v>
      </c>
      <c r="Q4067" t="s">
        <v>37</v>
      </c>
      <c r="R4067" s="1">
        <v>2275000</v>
      </c>
      <c r="S4067">
        <v>316554</v>
      </c>
      <c r="T4067" s="1">
        <v>78260000</v>
      </c>
      <c r="U4067" t="s">
        <v>71</v>
      </c>
      <c r="V4067">
        <v>78260000</v>
      </c>
      <c r="W4067">
        <v>1</v>
      </c>
      <c r="X4067" t="s">
        <v>1587</v>
      </c>
      <c r="Y4067" s="1">
        <v>111800000</v>
      </c>
      <c r="Z4067" s="1">
        <v>70</v>
      </c>
      <c r="AA4067" t="s">
        <v>81</v>
      </c>
      <c r="AB4067" t="s">
        <v>82</v>
      </c>
      <c r="AC4067">
        <v>240</v>
      </c>
      <c r="AD4067" t="s">
        <v>83</v>
      </c>
      <c r="AE4067" t="s">
        <v>84</v>
      </c>
      <c r="AG4067" t="s">
        <v>1222</v>
      </c>
      <c r="AH4067" t="s">
        <v>54</v>
      </c>
    </row>
    <row r="4068" spans="1:34" x14ac:dyDescent="0.25">
      <c r="A4068" t="s">
        <v>33</v>
      </c>
      <c r="B4068" t="s">
        <v>34</v>
      </c>
      <c r="C4068">
        <v>4561</v>
      </c>
      <c r="D4068" t="s">
        <v>89</v>
      </c>
      <c r="E4068">
        <v>27</v>
      </c>
      <c r="F4068" t="s">
        <v>74</v>
      </c>
      <c r="G4068" t="s">
        <v>74</v>
      </c>
      <c r="H4068" t="s">
        <v>1978</v>
      </c>
      <c r="I4068">
        <v>20190722</v>
      </c>
      <c r="J4068" t="s">
        <v>111</v>
      </c>
      <c r="K4068" s="1">
        <v>939457</v>
      </c>
      <c r="L4068" t="s">
        <v>76</v>
      </c>
      <c r="M4068" t="s">
        <v>77</v>
      </c>
      <c r="N4068" t="s">
        <v>78</v>
      </c>
      <c r="O4068" t="s">
        <v>36</v>
      </c>
      <c r="P4068" t="s">
        <v>36</v>
      </c>
      <c r="Q4068" t="s">
        <v>37</v>
      </c>
      <c r="R4068" s="1">
        <v>1070114</v>
      </c>
      <c r="S4068">
        <v>0</v>
      </c>
      <c r="T4068" s="1">
        <v>56575520</v>
      </c>
      <c r="U4068" t="s">
        <v>71</v>
      </c>
      <c r="V4068">
        <v>0</v>
      </c>
      <c r="W4068">
        <v>0</v>
      </c>
      <c r="X4068" t="s">
        <v>2242</v>
      </c>
      <c r="Y4068" s="1">
        <v>34843481</v>
      </c>
      <c r="Z4068" s="1">
        <v>61.89</v>
      </c>
      <c r="AA4068" t="s">
        <v>81</v>
      </c>
      <c r="AB4068" t="s">
        <v>124</v>
      </c>
      <c r="AC4068">
        <v>240</v>
      </c>
      <c r="AD4068" t="s">
        <v>72</v>
      </c>
      <c r="AE4068" t="s">
        <v>84</v>
      </c>
      <c r="AF4068" t="s">
        <v>82</v>
      </c>
      <c r="AG4068" t="s">
        <v>2417</v>
      </c>
      <c r="AH4068" t="s">
        <v>54</v>
      </c>
    </row>
    <row r="4069" spans="1:34" x14ac:dyDescent="0.25">
      <c r="A4069" t="s">
        <v>33</v>
      </c>
      <c r="B4069" t="s">
        <v>34</v>
      </c>
      <c r="C4069">
        <v>4077</v>
      </c>
      <c r="D4069" t="s">
        <v>73</v>
      </c>
      <c r="E4069">
        <v>27</v>
      </c>
      <c r="F4069" t="s">
        <v>74</v>
      </c>
      <c r="G4069" t="s">
        <v>74</v>
      </c>
      <c r="H4069" t="s">
        <v>75</v>
      </c>
      <c r="I4069">
        <v>20190830</v>
      </c>
      <c r="K4069" s="1">
        <v>4902030</v>
      </c>
      <c r="L4069" t="s">
        <v>76</v>
      </c>
      <c r="M4069" t="s">
        <v>77</v>
      </c>
      <c r="N4069" t="s">
        <v>78</v>
      </c>
      <c r="O4069" t="s">
        <v>36</v>
      </c>
      <c r="P4069" t="s">
        <v>36</v>
      </c>
      <c r="Q4069" t="s">
        <v>45</v>
      </c>
      <c r="R4069" s="1">
        <v>7000000</v>
      </c>
      <c r="S4069">
        <v>364785</v>
      </c>
      <c r="T4069" s="1">
        <v>97720000</v>
      </c>
      <c r="U4069" t="s">
        <v>71</v>
      </c>
      <c r="V4069">
        <v>97720000</v>
      </c>
      <c r="W4069">
        <v>1</v>
      </c>
      <c r="X4069" t="s">
        <v>2511</v>
      </c>
      <c r="Y4069" s="1">
        <v>139600000</v>
      </c>
      <c r="Z4069" s="1">
        <v>70</v>
      </c>
      <c r="AA4069" t="s">
        <v>81</v>
      </c>
      <c r="AB4069" t="s">
        <v>82</v>
      </c>
      <c r="AC4069">
        <v>240</v>
      </c>
      <c r="AD4069" t="s">
        <v>93</v>
      </c>
      <c r="AE4069" t="s">
        <v>84</v>
      </c>
      <c r="AG4069" t="s">
        <v>1031</v>
      </c>
      <c r="AH4069" t="s">
        <v>54</v>
      </c>
    </row>
    <row r="4070" spans="1:34" x14ac:dyDescent="0.25">
      <c r="A4070" t="s">
        <v>33</v>
      </c>
      <c r="B4070" t="s">
        <v>34</v>
      </c>
      <c r="C4070">
        <v>4077</v>
      </c>
      <c r="D4070" t="s">
        <v>73</v>
      </c>
      <c r="E4070">
        <v>27</v>
      </c>
      <c r="F4070" t="s">
        <v>74</v>
      </c>
      <c r="G4070" t="s">
        <v>74</v>
      </c>
      <c r="H4070" t="s">
        <v>75</v>
      </c>
      <c r="I4070">
        <v>20190108</v>
      </c>
      <c r="K4070" s="1">
        <v>2828507</v>
      </c>
      <c r="L4070" t="s">
        <v>76</v>
      </c>
      <c r="M4070" t="s">
        <v>97</v>
      </c>
      <c r="N4070" t="s">
        <v>85</v>
      </c>
      <c r="O4070" t="s">
        <v>36</v>
      </c>
      <c r="P4070" t="s">
        <v>36</v>
      </c>
      <c r="Q4070" t="s">
        <v>37</v>
      </c>
      <c r="R4070" s="1">
        <v>2866227</v>
      </c>
      <c r="S4070">
        <v>323146</v>
      </c>
      <c r="T4070" s="1">
        <v>77598500</v>
      </c>
      <c r="U4070" t="s">
        <v>471</v>
      </c>
      <c r="V4070">
        <v>77598500</v>
      </c>
      <c r="W4070">
        <v>1</v>
      </c>
      <c r="X4070" t="s">
        <v>39</v>
      </c>
      <c r="Y4070" s="1">
        <v>95230161</v>
      </c>
      <c r="Z4070" s="1">
        <v>81.489999999999995</v>
      </c>
      <c r="AA4070" t="s">
        <v>81</v>
      </c>
      <c r="AB4070" t="s">
        <v>82</v>
      </c>
      <c r="AC4070">
        <v>240</v>
      </c>
      <c r="AD4070" t="s">
        <v>93</v>
      </c>
      <c r="AE4070" t="s">
        <v>41</v>
      </c>
      <c r="AG4070" t="s">
        <v>603</v>
      </c>
      <c r="AH4070" t="s">
        <v>42</v>
      </c>
    </row>
    <row r="4071" spans="1:34" x14ac:dyDescent="0.25">
      <c r="A4071" t="s">
        <v>33</v>
      </c>
      <c r="B4071" t="s">
        <v>34</v>
      </c>
      <c r="C4071">
        <v>84</v>
      </c>
      <c r="D4071" t="s">
        <v>194</v>
      </c>
      <c r="E4071">
        <v>26</v>
      </c>
      <c r="F4071" t="s">
        <v>74</v>
      </c>
      <c r="G4071" t="s">
        <v>74</v>
      </c>
      <c r="H4071" t="s">
        <v>75</v>
      </c>
      <c r="I4071">
        <v>20191129</v>
      </c>
      <c r="K4071" s="1">
        <v>5448000</v>
      </c>
      <c r="L4071" t="s">
        <v>76</v>
      </c>
      <c r="M4071" t="s">
        <v>97</v>
      </c>
      <c r="N4071" t="s">
        <v>78</v>
      </c>
      <c r="O4071" t="s">
        <v>36</v>
      </c>
      <c r="P4071" t="s">
        <v>36</v>
      </c>
      <c r="Q4071" t="s">
        <v>37</v>
      </c>
      <c r="R4071" s="1">
        <v>5448240</v>
      </c>
      <c r="S4071">
        <v>4660520</v>
      </c>
      <c r="T4071" s="1">
        <v>273000000</v>
      </c>
      <c r="U4071" t="s">
        <v>1742</v>
      </c>
      <c r="V4071">
        <v>273000000</v>
      </c>
      <c r="W4071">
        <v>1</v>
      </c>
      <c r="X4071" t="s">
        <v>3021</v>
      </c>
      <c r="Y4071" s="1">
        <v>390000000</v>
      </c>
      <c r="Z4071" s="1">
        <v>70</v>
      </c>
      <c r="AA4071" t="s">
        <v>81</v>
      </c>
      <c r="AB4071" t="s">
        <v>82</v>
      </c>
      <c r="AC4071">
        <v>360</v>
      </c>
      <c r="AD4071" t="s">
        <v>93</v>
      </c>
      <c r="AE4071" t="s">
        <v>84</v>
      </c>
      <c r="AG4071" t="s">
        <v>421</v>
      </c>
      <c r="AH4071" t="s">
        <v>54</v>
      </c>
    </row>
    <row r="4072" spans="1:34" x14ac:dyDescent="0.25">
      <c r="A4072" t="s">
        <v>33</v>
      </c>
      <c r="B4072" t="s">
        <v>34</v>
      </c>
      <c r="C4072">
        <v>4077</v>
      </c>
      <c r="D4072" t="s">
        <v>73</v>
      </c>
      <c r="E4072">
        <v>26</v>
      </c>
      <c r="F4072" t="s">
        <v>74</v>
      </c>
      <c r="G4072" t="s">
        <v>74</v>
      </c>
      <c r="H4072" t="s">
        <v>75</v>
      </c>
      <c r="I4072">
        <v>20190822</v>
      </c>
      <c r="K4072" s="1">
        <v>3123774</v>
      </c>
      <c r="L4072" t="s">
        <v>76</v>
      </c>
      <c r="M4072" t="s">
        <v>77</v>
      </c>
      <c r="N4072" t="s">
        <v>85</v>
      </c>
      <c r="O4072" t="s">
        <v>36</v>
      </c>
      <c r="P4072" t="s">
        <v>36</v>
      </c>
      <c r="Q4072" t="s">
        <v>37</v>
      </c>
      <c r="R4072" s="1">
        <v>3123774</v>
      </c>
      <c r="S4072">
        <v>274345</v>
      </c>
      <c r="T4072" s="1">
        <v>88500000</v>
      </c>
      <c r="U4072" t="s">
        <v>1591</v>
      </c>
      <c r="V4072">
        <v>88500000</v>
      </c>
      <c r="W4072">
        <v>1</v>
      </c>
      <c r="X4072" t="s">
        <v>2511</v>
      </c>
      <c r="Y4072" s="1">
        <v>132500000</v>
      </c>
      <c r="Z4072" s="1">
        <v>66.790000000000006</v>
      </c>
      <c r="AA4072" t="s">
        <v>81</v>
      </c>
      <c r="AB4072" t="s">
        <v>82</v>
      </c>
      <c r="AC4072">
        <v>240</v>
      </c>
      <c r="AD4072" t="s">
        <v>132</v>
      </c>
      <c r="AE4072" t="s">
        <v>41</v>
      </c>
      <c r="AG4072" t="s">
        <v>644</v>
      </c>
      <c r="AH4072" t="s">
        <v>54</v>
      </c>
    </row>
    <row r="4073" spans="1:34" x14ac:dyDescent="0.25">
      <c r="A4073" t="s">
        <v>33</v>
      </c>
      <c r="B4073" t="s">
        <v>34</v>
      </c>
      <c r="C4073">
        <v>4729</v>
      </c>
      <c r="D4073" t="s">
        <v>196</v>
      </c>
      <c r="E4073">
        <v>26</v>
      </c>
      <c r="F4073" t="s">
        <v>74</v>
      </c>
      <c r="G4073" t="s">
        <v>74</v>
      </c>
      <c r="H4073" t="s">
        <v>75</v>
      </c>
      <c r="I4073">
        <v>20190531</v>
      </c>
      <c r="K4073" s="1">
        <v>3569000</v>
      </c>
      <c r="L4073" t="s">
        <v>130</v>
      </c>
      <c r="M4073" t="s">
        <v>97</v>
      </c>
      <c r="N4073" t="s">
        <v>251</v>
      </c>
      <c r="O4073" t="s">
        <v>36</v>
      </c>
      <c r="P4073" t="s">
        <v>36</v>
      </c>
      <c r="Q4073" t="s">
        <v>45</v>
      </c>
      <c r="R4073" s="1">
        <v>7600967</v>
      </c>
      <c r="S4073">
        <v>4533976</v>
      </c>
      <c r="T4073" s="1">
        <v>200000000</v>
      </c>
      <c r="V4073">
        <v>200000000</v>
      </c>
      <c r="W4073">
        <v>1</v>
      </c>
      <c r="X4073" t="s">
        <v>1812</v>
      </c>
      <c r="Y4073" s="1">
        <v>320000000</v>
      </c>
      <c r="Z4073" s="1">
        <v>62.5</v>
      </c>
      <c r="AA4073" t="s">
        <v>81</v>
      </c>
      <c r="AB4073" t="s">
        <v>82</v>
      </c>
      <c r="AC4073">
        <v>180</v>
      </c>
      <c r="AD4073" t="s">
        <v>93</v>
      </c>
      <c r="AE4073" t="s">
        <v>41</v>
      </c>
      <c r="AG4073" t="s">
        <v>2017</v>
      </c>
      <c r="AH4073" t="s">
        <v>54</v>
      </c>
    </row>
    <row r="4074" spans="1:34" x14ac:dyDescent="0.25">
      <c r="A4074" t="s">
        <v>33</v>
      </c>
      <c r="B4074" t="s">
        <v>34</v>
      </c>
      <c r="C4074">
        <v>4570</v>
      </c>
      <c r="D4074" t="s">
        <v>143</v>
      </c>
      <c r="E4074">
        <v>24</v>
      </c>
      <c r="F4074" t="s">
        <v>451</v>
      </c>
      <c r="G4074" t="s">
        <v>74</v>
      </c>
      <c r="H4074" t="s">
        <v>108</v>
      </c>
      <c r="I4074">
        <v>20190926</v>
      </c>
      <c r="K4074" s="1">
        <v>10383228</v>
      </c>
      <c r="L4074" t="s">
        <v>130</v>
      </c>
      <c r="M4074" t="s">
        <v>97</v>
      </c>
      <c r="N4074" t="s">
        <v>149</v>
      </c>
      <c r="O4074" t="s">
        <v>44</v>
      </c>
      <c r="P4074" t="s">
        <v>44</v>
      </c>
      <c r="Q4074" t="s">
        <v>37</v>
      </c>
      <c r="R4074" s="1">
        <v>10383228</v>
      </c>
      <c r="S4074">
        <v>882360</v>
      </c>
      <c r="T4074" s="1">
        <v>279000000</v>
      </c>
      <c r="V4074">
        <v>279000000</v>
      </c>
      <c r="W4074">
        <v>1</v>
      </c>
      <c r="X4074" t="s">
        <v>2709</v>
      </c>
      <c r="Y4074" s="1">
        <v>310000000</v>
      </c>
      <c r="Z4074" s="1">
        <v>90</v>
      </c>
      <c r="AA4074" t="s">
        <v>81</v>
      </c>
      <c r="AB4074" t="s">
        <v>82</v>
      </c>
      <c r="AC4074">
        <v>240</v>
      </c>
      <c r="AD4074" t="s">
        <v>93</v>
      </c>
      <c r="AE4074" t="s">
        <v>151</v>
      </c>
      <c r="AG4074" t="s">
        <v>2855</v>
      </c>
      <c r="AH4074" t="s">
        <v>42</v>
      </c>
    </row>
    <row r="4075" spans="1:34" x14ac:dyDescent="0.25">
      <c r="A4075" t="s">
        <v>33</v>
      </c>
      <c r="B4075" t="s">
        <v>34</v>
      </c>
      <c r="C4075">
        <v>4734</v>
      </c>
      <c r="D4075" t="s">
        <v>334</v>
      </c>
      <c r="E4075">
        <v>24</v>
      </c>
      <c r="F4075" t="s">
        <v>74</v>
      </c>
      <c r="G4075" t="s">
        <v>74</v>
      </c>
      <c r="H4075" t="s">
        <v>218</v>
      </c>
      <c r="I4075">
        <v>20190529</v>
      </c>
      <c r="K4075" s="1">
        <v>28999694</v>
      </c>
      <c r="L4075" t="s">
        <v>130</v>
      </c>
      <c r="M4075" t="s">
        <v>97</v>
      </c>
      <c r="N4075" t="s">
        <v>149</v>
      </c>
      <c r="O4075" t="s">
        <v>112</v>
      </c>
      <c r="P4075" t="s">
        <v>112</v>
      </c>
      <c r="Q4075" t="s">
        <v>49</v>
      </c>
      <c r="R4075" s="1">
        <v>31052911</v>
      </c>
      <c r="S4075">
        <v>1857724</v>
      </c>
      <c r="T4075" s="1">
        <v>710000000</v>
      </c>
      <c r="V4075">
        <v>710000000</v>
      </c>
      <c r="W4075">
        <v>1</v>
      </c>
      <c r="X4075" t="s">
        <v>1812</v>
      </c>
      <c r="Y4075" s="1">
        <v>1151000000</v>
      </c>
      <c r="Z4075" s="1">
        <v>61.69</v>
      </c>
      <c r="AA4075" t="s">
        <v>81</v>
      </c>
      <c r="AB4075" t="s">
        <v>82</v>
      </c>
      <c r="AC4075">
        <v>240</v>
      </c>
      <c r="AD4075" t="s">
        <v>93</v>
      </c>
      <c r="AE4075" t="s">
        <v>241</v>
      </c>
      <c r="AG4075" t="s">
        <v>1996</v>
      </c>
      <c r="AH4075" t="s">
        <v>42</v>
      </c>
    </row>
    <row r="4076" spans="1:34" x14ac:dyDescent="0.25">
      <c r="A4076" t="s">
        <v>33</v>
      </c>
      <c r="B4076" t="s">
        <v>34</v>
      </c>
      <c r="C4076">
        <v>4077</v>
      </c>
      <c r="D4076" t="s">
        <v>73</v>
      </c>
      <c r="E4076">
        <v>24</v>
      </c>
      <c r="F4076" t="s">
        <v>74</v>
      </c>
      <c r="G4076" t="s">
        <v>74</v>
      </c>
      <c r="H4076" t="s">
        <v>75</v>
      </c>
      <c r="I4076">
        <v>20190207</v>
      </c>
      <c r="K4076" s="1">
        <v>1800000</v>
      </c>
      <c r="L4076" t="s">
        <v>76</v>
      </c>
      <c r="M4076" t="s">
        <v>77</v>
      </c>
      <c r="N4076" t="s">
        <v>78</v>
      </c>
      <c r="O4076" t="s">
        <v>36</v>
      </c>
      <c r="P4076" t="s">
        <v>36</v>
      </c>
      <c r="Q4076" t="s">
        <v>37</v>
      </c>
      <c r="R4076" s="1">
        <v>1800000</v>
      </c>
      <c r="S4076">
        <v>94915</v>
      </c>
      <c r="T4076" s="1">
        <v>55000000</v>
      </c>
      <c r="U4076" t="s">
        <v>103</v>
      </c>
      <c r="V4076">
        <v>55000000</v>
      </c>
      <c r="W4076">
        <v>1</v>
      </c>
      <c r="X4076" t="s">
        <v>1037</v>
      </c>
      <c r="Y4076" s="1">
        <v>80000000</v>
      </c>
      <c r="Z4076" s="1">
        <v>68.75</v>
      </c>
      <c r="AA4076" t="s">
        <v>81</v>
      </c>
      <c r="AB4076" t="s">
        <v>82</v>
      </c>
      <c r="AC4076">
        <v>180</v>
      </c>
      <c r="AD4076" t="s">
        <v>83</v>
      </c>
      <c r="AE4076" t="s">
        <v>84</v>
      </c>
      <c r="AF4076" t="s">
        <v>124</v>
      </c>
      <c r="AG4076" t="s">
        <v>113</v>
      </c>
      <c r="AH4076" t="s">
        <v>42</v>
      </c>
    </row>
    <row r="4077" spans="1:34" x14ac:dyDescent="0.25">
      <c r="A4077" t="s">
        <v>33</v>
      </c>
      <c r="B4077" t="s">
        <v>34</v>
      </c>
      <c r="C4077">
        <v>4552</v>
      </c>
      <c r="D4077" t="s">
        <v>60</v>
      </c>
      <c r="E4077">
        <v>24</v>
      </c>
      <c r="F4077" t="s">
        <v>74</v>
      </c>
      <c r="G4077" t="s">
        <v>74</v>
      </c>
      <c r="H4077" t="s">
        <v>75</v>
      </c>
      <c r="I4077">
        <v>20190925</v>
      </c>
      <c r="K4077" s="1">
        <v>3500000</v>
      </c>
      <c r="L4077" t="s">
        <v>130</v>
      </c>
      <c r="M4077" t="s">
        <v>97</v>
      </c>
      <c r="N4077" t="s">
        <v>251</v>
      </c>
      <c r="O4077" t="s">
        <v>36</v>
      </c>
      <c r="P4077" t="s">
        <v>36</v>
      </c>
      <c r="Q4077" t="s">
        <v>37</v>
      </c>
      <c r="R4077" s="1">
        <v>3500000</v>
      </c>
      <c r="S4077">
        <v>81801</v>
      </c>
      <c r="T4077" s="1">
        <v>93300000</v>
      </c>
      <c r="V4077">
        <v>93300000</v>
      </c>
      <c r="W4077">
        <v>1</v>
      </c>
      <c r="X4077" t="s">
        <v>2709</v>
      </c>
      <c r="Y4077" s="1">
        <v>145000000</v>
      </c>
      <c r="Z4077" s="1">
        <v>64.34</v>
      </c>
      <c r="AA4077" t="s">
        <v>164</v>
      </c>
      <c r="AB4077" t="s">
        <v>82</v>
      </c>
      <c r="AC4077">
        <v>240</v>
      </c>
      <c r="AD4077" t="s">
        <v>93</v>
      </c>
      <c r="AE4077" t="s">
        <v>41</v>
      </c>
      <c r="AG4077" t="s">
        <v>2841</v>
      </c>
      <c r="AH4077" t="s">
        <v>54</v>
      </c>
    </row>
    <row r="4078" spans="1:34" x14ac:dyDescent="0.25">
      <c r="A4078" t="s">
        <v>33</v>
      </c>
      <c r="B4078" t="s">
        <v>34</v>
      </c>
      <c r="C4078">
        <v>4077</v>
      </c>
      <c r="D4078" t="s">
        <v>73</v>
      </c>
      <c r="E4078">
        <v>23</v>
      </c>
      <c r="F4078" t="s">
        <v>74</v>
      </c>
      <c r="G4078" t="s">
        <v>74</v>
      </c>
      <c r="H4078" t="s">
        <v>75</v>
      </c>
      <c r="I4078">
        <v>20190507</v>
      </c>
      <c r="J4078" t="s">
        <v>111</v>
      </c>
      <c r="K4078" s="1">
        <v>1621782</v>
      </c>
      <c r="L4078" t="s">
        <v>76</v>
      </c>
      <c r="M4078" t="s">
        <v>77</v>
      </c>
      <c r="N4078" t="s">
        <v>78</v>
      </c>
      <c r="O4078" t="s">
        <v>36</v>
      </c>
      <c r="P4078" t="s">
        <v>36</v>
      </c>
      <c r="Q4078" t="s">
        <v>49</v>
      </c>
      <c r="R4078" s="1">
        <v>3128116</v>
      </c>
      <c r="S4078">
        <v>546000</v>
      </c>
      <c r="T4078" s="1">
        <v>69430200</v>
      </c>
      <c r="U4078" t="s">
        <v>1852</v>
      </c>
      <c r="V4078">
        <v>0</v>
      </c>
      <c r="W4078">
        <v>0</v>
      </c>
      <c r="X4078" t="s">
        <v>1812</v>
      </c>
      <c r="Y4078" s="1">
        <v>29755801</v>
      </c>
      <c r="Z4078" s="1">
        <v>70</v>
      </c>
      <c r="AA4078" t="s">
        <v>81</v>
      </c>
      <c r="AB4078" t="s">
        <v>82</v>
      </c>
      <c r="AC4078">
        <v>360</v>
      </c>
      <c r="AD4078" t="s">
        <v>83</v>
      </c>
      <c r="AE4078" t="s">
        <v>84</v>
      </c>
      <c r="AF4078" t="s">
        <v>82</v>
      </c>
      <c r="AG4078" t="s">
        <v>1853</v>
      </c>
      <c r="AH4078" t="s">
        <v>42</v>
      </c>
    </row>
    <row r="4079" spans="1:34" x14ac:dyDescent="0.25">
      <c r="A4079" t="s">
        <v>33</v>
      </c>
      <c r="B4079" t="s">
        <v>34</v>
      </c>
      <c r="C4079">
        <v>4729</v>
      </c>
      <c r="D4079" t="s">
        <v>196</v>
      </c>
      <c r="E4079">
        <v>23</v>
      </c>
      <c r="F4079" t="s">
        <v>74</v>
      </c>
      <c r="G4079" t="s">
        <v>74</v>
      </c>
      <c r="H4079" t="s">
        <v>161</v>
      </c>
      <c r="I4079">
        <v>20190717</v>
      </c>
      <c r="K4079" s="1">
        <v>4522800</v>
      </c>
      <c r="L4079" t="s">
        <v>130</v>
      </c>
      <c r="M4079" t="s">
        <v>97</v>
      </c>
      <c r="N4079" t="s">
        <v>149</v>
      </c>
      <c r="O4079" t="s">
        <v>36</v>
      </c>
      <c r="P4079" t="s">
        <v>36</v>
      </c>
      <c r="Q4079" t="s">
        <v>37</v>
      </c>
      <c r="R4079" s="1">
        <v>4522800</v>
      </c>
      <c r="S4079">
        <v>584733</v>
      </c>
      <c r="T4079" s="1">
        <v>100000000</v>
      </c>
      <c r="V4079">
        <v>100000000</v>
      </c>
      <c r="W4079">
        <v>1</v>
      </c>
      <c r="X4079" t="s">
        <v>2242</v>
      </c>
      <c r="Y4079" s="1">
        <v>200000000</v>
      </c>
      <c r="Z4079" s="1">
        <v>50</v>
      </c>
      <c r="AA4079" t="s">
        <v>164</v>
      </c>
      <c r="AB4079" t="s">
        <v>124</v>
      </c>
      <c r="AC4079">
        <v>240</v>
      </c>
      <c r="AD4079" t="s">
        <v>243</v>
      </c>
      <c r="AE4079" t="s">
        <v>151</v>
      </c>
      <c r="AG4079" t="s">
        <v>2156</v>
      </c>
      <c r="AH4079" t="s">
        <v>54</v>
      </c>
    </row>
    <row r="4080" spans="1:34" x14ac:dyDescent="0.25">
      <c r="A4080" t="s">
        <v>33</v>
      </c>
      <c r="B4080" t="s">
        <v>34</v>
      </c>
      <c r="C4080">
        <v>98</v>
      </c>
      <c r="D4080" t="s">
        <v>388</v>
      </c>
      <c r="E4080">
        <v>21</v>
      </c>
      <c r="F4080" t="s">
        <v>74</v>
      </c>
      <c r="G4080" t="s">
        <v>74</v>
      </c>
      <c r="H4080" t="s">
        <v>1978</v>
      </c>
      <c r="I4080">
        <v>20190616</v>
      </c>
      <c r="K4080" s="1">
        <v>8334619</v>
      </c>
      <c r="L4080" t="s">
        <v>76</v>
      </c>
      <c r="M4080" t="s">
        <v>97</v>
      </c>
      <c r="N4080" t="s">
        <v>85</v>
      </c>
      <c r="O4080" t="s">
        <v>44</v>
      </c>
      <c r="P4080" t="s">
        <v>44</v>
      </c>
      <c r="Q4080" t="s">
        <v>37</v>
      </c>
      <c r="R4080" s="1">
        <v>8336619</v>
      </c>
      <c r="S4080">
        <v>3232288</v>
      </c>
      <c r="T4080" s="1">
        <v>214700000</v>
      </c>
      <c r="U4080" t="s">
        <v>613</v>
      </c>
      <c r="V4080">
        <v>214700000</v>
      </c>
      <c r="W4080">
        <v>1</v>
      </c>
      <c r="X4080" t="s">
        <v>2027</v>
      </c>
      <c r="Y4080" s="1">
        <v>307000000</v>
      </c>
      <c r="Z4080" s="1">
        <v>69.930000000000007</v>
      </c>
      <c r="AA4080" t="s">
        <v>81</v>
      </c>
      <c r="AB4080" t="s">
        <v>124</v>
      </c>
      <c r="AC4080">
        <v>240</v>
      </c>
      <c r="AD4080" t="s">
        <v>93</v>
      </c>
      <c r="AE4080" t="s">
        <v>41</v>
      </c>
      <c r="AG4080" t="s">
        <v>485</v>
      </c>
      <c r="AH4080" t="s">
        <v>54</v>
      </c>
    </row>
    <row r="4081" spans="1:34" x14ac:dyDescent="0.25">
      <c r="A4081" t="s">
        <v>33</v>
      </c>
      <c r="B4081" t="s">
        <v>34</v>
      </c>
      <c r="C4081">
        <v>4517</v>
      </c>
      <c r="D4081" t="s">
        <v>308</v>
      </c>
      <c r="E4081">
        <v>28</v>
      </c>
      <c r="F4081" t="s">
        <v>74</v>
      </c>
      <c r="G4081" t="s">
        <v>74</v>
      </c>
      <c r="H4081" t="s">
        <v>1978</v>
      </c>
      <c r="I4081">
        <v>20190708</v>
      </c>
      <c r="K4081" s="1">
        <v>1100000</v>
      </c>
      <c r="L4081" t="s">
        <v>76</v>
      </c>
      <c r="M4081" t="s">
        <v>77</v>
      </c>
      <c r="N4081" t="s">
        <v>78</v>
      </c>
      <c r="O4081" t="s">
        <v>36</v>
      </c>
      <c r="P4081" t="s">
        <v>36</v>
      </c>
      <c r="Q4081" t="s">
        <v>37</v>
      </c>
      <c r="R4081" s="1">
        <v>1100000</v>
      </c>
      <c r="S4081">
        <v>0</v>
      </c>
      <c r="T4081" s="1">
        <v>38000000</v>
      </c>
      <c r="U4081" t="s">
        <v>71</v>
      </c>
      <c r="V4081">
        <v>38000000</v>
      </c>
      <c r="W4081">
        <v>1</v>
      </c>
      <c r="X4081" t="s">
        <v>2242</v>
      </c>
      <c r="Y4081" s="1">
        <v>82500000</v>
      </c>
      <c r="Z4081" s="1">
        <v>46.06</v>
      </c>
      <c r="AA4081" t="s">
        <v>81</v>
      </c>
      <c r="AB4081" t="s">
        <v>124</v>
      </c>
      <c r="AC4081">
        <v>240</v>
      </c>
      <c r="AD4081" t="s">
        <v>152</v>
      </c>
      <c r="AE4081" t="s">
        <v>84</v>
      </c>
      <c r="AF4081" t="s">
        <v>82</v>
      </c>
      <c r="AG4081" t="s">
        <v>446</v>
      </c>
      <c r="AH4081" t="s">
        <v>54</v>
      </c>
    </row>
    <row r="4082" spans="1:34" x14ac:dyDescent="0.25">
      <c r="A4082" t="s">
        <v>33</v>
      </c>
      <c r="B4082" t="s">
        <v>34</v>
      </c>
      <c r="C4082">
        <v>4077</v>
      </c>
      <c r="D4082" t="s">
        <v>73</v>
      </c>
      <c r="E4082">
        <v>28</v>
      </c>
      <c r="F4082" t="s">
        <v>74</v>
      </c>
      <c r="G4082" t="s">
        <v>74</v>
      </c>
      <c r="H4082" t="s">
        <v>75</v>
      </c>
      <c r="I4082">
        <v>20191103</v>
      </c>
      <c r="K4082" s="1">
        <v>3200000</v>
      </c>
      <c r="L4082" t="s">
        <v>76</v>
      </c>
      <c r="M4082" t="s">
        <v>77</v>
      </c>
      <c r="N4082" t="s">
        <v>85</v>
      </c>
      <c r="O4082" t="s">
        <v>36</v>
      </c>
      <c r="P4082" t="s">
        <v>36</v>
      </c>
      <c r="Q4082" t="s">
        <v>37</v>
      </c>
      <c r="R4082" s="1">
        <v>3200000</v>
      </c>
      <c r="S4082">
        <v>66923</v>
      </c>
      <c r="T4082" s="1">
        <v>81900000</v>
      </c>
      <c r="U4082" t="s">
        <v>2053</v>
      </c>
      <c r="V4082">
        <v>81900000</v>
      </c>
      <c r="W4082">
        <v>1</v>
      </c>
      <c r="X4082" t="s">
        <v>3021</v>
      </c>
      <c r="Y4082" s="1">
        <v>117000000</v>
      </c>
      <c r="Z4082" s="1">
        <v>70</v>
      </c>
      <c r="AA4082" t="s">
        <v>81</v>
      </c>
      <c r="AB4082" t="s">
        <v>82</v>
      </c>
      <c r="AC4082">
        <v>180</v>
      </c>
      <c r="AD4082" t="s">
        <v>89</v>
      </c>
      <c r="AE4082" t="s">
        <v>41</v>
      </c>
      <c r="AF4082" t="s">
        <v>124</v>
      </c>
      <c r="AG4082" t="s">
        <v>650</v>
      </c>
      <c r="AH4082" t="s">
        <v>54</v>
      </c>
    </row>
    <row r="4083" spans="1:34" x14ac:dyDescent="0.25">
      <c r="A4083" t="s">
        <v>33</v>
      </c>
      <c r="B4083" t="s">
        <v>34</v>
      </c>
      <c r="C4083">
        <v>4667</v>
      </c>
      <c r="D4083" t="s">
        <v>141</v>
      </c>
      <c r="E4083">
        <v>27</v>
      </c>
      <c r="F4083" t="s">
        <v>74</v>
      </c>
      <c r="G4083" t="s">
        <v>74</v>
      </c>
      <c r="H4083" t="s">
        <v>1978</v>
      </c>
      <c r="I4083">
        <v>20191028</v>
      </c>
      <c r="J4083" t="s">
        <v>111</v>
      </c>
      <c r="K4083" s="1">
        <v>3395300</v>
      </c>
      <c r="L4083" t="s">
        <v>130</v>
      </c>
      <c r="M4083" t="s">
        <v>97</v>
      </c>
      <c r="N4083" t="s">
        <v>149</v>
      </c>
      <c r="O4083" t="s">
        <v>36</v>
      </c>
      <c r="P4083" t="s">
        <v>36</v>
      </c>
      <c r="Q4083" t="s">
        <v>37</v>
      </c>
      <c r="R4083" s="1">
        <v>3395300</v>
      </c>
      <c r="S4083">
        <v>1950480</v>
      </c>
      <c r="T4083" s="1">
        <v>144000000</v>
      </c>
      <c r="V4083">
        <v>0</v>
      </c>
      <c r="W4083">
        <v>0</v>
      </c>
      <c r="X4083" t="s">
        <v>2883</v>
      </c>
      <c r="Y4083" s="1">
        <v>36000001</v>
      </c>
      <c r="Z4083" s="1">
        <v>80</v>
      </c>
      <c r="AA4083" t="s">
        <v>81</v>
      </c>
      <c r="AB4083" t="s">
        <v>82</v>
      </c>
      <c r="AC4083">
        <v>240</v>
      </c>
      <c r="AD4083" t="s">
        <v>93</v>
      </c>
      <c r="AE4083" t="s">
        <v>151</v>
      </c>
      <c r="AG4083" t="s">
        <v>2998</v>
      </c>
      <c r="AH4083" t="s">
        <v>42</v>
      </c>
    </row>
    <row r="4084" spans="1:34" x14ac:dyDescent="0.25">
      <c r="A4084" t="s">
        <v>33</v>
      </c>
      <c r="B4084" t="s">
        <v>34</v>
      </c>
      <c r="C4084">
        <v>60</v>
      </c>
      <c r="D4084" t="s">
        <v>63</v>
      </c>
      <c r="E4084">
        <v>27</v>
      </c>
      <c r="F4084" t="s">
        <v>74</v>
      </c>
      <c r="G4084" t="s">
        <v>74</v>
      </c>
      <c r="H4084" t="s">
        <v>75</v>
      </c>
      <c r="I4084">
        <v>20190109</v>
      </c>
      <c r="J4084" t="s">
        <v>111</v>
      </c>
      <c r="K4084" s="1">
        <v>9022570</v>
      </c>
      <c r="L4084" t="s">
        <v>130</v>
      </c>
      <c r="M4084" t="s">
        <v>97</v>
      </c>
      <c r="N4084" t="s">
        <v>149</v>
      </c>
      <c r="O4084" t="s">
        <v>44</v>
      </c>
      <c r="P4084" t="s">
        <v>44</v>
      </c>
      <c r="Q4084" t="s">
        <v>37</v>
      </c>
      <c r="R4084" s="1">
        <v>9022570</v>
      </c>
      <c r="S4084">
        <v>1788257</v>
      </c>
      <c r="T4084" s="1">
        <v>300000000</v>
      </c>
      <c r="V4084">
        <v>0</v>
      </c>
      <c r="W4084">
        <v>0</v>
      </c>
      <c r="X4084" t="s">
        <v>39</v>
      </c>
      <c r="Y4084" s="1">
        <v>100000001</v>
      </c>
      <c r="Z4084" s="1">
        <v>75</v>
      </c>
      <c r="AA4084" t="s">
        <v>81</v>
      </c>
      <c r="AB4084" t="s">
        <v>82</v>
      </c>
      <c r="AC4084">
        <v>240</v>
      </c>
      <c r="AD4084" t="s">
        <v>93</v>
      </c>
      <c r="AE4084" t="s">
        <v>151</v>
      </c>
      <c r="AG4084" t="s">
        <v>674</v>
      </c>
      <c r="AH4084" t="s">
        <v>54</v>
      </c>
    </row>
    <row r="4085" spans="1:34" x14ac:dyDescent="0.25">
      <c r="A4085" t="s">
        <v>33</v>
      </c>
      <c r="B4085" t="s">
        <v>34</v>
      </c>
      <c r="C4085">
        <v>4077</v>
      </c>
      <c r="D4085" t="s">
        <v>73</v>
      </c>
      <c r="E4085">
        <v>27</v>
      </c>
      <c r="F4085" t="s">
        <v>74</v>
      </c>
      <c r="G4085" t="s">
        <v>74</v>
      </c>
      <c r="H4085" t="s">
        <v>75</v>
      </c>
      <c r="I4085">
        <v>20191017</v>
      </c>
      <c r="K4085" s="1">
        <v>832100</v>
      </c>
      <c r="L4085" t="s">
        <v>76</v>
      </c>
      <c r="M4085" t="s">
        <v>77</v>
      </c>
      <c r="N4085" t="s">
        <v>78</v>
      </c>
      <c r="O4085" t="s">
        <v>36</v>
      </c>
      <c r="P4085" t="s">
        <v>36</v>
      </c>
      <c r="Q4085" t="s">
        <v>37</v>
      </c>
      <c r="R4085" s="1">
        <v>832100</v>
      </c>
      <c r="S4085">
        <v>159000</v>
      </c>
      <c r="T4085" s="1">
        <v>66000000</v>
      </c>
      <c r="U4085" t="s">
        <v>240</v>
      </c>
      <c r="V4085">
        <v>66000000</v>
      </c>
      <c r="W4085">
        <v>1</v>
      </c>
      <c r="X4085" t="s">
        <v>2883</v>
      </c>
      <c r="Y4085" s="1">
        <v>96100000</v>
      </c>
      <c r="Z4085" s="1">
        <v>68.680000000000007</v>
      </c>
      <c r="AA4085" t="s">
        <v>81</v>
      </c>
      <c r="AB4085" t="s">
        <v>82</v>
      </c>
      <c r="AC4085">
        <v>360</v>
      </c>
      <c r="AD4085" t="s">
        <v>89</v>
      </c>
      <c r="AE4085" t="s">
        <v>84</v>
      </c>
      <c r="AF4085" t="s">
        <v>82</v>
      </c>
      <c r="AG4085" t="s">
        <v>1053</v>
      </c>
      <c r="AH4085" t="s">
        <v>54</v>
      </c>
    </row>
    <row r="4086" spans="1:34" x14ac:dyDescent="0.25">
      <c r="A4086" t="s">
        <v>33</v>
      </c>
      <c r="B4086" t="s">
        <v>34</v>
      </c>
      <c r="C4086">
        <v>4755</v>
      </c>
      <c r="D4086" t="s">
        <v>286</v>
      </c>
      <c r="E4086">
        <v>27</v>
      </c>
      <c r="F4086" t="s">
        <v>74</v>
      </c>
      <c r="G4086" t="s">
        <v>74</v>
      </c>
      <c r="H4086" t="s">
        <v>75</v>
      </c>
      <c r="I4086">
        <v>20190927</v>
      </c>
      <c r="K4086" s="1">
        <v>8700000</v>
      </c>
      <c r="L4086" t="s">
        <v>130</v>
      </c>
      <c r="M4086" t="s">
        <v>97</v>
      </c>
      <c r="N4086" t="s">
        <v>251</v>
      </c>
      <c r="O4086" t="s">
        <v>44</v>
      </c>
      <c r="P4086" t="s">
        <v>44</v>
      </c>
      <c r="Q4086" t="s">
        <v>49</v>
      </c>
      <c r="R4086" s="1">
        <v>8700000</v>
      </c>
      <c r="S4086">
        <v>3472</v>
      </c>
      <c r="T4086" s="1">
        <v>320000000</v>
      </c>
      <c r="V4086">
        <v>320000000</v>
      </c>
      <c r="W4086">
        <v>1</v>
      </c>
      <c r="X4086" t="s">
        <v>2709</v>
      </c>
      <c r="Y4086" s="1">
        <v>470000000</v>
      </c>
      <c r="Z4086" s="1">
        <v>68.09</v>
      </c>
      <c r="AA4086" t="s">
        <v>81</v>
      </c>
      <c r="AB4086" t="s">
        <v>82</v>
      </c>
      <c r="AC4086">
        <v>180</v>
      </c>
      <c r="AD4086" t="s">
        <v>93</v>
      </c>
      <c r="AE4086" t="s">
        <v>41</v>
      </c>
      <c r="AG4086" t="s">
        <v>2863</v>
      </c>
      <c r="AH4086" t="s">
        <v>42</v>
      </c>
    </row>
    <row r="4087" spans="1:34" x14ac:dyDescent="0.25">
      <c r="A4087" t="s">
        <v>33</v>
      </c>
      <c r="B4087" t="s">
        <v>34</v>
      </c>
      <c r="C4087">
        <v>4077</v>
      </c>
      <c r="D4087" t="s">
        <v>73</v>
      </c>
      <c r="E4087">
        <v>27</v>
      </c>
      <c r="F4087" t="s">
        <v>74</v>
      </c>
      <c r="G4087" t="s">
        <v>74</v>
      </c>
      <c r="H4087" t="s">
        <v>1978</v>
      </c>
      <c r="I4087">
        <v>20190606</v>
      </c>
      <c r="K4087" s="1">
        <v>828116</v>
      </c>
      <c r="L4087" t="s">
        <v>76</v>
      </c>
      <c r="M4087" t="s">
        <v>77</v>
      </c>
      <c r="N4087" t="s">
        <v>78</v>
      </c>
      <c r="O4087" t="s">
        <v>36</v>
      </c>
      <c r="P4087" t="s">
        <v>36</v>
      </c>
      <c r="Q4087" t="s">
        <v>37</v>
      </c>
      <c r="R4087" s="1">
        <v>828116</v>
      </c>
      <c r="S4087">
        <v>7660</v>
      </c>
      <c r="T4087" s="1">
        <v>65300000</v>
      </c>
      <c r="U4087" t="s">
        <v>240</v>
      </c>
      <c r="V4087">
        <v>65300000</v>
      </c>
      <c r="W4087">
        <v>1</v>
      </c>
      <c r="X4087" t="s">
        <v>2027</v>
      </c>
      <c r="Y4087" s="1">
        <v>110000000</v>
      </c>
      <c r="Z4087" s="1">
        <v>59.36</v>
      </c>
      <c r="AA4087" t="s">
        <v>81</v>
      </c>
      <c r="AB4087" t="s">
        <v>124</v>
      </c>
      <c r="AC4087">
        <v>360</v>
      </c>
      <c r="AD4087" t="s">
        <v>89</v>
      </c>
      <c r="AE4087" t="s">
        <v>84</v>
      </c>
      <c r="AF4087" t="s">
        <v>82</v>
      </c>
      <c r="AG4087" t="s">
        <v>381</v>
      </c>
      <c r="AH4087" t="s">
        <v>42</v>
      </c>
    </row>
    <row r="4088" spans="1:34" x14ac:dyDescent="0.25">
      <c r="A4088" t="s">
        <v>33</v>
      </c>
      <c r="B4088" t="s">
        <v>34</v>
      </c>
      <c r="C4088">
        <v>4077</v>
      </c>
      <c r="D4088" t="s">
        <v>73</v>
      </c>
      <c r="E4088">
        <v>27</v>
      </c>
      <c r="F4088" t="s">
        <v>74</v>
      </c>
      <c r="G4088" t="s">
        <v>74</v>
      </c>
      <c r="H4088" t="s">
        <v>75</v>
      </c>
      <c r="I4088">
        <v>20190327</v>
      </c>
      <c r="K4088" s="1">
        <v>1271095</v>
      </c>
      <c r="L4088" t="s">
        <v>76</v>
      </c>
      <c r="M4088" t="s">
        <v>77</v>
      </c>
      <c r="N4088" t="s">
        <v>85</v>
      </c>
      <c r="O4088" t="s">
        <v>36</v>
      </c>
      <c r="P4088" t="s">
        <v>36</v>
      </c>
      <c r="Q4088" t="s">
        <v>37</v>
      </c>
      <c r="R4088" s="1">
        <v>1600000</v>
      </c>
      <c r="S4088">
        <v>72868</v>
      </c>
      <c r="T4088" s="1">
        <v>72800000</v>
      </c>
      <c r="U4088" t="s">
        <v>463</v>
      </c>
      <c r="V4088">
        <v>72800000</v>
      </c>
      <c r="W4088">
        <v>1</v>
      </c>
      <c r="X4088" t="s">
        <v>1359</v>
      </c>
      <c r="Y4088" s="1">
        <v>104000000</v>
      </c>
      <c r="Z4088" s="1">
        <v>70</v>
      </c>
      <c r="AA4088" t="s">
        <v>81</v>
      </c>
      <c r="AB4088" t="s">
        <v>82</v>
      </c>
      <c r="AC4088">
        <v>240</v>
      </c>
      <c r="AD4088" t="s">
        <v>83</v>
      </c>
      <c r="AE4088" t="s">
        <v>41</v>
      </c>
      <c r="AF4088" t="s">
        <v>82</v>
      </c>
      <c r="AG4088" t="s">
        <v>533</v>
      </c>
      <c r="AH4088" t="s">
        <v>42</v>
      </c>
    </row>
    <row r="4089" spans="1:34" x14ac:dyDescent="0.25">
      <c r="A4089" t="s">
        <v>33</v>
      </c>
      <c r="B4089" t="s">
        <v>34</v>
      </c>
      <c r="C4089">
        <v>48</v>
      </c>
      <c r="D4089" t="s">
        <v>208</v>
      </c>
      <c r="E4089">
        <v>27</v>
      </c>
      <c r="F4089" t="s">
        <v>74</v>
      </c>
      <c r="G4089" t="s">
        <v>74</v>
      </c>
      <c r="H4089" t="s">
        <v>75</v>
      </c>
      <c r="I4089">
        <v>20190108</v>
      </c>
      <c r="K4089" s="1">
        <v>1995070</v>
      </c>
      <c r="L4089" t="s">
        <v>130</v>
      </c>
      <c r="M4089" t="s">
        <v>77</v>
      </c>
      <c r="N4089" t="s">
        <v>251</v>
      </c>
      <c r="O4089" t="s">
        <v>36</v>
      </c>
      <c r="P4089" t="s">
        <v>36</v>
      </c>
      <c r="Q4089" t="s">
        <v>37</v>
      </c>
      <c r="R4089" s="1">
        <v>1995070</v>
      </c>
      <c r="S4089">
        <v>0</v>
      </c>
      <c r="T4089" s="1">
        <v>56000000</v>
      </c>
      <c r="V4089">
        <v>56000000</v>
      </c>
      <c r="W4089">
        <v>1</v>
      </c>
      <c r="X4089" t="s">
        <v>39</v>
      </c>
      <c r="Y4089" s="1">
        <v>90000000</v>
      </c>
      <c r="Z4089" s="1">
        <v>62.22</v>
      </c>
      <c r="AA4089" t="s">
        <v>81</v>
      </c>
      <c r="AB4089" t="s">
        <v>82</v>
      </c>
      <c r="AC4089">
        <v>240</v>
      </c>
      <c r="AD4089" t="s">
        <v>93</v>
      </c>
      <c r="AE4089" t="s">
        <v>41</v>
      </c>
      <c r="AG4089" t="s">
        <v>528</v>
      </c>
      <c r="AH4089" t="s">
        <v>42</v>
      </c>
    </row>
    <row r="4090" spans="1:34" x14ac:dyDescent="0.25">
      <c r="A4090" t="s">
        <v>33</v>
      </c>
      <c r="B4090" t="s">
        <v>34</v>
      </c>
      <c r="C4090">
        <v>4568</v>
      </c>
      <c r="D4090" t="s">
        <v>147</v>
      </c>
      <c r="E4090">
        <v>27</v>
      </c>
      <c r="F4090" t="s">
        <v>74</v>
      </c>
      <c r="G4090" t="s">
        <v>74</v>
      </c>
      <c r="H4090" t="s">
        <v>75</v>
      </c>
      <c r="I4090">
        <v>20190910</v>
      </c>
      <c r="J4090" t="s">
        <v>96</v>
      </c>
      <c r="K4090" s="1">
        <v>2778849</v>
      </c>
      <c r="L4090" t="s">
        <v>130</v>
      </c>
      <c r="M4090" t="s">
        <v>97</v>
      </c>
      <c r="N4090" t="s">
        <v>149</v>
      </c>
      <c r="O4090" t="s">
        <v>36</v>
      </c>
      <c r="P4090" t="s">
        <v>44</v>
      </c>
      <c r="Q4090" t="s">
        <v>49</v>
      </c>
      <c r="R4090" s="1">
        <v>8000000</v>
      </c>
      <c r="S4090">
        <v>1576965</v>
      </c>
      <c r="T4090" s="1">
        <v>105000000</v>
      </c>
      <c r="V4090">
        <v>0</v>
      </c>
      <c r="W4090">
        <v>0</v>
      </c>
      <c r="X4090" t="s">
        <v>2709</v>
      </c>
      <c r="Y4090" s="1">
        <v>90000001</v>
      </c>
      <c r="Z4090" s="1">
        <v>53.85</v>
      </c>
      <c r="AA4090" t="s">
        <v>164</v>
      </c>
      <c r="AB4090" t="s">
        <v>82</v>
      </c>
      <c r="AC4090">
        <v>180</v>
      </c>
      <c r="AD4090" t="s">
        <v>93</v>
      </c>
      <c r="AE4090" t="s">
        <v>151</v>
      </c>
      <c r="AG4090" t="s">
        <v>2757</v>
      </c>
      <c r="AH4090" t="s">
        <v>42</v>
      </c>
    </row>
    <row r="4091" spans="1:34" x14ac:dyDescent="0.25">
      <c r="A4091" t="s">
        <v>33</v>
      </c>
      <c r="B4091" t="s">
        <v>34</v>
      </c>
      <c r="C4091">
        <v>19</v>
      </c>
      <c r="D4091" t="s">
        <v>231</v>
      </c>
      <c r="E4091">
        <v>27</v>
      </c>
      <c r="F4091" t="s">
        <v>74</v>
      </c>
      <c r="G4091" t="s">
        <v>74</v>
      </c>
      <c r="H4091" t="s">
        <v>75</v>
      </c>
      <c r="I4091">
        <v>20190206</v>
      </c>
      <c r="K4091" s="1">
        <v>2500000</v>
      </c>
      <c r="L4091" t="s">
        <v>76</v>
      </c>
      <c r="M4091" t="s">
        <v>77</v>
      </c>
      <c r="N4091" t="s">
        <v>78</v>
      </c>
      <c r="O4091" t="s">
        <v>36</v>
      </c>
      <c r="P4091" t="s">
        <v>36</v>
      </c>
      <c r="Q4091" t="s">
        <v>37</v>
      </c>
      <c r="R4091" s="1">
        <v>2500000</v>
      </c>
      <c r="S4091">
        <v>92103</v>
      </c>
      <c r="T4091" s="1">
        <v>78200000</v>
      </c>
      <c r="U4091" t="s">
        <v>212</v>
      </c>
      <c r="V4091">
        <v>78200000</v>
      </c>
      <c r="W4091">
        <v>1</v>
      </c>
      <c r="X4091" t="s">
        <v>1037</v>
      </c>
      <c r="Y4091" s="1">
        <v>111795660</v>
      </c>
      <c r="Z4091" s="1">
        <v>69.95</v>
      </c>
      <c r="AA4091" t="s">
        <v>81</v>
      </c>
      <c r="AB4091" t="s">
        <v>82</v>
      </c>
      <c r="AC4091">
        <v>240</v>
      </c>
      <c r="AD4091" t="s">
        <v>132</v>
      </c>
      <c r="AE4091" t="s">
        <v>84</v>
      </c>
      <c r="AF4091" t="s">
        <v>82</v>
      </c>
      <c r="AG4091" t="s">
        <v>503</v>
      </c>
      <c r="AH4091" t="s">
        <v>54</v>
      </c>
    </row>
    <row r="4092" spans="1:34" x14ac:dyDescent="0.25">
      <c r="A4092" t="s">
        <v>33</v>
      </c>
      <c r="B4092" t="s">
        <v>34</v>
      </c>
      <c r="C4092">
        <v>4077</v>
      </c>
      <c r="D4092" t="s">
        <v>73</v>
      </c>
      <c r="E4092">
        <v>27</v>
      </c>
      <c r="F4092" t="s">
        <v>74</v>
      </c>
      <c r="G4092" t="s">
        <v>74</v>
      </c>
      <c r="H4092" t="s">
        <v>75</v>
      </c>
      <c r="I4092">
        <v>20190816</v>
      </c>
      <c r="K4092" s="1">
        <v>3500000</v>
      </c>
      <c r="L4092" t="s">
        <v>76</v>
      </c>
      <c r="M4092" t="s">
        <v>77</v>
      </c>
      <c r="N4092" t="s">
        <v>85</v>
      </c>
      <c r="O4092" t="s">
        <v>36</v>
      </c>
      <c r="P4092" t="s">
        <v>36</v>
      </c>
      <c r="Q4092" t="s">
        <v>37</v>
      </c>
      <c r="R4092" s="1">
        <v>3800000</v>
      </c>
      <c r="S4092">
        <v>142000</v>
      </c>
      <c r="T4092" s="1">
        <v>84000000</v>
      </c>
      <c r="U4092" t="s">
        <v>71</v>
      </c>
      <c r="V4092">
        <v>84000000</v>
      </c>
      <c r="W4092">
        <v>1</v>
      </c>
      <c r="X4092" t="s">
        <v>2511</v>
      </c>
      <c r="Y4092" s="1">
        <v>140000000</v>
      </c>
      <c r="Z4092" s="1">
        <v>60</v>
      </c>
      <c r="AA4092" t="s">
        <v>81</v>
      </c>
      <c r="AB4092" t="s">
        <v>82</v>
      </c>
      <c r="AC4092">
        <v>180</v>
      </c>
      <c r="AD4092" t="s">
        <v>93</v>
      </c>
      <c r="AE4092" t="s">
        <v>41</v>
      </c>
      <c r="AG4092" t="s">
        <v>257</v>
      </c>
      <c r="AH4092" t="s">
        <v>42</v>
      </c>
    </row>
    <row r="4093" spans="1:34" x14ac:dyDescent="0.25">
      <c r="A4093" t="s">
        <v>33</v>
      </c>
      <c r="B4093" t="s">
        <v>34</v>
      </c>
      <c r="C4093">
        <v>4923</v>
      </c>
      <c r="D4093" t="s">
        <v>331</v>
      </c>
      <c r="E4093">
        <v>27</v>
      </c>
      <c r="F4093" t="s">
        <v>74</v>
      </c>
      <c r="G4093" t="s">
        <v>74</v>
      </c>
      <c r="H4093" t="s">
        <v>75</v>
      </c>
      <c r="I4093">
        <v>20191011</v>
      </c>
      <c r="K4093" s="1">
        <v>3413200</v>
      </c>
      <c r="L4093" t="s">
        <v>130</v>
      </c>
      <c r="M4093" t="s">
        <v>97</v>
      </c>
      <c r="N4093" t="s">
        <v>251</v>
      </c>
      <c r="O4093" t="s">
        <v>36</v>
      </c>
      <c r="P4093" t="s">
        <v>36</v>
      </c>
      <c r="Q4093" t="s">
        <v>37</v>
      </c>
      <c r="R4093" s="1">
        <v>3413200</v>
      </c>
      <c r="S4093">
        <v>35735</v>
      </c>
      <c r="T4093" s="1">
        <v>80000000</v>
      </c>
      <c r="V4093">
        <v>80000000</v>
      </c>
      <c r="W4093">
        <v>1</v>
      </c>
      <c r="X4093" t="s">
        <v>2883</v>
      </c>
      <c r="Y4093" s="1">
        <v>140000000</v>
      </c>
      <c r="Z4093" s="1">
        <v>57.14</v>
      </c>
      <c r="AA4093" t="s">
        <v>164</v>
      </c>
      <c r="AB4093" t="s">
        <v>82</v>
      </c>
      <c r="AC4093">
        <v>180</v>
      </c>
      <c r="AD4093" t="s">
        <v>93</v>
      </c>
      <c r="AE4093" t="s">
        <v>41</v>
      </c>
      <c r="AG4093" t="s">
        <v>2936</v>
      </c>
      <c r="AH4093" t="s">
        <v>42</v>
      </c>
    </row>
    <row r="4094" spans="1:34" x14ac:dyDescent="0.25">
      <c r="A4094" t="s">
        <v>33</v>
      </c>
      <c r="B4094" t="s">
        <v>34</v>
      </c>
      <c r="C4094">
        <v>4627</v>
      </c>
      <c r="D4094" t="s">
        <v>478</v>
      </c>
      <c r="E4094">
        <v>27</v>
      </c>
      <c r="F4094" t="s">
        <v>74</v>
      </c>
      <c r="G4094" t="s">
        <v>74</v>
      </c>
      <c r="H4094" t="s">
        <v>1978</v>
      </c>
      <c r="I4094">
        <v>20190624</v>
      </c>
      <c r="K4094" s="1">
        <v>3761363</v>
      </c>
      <c r="L4094" t="s">
        <v>76</v>
      </c>
      <c r="M4094" t="s">
        <v>97</v>
      </c>
      <c r="N4094" t="s">
        <v>85</v>
      </c>
      <c r="O4094" t="s">
        <v>36</v>
      </c>
      <c r="P4094" t="s">
        <v>36</v>
      </c>
      <c r="Q4094" t="s">
        <v>45</v>
      </c>
      <c r="R4094" s="1">
        <v>7000000</v>
      </c>
      <c r="S4094">
        <v>302842</v>
      </c>
      <c r="T4094" s="1">
        <v>144092100</v>
      </c>
      <c r="U4094" t="s">
        <v>1348</v>
      </c>
      <c r="V4094">
        <v>144092100</v>
      </c>
      <c r="W4094">
        <v>1</v>
      </c>
      <c r="X4094" t="s">
        <v>2027</v>
      </c>
      <c r="Y4094" s="1">
        <v>212703000</v>
      </c>
      <c r="Z4094" s="1">
        <v>67.739999999999995</v>
      </c>
      <c r="AA4094" t="s">
        <v>81</v>
      </c>
      <c r="AB4094" t="s">
        <v>124</v>
      </c>
      <c r="AC4094">
        <v>180</v>
      </c>
      <c r="AD4094" t="s">
        <v>93</v>
      </c>
      <c r="AE4094" t="s">
        <v>41</v>
      </c>
      <c r="AG4094" t="s">
        <v>2195</v>
      </c>
      <c r="AH4094" t="s">
        <v>42</v>
      </c>
    </row>
    <row r="4095" spans="1:34" x14ac:dyDescent="0.25">
      <c r="A4095" t="s">
        <v>33</v>
      </c>
      <c r="B4095" t="s">
        <v>34</v>
      </c>
      <c r="C4095">
        <v>4077</v>
      </c>
      <c r="D4095" t="s">
        <v>73</v>
      </c>
      <c r="E4095">
        <v>27</v>
      </c>
      <c r="F4095" t="s">
        <v>74</v>
      </c>
      <c r="G4095" t="s">
        <v>74</v>
      </c>
      <c r="H4095" t="s">
        <v>75</v>
      </c>
      <c r="I4095">
        <v>20190906</v>
      </c>
      <c r="J4095" t="s">
        <v>111</v>
      </c>
      <c r="K4095" s="1">
        <v>828116</v>
      </c>
      <c r="L4095" t="s">
        <v>76</v>
      </c>
      <c r="M4095" t="s">
        <v>77</v>
      </c>
      <c r="N4095" t="s">
        <v>78</v>
      </c>
      <c r="O4095" t="s">
        <v>36</v>
      </c>
      <c r="P4095" t="s">
        <v>36</v>
      </c>
      <c r="Q4095" t="s">
        <v>37</v>
      </c>
      <c r="R4095" s="1">
        <v>1984686</v>
      </c>
      <c r="S4095">
        <v>167614</v>
      </c>
      <c r="T4095" s="1">
        <v>72000000</v>
      </c>
      <c r="U4095" t="s">
        <v>748</v>
      </c>
      <c r="V4095">
        <v>0</v>
      </c>
      <c r="W4095">
        <v>0</v>
      </c>
      <c r="X4095" t="s">
        <v>2709</v>
      </c>
      <c r="Y4095" s="1">
        <v>40000002</v>
      </c>
      <c r="Z4095" s="1">
        <v>64.290000000000006</v>
      </c>
      <c r="AA4095" t="s">
        <v>81</v>
      </c>
      <c r="AB4095" t="s">
        <v>82</v>
      </c>
      <c r="AC4095">
        <v>240</v>
      </c>
      <c r="AD4095" t="s">
        <v>83</v>
      </c>
      <c r="AE4095" t="s">
        <v>84</v>
      </c>
      <c r="AF4095" t="s">
        <v>82</v>
      </c>
      <c r="AG4095" t="s">
        <v>274</v>
      </c>
      <c r="AH4095" t="s">
        <v>54</v>
      </c>
    </row>
    <row r="4096" spans="1:34" x14ac:dyDescent="0.25">
      <c r="A4096" t="s">
        <v>33</v>
      </c>
      <c r="B4096" t="s">
        <v>34</v>
      </c>
      <c r="C4096">
        <v>4077</v>
      </c>
      <c r="D4096" t="s">
        <v>73</v>
      </c>
      <c r="E4096">
        <v>27</v>
      </c>
      <c r="F4096" t="s">
        <v>74</v>
      </c>
      <c r="G4096" t="s">
        <v>74</v>
      </c>
      <c r="H4096" t="s">
        <v>75</v>
      </c>
      <c r="I4096">
        <v>20190814</v>
      </c>
      <c r="K4096" s="1">
        <v>828116</v>
      </c>
      <c r="L4096" t="s">
        <v>76</v>
      </c>
      <c r="M4096" t="s">
        <v>77</v>
      </c>
      <c r="N4096" t="s">
        <v>78</v>
      </c>
      <c r="O4096" t="s">
        <v>36</v>
      </c>
      <c r="P4096" t="s">
        <v>36</v>
      </c>
      <c r="Q4096" t="s">
        <v>37</v>
      </c>
      <c r="R4096" s="1">
        <v>1026148</v>
      </c>
      <c r="S4096">
        <v>97000</v>
      </c>
      <c r="T4096" s="1">
        <v>70300000</v>
      </c>
      <c r="U4096" t="s">
        <v>575</v>
      </c>
      <c r="V4096">
        <v>70300000</v>
      </c>
      <c r="W4096">
        <v>1</v>
      </c>
      <c r="X4096" t="s">
        <v>2511</v>
      </c>
      <c r="Y4096" s="1">
        <v>100500000</v>
      </c>
      <c r="Z4096" s="1">
        <v>69.95</v>
      </c>
      <c r="AA4096" t="s">
        <v>81</v>
      </c>
      <c r="AB4096" t="s">
        <v>82</v>
      </c>
      <c r="AC4096">
        <v>240</v>
      </c>
      <c r="AD4096" t="s">
        <v>83</v>
      </c>
      <c r="AE4096" t="s">
        <v>84</v>
      </c>
      <c r="AF4096" t="s">
        <v>82</v>
      </c>
      <c r="AG4096" t="s">
        <v>1165</v>
      </c>
      <c r="AH4096" t="s">
        <v>54</v>
      </c>
    </row>
    <row r="4097" spans="1:34" x14ac:dyDescent="0.25">
      <c r="A4097" t="s">
        <v>33</v>
      </c>
      <c r="B4097" t="s">
        <v>34</v>
      </c>
      <c r="C4097">
        <v>4077</v>
      </c>
      <c r="D4097" t="s">
        <v>73</v>
      </c>
      <c r="E4097">
        <v>27</v>
      </c>
      <c r="F4097" t="s">
        <v>74</v>
      </c>
      <c r="G4097" t="s">
        <v>74</v>
      </c>
      <c r="H4097" t="s">
        <v>538</v>
      </c>
      <c r="I4097">
        <v>20190405</v>
      </c>
      <c r="K4097" s="1">
        <v>2184000</v>
      </c>
      <c r="L4097" t="s">
        <v>76</v>
      </c>
      <c r="M4097" t="s">
        <v>97</v>
      </c>
      <c r="N4097" t="s">
        <v>78</v>
      </c>
      <c r="O4097" t="s">
        <v>36</v>
      </c>
      <c r="P4097" t="s">
        <v>36</v>
      </c>
      <c r="Q4097" t="s">
        <v>37</v>
      </c>
      <c r="R4097" s="1">
        <v>2184000</v>
      </c>
      <c r="S4097">
        <v>42009</v>
      </c>
      <c r="T4097" s="1">
        <v>75000000</v>
      </c>
      <c r="U4097" t="s">
        <v>1602</v>
      </c>
      <c r="V4097">
        <v>75000000</v>
      </c>
      <c r="W4097">
        <v>1</v>
      </c>
      <c r="X4097" t="s">
        <v>1587</v>
      </c>
      <c r="Y4097" s="1">
        <v>96468491</v>
      </c>
      <c r="Z4097" s="1">
        <v>77.75</v>
      </c>
      <c r="AA4097" t="s">
        <v>81</v>
      </c>
      <c r="AB4097" t="s">
        <v>82</v>
      </c>
      <c r="AC4097">
        <v>240</v>
      </c>
      <c r="AD4097" t="s">
        <v>93</v>
      </c>
      <c r="AE4097" t="s">
        <v>84</v>
      </c>
      <c r="AG4097" t="s">
        <v>871</v>
      </c>
      <c r="AH4097" t="s">
        <v>42</v>
      </c>
    </row>
    <row r="4098" spans="1:34" x14ac:dyDescent="0.25">
      <c r="A4098" t="s">
        <v>33</v>
      </c>
      <c r="B4098" t="s">
        <v>34</v>
      </c>
      <c r="C4098">
        <v>4077</v>
      </c>
      <c r="D4098" t="s">
        <v>73</v>
      </c>
      <c r="E4098">
        <v>27</v>
      </c>
      <c r="F4098" t="s">
        <v>74</v>
      </c>
      <c r="G4098" t="s">
        <v>74</v>
      </c>
      <c r="H4098" t="s">
        <v>538</v>
      </c>
      <c r="I4098">
        <v>20190213</v>
      </c>
      <c r="K4098" s="1">
        <v>2209104</v>
      </c>
      <c r="L4098" t="s">
        <v>76</v>
      </c>
      <c r="M4098" t="s">
        <v>77</v>
      </c>
      <c r="N4098" t="s">
        <v>78</v>
      </c>
      <c r="O4098" t="s">
        <v>36</v>
      </c>
      <c r="P4098" t="s">
        <v>36</v>
      </c>
      <c r="Q4098" t="s">
        <v>37</v>
      </c>
      <c r="R4098" s="1">
        <v>2209104</v>
      </c>
      <c r="S4098">
        <v>183000</v>
      </c>
      <c r="T4098" s="1">
        <v>77000000</v>
      </c>
      <c r="U4098" t="s">
        <v>468</v>
      </c>
      <c r="V4098">
        <v>77000000</v>
      </c>
      <c r="W4098">
        <v>1</v>
      </c>
      <c r="X4098" t="s">
        <v>1037</v>
      </c>
      <c r="Y4098" s="1">
        <v>110000000</v>
      </c>
      <c r="Z4098" s="1">
        <v>70</v>
      </c>
      <c r="AA4098" t="s">
        <v>81</v>
      </c>
      <c r="AB4098" t="s">
        <v>82</v>
      </c>
      <c r="AC4098">
        <v>264</v>
      </c>
      <c r="AD4098" t="s">
        <v>93</v>
      </c>
      <c r="AE4098" t="s">
        <v>84</v>
      </c>
      <c r="AF4098" t="s">
        <v>82</v>
      </c>
      <c r="AG4098" t="s">
        <v>381</v>
      </c>
      <c r="AH4098" t="s">
        <v>42</v>
      </c>
    </row>
    <row r="4099" spans="1:34" x14ac:dyDescent="0.25">
      <c r="A4099" t="s">
        <v>33</v>
      </c>
      <c r="B4099" t="s">
        <v>34</v>
      </c>
      <c r="C4099">
        <v>4077</v>
      </c>
      <c r="D4099" t="s">
        <v>73</v>
      </c>
      <c r="E4099">
        <v>27</v>
      </c>
      <c r="F4099" t="s">
        <v>74</v>
      </c>
      <c r="G4099" t="s">
        <v>74</v>
      </c>
      <c r="H4099" t="s">
        <v>75</v>
      </c>
      <c r="I4099">
        <v>20191125</v>
      </c>
      <c r="K4099" s="1">
        <v>961169</v>
      </c>
      <c r="L4099" t="s">
        <v>76</v>
      </c>
      <c r="M4099" t="s">
        <v>77</v>
      </c>
      <c r="N4099" t="s">
        <v>85</v>
      </c>
      <c r="O4099" t="s">
        <v>36</v>
      </c>
      <c r="P4099" t="s">
        <v>36</v>
      </c>
      <c r="Q4099" t="s">
        <v>37</v>
      </c>
      <c r="R4099" s="1">
        <v>1077540</v>
      </c>
      <c r="S4099">
        <v>0</v>
      </c>
      <c r="T4099" s="1">
        <v>24000000</v>
      </c>
      <c r="U4099" t="s">
        <v>1500</v>
      </c>
      <c r="V4099">
        <v>24000000</v>
      </c>
      <c r="W4099">
        <v>1</v>
      </c>
      <c r="X4099" t="s">
        <v>3021</v>
      </c>
      <c r="Y4099" s="1">
        <v>78300000</v>
      </c>
      <c r="Z4099" s="1">
        <v>30.65</v>
      </c>
      <c r="AA4099" t="s">
        <v>81</v>
      </c>
      <c r="AB4099" t="s">
        <v>82</v>
      </c>
      <c r="AC4099">
        <v>240</v>
      </c>
      <c r="AD4099" t="s">
        <v>411</v>
      </c>
      <c r="AE4099" t="s">
        <v>41</v>
      </c>
      <c r="AF4099" t="s">
        <v>124</v>
      </c>
      <c r="AG4099" t="s">
        <v>460</v>
      </c>
      <c r="AH4099" t="s">
        <v>54</v>
      </c>
    </row>
    <row r="4100" spans="1:34" x14ac:dyDescent="0.25">
      <c r="A4100" t="s">
        <v>33</v>
      </c>
      <c r="B4100" t="s">
        <v>34</v>
      </c>
      <c r="C4100">
        <v>4666</v>
      </c>
      <c r="D4100" t="s">
        <v>420</v>
      </c>
      <c r="E4100">
        <v>27</v>
      </c>
      <c r="F4100" t="s">
        <v>74</v>
      </c>
      <c r="G4100" t="s">
        <v>74</v>
      </c>
      <c r="H4100" t="s">
        <v>75</v>
      </c>
      <c r="I4100">
        <v>20190623</v>
      </c>
      <c r="J4100" t="s">
        <v>111</v>
      </c>
      <c r="K4100" s="1">
        <v>1048116</v>
      </c>
      <c r="L4100" t="s">
        <v>76</v>
      </c>
      <c r="M4100" t="s">
        <v>77</v>
      </c>
      <c r="N4100" t="s">
        <v>78</v>
      </c>
      <c r="O4100" t="s">
        <v>36</v>
      </c>
      <c r="P4100" t="s">
        <v>36</v>
      </c>
      <c r="Q4100" t="s">
        <v>37</v>
      </c>
      <c r="R4100" s="1">
        <v>1048116</v>
      </c>
      <c r="S4100">
        <v>79279</v>
      </c>
      <c r="T4100" s="1">
        <v>41800000</v>
      </c>
      <c r="U4100" t="s">
        <v>1920</v>
      </c>
      <c r="V4100">
        <v>0</v>
      </c>
      <c r="W4100">
        <v>0</v>
      </c>
      <c r="X4100" t="s">
        <v>2027</v>
      </c>
      <c r="Y4100" s="1">
        <v>63900001</v>
      </c>
      <c r="Z4100" s="1">
        <v>39.549999999999997</v>
      </c>
      <c r="AA4100" t="s">
        <v>81</v>
      </c>
      <c r="AB4100" t="s">
        <v>82</v>
      </c>
      <c r="AC4100">
        <v>360</v>
      </c>
      <c r="AD4100" t="s">
        <v>83</v>
      </c>
      <c r="AE4100" t="s">
        <v>84</v>
      </c>
      <c r="AF4100" t="s">
        <v>82</v>
      </c>
      <c r="AG4100" t="s">
        <v>752</v>
      </c>
      <c r="AH4100" t="s">
        <v>42</v>
      </c>
    </row>
    <row r="4101" spans="1:34" x14ac:dyDescent="0.25">
      <c r="A4101" t="s">
        <v>33</v>
      </c>
      <c r="B4101" t="s">
        <v>34</v>
      </c>
      <c r="C4101">
        <v>4518</v>
      </c>
      <c r="D4101" t="s">
        <v>168</v>
      </c>
      <c r="E4101">
        <v>27</v>
      </c>
      <c r="F4101" t="s">
        <v>74</v>
      </c>
      <c r="G4101" t="s">
        <v>74</v>
      </c>
      <c r="H4101" t="s">
        <v>75</v>
      </c>
      <c r="I4101">
        <v>20191016</v>
      </c>
      <c r="K4101" s="1">
        <v>1100000</v>
      </c>
      <c r="L4101" t="s">
        <v>76</v>
      </c>
      <c r="M4101" t="s">
        <v>77</v>
      </c>
      <c r="N4101" t="s">
        <v>78</v>
      </c>
      <c r="O4101" t="s">
        <v>36</v>
      </c>
      <c r="P4101" t="s">
        <v>36</v>
      </c>
      <c r="Q4101" t="s">
        <v>37</v>
      </c>
      <c r="R4101" s="1">
        <v>1100000</v>
      </c>
      <c r="S4101">
        <v>37000</v>
      </c>
      <c r="T4101" s="1">
        <v>33000000</v>
      </c>
      <c r="U4101" t="s">
        <v>343</v>
      </c>
      <c r="V4101">
        <v>33000000</v>
      </c>
      <c r="W4101">
        <v>1</v>
      </c>
      <c r="X4101" t="s">
        <v>2883</v>
      </c>
      <c r="Y4101" s="1">
        <v>58000000</v>
      </c>
      <c r="Z4101" s="1">
        <v>56.9</v>
      </c>
      <c r="AA4101" t="s">
        <v>81</v>
      </c>
      <c r="AB4101" t="s">
        <v>82</v>
      </c>
      <c r="AC4101">
        <v>360</v>
      </c>
      <c r="AD4101" t="s">
        <v>267</v>
      </c>
      <c r="AE4101" t="s">
        <v>233</v>
      </c>
      <c r="AF4101" t="s">
        <v>82</v>
      </c>
      <c r="AG4101" t="s">
        <v>275</v>
      </c>
      <c r="AH4101" t="s">
        <v>54</v>
      </c>
    </row>
    <row r="4102" spans="1:34" x14ac:dyDescent="0.25">
      <c r="A4102" t="s">
        <v>33</v>
      </c>
      <c r="B4102" t="s">
        <v>34</v>
      </c>
      <c r="C4102">
        <v>4077</v>
      </c>
      <c r="D4102" t="s">
        <v>73</v>
      </c>
      <c r="E4102">
        <v>27</v>
      </c>
      <c r="F4102" t="s">
        <v>74</v>
      </c>
      <c r="G4102" t="s">
        <v>74</v>
      </c>
      <c r="H4102" t="s">
        <v>75</v>
      </c>
      <c r="I4102">
        <v>20190221</v>
      </c>
      <c r="K4102" s="1">
        <v>1468249</v>
      </c>
      <c r="L4102" t="s">
        <v>76</v>
      </c>
      <c r="M4102" t="s">
        <v>77</v>
      </c>
      <c r="N4102" t="s">
        <v>78</v>
      </c>
      <c r="O4102" t="s">
        <v>36</v>
      </c>
      <c r="P4102" t="s">
        <v>36</v>
      </c>
      <c r="Q4102" t="s">
        <v>37</v>
      </c>
      <c r="R4102" s="1">
        <v>1468249</v>
      </c>
      <c r="S4102">
        <v>63053</v>
      </c>
      <c r="T4102" s="1">
        <v>43000000</v>
      </c>
      <c r="U4102" t="s">
        <v>557</v>
      </c>
      <c r="V4102">
        <v>43000000</v>
      </c>
      <c r="W4102">
        <v>1</v>
      </c>
      <c r="X4102" t="s">
        <v>1037</v>
      </c>
      <c r="Y4102" s="1">
        <v>64924520</v>
      </c>
      <c r="Z4102" s="1">
        <v>66.23</v>
      </c>
      <c r="AA4102" t="s">
        <v>81</v>
      </c>
      <c r="AB4102" t="s">
        <v>82</v>
      </c>
      <c r="AC4102">
        <v>360</v>
      </c>
      <c r="AD4102" t="s">
        <v>83</v>
      </c>
      <c r="AE4102" t="s">
        <v>84</v>
      </c>
      <c r="AF4102" t="s">
        <v>82</v>
      </c>
      <c r="AG4102" t="s">
        <v>1081</v>
      </c>
      <c r="AH4102" t="s">
        <v>42</v>
      </c>
    </row>
    <row r="4103" spans="1:34" x14ac:dyDescent="0.25">
      <c r="A4103" t="s">
        <v>33</v>
      </c>
      <c r="B4103" t="s">
        <v>34</v>
      </c>
      <c r="C4103">
        <v>92</v>
      </c>
      <c r="D4103" t="s">
        <v>280</v>
      </c>
      <c r="E4103">
        <v>27</v>
      </c>
      <c r="F4103" t="s">
        <v>74</v>
      </c>
      <c r="G4103" t="s">
        <v>74</v>
      </c>
      <c r="H4103" t="s">
        <v>75</v>
      </c>
      <c r="I4103">
        <v>20190523</v>
      </c>
      <c r="J4103" t="s">
        <v>111</v>
      </c>
      <c r="K4103" s="1">
        <v>5133330</v>
      </c>
      <c r="L4103" t="s">
        <v>76</v>
      </c>
      <c r="M4103" t="s">
        <v>97</v>
      </c>
      <c r="N4103" t="s">
        <v>220</v>
      </c>
      <c r="O4103" t="s">
        <v>36</v>
      </c>
      <c r="P4103" t="s">
        <v>44</v>
      </c>
      <c r="Q4103" t="s">
        <v>45</v>
      </c>
      <c r="R4103" s="1">
        <v>11000000</v>
      </c>
      <c r="S4103">
        <v>6937933</v>
      </c>
      <c r="T4103" s="1">
        <v>495000000</v>
      </c>
      <c r="U4103" t="s">
        <v>46</v>
      </c>
      <c r="V4103">
        <v>0</v>
      </c>
      <c r="W4103">
        <v>0</v>
      </c>
      <c r="X4103" t="s">
        <v>1812</v>
      </c>
      <c r="Y4103" s="1">
        <v>124000001</v>
      </c>
      <c r="Z4103" s="1">
        <v>79.97</v>
      </c>
      <c r="AA4103" t="s">
        <v>81</v>
      </c>
      <c r="AB4103" t="s">
        <v>82</v>
      </c>
      <c r="AC4103">
        <v>360</v>
      </c>
      <c r="AD4103" t="s">
        <v>93</v>
      </c>
      <c r="AE4103" t="s">
        <v>241</v>
      </c>
      <c r="AG4103" t="s">
        <v>1944</v>
      </c>
      <c r="AH4103" t="s">
        <v>42</v>
      </c>
    </row>
    <row r="4104" spans="1:34" x14ac:dyDescent="0.25">
      <c r="A4104" t="s">
        <v>33</v>
      </c>
      <c r="B4104" t="s">
        <v>34</v>
      </c>
      <c r="C4104">
        <v>4077</v>
      </c>
      <c r="D4104" t="s">
        <v>73</v>
      </c>
      <c r="E4104">
        <v>27</v>
      </c>
      <c r="F4104" t="s">
        <v>74</v>
      </c>
      <c r="G4104" t="s">
        <v>74</v>
      </c>
      <c r="H4104" t="s">
        <v>75</v>
      </c>
      <c r="I4104">
        <v>20190927</v>
      </c>
      <c r="K4104" s="1">
        <v>828116</v>
      </c>
      <c r="L4104" t="s">
        <v>76</v>
      </c>
      <c r="M4104" t="s">
        <v>77</v>
      </c>
      <c r="N4104" t="s">
        <v>85</v>
      </c>
      <c r="O4104" t="s">
        <v>36</v>
      </c>
      <c r="P4104" t="s">
        <v>36</v>
      </c>
      <c r="Q4104" t="s">
        <v>37</v>
      </c>
      <c r="R4104" s="1">
        <v>916116</v>
      </c>
      <c r="S4104">
        <v>4596</v>
      </c>
      <c r="T4104" s="1">
        <v>24000000</v>
      </c>
      <c r="U4104" t="s">
        <v>510</v>
      </c>
      <c r="V4104">
        <v>24000000</v>
      </c>
      <c r="W4104">
        <v>1</v>
      </c>
      <c r="X4104" t="s">
        <v>2709</v>
      </c>
      <c r="Y4104" s="1">
        <v>80000000</v>
      </c>
      <c r="Z4104" s="1">
        <v>30</v>
      </c>
      <c r="AA4104" t="s">
        <v>81</v>
      </c>
      <c r="AB4104" t="s">
        <v>82</v>
      </c>
      <c r="AC4104">
        <v>240</v>
      </c>
      <c r="AD4104" t="s">
        <v>83</v>
      </c>
      <c r="AE4104" t="s">
        <v>41</v>
      </c>
      <c r="AF4104" t="s">
        <v>82</v>
      </c>
      <c r="AG4104" t="s">
        <v>113</v>
      </c>
      <c r="AH4104" t="s">
        <v>42</v>
      </c>
    </row>
    <row r="4105" spans="1:34" x14ac:dyDescent="0.25">
      <c r="A4105" t="s">
        <v>33</v>
      </c>
      <c r="B4105" t="s">
        <v>34</v>
      </c>
      <c r="C4105">
        <v>4077</v>
      </c>
      <c r="D4105" t="s">
        <v>73</v>
      </c>
      <c r="E4105">
        <v>26</v>
      </c>
      <c r="F4105" t="s">
        <v>74</v>
      </c>
      <c r="G4105" t="s">
        <v>74</v>
      </c>
      <c r="H4105" t="s">
        <v>75</v>
      </c>
      <c r="I4105">
        <v>20190709</v>
      </c>
      <c r="K4105" s="1">
        <v>3100000</v>
      </c>
      <c r="L4105" t="s">
        <v>76</v>
      </c>
      <c r="M4105" t="s">
        <v>77</v>
      </c>
      <c r="N4105" t="s">
        <v>78</v>
      </c>
      <c r="O4105" t="s">
        <v>36</v>
      </c>
      <c r="P4105" t="s">
        <v>36</v>
      </c>
      <c r="Q4105" t="s">
        <v>37</v>
      </c>
      <c r="R4105" s="1">
        <v>3100000</v>
      </c>
      <c r="S4105">
        <v>1275599</v>
      </c>
      <c r="T4105" s="1">
        <v>87000000</v>
      </c>
      <c r="U4105" t="s">
        <v>465</v>
      </c>
      <c r="V4105">
        <v>87000000</v>
      </c>
      <c r="W4105">
        <v>1</v>
      </c>
      <c r="X4105" t="s">
        <v>2242</v>
      </c>
      <c r="Y4105" s="1">
        <v>124400001</v>
      </c>
      <c r="Z4105" s="1">
        <v>69.94</v>
      </c>
      <c r="AA4105" t="s">
        <v>81</v>
      </c>
      <c r="AB4105" t="s">
        <v>82</v>
      </c>
      <c r="AC4105">
        <v>240</v>
      </c>
      <c r="AD4105" t="s">
        <v>93</v>
      </c>
      <c r="AE4105" t="s">
        <v>84</v>
      </c>
      <c r="AF4105" t="s">
        <v>82</v>
      </c>
      <c r="AG4105" t="s">
        <v>984</v>
      </c>
      <c r="AH4105" t="s">
        <v>54</v>
      </c>
    </row>
    <row r="4106" spans="1:34" x14ac:dyDescent="0.25">
      <c r="A4106" t="s">
        <v>33</v>
      </c>
      <c r="B4106" t="s">
        <v>34</v>
      </c>
      <c r="C4106">
        <v>4563</v>
      </c>
      <c r="D4106" t="s">
        <v>166</v>
      </c>
      <c r="E4106">
        <v>26</v>
      </c>
      <c r="F4106" t="s">
        <v>74</v>
      </c>
      <c r="G4106" t="s">
        <v>74</v>
      </c>
      <c r="H4106" t="s">
        <v>161</v>
      </c>
      <c r="I4106">
        <v>20191218</v>
      </c>
      <c r="K4106" s="1">
        <v>4372400</v>
      </c>
      <c r="L4106" t="s">
        <v>76</v>
      </c>
      <c r="M4106" t="s">
        <v>97</v>
      </c>
      <c r="N4106" t="s">
        <v>220</v>
      </c>
      <c r="O4106" t="s">
        <v>36</v>
      </c>
      <c r="P4106" t="s">
        <v>36</v>
      </c>
      <c r="Q4106" t="s">
        <v>37</v>
      </c>
      <c r="R4106" s="1">
        <v>4372400</v>
      </c>
      <c r="S4106">
        <v>1736904</v>
      </c>
      <c r="T4106" s="1">
        <v>140000000</v>
      </c>
      <c r="U4106" t="s">
        <v>2044</v>
      </c>
      <c r="V4106">
        <v>140000000</v>
      </c>
      <c r="W4106">
        <v>1</v>
      </c>
      <c r="X4106" t="s">
        <v>3141</v>
      </c>
      <c r="Y4106" s="1">
        <v>437982911</v>
      </c>
      <c r="Z4106" s="1">
        <v>31.96</v>
      </c>
      <c r="AA4106" t="s">
        <v>81</v>
      </c>
      <c r="AB4106" t="s">
        <v>124</v>
      </c>
      <c r="AC4106">
        <v>180</v>
      </c>
      <c r="AD4106" t="s">
        <v>93</v>
      </c>
      <c r="AE4106" t="s">
        <v>151</v>
      </c>
      <c r="AG4106" t="s">
        <v>3204</v>
      </c>
      <c r="AH4106" t="s">
        <v>54</v>
      </c>
    </row>
    <row r="4107" spans="1:34" x14ac:dyDescent="0.25">
      <c r="A4107" t="s">
        <v>33</v>
      </c>
      <c r="B4107" t="s">
        <v>34</v>
      </c>
      <c r="C4107">
        <v>4077</v>
      </c>
      <c r="D4107" t="s">
        <v>73</v>
      </c>
      <c r="E4107">
        <v>26</v>
      </c>
      <c r="F4107" t="s">
        <v>74</v>
      </c>
      <c r="G4107" t="s">
        <v>74</v>
      </c>
      <c r="H4107" t="s">
        <v>75</v>
      </c>
      <c r="I4107">
        <v>20191204</v>
      </c>
      <c r="K4107" s="1">
        <v>2690191</v>
      </c>
      <c r="L4107" t="s">
        <v>76</v>
      </c>
      <c r="M4107" t="s">
        <v>77</v>
      </c>
      <c r="N4107" t="s">
        <v>78</v>
      </c>
      <c r="O4107" t="s">
        <v>36</v>
      </c>
      <c r="P4107" t="s">
        <v>36</v>
      </c>
      <c r="Q4107" t="s">
        <v>37</v>
      </c>
      <c r="R4107" s="1">
        <v>2690191</v>
      </c>
      <c r="S4107">
        <v>43004</v>
      </c>
      <c r="T4107" s="1">
        <v>93000000</v>
      </c>
      <c r="U4107" t="s">
        <v>71</v>
      </c>
      <c r="V4107">
        <v>93000000</v>
      </c>
      <c r="W4107">
        <v>1</v>
      </c>
      <c r="X4107" t="s">
        <v>3141</v>
      </c>
      <c r="Y4107" s="1">
        <v>148000000</v>
      </c>
      <c r="Z4107" s="1">
        <v>62.84</v>
      </c>
      <c r="AA4107" t="s">
        <v>81</v>
      </c>
      <c r="AB4107" t="s">
        <v>82</v>
      </c>
      <c r="AC4107">
        <v>240</v>
      </c>
      <c r="AD4107" t="s">
        <v>93</v>
      </c>
      <c r="AE4107" t="s">
        <v>84</v>
      </c>
      <c r="AG4107" t="s">
        <v>638</v>
      </c>
      <c r="AH4107" t="s">
        <v>54</v>
      </c>
    </row>
    <row r="4108" spans="1:34" x14ac:dyDescent="0.25">
      <c r="A4108" t="s">
        <v>33</v>
      </c>
      <c r="B4108" t="s">
        <v>34</v>
      </c>
      <c r="C4108">
        <v>4077</v>
      </c>
      <c r="D4108" t="s">
        <v>73</v>
      </c>
      <c r="E4108">
        <v>26</v>
      </c>
      <c r="F4108" t="s">
        <v>74</v>
      </c>
      <c r="G4108" t="s">
        <v>74</v>
      </c>
      <c r="H4108" t="s">
        <v>75</v>
      </c>
      <c r="I4108">
        <v>20190708</v>
      </c>
      <c r="K4108" s="1">
        <v>3511975</v>
      </c>
      <c r="L4108" t="s">
        <v>76</v>
      </c>
      <c r="M4108" t="s">
        <v>77</v>
      </c>
      <c r="N4108" t="s">
        <v>85</v>
      </c>
      <c r="O4108" t="s">
        <v>36</v>
      </c>
      <c r="P4108" t="s">
        <v>36</v>
      </c>
      <c r="Q4108" t="s">
        <v>37</v>
      </c>
      <c r="R4108" s="1">
        <v>3511975</v>
      </c>
      <c r="S4108">
        <v>693788</v>
      </c>
      <c r="T4108" s="1">
        <v>84990000</v>
      </c>
      <c r="U4108" t="s">
        <v>635</v>
      </c>
      <c r="V4108">
        <v>84990000</v>
      </c>
      <c r="W4108">
        <v>1</v>
      </c>
      <c r="X4108" t="s">
        <v>2242</v>
      </c>
      <c r="Y4108" s="1">
        <v>128000000</v>
      </c>
      <c r="Z4108" s="1">
        <v>66.400000000000006</v>
      </c>
      <c r="AA4108" t="s">
        <v>81</v>
      </c>
      <c r="AB4108" t="s">
        <v>82</v>
      </c>
      <c r="AC4108">
        <v>240</v>
      </c>
      <c r="AD4108" t="s">
        <v>93</v>
      </c>
      <c r="AE4108" t="s">
        <v>41</v>
      </c>
      <c r="AG4108" t="s">
        <v>550</v>
      </c>
      <c r="AH4108" t="s">
        <v>42</v>
      </c>
    </row>
    <row r="4109" spans="1:34" x14ac:dyDescent="0.25">
      <c r="A4109" t="s">
        <v>33</v>
      </c>
      <c r="B4109" t="s">
        <v>34</v>
      </c>
      <c r="C4109">
        <v>4077</v>
      </c>
      <c r="D4109" t="s">
        <v>73</v>
      </c>
      <c r="E4109">
        <v>26</v>
      </c>
      <c r="F4109" t="s">
        <v>74</v>
      </c>
      <c r="G4109" t="s">
        <v>74</v>
      </c>
      <c r="H4109" t="s">
        <v>75</v>
      </c>
      <c r="I4109">
        <v>20191017</v>
      </c>
      <c r="K4109" s="1">
        <v>925148</v>
      </c>
      <c r="L4109" t="s">
        <v>76</v>
      </c>
      <c r="M4109" t="s">
        <v>77</v>
      </c>
      <c r="N4109" t="s">
        <v>78</v>
      </c>
      <c r="O4109" t="s">
        <v>36</v>
      </c>
      <c r="P4109" t="s">
        <v>36</v>
      </c>
      <c r="Q4109" t="s">
        <v>37</v>
      </c>
      <c r="R4109" s="1">
        <v>1198267</v>
      </c>
      <c r="S4109">
        <v>194750</v>
      </c>
      <c r="T4109" s="1">
        <v>41000000</v>
      </c>
      <c r="U4109" t="s">
        <v>221</v>
      </c>
      <c r="V4109">
        <v>41000000</v>
      </c>
      <c r="W4109">
        <v>1</v>
      </c>
      <c r="X4109" t="s">
        <v>2883</v>
      </c>
      <c r="Y4109" s="1">
        <v>78300000</v>
      </c>
      <c r="Z4109" s="1">
        <v>52.36</v>
      </c>
      <c r="AA4109" t="s">
        <v>81</v>
      </c>
      <c r="AB4109" t="s">
        <v>82</v>
      </c>
      <c r="AC4109">
        <v>300</v>
      </c>
      <c r="AD4109" t="s">
        <v>411</v>
      </c>
      <c r="AE4109" t="s">
        <v>84</v>
      </c>
      <c r="AF4109" t="s">
        <v>82</v>
      </c>
      <c r="AG4109" t="s">
        <v>460</v>
      </c>
      <c r="AH4109" t="s">
        <v>54</v>
      </c>
    </row>
    <row r="4110" spans="1:34" x14ac:dyDescent="0.25">
      <c r="A4110" t="s">
        <v>33</v>
      </c>
      <c r="B4110" t="s">
        <v>34</v>
      </c>
      <c r="C4110">
        <v>4895</v>
      </c>
      <c r="D4110" t="s">
        <v>207</v>
      </c>
      <c r="E4110">
        <v>26</v>
      </c>
      <c r="F4110" t="s">
        <v>74</v>
      </c>
      <c r="G4110" t="s">
        <v>74</v>
      </c>
      <c r="H4110" t="s">
        <v>75</v>
      </c>
      <c r="I4110">
        <v>20190910</v>
      </c>
      <c r="K4110" s="1">
        <v>5665000</v>
      </c>
      <c r="L4110" t="s">
        <v>76</v>
      </c>
      <c r="M4110" t="s">
        <v>97</v>
      </c>
      <c r="N4110" t="s">
        <v>85</v>
      </c>
      <c r="O4110" t="s">
        <v>36</v>
      </c>
      <c r="P4110" t="s">
        <v>36</v>
      </c>
      <c r="Q4110" t="s">
        <v>45</v>
      </c>
      <c r="R4110" s="1">
        <v>5665000</v>
      </c>
      <c r="S4110">
        <v>1224792</v>
      </c>
      <c r="T4110" s="1">
        <v>223090000</v>
      </c>
      <c r="U4110" t="s">
        <v>212</v>
      </c>
      <c r="V4110">
        <v>223090000</v>
      </c>
      <c r="W4110">
        <v>1</v>
      </c>
      <c r="X4110" t="s">
        <v>2709</v>
      </c>
      <c r="Y4110" s="1">
        <v>318700000</v>
      </c>
      <c r="Z4110" s="1">
        <v>70</v>
      </c>
      <c r="AA4110" t="s">
        <v>81</v>
      </c>
      <c r="AB4110" t="s">
        <v>82</v>
      </c>
      <c r="AC4110">
        <v>240</v>
      </c>
      <c r="AD4110" t="s">
        <v>93</v>
      </c>
      <c r="AE4110" t="s">
        <v>41</v>
      </c>
      <c r="AG4110" t="s">
        <v>1693</v>
      </c>
      <c r="AH4110" t="s">
        <v>54</v>
      </c>
    </row>
    <row r="4111" spans="1:34" x14ac:dyDescent="0.25">
      <c r="A4111" t="s">
        <v>33</v>
      </c>
      <c r="B4111" t="s">
        <v>34</v>
      </c>
      <c r="C4111">
        <v>4756</v>
      </c>
      <c r="D4111" t="s">
        <v>425</v>
      </c>
      <c r="E4111">
        <v>26</v>
      </c>
      <c r="F4111" t="s">
        <v>74</v>
      </c>
      <c r="G4111" t="s">
        <v>74</v>
      </c>
      <c r="H4111" t="s">
        <v>218</v>
      </c>
      <c r="I4111">
        <v>20190628</v>
      </c>
      <c r="J4111" t="s">
        <v>96</v>
      </c>
      <c r="K4111" s="1">
        <v>26835000</v>
      </c>
      <c r="L4111" t="s">
        <v>130</v>
      </c>
      <c r="M4111" t="s">
        <v>97</v>
      </c>
      <c r="N4111" t="s">
        <v>149</v>
      </c>
      <c r="O4111" t="s">
        <v>112</v>
      </c>
      <c r="P4111" t="s">
        <v>112</v>
      </c>
      <c r="Q4111" t="s">
        <v>37</v>
      </c>
      <c r="R4111" s="1">
        <v>26835040</v>
      </c>
      <c r="S4111">
        <v>624813</v>
      </c>
      <c r="T4111" s="1">
        <v>280000000</v>
      </c>
      <c r="V4111">
        <v>0</v>
      </c>
      <c r="W4111">
        <v>0</v>
      </c>
      <c r="X4111" t="s">
        <v>2027</v>
      </c>
      <c r="Y4111" s="1">
        <v>70000001</v>
      </c>
      <c r="Z4111" s="1">
        <v>80</v>
      </c>
      <c r="AA4111" t="s">
        <v>81</v>
      </c>
      <c r="AB4111" t="s">
        <v>124</v>
      </c>
      <c r="AC4111">
        <v>240</v>
      </c>
      <c r="AD4111" t="s">
        <v>524</v>
      </c>
      <c r="AE4111" t="s">
        <v>151</v>
      </c>
      <c r="AG4111" t="s">
        <v>2234</v>
      </c>
      <c r="AH4111" t="s">
        <v>54</v>
      </c>
    </row>
    <row r="4112" spans="1:34" x14ac:dyDescent="0.25">
      <c r="A4112" t="s">
        <v>33</v>
      </c>
      <c r="B4112" t="s">
        <v>34</v>
      </c>
      <c r="C4112">
        <v>4077</v>
      </c>
      <c r="D4112" t="s">
        <v>73</v>
      </c>
      <c r="E4112">
        <v>26</v>
      </c>
      <c r="F4112" t="s">
        <v>74</v>
      </c>
      <c r="G4112" t="s">
        <v>74</v>
      </c>
      <c r="H4112" t="s">
        <v>75</v>
      </c>
      <c r="I4112">
        <v>20190130</v>
      </c>
      <c r="K4112" s="1">
        <v>1782704</v>
      </c>
      <c r="L4112" t="s">
        <v>76</v>
      </c>
      <c r="M4112" t="s">
        <v>77</v>
      </c>
      <c r="N4112" t="s">
        <v>78</v>
      </c>
      <c r="O4112" t="s">
        <v>36</v>
      </c>
      <c r="P4112" t="s">
        <v>36</v>
      </c>
      <c r="Q4112" t="s">
        <v>37</v>
      </c>
      <c r="R4112" s="1">
        <v>1782704</v>
      </c>
      <c r="S4112">
        <v>0</v>
      </c>
      <c r="T4112" s="1">
        <v>28694250</v>
      </c>
      <c r="U4112" t="s">
        <v>595</v>
      </c>
      <c r="V4112">
        <v>28694250</v>
      </c>
      <c r="W4112">
        <v>1</v>
      </c>
      <c r="X4112" t="s">
        <v>39</v>
      </c>
      <c r="Y4112" s="1">
        <v>57968000</v>
      </c>
      <c r="Z4112" s="1">
        <v>49.5</v>
      </c>
      <c r="AA4112" t="s">
        <v>81</v>
      </c>
      <c r="AB4112" t="s">
        <v>82</v>
      </c>
      <c r="AC4112">
        <v>360</v>
      </c>
      <c r="AD4112" t="s">
        <v>93</v>
      </c>
      <c r="AE4112" t="s">
        <v>233</v>
      </c>
      <c r="AF4112" t="s">
        <v>124</v>
      </c>
      <c r="AG4112" t="s">
        <v>833</v>
      </c>
      <c r="AH4112" t="s">
        <v>54</v>
      </c>
    </row>
    <row r="4113" spans="1:34" x14ac:dyDescent="0.25">
      <c r="A4113" t="s">
        <v>33</v>
      </c>
      <c r="B4113" t="s">
        <v>34</v>
      </c>
      <c r="C4113">
        <v>4077</v>
      </c>
      <c r="D4113" t="s">
        <v>73</v>
      </c>
      <c r="E4113">
        <v>26</v>
      </c>
      <c r="F4113" t="s">
        <v>74</v>
      </c>
      <c r="G4113" t="s">
        <v>74</v>
      </c>
      <c r="H4113" t="s">
        <v>75</v>
      </c>
      <c r="I4113">
        <v>20190729</v>
      </c>
      <c r="J4113" t="s">
        <v>105</v>
      </c>
      <c r="K4113" s="1">
        <v>2357295</v>
      </c>
      <c r="L4113" t="s">
        <v>76</v>
      </c>
      <c r="M4113" t="s">
        <v>77</v>
      </c>
      <c r="N4113" t="s">
        <v>85</v>
      </c>
      <c r="O4113" t="s">
        <v>36</v>
      </c>
      <c r="P4113" t="s">
        <v>36</v>
      </c>
      <c r="Q4113" t="s">
        <v>45</v>
      </c>
      <c r="R4113" s="1">
        <v>3000000</v>
      </c>
      <c r="S4113">
        <v>221360</v>
      </c>
      <c r="T4113" s="1">
        <v>64800000</v>
      </c>
      <c r="U4113" t="s">
        <v>71</v>
      </c>
      <c r="V4113">
        <v>0</v>
      </c>
      <c r="W4113">
        <v>0</v>
      </c>
      <c r="X4113" t="s">
        <v>2242</v>
      </c>
      <c r="Y4113" s="1">
        <v>27861001</v>
      </c>
      <c r="Z4113" s="1">
        <v>69.930000000000007</v>
      </c>
      <c r="AA4113" t="s">
        <v>81</v>
      </c>
      <c r="AB4113" t="s">
        <v>82</v>
      </c>
      <c r="AC4113">
        <v>240</v>
      </c>
      <c r="AD4113" t="s">
        <v>270</v>
      </c>
      <c r="AE4113" t="s">
        <v>41</v>
      </c>
      <c r="AF4113" t="s">
        <v>82</v>
      </c>
      <c r="AG4113" t="s">
        <v>2198</v>
      </c>
      <c r="AH4113" t="s">
        <v>54</v>
      </c>
    </row>
    <row r="4114" spans="1:34" x14ac:dyDescent="0.25">
      <c r="A4114" t="s">
        <v>33</v>
      </c>
      <c r="B4114" t="s">
        <v>34</v>
      </c>
      <c r="C4114">
        <v>4762</v>
      </c>
      <c r="D4114" t="s">
        <v>282</v>
      </c>
      <c r="E4114">
        <v>26</v>
      </c>
      <c r="F4114" t="s">
        <v>74</v>
      </c>
      <c r="G4114" t="s">
        <v>74</v>
      </c>
      <c r="H4114" t="s">
        <v>1978</v>
      </c>
      <c r="I4114">
        <v>20190809</v>
      </c>
      <c r="K4114" s="1">
        <v>3827250</v>
      </c>
      <c r="L4114" t="s">
        <v>130</v>
      </c>
      <c r="M4114" t="s">
        <v>97</v>
      </c>
      <c r="N4114" t="s">
        <v>149</v>
      </c>
      <c r="O4114" t="s">
        <v>36</v>
      </c>
      <c r="P4114" t="s">
        <v>36</v>
      </c>
      <c r="Q4114" t="s">
        <v>37</v>
      </c>
      <c r="R4114" s="1">
        <v>3827250</v>
      </c>
      <c r="S4114">
        <v>2149455</v>
      </c>
      <c r="T4114" s="1">
        <v>240000000</v>
      </c>
      <c r="V4114">
        <v>240000000</v>
      </c>
      <c r="W4114">
        <v>1</v>
      </c>
      <c r="X4114" t="s">
        <v>2511</v>
      </c>
      <c r="Y4114" s="1">
        <v>300000000</v>
      </c>
      <c r="Z4114" s="1">
        <v>80</v>
      </c>
      <c r="AA4114" t="s">
        <v>81</v>
      </c>
      <c r="AB4114" t="s">
        <v>124</v>
      </c>
      <c r="AC4114">
        <v>360</v>
      </c>
      <c r="AD4114" t="s">
        <v>93</v>
      </c>
      <c r="AE4114" t="s">
        <v>241</v>
      </c>
      <c r="AG4114" t="s">
        <v>2546</v>
      </c>
      <c r="AH4114" t="s">
        <v>42</v>
      </c>
    </row>
    <row r="4115" spans="1:34" x14ac:dyDescent="0.25">
      <c r="A4115" t="s">
        <v>33</v>
      </c>
      <c r="B4115" t="s">
        <v>34</v>
      </c>
      <c r="C4115">
        <v>72</v>
      </c>
      <c r="D4115" t="s">
        <v>193</v>
      </c>
      <c r="E4115">
        <v>26</v>
      </c>
      <c r="F4115" t="s">
        <v>74</v>
      </c>
      <c r="G4115" t="s">
        <v>74</v>
      </c>
      <c r="H4115" t="s">
        <v>2063</v>
      </c>
      <c r="I4115">
        <v>20191002</v>
      </c>
      <c r="K4115" s="1">
        <v>2446000</v>
      </c>
      <c r="L4115" t="s">
        <v>76</v>
      </c>
      <c r="M4115" t="s">
        <v>97</v>
      </c>
      <c r="N4115" t="s">
        <v>251</v>
      </c>
      <c r="O4115" t="s">
        <v>36</v>
      </c>
      <c r="P4115" t="s">
        <v>36</v>
      </c>
      <c r="Q4115" t="s">
        <v>37</v>
      </c>
      <c r="R4115" s="1">
        <v>2446000</v>
      </c>
      <c r="S4115">
        <v>1502133</v>
      </c>
      <c r="T4115" s="1">
        <v>77000000</v>
      </c>
      <c r="U4115" t="s">
        <v>2894</v>
      </c>
      <c r="V4115">
        <v>77000000</v>
      </c>
      <c r="W4115">
        <v>1</v>
      </c>
      <c r="X4115" t="s">
        <v>2883</v>
      </c>
      <c r="Y4115" s="1">
        <v>110000000</v>
      </c>
      <c r="Z4115" s="1">
        <v>70</v>
      </c>
      <c r="AA4115" t="s">
        <v>81</v>
      </c>
      <c r="AB4115" t="s">
        <v>124</v>
      </c>
      <c r="AC4115">
        <v>240</v>
      </c>
      <c r="AD4115" t="s">
        <v>302</v>
      </c>
      <c r="AE4115" t="s">
        <v>41</v>
      </c>
      <c r="AG4115" t="s">
        <v>2895</v>
      </c>
      <c r="AH4115" t="s">
        <v>42</v>
      </c>
    </row>
    <row r="4116" spans="1:34" x14ac:dyDescent="0.25">
      <c r="A4116" t="s">
        <v>33</v>
      </c>
      <c r="B4116" t="s">
        <v>34</v>
      </c>
      <c r="C4116">
        <v>4550</v>
      </c>
      <c r="D4116" t="s">
        <v>341</v>
      </c>
      <c r="E4116">
        <v>26</v>
      </c>
      <c r="F4116" t="s">
        <v>74</v>
      </c>
      <c r="G4116" t="s">
        <v>74</v>
      </c>
      <c r="H4116" t="s">
        <v>75</v>
      </c>
      <c r="I4116">
        <v>20191008</v>
      </c>
      <c r="J4116" t="s">
        <v>111</v>
      </c>
      <c r="K4116" s="1">
        <v>1583093</v>
      </c>
      <c r="L4116" t="s">
        <v>76</v>
      </c>
      <c r="M4116" t="s">
        <v>97</v>
      </c>
      <c r="N4116" t="s">
        <v>85</v>
      </c>
      <c r="O4116" t="s">
        <v>36</v>
      </c>
      <c r="P4116" t="s">
        <v>36</v>
      </c>
      <c r="Q4116" t="s">
        <v>37</v>
      </c>
      <c r="R4116" s="1">
        <v>1583093</v>
      </c>
      <c r="S4116">
        <v>674646</v>
      </c>
      <c r="T4116" s="1">
        <v>60000000</v>
      </c>
      <c r="U4116" t="s">
        <v>1591</v>
      </c>
      <c r="V4116">
        <v>0</v>
      </c>
      <c r="W4116">
        <v>0</v>
      </c>
      <c r="X4116" t="s">
        <v>2883</v>
      </c>
      <c r="Y4116" s="1">
        <v>72500001</v>
      </c>
      <c r="Z4116" s="1">
        <v>45.28</v>
      </c>
      <c r="AA4116" t="s">
        <v>81</v>
      </c>
      <c r="AB4116" t="s">
        <v>82</v>
      </c>
      <c r="AC4116">
        <v>180</v>
      </c>
      <c r="AD4116" t="s">
        <v>132</v>
      </c>
      <c r="AE4116" t="s">
        <v>41</v>
      </c>
      <c r="AG4116" t="s">
        <v>644</v>
      </c>
      <c r="AH4116" t="s">
        <v>54</v>
      </c>
    </row>
    <row r="4117" spans="1:34" x14ac:dyDescent="0.25">
      <c r="A4117" t="s">
        <v>33</v>
      </c>
      <c r="B4117" t="s">
        <v>34</v>
      </c>
      <c r="C4117">
        <v>4818</v>
      </c>
      <c r="D4117" t="s">
        <v>185</v>
      </c>
      <c r="E4117">
        <v>26</v>
      </c>
      <c r="F4117" t="s">
        <v>74</v>
      </c>
      <c r="G4117" t="s">
        <v>74</v>
      </c>
      <c r="H4117" t="s">
        <v>75</v>
      </c>
      <c r="I4117">
        <v>20190502</v>
      </c>
      <c r="J4117" t="s">
        <v>111</v>
      </c>
      <c r="K4117" s="1">
        <v>2683000</v>
      </c>
      <c r="L4117" t="s">
        <v>76</v>
      </c>
      <c r="M4117" t="s">
        <v>77</v>
      </c>
      <c r="N4117" t="s">
        <v>85</v>
      </c>
      <c r="O4117" t="s">
        <v>36</v>
      </c>
      <c r="P4117" t="s">
        <v>36</v>
      </c>
      <c r="Q4117" t="s">
        <v>37</v>
      </c>
      <c r="R4117" s="1">
        <v>2683000</v>
      </c>
      <c r="S4117">
        <v>0</v>
      </c>
      <c r="T4117" s="1">
        <v>77000000</v>
      </c>
      <c r="U4117" t="s">
        <v>1826</v>
      </c>
      <c r="V4117">
        <v>0</v>
      </c>
      <c r="W4117">
        <v>0</v>
      </c>
      <c r="X4117" t="s">
        <v>1812</v>
      </c>
      <c r="Y4117" s="1">
        <v>34795661</v>
      </c>
      <c r="Z4117" s="1">
        <v>68.88</v>
      </c>
      <c r="AA4117" t="s">
        <v>81</v>
      </c>
      <c r="AB4117" t="s">
        <v>82</v>
      </c>
      <c r="AC4117">
        <v>180</v>
      </c>
      <c r="AD4117" t="s">
        <v>153</v>
      </c>
      <c r="AE4117" t="s">
        <v>41</v>
      </c>
      <c r="AF4117" t="s">
        <v>82</v>
      </c>
      <c r="AG4117" t="s">
        <v>503</v>
      </c>
      <c r="AH4117" t="s">
        <v>54</v>
      </c>
    </row>
    <row r="4118" spans="1:34" x14ac:dyDescent="0.25">
      <c r="A4118" t="s">
        <v>33</v>
      </c>
      <c r="B4118" t="s">
        <v>34</v>
      </c>
      <c r="C4118">
        <v>4077</v>
      </c>
      <c r="D4118" t="s">
        <v>73</v>
      </c>
      <c r="E4118">
        <v>26</v>
      </c>
      <c r="F4118" t="s">
        <v>74</v>
      </c>
      <c r="G4118" t="s">
        <v>74</v>
      </c>
      <c r="H4118" t="s">
        <v>75</v>
      </c>
      <c r="I4118">
        <v>20190508</v>
      </c>
      <c r="K4118" s="1">
        <v>9264000</v>
      </c>
      <c r="L4118" t="s">
        <v>76</v>
      </c>
      <c r="M4118" t="s">
        <v>97</v>
      </c>
      <c r="N4118" t="s">
        <v>85</v>
      </c>
      <c r="O4118" t="s">
        <v>44</v>
      </c>
      <c r="P4118" t="s">
        <v>44</v>
      </c>
      <c r="Q4118" t="s">
        <v>37</v>
      </c>
      <c r="R4118" s="1">
        <v>9264000</v>
      </c>
      <c r="S4118">
        <v>1670555</v>
      </c>
      <c r="T4118" s="1">
        <v>84000000</v>
      </c>
      <c r="U4118" t="s">
        <v>71</v>
      </c>
      <c r="V4118">
        <v>84000000</v>
      </c>
      <c r="W4118">
        <v>1</v>
      </c>
      <c r="X4118" t="s">
        <v>1812</v>
      </c>
      <c r="Y4118" s="1">
        <v>140000000</v>
      </c>
      <c r="Z4118" s="1">
        <v>60</v>
      </c>
      <c r="AA4118" t="s">
        <v>81</v>
      </c>
      <c r="AB4118" t="s">
        <v>82</v>
      </c>
      <c r="AC4118">
        <v>120</v>
      </c>
      <c r="AD4118" t="s">
        <v>93</v>
      </c>
      <c r="AE4118" t="s">
        <v>41</v>
      </c>
      <c r="AG4118" t="s">
        <v>257</v>
      </c>
      <c r="AH4118" t="s">
        <v>42</v>
      </c>
    </row>
    <row r="4119" spans="1:34" x14ac:dyDescent="0.25">
      <c r="A4119" t="s">
        <v>33</v>
      </c>
      <c r="B4119" t="s">
        <v>34</v>
      </c>
      <c r="C4119">
        <v>9</v>
      </c>
      <c r="D4119" t="s">
        <v>226</v>
      </c>
      <c r="E4119">
        <v>26</v>
      </c>
      <c r="F4119" t="s">
        <v>74</v>
      </c>
      <c r="G4119" t="s">
        <v>74</v>
      </c>
      <c r="H4119" t="s">
        <v>75</v>
      </c>
      <c r="I4119">
        <v>20191003</v>
      </c>
      <c r="K4119" s="1">
        <v>2308703</v>
      </c>
      <c r="L4119" t="s">
        <v>76</v>
      </c>
      <c r="M4119" t="s">
        <v>97</v>
      </c>
      <c r="N4119" t="s">
        <v>251</v>
      </c>
      <c r="O4119" t="s">
        <v>36</v>
      </c>
      <c r="P4119" t="s">
        <v>36</v>
      </c>
      <c r="Q4119" t="s">
        <v>37</v>
      </c>
      <c r="R4119" s="1">
        <v>2308703</v>
      </c>
      <c r="S4119">
        <v>0</v>
      </c>
      <c r="T4119" s="1">
        <v>90000000</v>
      </c>
      <c r="U4119" t="s">
        <v>2900</v>
      </c>
      <c r="V4119">
        <v>90000000</v>
      </c>
      <c r="W4119">
        <v>1</v>
      </c>
      <c r="X4119" t="s">
        <v>2883</v>
      </c>
      <c r="Y4119" s="1">
        <v>260000000</v>
      </c>
      <c r="Z4119" s="1">
        <v>34.619999999999997</v>
      </c>
      <c r="AA4119" t="s">
        <v>81</v>
      </c>
      <c r="AB4119" t="s">
        <v>82</v>
      </c>
      <c r="AC4119">
        <v>180</v>
      </c>
      <c r="AD4119" t="s">
        <v>93</v>
      </c>
      <c r="AE4119" t="s">
        <v>41</v>
      </c>
      <c r="AG4119" t="s">
        <v>504</v>
      </c>
      <c r="AH4119" t="s">
        <v>54</v>
      </c>
    </row>
    <row r="4120" spans="1:34" x14ac:dyDescent="0.25">
      <c r="A4120" t="s">
        <v>33</v>
      </c>
      <c r="B4120" t="s">
        <v>34</v>
      </c>
      <c r="C4120">
        <v>63</v>
      </c>
      <c r="D4120" t="s">
        <v>62</v>
      </c>
      <c r="E4120">
        <v>26</v>
      </c>
      <c r="F4120" t="s">
        <v>74</v>
      </c>
      <c r="G4120" t="s">
        <v>74</v>
      </c>
      <c r="H4120" t="s">
        <v>2063</v>
      </c>
      <c r="I4120">
        <v>20190613</v>
      </c>
      <c r="K4120" s="1">
        <v>6300000</v>
      </c>
      <c r="L4120" t="s">
        <v>130</v>
      </c>
      <c r="M4120" t="s">
        <v>97</v>
      </c>
      <c r="N4120" t="s">
        <v>149</v>
      </c>
      <c r="O4120" t="s">
        <v>36</v>
      </c>
      <c r="P4120" t="s">
        <v>36</v>
      </c>
      <c r="Q4120" t="s">
        <v>37</v>
      </c>
      <c r="R4120" s="1">
        <v>6300000</v>
      </c>
      <c r="S4120">
        <v>109966</v>
      </c>
      <c r="T4120" s="1">
        <v>175000000</v>
      </c>
      <c r="V4120">
        <v>175000000</v>
      </c>
      <c r="W4120">
        <v>1</v>
      </c>
      <c r="X4120" t="s">
        <v>2027</v>
      </c>
      <c r="Y4120" s="1">
        <v>240000000</v>
      </c>
      <c r="Z4120" s="1">
        <v>72.92</v>
      </c>
      <c r="AA4120" t="s">
        <v>81</v>
      </c>
      <c r="AB4120" t="s">
        <v>124</v>
      </c>
      <c r="AC4120">
        <v>240</v>
      </c>
      <c r="AD4120" t="s">
        <v>93</v>
      </c>
      <c r="AE4120" t="s">
        <v>151</v>
      </c>
      <c r="AG4120" t="s">
        <v>1562</v>
      </c>
      <c r="AH4120" t="s">
        <v>54</v>
      </c>
    </row>
    <row r="4121" spans="1:34" x14ac:dyDescent="0.25">
      <c r="A4121" t="s">
        <v>33</v>
      </c>
      <c r="B4121" t="s">
        <v>34</v>
      </c>
      <c r="C4121">
        <v>4552</v>
      </c>
      <c r="D4121" t="s">
        <v>60</v>
      </c>
      <c r="E4121">
        <v>26</v>
      </c>
      <c r="F4121" t="s">
        <v>74</v>
      </c>
      <c r="G4121" t="s">
        <v>74</v>
      </c>
      <c r="H4121" t="s">
        <v>1978</v>
      </c>
      <c r="I4121">
        <v>20190716</v>
      </c>
      <c r="K4121" s="1">
        <v>6360915</v>
      </c>
      <c r="L4121" t="s">
        <v>130</v>
      </c>
      <c r="M4121" t="s">
        <v>97</v>
      </c>
      <c r="N4121" t="s">
        <v>149</v>
      </c>
      <c r="O4121" t="s">
        <v>36</v>
      </c>
      <c r="P4121" t="s">
        <v>36</v>
      </c>
      <c r="Q4121" t="s">
        <v>37</v>
      </c>
      <c r="R4121" s="1">
        <v>6360915</v>
      </c>
      <c r="S4121">
        <v>1850000</v>
      </c>
      <c r="T4121" s="1">
        <v>276000000</v>
      </c>
      <c r="V4121">
        <v>276000000</v>
      </c>
      <c r="W4121">
        <v>1</v>
      </c>
      <c r="X4121" t="s">
        <v>2242</v>
      </c>
      <c r="Y4121" s="1">
        <v>345000000</v>
      </c>
      <c r="Z4121" s="1">
        <v>80</v>
      </c>
      <c r="AA4121" t="s">
        <v>81</v>
      </c>
      <c r="AB4121" t="s">
        <v>124</v>
      </c>
      <c r="AC4121">
        <v>240</v>
      </c>
      <c r="AD4121" t="s">
        <v>93</v>
      </c>
      <c r="AE4121" t="s">
        <v>151</v>
      </c>
      <c r="AG4121" t="s">
        <v>2367</v>
      </c>
      <c r="AH4121" t="s">
        <v>42</v>
      </c>
    </row>
    <row r="4122" spans="1:34" x14ac:dyDescent="0.25">
      <c r="A4122" t="s">
        <v>33</v>
      </c>
      <c r="B4122" t="s">
        <v>34</v>
      </c>
      <c r="C4122">
        <v>4077</v>
      </c>
      <c r="D4122" t="s">
        <v>73</v>
      </c>
      <c r="E4122">
        <v>26</v>
      </c>
      <c r="F4122" t="s">
        <v>74</v>
      </c>
      <c r="G4122" t="s">
        <v>74</v>
      </c>
      <c r="H4122" t="s">
        <v>75</v>
      </c>
      <c r="I4122">
        <v>20190509</v>
      </c>
      <c r="K4122" s="1">
        <v>6000000</v>
      </c>
      <c r="L4122" t="s">
        <v>76</v>
      </c>
      <c r="M4122" t="s">
        <v>77</v>
      </c>
      <c r="N4122" t="s">
        <v>85</v>
      </c>
      <c r="O4122" t="s">
        <v>36</v>
      </c>
      <c r="P4122" t="s">
        <v>36</v>
      </c>
      <c r="Q4122" t="s">
        <v>37</v>
      </c>
      <c r="R4122" s="1">
        <v>6000000</v>
      </c>
      <c r="S4122">
        <v>1874303</v>
      </c>
      <c r="T4122" s="1">
        <v>98000000</v>
      </c>
      <c r="U4122" t="s">
        <v>117</v>
      </c>
      <c r="V4122">
        <v>98000000</v>
      </c>
      <c r="W4122">
        <v>1</v>
      </c>
      <c r="X4122" t="s">
        <v>1812</v>
      </c>
      <c r="Y4122" s="1">
        <v>140000000</v>
      </c>
      <c r="Z4122" s="1">
        <v>70</v>
      </c>
      <c r="AA4122" t="s">
        <v>81</v>
      </c>
      <c r="AB4122" t="s">
        <v>82</v>
      </c>
      <c r="AC4122">
        <v>156</v>
      </c>
      <c r="AD4122" t="s">
        <v>93</v>
      </c>
      <c r="AE4122" t="s">
        <v>41</v>
      </c>
      <c r="AG4122" t="s">
        <v>257</v>
      </c>
      <c r="AH4122" t="s">
        <v>54</v>
      </c>
    </row>
    <row r="4123" spans="1:34" x14ac:dyDescent="0.25">
      <c r="A4123" t="s">
        <v>33</v>
      </c>
      <c r="B4123" t="s">
        <v>34</v>
      </c>
      <c r="C4123">
        <v>4077</v>
      </c>
      <c r="D4123" t="s">
        <v>73</v>
      </c>
      <c r="E4123">
        <v>26</v>
      </c>
      <c r="F4123" t="s">
        <v>74</v>
      </c>
      <c r="G4123" t="s">
        <v>74</v>
      </c>
      <c r="H4123" t="s">
        <v>75</v>
      </c>
      <c r="I4123">
        <v>20190607</v>
      </c>
      <c r="K4123" s="1">
        <v>2537616</v>
      </c>
      <c r="L4123" t="s">
        <v>76</v>
      </c>
      <c r="M4123" t="s">
        <v>77</v>
      </c>
      <c r="N4123" t="s">
        <v>85</v>
      </c>
      <c r="O4123" t="s">
        <v>36</v>
      </c>
      <c r="P4123" t="s">
        <v>36</v>
      </c>
      <c r="Q4123" t="s">
        <v>37</v>
      </c>
      <c r="R4123" s="1">
        <v>2537616</v>
      </c>
      <c r="S4123">
        <v>775341</v>
      </c>
      <c r="T4123" s="1">
        <v>55900000</v>
      </c>
      <c r="U4123" t="s">
        <v>79</v>
      </c>
      <c r="V4123">
        <v>55900000</v>
      </c>
      <c r="W4123">
        <v>1</v>
      </c>
      <c r="X4123" t="s">
        <v>2027</v>
      </c>
      <c r="Y4123" s="1">
        <v>79999000</v>
      </c>
      <c r="Z4123" s="1">
        <v>69.88</v>
      </c>
      <c r="AA4123" t="s">
        <v>81</v>
      </c>
      <c r="AB4123" t="s">
        <v>82</v>
      </c>
      <c r="AC4123">
        <v>240</v>
      </c>
      <c r="AD4123" t="s">
        <v>83</v>
      </c>
      <c r="AE4123" t="s">
        <v>41</v>
      </c>
      <c r="AF4123" t="s">
        <v>82</v>
      </c>
      <c r="AG4123" t="s">
        <v>1292</v>
      </c>
      <c r="AH4123" t="s">
        <v>42</v>
      </c>
    </row>
    <row r="4124" spans="1:34" x14ac:dyDescent="0.25">
      <c r="A4124" t="s">
        <v>33</v>
      </c>
      <c r="B4124" t="s">
        <v>34</v>
      </c>
      <c r="C4124">
        <v>4560</v>
      </c>
      <c r="D4124" t="s">
        <v>287</v>
      </c>
      <c r="E4124">
        <v>26</v>
      </c>
      <c r="F4124" t="s">
        <v>74</v>
      </c>
      <c r="G4124" t="s">
        <v>74</v>
      </c>
      <c r="H4124" t="s">
        <v>75</v>
      </c>
      <c r="I4124">
        <v>20191129</v>
      </c>
      <c r="K4124" s="1">
        <v>4600000</v>
      </c>
      <c r="L4124" t="s">
        <v>76</v>
      </c>
      <c r="M4124" t="s">
        <v>97</v>
      </c>
      <c r="N4124" t="s">
        <v>85</v>
      </c>
      <c r="O4124" t="s">
        <v>36</v>
      </c>
      <c r="P4124" t="s">
        <v>36</v>
      </c>
      <c r="Q4124" t="s">
        <v>37</v>
      </c>
      <c r="R4124" s="1">
        <v>4600000</v>
      </c>
      <c r="S4124">
        <v>766766</v>
      </c>
      <c r="T4124" s="1">
        <v>177000000</v>
      </c>
      <c r="U4124" t="s">
        <v>1730</v>
      </c>
      <c r="V4124">
        <v>177000000</v>
      </c>
      <c r="W4124">
        <v>1</v>
      </c>
      <c r="X4124" t="s">
        <v>3021</v>
      </c>
      <c r="Y4124" s="1">
        <v>252967000</v>
      </c>
      <c r="Z4124" s="1">
        <v>69.97</v>
      </c>
      <c r="AA4124" t="s">
        <v>81</v>
      </c>
      <c r="AB4124" t="s">
        <v>82</v>
      </c>
      <c r="AC4124">
        <v>180</v>
      </c>
      <c r="AD4124" t="s">
        <v>93</v>
      </c>
      <c r="AE4124" t="s">
        <v>41</v>
      </c>
      <c r="AG4124" t="s">
        <v>3135</v>
      </c>
      <c r="AH4124" t="s">
        <v>42</v>
      </c>
    </row>
    <row r="4125" spans="1:34" x14ac:dyDescent="0.25">
      <c r="A4125" t="s">
        <v>33</v>
      </c>
      <c r="B4125" t="s">
        <v>34</v>
      </c>
      <c r="C4125">
        <v>4077</v>
      </c>
      <c r="D4125" t="s">
        <v>73</v>
      </c>
      <c r="E4125">
        <v>26</v>
      </c>
      <c r="F4125" t="s">
        <v>74</v>
      </c>
      <c r="G4125" t="s">
        <v>74</v>
      </c>
      <c r="H4125" t="s">
        <v>75</v>
      </c>
      <c r="I4125">
        <v>20190612</v>
      </c>
      <c r="K4125" s="1">
        <v>2500000</v>
      </c>
      <c r="L4125" t="s">
        <v>76</v>
      </c>
      <c r="M4125" t="s">
        <v>77</v>
      </c>
      <c r="N4125" t="s">
        <v>78</v>
      </c>
      <c r="O4125" t="s">
        <v>36</v>
      </c>
      <c r="P4125" t="s">
        <v>36</v>
      </c>
      <c r="Q4125" t="s">
        <v>37</v>
      </c>
      <c r="R4125" s="1">
        <v>2500000</v>
      </c>
      <c r="S4125">
        <v>379319</v>
      </c>
      <c r="T4125" s="1">
        <v>78400000</v>
      </c>
      <c r="U4125" t="s">
        <v>618</v>
      </c>
      <c r="V4125">
        <v>78400000</v>
      </c>
      <c r="W4125">
        <v>1</v>
      </c>
      <c r="X4125" t="s">
        <v>2027</v>
      </c>
      <c r="Y4125" s="1">
        <v>112000000</v>
      </c>
      <c r="Z4125" s="1">
        <v>70</v>
      </c>
      <c r="AA4125" t="s">
        <v>81</v>
      </c>
      <c r="AB4125" t="s">
        <v>82</v>
      </c>
      <c r="AC4125">
        <v>360</v>
      </c>
      <c r="AD4125" t="s">
        <v>89</v>
      </c>
      <c r="AE4125" t="s">
        <v>84</v>
      </c>
      <c r="AG4125" t="s">
        <v>274</v>
      </c>
      <c r="AH4125" t="s">
        <v>42</v>
      </c>
    </row>
    <row r="4126" spans="1:34" x14ac:dyDescent="0.25">
      <c r="A4126" t="s">
        <v>33</v>
      </c>
      <c r="B4126" t="s">
        <v>34</v>
      </c>
      <c r="C4126">
        <v>4077</v>
      </c>
      <c r="D4126" t="s">
        <v>73</v>
      </c>
      <c r="E4126">
        <v>26</v>
      </c>
      <c r="F4126" t="s">
        <v>74</v>
      </c>
      <c r="G4126" t="s">
        <v>74</v>
      </c>
      <c r="H4126" t="s">
        <v>75</v>
      </c>
      <c r="I4126">
        <v>20190604</v>
      </c>
      <c r="K4126" s="1">
        <v>4371780</v>
      </c>
      <c r="L4126" t="s">
        <v>76</v>
      </c>
      <c r="M4126" t="s">
        <v>77</v>
      </c>
      <c r="N4126" t="s">
        <v>85</v>
      </c>
      <c r="O4126" t="s">
        <v>36</v>
      </c>
      <c r="P4126" t="s">
        <v>36</v>
      </c>
      <c r="Q4126" t="s">
        <v>37</v>
      </c>
      <c r="R4126" s="1">
        <v>4721780</v>
      </c>
      <c r="S4126">
        <v>1739374</v>
      </c>
      <c r="T4126" s="1">
        <v>70000000</v>
      </c>
      <c r="U4126" t="s">
        <v>71</v>
      </c>
      <c r="V4126">
        <v>70000000</v>
      </c>
      <c r="W4126">
        <v>1</v>
      </c>
      <c r="X4126" t="s">
        <v>2027</v>
      </c>
      <c r="Y4126" s="1">
        <v>140000000</v>
      </c>
      <c r="Z4126" s="1">
        <v>50</v>
      </c>
      <c r="AA4126" t="s">
        <v>81</v>
      </c>
      <c r="AB4126" t="s">
        <v>82</v>
      </c>
      <c r="AC4126">
        <v>94</v>
      </c>
      <c r="AD4126" t="s">
        <v>93</v>
      </c>
      <c r="AE4126" t="s">
        <v>41</v>
      </c>
      <c r="AG4126" t="s">
        <v>257</v>
      </c>
      <c r="AH4126" t="s">
        <v>42</v>
      </c>
    </row>
    <row r="4127" spans="1:34" x14ac:dyDescent="0.25">
      <c r="A4127" t="s">
        <v>33</v>
      </c>
      <c r="B4127" t="s">
        <v>34</v>
      </c>
      <c r="C4127">
        <v>4574</v>
      </c>
      <c r="D4127" t="s">
        <v>146</v>
      </c>
      <c r="E4127">
        <v>26</v>
      </c>
      <c r="F4127" t="s">
        <v>74</v>
      </c>
      <c r="G4127" t="s">
        <v>74</v>
      </c>
      <c r="H4127" t="s">
        <v>218</v>
      </c>
      <c r="I4127">
        <v>20190218</v>
      </c>
      <c r="K4127" s="1">
        <v>4800000</v>
      </c>
      <c r="L4127" t="s">
        <v>76</v>
      </c>
      <c r="M4127" t="s">
        <v>97</v>
      </c>
      <c r="N4127" t="s">
        <v>85</v>
      </c>
      <c r="O4127" t="s">
        <v>36</v>
      </c>
      <c r="P4127" t="s">
        <v>36</v>
      </c>
      <c r="Q4127" t="s">
        <v>37</v>
      </c>
      <c r="R4127" s="1">
        <v>6000000</v>
      </c>
      <c r="S4127">
        <v>1501839</v>
      </c>
      <c r="T4127" s="1">
        <v>222600000</v>
      </c>
      <c r="U4127" t="s">
        <v>828</v>
      </c>
      <c r="V4127">
        <v>222600000</v>
      </c>
      <c r="W4127">
        <v>1</v>
      </c>
      <c r="X4127" t="s">
        <v>1037</v>
      </c>
      <c r="Y4127" s="1">
        <v>318000000</v>
      </c>
      <c r="Z4127" s="1">
        <v>70</v>
      </c>
      <c r="AA4127" t="s">
        <v>81</v>
      </c>
      <c r="AB4127" t="s">
        <v>82</v>
      </c>
      <c r="AC4127">
        <v>240</v>
      </c>
      <c r="AD4127" t="s">
        <v>93</v>
      </c>
      <c r="AE4127" t="s">
        <v>41</v>
      </c>
      <c r="AG4127" t="s">
        <v>599</v>
      </c>
      <c r="AH4127" t="s">
        <v>42</v>
      </c>
    </row>
    <row r="4128" spans="1:34" x14ac:dyDescent="0.25">
      <c r="A4128" t="s">
        <v>33</v>
      </c>
      <c r="B4128" t="s">
        <v>34</v>
      </c>
      <c r="C4128">
        <v>4734</v>
      </c>
      <c r="D4128" t="s">
        <v>334</v>
      </c>
      <c r="E4128">
        <v>26</v>
      </c>
      <c r="F4128" t="s">
        <v>74</v>
      </c>
      <c r="G4128" t="s">
        <v>74</v>
      </c>
      <c r="H4128" t="s">
        <v>210</v>
      </c>
      <c r="I4128">
        <v>20190121</v>
      </c>
      <c r="J4128" t="s">
        <v>111</v>
      </c>
      <c r="K4128" s="1">
        <v>4093864</v>
      </c>
      <c r="L4128" t="s">
        <v>76</v>
      </c>
      <c r="M4128" t="s">
        <v>97</v>
      </c>
      <c r="N4128" t="s">
        <v>85</v>
      </c>
      <c r="O4128" t="s">
        <v>36</v>
      </c>
      <c r="P4128" t="s">
        <v>44</v>
      </c>
      <c r="Q4128" t="s">
        <v>45</v>
      </c>
      <c r="R4128" s="1">
        <v>10000000</v>
      </c>
      <c r="S4128">
        <v>110000</v>
      </c>
      <c r="T4128" s="1">
        <v>154711000</v>
      </c>
      <c r="U4128" t="s">
        <v>780</v>
      </c>
      <c r="V4128">
        <v>0</v>
      </c>
      <c r="W4128">
        <v>0</v>
      </c>
      <c r="X4128" t="s">
        <v>39</v>
      </c>
      <c r="Y4128" s="1">
        <v>103566001</v>
      </c>
      <c r="Z4128" s="1">
        <v>59.9</v>
      </c>
      <c r="AA4128" t="s">
        <v>81</v>
      </c>
      <c r="AB4128" t="s">
        <v>82</v>
      </c>
      <c r="AC4128">
        <v>120</v>
      </c>
      <c r="AD4128" t="s">
        <v>93</v>
      </c>
      <c r="AE4128" t="s">
        <v>41</v>
      </c>
      <c r="AG4128" t="s">
        <v>893</v>
      </c>
      <c r="AH4128" t="s">
        <v>54</v>
      </c>
    </row>
    <row r="4129" spans="1:34" x14ac:dyDescent="0.25">
      <c r="A4129" t="s">
        <v>33</v>
      </c>
      <c r="B4129" t="s">
        <v>34</v>
      </c>
      <c r="C4129">
        <v>4694</v>
      </c>
      <c r="D4129" t="s">
        <v>433</v>
      </c>
      <c r="E4129">
        <v>26</v>
      </c>
      <c r="F4129" t="s">
        <v>74</v>
      </c>
      <c r="G4129" t="s">
        <v>74</v>
      </c>
      <c r="H4129" t="s">
        <v>75</v>
      </c>
      <c r="I4129">
        <v>20190606</v>
      </c>
      <c r="K4129" s="1">
        <v>2896063</v>
      </c>
      <c r="L4129" t="s">
        <v>76</v>
      </c>
      <c r="M4129" t="s">
        <v>77</v>
      </c>
      <c r="N4129" t="s">
        <v>85</v>
      </c>
      <c r="O4129" t="s">
        <v>36</v>
      </c>
      <c r="P4129" t="s">
        <v>36</v>
      </c>
      <c r="Q4129" t="s">
        <v>37</v>
      </c>
      <c r="R4129" s="1">
        <v>2896063</v>
      </c>
      <c r="S4129">
        <v>710192</v>
      </c>
      <c r="T4129" s="1">
        <v>59174500</v>
      </c>
      <c r="U4129" t="s">
        <v>1159</v>
      </c>
      <c r="V4129">
        <v>59174500</v>
      </c>
      <c r="W4129">
        <v>1</v>
      </c>
      <c r="X4129" t="s">
        <v>2027</v>
      </c>
      <c r="Y4129" s="1">
        <v>84535000</v>
      </c>
      <c r="Z4129" s="1">
        <v>70</v>
      </c>
      <c r="AA4129" t="s">
        <v>81</v>
      </c>
      <c r="AB4129" t="s">
        <v>82</v>
      </c>
      <c r="AC4129">
        <v>240</v>
      </c>
      <c r="AD4129" t="s">
        <v>93</v>
      </c>
      <c r="AE4129" t="s">
        <v>41</v>
      </c>
      <c r="AF4129" t="s">
        <v>82</v>
      </c>
      <c r="AG4129" t="s">
        <v>2058</v>
      </c>
      <c r="AH4129" t="s">
        <v>42</v>
      </c>
    </row>
    <row r="4130" spans="1:34" x14ac:dyDescent="0.25">
      <c r="A4130" t="s">
        <v>33</v>
      </c>
      <c r="B4130" t="s">
        <v>34</v>
      </c>
      <c r="C4130">
        <v>11</v>
      </c>
      <c r="D4130" t="s">
        <v>227</v>
      </c>
      <c r="E4130">
        <v>26</v>
      </c>
      <c r="F4130" t="s">
        <v>74</v>
      </c>
      <c r="G4130" t="s">
        <v>74</v>
      </c>
      <c r="H4130" t="s">
        <v>1978</v>
      </c>
      <c r="I4130">
        <v>20191023</v>
      </c>
      <c r="K4130" s="1">
        <v>4500000</v>
      </c>
      <c r="L4130" t="s">
        <v>76</v>
      </c>
      <c r="M4130" t="s">
        <v>97</v>
      </c>
      <c r="N4130" t="s">
        <v>149</v>
      </c>
      <c r="O4130" t="s">
        <v>36</v>
      </c>
      <c r="P4130" t="s">
        <v>36</v>
      </c>
      <c r="Q4130" t="s">
        <v>37</v>
      </c>
      <c r="R4130" s="1">
        <v>5000000</v>
      </c>
      <c r="S4130">
        <v>4411055</v>
      </c>
      <c r="T4130" s="1">
        <v>257863360</v>
      </c>
      <c r="V4130">
        <v>257863360</v>
      </c>
      <c r="W4130">
        <v>1</v>
      </c>
      <c r="X4130" t="s">
        <v>2883</v>
      </c>
      <c r="Y4130" s="1">
        <v>322329200</v>
      </c>
      <c r="Z4130" s="1">
        <v>80</v>
      </c>
      <c r="AA4130" t="s">
        <v>81</v>
      </c>
      <c r="AB4130" t="s">
        <v>82</v>
      </c>
      <c r="AC4130">
        <v>240</v>
      </c>
      <c r="AD4130" t="s">
        <v>93</v>
      </c>
      <c r="AE4130" t="s">
        <v>151</v>
      </c>
      <c r="AG4130" t="s">
        <v>2571</v>
      </c>
      <c r="AH4130" t="s">
        <v>42</v>
      </c>
    </row>
    <row r="4131" spans="1:34" x14ac:dyDescent="0.25">
      <c r="A4131" t="s">
        <v>33</v>
      </c>
      <c r="B4131" t="s">
        <v>34</v>
      </c>
      <c r="C4131">
        <v>4077</v>
      </c>
      <c r="D4131" t="s">
        <v>73</v>
      </c>
      <c r="E4131">
        <v>26</v>
      </c>
      <c r="F4131" t="s">
        <v>74</v>
      </c>
      <c r="G4131" t="s">
        <v>74</v>
      </c>
      <c r="H4131" t="s">
        <v>75</v>
      </c>
      <c r="I4131">
        <v>20191113</v>
      </c>
      <c r="K4131" s="1">
        <v>3300000</v>
      </c>
      <c r="L4131" t="s">
        <v>76</v>
      </c>
      <c r="M4131" t="s">
        <v>77</v>
      </c>
      <c r="N4131" t="s">
        <v>78</v>
      </c>
      <c r="O4131" t="s">
        <v>36</v>
      </c>
      <c r="P4131" t="s">
        <v>36</v>
      </c>
      <c r="Q4131" t="s">
        <v>37</v>
      </c>
      <c r="R4131" s="1">
        <v>3300000</v>
      </c>
      <c r="S4131">
        <v>149953</v>
      </c>
      <c r="T4131" s="1">
        <v>102100000</v>
      </c>
      <c r="U4131" t="s">
        <v>2612</v>
      </c>
      <c r="V4131">
        <v>102100000</v>
      </c>
      <c r="W4131">
        <v>1</v>
      </c>
      <c r="X4131" t="s">
        <v>3021</v>
      </c>
      <c r="Y4131" s="1">
        <v>148000000</v>
      </c>
      <c r="Z4131" s="1">
        <v>68.989999999999995</v>
      </c>
      <c r="AA4131" t="s">
        <v>81</v>
      </c>
      <c r="AB4131" t="s">
        <v>82</v>
      </c>
      <c r="AC4131">
        <v>240</v>
      </c>
      <c r="AD4131" t="s">
        <v>93</v>
      </c>
      <c r="AE4131" t="s">
        <v>84</v>
      </c>
      <c r="AG4131" t="s">
        <v>638</v>
      </c>
      <c r="AH4131" t="s">
        <v>54</v>
      </c>
    </row>
    <row r="4132" spans="1:34" x14ac:dyDescent="0.25">
      <c r="A4132" t="s">
        <v>33</v>
      </c>
      <c r="B4132" t="s">
        <v>34</v>
      </c>
      <c r="C4132">
        <v>48</v>
      </c>
      <c r="D4132" t="s">
        <v>208</v>
      </c>
      <c r="E4132">
        <v>26</v>
      </c>
      <c r="F4132" t="s">
        <v>74</v>
      </c>
      <c r="G4132" t="s">
        <v>74</v>
      </c>
      <c r="H4132" t="s">
        <v>1978</v>
      </c>
      <c r="I4132">
        <v>20190828</v>
      </c>
      <c r="K4132" s="1">
        <v>6700000</v>
      </c>
      <c r="L4132" t="s">
        <v>130</v>
      </c>
      <c r="M4132" t="s">
        <v>97</v>
      </c>
      <c r="N4132" t="s">
        <v>149</v>
      </c>
      <c r="O4132" t="s">
        <v>36</v>
      </c>
      <c r="P4132" t="s">
        <v>36</v>
      </c>
      <c r="Q4132" t="s">
        <v>37</v>
      </c>
      <c r="R4132" s="1">
        <v>6700000</v>
      </c>
      <c r="S4132">
        <v>248959</v>
      </c>
      <c r="T4132" s="1">
        <v>212000000</v>
      </c>
      <c r="V4132">
        <v>212000000</v>
      </c>
      <c r="W4132">
        <v>1</v>
      </c>
      <c r="X4132" t="s">
        <v>2511</v>
      </c>
      <c r="Y4132" s="1">
        <v>265000000</v>
      </c>
      <c r="Z4132" s="1">
        <v>80</v>
      </c>
      <c r="AA4132" t="s">
        <v>81</v>
      </c>
      <c r="AB4132" t="s">
        <v>124</v>
      </c>
      <c r="AC4132">
        <v>180</v>
      </c>
      <c r="AD4132" t="s">
        <v>93</v>
      </c>
      <c r="AE4132" t="s">
        <v>151</v>
      </c>
      <c r="AG4132" t="s">
        <v>2673</v>
      </c>
      <c r="AH4132" t="s">
        <v>54</v>
      </c>
    </row>
    <row r="4133" spans="1:34" x14ac:dyDescent="0.25">
      <c r="A4133" t="s">
        <v>33</v>
      </c>
      <c r="B4133" t="s">
        <v>34</v>
      </c>
      <c r="C4133">
        <v>4077</v>
      </c>
      <c r="D4133" t="s">
        <v>73</v>
      </c>
      <c r="E4133">
        <v>25</v>
      </c>
      <c r="F4133" t="s">
        <v>74</v>
      </c>
      <c r="G4133" t="s">
        <v>74</v>
      </c>
      <c r="H4133" t="s">
        <v>75</v>
      </c>
      <c r="I4133">
        <v>20190528</v>
      </c>
      <c r="K4133" s="1">
        <v>3180000</v>
      </c>
      <c r="L4133" t="s">
        <v>76</v>
      </c>
      <c r="M4133" t="s">
        <v>77</v>
      </c>
      <c r="N4133" t="s">
        <v>85</v>
      </c>
      <c r="O4133" t="s">
        <v>36</v>
      </c>
      <c r="P4133" t="s">
        <v>36</v>
      </c>
      <c r="Q4133" t="s">
        <v>37</v>
      </c>
      <c r="R4133" s="1">
        <v>3180000</v>
      </c>
      <c r="S4133">
        <v>0</v>
      </c>
      <c r="T4133" s="1">
        <v>89720000</v>
      </c>
      <c r="U4133" t="s">
        <v>117</v>
      </c>
      <c r="V4133">
        <v>89720000</v>
      </c>
      <c r="W4133">
        <v>1</v>
      </c>
      <c r="X4133" t="s">
        <v>1812</v>
      </c>
      <c r="Y4133" s="1">
        <v>139600000</v>
      </c>
      <c r="Z4133" s="1">
        <v>64.27</v>
      </c>
      <c r="AA4133" t="s">
        <v>81</v>
      </c>
      <c r="AB4133" t="s">
        <v>82</v>
      </c>
      <c r="AC4133">
        <v>240</v>
      </c>
      <c r="AD4133" t="s">
        <v>93</v>
      </c>
      <c r="AE4133" t="s">
        <v>41</v>
      </c>
      <c r="AG4133" t="s">
        <v>1031</v>
      </c>
      <c r="AH4133" t="s">
        <v>54</v>
      </c>
    </row>
    <row r="4134" spans="1:34" x14ac:dyDescent="0.25">
      <c r="A4134" t="s">
        <v>33</v>
      </c>
      <c r="B4134" t="s">
        <v>34</v>
      </c>
      <c r="C4134">
        <v>4077</v>
      </c>
      <c r="D4134" t="s">
        <v>73</v>
      </c>
      <c r="E4134">
        <v>25</v>
      </c>
      <c r="F4134" t="s">
        <v>74</v>
      </c>
      <c r="G4134" t="s">
        <v>74</v>
      </c>
      <c r="H4134" t="s">
        <v>75</v>
      </c>
      <c r="I4134">
        <v>20190408</v>
      </c>
      <c r="K4134" s="1">
        <v>2900000</v>
      </c>
      <c r="L4134" t="s">
        <v>76</v>
      </c>
      <c r="M4134" t="s">
        <v>97</v>
      </c>
      <c r="N4134" t="s">
        <v>85</v>
      </c>
      <c r="O4134" t="s">
        <v>36</v>
      </c>
      <c r="P4134" t="s">
        <v>36</v>
      </c>
      <c r="Q4134" t="s">
        <v>37</v>
      </c>
      <c r="R4134" s="1">
        <v>2900000</v>
      </c>
      <c r="S4134">
        <v>580932</v>
      </c>
      <c r="T4134" s="1">
        <v>83700000</v>
      </c>
      <c r="U4134" t="s">
        <v>71</v>
      </c>
      <c r="V4134">
        <v>83700000</v>
      </c>
      <c r="W4134">
        <v>1</v>
      </c>
      <c r="X4134" t="s">
        <v>1587</v>
      </c>
      <c r="Y4134" s="1">
        <v>119700000</v>
      </c>
      <c r="Z4134" s="1">
        <v>69.92</v>
      </c>
      <c r="AA4134" t="s">
        <v>81</v>
      </c>
      <c r="AB4134" t="s">
        <v>82</v>
      </c>
      <c r="AC4134">
        <v>240</v>
      </c>
      <c r="AD4134" t="s">
        <v>152</v>
      </c>
      <c r="AE4134" t="s">
        <v>41</v>
      </c>
      <c r="AG4134" t="s">
        <v>115</v>
      </c>
      <c r="AH4134" t="s">
        <v>54</v>
      </c>
    </row>
    <row r="4135" spans="1:34" x14ac:dyDescent="0.25">
      <c r="A4135" t="s">
        <v>33</v>
      </c>
      <c r="B4135" t="s">
        <v>34</v>
      </c>
      <c r="C4135">
        <v>4823</v>
      </c>
      <c r="D4135" t="s">
        <v>370</v>
      </c>
      <c r="E4135">
        <v>25</v>
      </c>
      <c r="F4135" t="s">
        <v>74</v>
      </c>
      <c r="G4135" t="s">
        <v>74</v>
      </c>
      <c r="H4135" t="s">
        <v>1978</v>
      </c>
      <c r="I4135">
        <v>20191024</v>
      </c>
      <c r="K4135" s="1">
        <v>1605126</v>
      </c>
      <c r="L4135" t="s">
        <v>130</v>
      </c>
      <c r="M4135" t="s">
        <v>97</v>
      </c>
      <c r="N4135" t="s">
        <v>251</v>
      </c>
      <c r="O4135" t="s">
        <v>36</v>
      </c>
      <c r="P4135" t="s">
        <v>36</v>
      </c>
      <c r="Q4135" t="s">
        <v>37</v>
      </c>
      <c r="R4135" s="1">
        <v>1605126</v>
      </c>
      <c r="S4135">
        <v>1326677</v>
      </c>
      <c r="T4135" s="1">
        <v>98535570</v>
      </c>
      <c r="V4135">
        <v>98535570</v>
      </c>
      <c r="W4135">
        <v>1</v>
      </c>
      <c r="X4135" t="s">
        <v>2883</v>
      </c>
      <c r="Y4135" s="1">
        <v>150100000</v>
      </c>
      <c r="Z4135" s="1">
        <v>65.650000000000006</v>
      </c>
      <c r="AA4135" t="s">
        <v>81</v>
      </c>
      <c r="AB4135" t="s">
        <v>124</v>
      </c>
      <c r="AC4135">
        <v>240</v>
      </c>
      <c r="AD4135" t="s">
        <v>93</v>
      </c>
      <c r="AE4135" t="s">
        <v>41</v>
      </c>
      <c r="AG4135" t="s">
        <v>2762</v>
      </c>
      <c r="AH4135" t="s">
        <v>54</v>
      </c>
    </row>
    <row r="4136" spans="1:34" x14ac:dyDescent="0.25">
      <c r="A4136" t="s">
        <v>33</v>
      </c>
      <c r="B4136" t="s">
        <v>34</v>
      </c>
      <c r="C4136">
        <v>77</v>
      </c>
      <c r="D4136" t="s">
        <v>402</v>
      </c>
      <c r="E4136">
        <v>25</v>
      </c>
      <c r="F4136" t="s">
        <v>74</v>
      </c>
      <c r="G4136" t="s">
        <v>74</v>
      </c>
      <c r="H4136" t="s">
        <v>75</v>
      </c>
      <c r="I4136">
        <v>20191218</v>
      </c>
      <c r="J4136" t="s">
        <v>111</v>
      </c>
      <c r="K4136" s="1">
        <v>2656341</v>
      </c>
      <c r="L4136" t="s">
        <v>130</v>
      </c>
      <c r="M4136" t="s">
        <v>97</v>
      </c>
      <c r="N4136" t="s">
        <v>251</v>
      </c>
      <c r="O4136" t="s">
        <v>36</v>
      </c>
      <c r="P4136" t="s">
        <v>36</v>
      </c>
      <c r="Q4136" t="s">
        <v>37</v>
      </c>
      <c r="R4136" s="1">
        <v>2656341</v>
      </c>
      <c r="S4136">
        <v>1726022</v>
      </c>
      <c r="T4136" s="1">
        <v>79300000</v>
      </c>
      <c r="V4136">
        <v>0</v>
      </c>
      <c r="W4136">
        <v>0</v>
      </c>
      <c r="X4136" t="s">
        <v>3141</v>
      </c>
      <c r="Y4136" s="1">
        <v>39700001</v>
      </c>
      <c r="Z4136" s="1">
        <v>66.64</v>
      </c>
      <c r="AA4136" t="s">
        <v>81</v>
      </c>
      <c r="AB4136" t="s">
        <v>82</v>
      </c>
      <c r="AC4136">
        <v>240</v>
      </c>
      <c r="AD4136" t="s">
        <v>93</v>
      </c>
      <c r="AE4136" t="s">
        <v>41</v>
      </c>
      <c r="AG4136" t="s">
        <v>3203</v>
      </c>
      <c r="AH4136" t="s">
        <v>54</v>
      </c>
    </row>
    <row r="4137" spans="1:34" x14ac:dyDescent="0.25">
      <c r="A4137" t="s">
        <v>33</v>
      </c>
      <c r="B4137" t="s">
        <v>34</v>
      </c>
      <c r="C4137">
        <v>4517</v>
      </c>
      <c r="D4137" t="s">
        <v>308</v>
      </c>
      <c r="E4137">
        <v>25</v>
      </c>
      <c r="F4137" t="s">
        <v>74</v>
      </c>
      <c r="G4137" t="s">
        <v>74</v>
      </c>
      <c r="H4137" t="s">
        <v>75</v>
      </c>
      <c r="I4137">
        <v>20191128</v>
      </c>
      <c r="K4137" s="1">
        <v>2951667</v>
      </c>
      <c r="L4137" t="s">
        <v>76</v>
      </c>
      <c r="M4137" t="s">
        <v>77</v>
      </c>
      <c r="N4137" t="s">
        <v>78</v>
      </c>
      <c r="O4137" t="s">
        <v>36</v>
      </c>
      <c r="P4137" t="s">
        <v>36</v>
      </c>
      <c r="Q4137" t="s">
        <v>37</v>
      </c>
      <c r="R4137" s="1">
        <v>2951667</v>
      </c>
      <c r="S4137">
        <v>1702207</v>
      </c>
      <c r="T4137" s="1">
        <v>83600000</v>
      </c>
      <c r="U4137" t="s">
        <v>780</v>
      </c>
      <c r="V4137">
        <v>83600000</v>
      </c>
      <c r="W4137">
        <v>1</v>
      </c>
      <c r="X4137" t="s">
        <v>3021</v>
      </c>
      <c r="Y4137" s="1">
        <v>131600000</v>
      </c>
      <c r="Z4137" s="1">
        <v>63.53</v>
      </c>
      <c r="AA4137" t="s">
        <v>81</v>
      </c>
      <c r="AB4137" t="s">
        <v>82</v>
      </c>
      <c r="AC4137">
        <v>360</v>
      </c>
      <c r="AD4137" t="s">
        <v>152</v>
      </c>
      <c r="AE4137" t="s">
        <v>84</v>
      </c>
      <c r="AG4137" t="s">
        <v>779</v>
      </c>
      <c r="AH4137" t="s">
        <v>42</v>
      </c>
    </row>
    <row r="4138" spans="1:34" x14ac:dyDescent="0.25">
      <c r="A4138" t="s">
        <v>33</v>
      </c>
      <c r="B4138" t="s">
        <v>34</v>
      </c>
      <c r="C4138">
        <v>4077</v>
      </c>
      <c r="D4138" t="s">
        <v>73</v>
      </c>
      <c r="E4138">
        <v>25</v>
      </c>
      <c r="F4138" t="s">
        <v>74</v>
      </c>
      <c r="G4138" t="s">
        <v>74</v>
      </c>
      <c r="H4138" t="s">
        <v>75</v>
      </c>
      <c r="I4138">
        <v>20190509</v>
      </c>
      <c r="K4138" s="1">
        <v>4400000</v>
      </c>
      <c r="L4138" t="s">
        <v>76</v>
      </c>
      <c r="M4138" t="s">
        <v>77</v>
      </c>
      <c r="N4138" t="s">
        <v>78</v>
      </c>
      <c r="O4138" t="s">
        <v>36</v>
      </c>
      <c r="P4138" t="s">
        <v>36</v>
      </c>
      <c r="Q4138" t="s">
        <v>37</v>
      </c>
      <c r="R4138" s="1">
        <v>6200000</v>
      </c>
      <c r="S4138">
        <v>1386597</v>
      </c>
      <c r="T4138" s="1">
        <v>84000000</v>
      </c>
      <c r="U4138" t="s">
        <v>71</v>
      </c>
      <c r="V4138">
        <v>84000000</v>
      </c>
      <c r="W4138">
        <v>1</v>
      </c>
      <c r="X4138" t="s">
        <v>1812</v>
      </c>
      <c r="Y4138" s="1">
        <v>140000000</v>
      </c>
      <c r="Z4138" s="1">
        <v>60</v>
      </c>
      <c r="AA4138" t="s">
        <v>81</v>
      </c>
      <c r="AB4138" t="s">
        <v>82</v>
      </c>
      <c r="AC4138">
        <v>360</v>
      </c>
      <c r="AD4138" t="s">
        <v>93</v>
      </c>
      <c r="AE4138" t="s">
        <v>84</v>
      </c>
      <c r="AG4138" t="s">
        <v>257</v>
      </c>
      <c r="AH4138" t="s">
        <v>42</v>
      </c>
    </row>
    <row r="4139" spans="1:34" x14ac:dyDescent="0.25">
      <c r="A4139" t="s">
        <v>33</v>
      </c>
      <c r="B4139" t="s">
        <v>34</v>
      </c>
      <c r="C4139">
        <v>4077</v>
      </c>
      <c r="D4139" t="s">
        <v>73</v>
      </c>
      <c r="E4139">
        <v>25</v>
      </c>
      <c r="F4139" t="s">
        <v>74</v>
      </c>
      <c r="G4139" t="s">
        <v>74</v>
      </c>
      <c r="H4139" t="s">
        <v>612</v>
      </c>
      <c r="I4139">
        <v>20190605</v>
      </c>
      <c r="K4139" s="1">
        <v>4200000</v>
      </c>
      <c r="L4139" t="s">
        <v>76</v>
      </c>
      <c r="M4139" t="s">
        <v>77</v>
      </c>
      <c r="N4139" t="s">
        <v>85</v>
      </c>
      <c r="O4139" t="s">
        <v>36</v>
      </c>
      <c r="P4139" t="s">
        <v>36</v>
      </c>
      <c r="Q4139" t="s">
        <v>37</v>
      </c>
      <c r="R4139" s="1">
        <v>4200000</v>
      </c>
      <c r="S4139">
        <v>1192927</v>
      </c>
      <c r="T4139" s="1">
        <v>99000000</v>
      </c>
      <c r="U4139" t="s">
        <v>549</v>
      </c>
      <c r="V4139">
        <v>99000000</v>
      </c>
      <c r="W4139">
        <v>1</v>
      </c>
      <c r="X4139" t="s">
        <v>2027</v>
      </c>
      <c r="Y4139" s="1">
        <v>165000000</v>
      </c>
      <c r="Z4139" s="1">
        <v>60</v>
      </c>
      <c r="AA4139" t="s">
        <v>81</v>
      </c>
      <c r="AB4139" t="s">
        <v>82</v>
      </c>
      <c r="AC4139">
        <v>180</v>
      </c>
      <c r="AD4139" t="s">
        <v>93</v>
      </c>
      <c r="AE4139" t="s">
        <v>41</v>
      </c>
      <c r="AG4139" t="s">
        <v>321</v>
      </c>
      <c r="AH4139" t="s">
        <v>42</v>
      </c>
    </row>
    <row r="4140" spans="1:34" x14ac:dyDescent="0.25">
      <c r="A4140" t="s">
        <v>33</v>
      </c>
      <c r="B4140" t="s">
        <v>34</v>
      </c>
      <c r="C4140">
        <v>4077</v>
      </c>
      <c r="D4140" t="s">
        <v>73</v>
      </c>
      <c r="E4140">
        <v>25</v>
      </c>
      <c r="F4140" t="s">
        <v>74</v>
      </c>
      <c r="G4140" t="s">
        <v>74</v>
      </c>
      <c r="H4140" t="s">
        <v>75</v>
      </c>
      <c r="I4140">
        <v>20190306</v>
      </c>
      <c r="K4140" s="1">
        <v>1500000</v>
      </c>
      <c r="L4140" t="s">
        <v>76</v>
      </c>
      <c r="M4140" t="s">
        <v>97</v>
      </c>
      <c r="N4140" t="s">
        <v>78</v>
      </c>
      <c r="O4140" t="s">
        <v>36</v>
      </c>
      <c r="P4140" t="s">
        <v>36</v>
      </c>
      <c r="Q4140" t="s">
        <v>37</v>
      </c>
      <c r="R4140" s="1">
        <v>1500000</v>
      </c>
      <c r="S4140">
        <v>278416</v>
      </c>
      <c r="T4140" s="1">
        <v>41400000</v>
      </c>
      <c r="U4140" t="s">
        <v>71</v>
      </c>
      <c r="V4140">
        <v>41400000</v>
      </c>
      <c r="W4140">
        <v>1</v>
      </c>
      <c r="X4140" t="s">
        <v>1359</v>
      </c>
      <c r="Y4140" s="1">
        <v>119700000</v>
      </c>
      <c r="Z4140" s="1">
        <v>34.590000000000003</v>
      </c>
      <c r="AA4140" t="s">
        <v>81</v>
      </c>
      <c r="AB4140" t="s">
        <v>82</v>
      </c>
      <c r="AC4140">
        <v>360</v>
      </c>
      <c r="AD4140" t="s">
        <v>152</v>
      </c>
      <c r="AE4140" t="s">
        <v>84</v>
      </c>
      <c r="AG4140" t="s">
        <v>115</v>
      </c>
      <c r="AH4140" t="s">
        <v>42</v>
      </c>
    </row>
    <row r="4141" spans="1:34" x14ac:dyDescent="0.25">
      <c r="A4141" t="s">
        <v>33</v>
      </c>
      <c r="B4141" t="s">
        <v>34</v>
      </c>
      <c r="C4141">
        <v>76</v>
      </c>
      <c r="D4141" t="s">
        <v>298</v>
      </c>
      <c r="E4141">
        <v>24</v>
      </c>
      <c r="F4141" t="s">
        <v>74</v>
      </c>
      <c r="G4141" t="s">
        <v>74</v>
      </c>
      <c r="H4141" t="s">
        <v>75</v>
      </c>
      <c r="I4141">
        <v>20190726</v>
      </c>
      <c r="K4141" s="1">
        <v>1271900</v>
      </c>
      <c r="L4141" t="s">
        <v>76</v>
      </c>
      <c r="M4141" t="s">
        <v>77</v>
      </c>
      <c r="N4141" t="s">
        <v>78</v>
      </c>
      <c r="O4141" t="s">
        <v>36</v>
      </c>
      <c r="P4141" t="s">
        <v>36</v>
      </c>
      <c r="Q4141" t="s">
        <v>37</v>
      </c>
      <c r="R4141" s="1">
        <v>1271900</v>
      </c>
      <c r="S4141">
        <v>395353</v>
      </c>
      <c r="T4141" s="1">
        <v>50000000</v>
      </c>
      <c r="U4141" t="s">
        <v>212</v>
      </c>
      <c r="V4141">
        <v>50000000</v>
      </c>
      <c r="W4141">
        <v>1</v>
      </c>
      <c r="X4141" t="s">
        <v>2242</v>
      </c>
      <c r="Y4141" s="1">
        <v>99000000</v>
      </c>
      <c r="Z4141" s="1">
        <v>50.51</v>
      </c>
      <c r="AA4141" t="s">
        <v>81</v>
      </c>
      <c r="AB4141" t="s">
        <v>82</v>
      </c>
      <c r="AC4141">
        <v>360</v>
      </c>
      <c r="AD4141" t="s">
        <v>411</v>
      </c>
      <c r="AE4141" t="s">
        <v>84</v>
      </c>
      <c r="AF4141" t="s">
        <v>82</v>
      </c>
      <c r="AG4141" t="s">
        <v>409</v>
      </c>
      <c r="AH4141" t="s">
        <v>42</v>
      </c>
    </row>
    <row r="4142" spans="1:34" x14ac:dyDescent="0.25">
      <c r="A4142" t="s">
        <v>33</v>
      </c>
      <c r="B4142" t="s">
        <v>34</v>
      </c>
      <c r="C4142">
        <v>13</v>
      </c>
      <c r="D4142" t="s">
        <v>206</v>
      </c>
      <c r="E4142">
        <v>24</v>
      </c>
      <c r="F4142" t="s">
        <v>74</v>
      </c>
      <c r="G4142" t="s">
        <v>74</v>
      </c>
      <c r="H4142" t="s">
        <v>1978</v>
      </c>
      <c r="I4142">
        <v>20190611</v>
      </c>
      <c r="J4142" t="s">
        <v>105</v>
      </c>
      <c r="K4142" s="1">
        <v>2000000</v>
      </c>
      <c r="L4142" t="s">
        <v>76</v>
      </c>
      <c r="M4142" t="s">
        <v>97</v>
      </c>
      <c r="N4142" t="s">
        <v>85</v>
      </c>
      <c r="O4142" t="s">
        <v>36</v>
      </c>
      <c r="P4142" t="s">
        <v>36</v>
      </c>
      <c r="Q4142" t="s">
        <v>37</v>
      </c>
      <c r="R4142" s="1">
        <v>2000000</v>
      </c>
      <c r="S4142">
        <v>55921</v>
      </c>
      <c r="T4142" s="1">
        <v>50000000</v>
      </c>
      <c r="U4142" t="s">
        <v>482</v>
      </c>
      <c r="V4142">
        <v>0</v>
      </c>
      <c r="W4142">
        <v>0</v>
      </c>
      <c r="X4142" t="s">
        <v>2027</v>
      </c>
      <c r="Y4142" s="1">
        <v>61900001</v>
      </c>
      <c r="Z4142" s="1">
        <v>44.68</v>
      </c>
      <c r="AA4142" t="s">
        <v>81</v>
      </c>
      <c r="AB4142" t="s">
        <v>82</v>
      </c>
      <c r="AC4142">
        <v>180</v>
      </c>
      <c r="AD4142" t="s">
        <v>93</v>
      </c>
      <c r="AE4142" t="s">
        <v>41</v>
      </c>
      <c r="AG4142" t="s">
        <v>461</v>
      </c>
      <c r="AH4142" t="s">
        <v>42</v>
      </c>
    </row>
    <row r="4143" spans="1:34" x14ac:dyDescent="0.25">
      <c r="A4143" t="s">
        <v>33</v>
      </c>
      <c r="B4143" t="s">
        <v>34</v>
      </c>
      <c r="C4143">
        <v>4077</v>
      </c>
      <c r="D4143" t="s">
        <v>73</v>
      </c>
      <c r="E4143">
        <v>24</v>
      </c>
      <c r="F4143" t="s">
        <v>74</v>
      </c>
      <c r="G4143" t="s">
        <v>74</v>
      </c>
      <c r="H4143" t="s">
        <v>75</v>
      </c>
      <c r="I4143">
        <v>20191220</v>
      </c>
      <c r="K4143" s="1">
        <v>2931809</v>
      </c>
      <c r="L4143" t="s">
        <v>76</v>
      </c>
      <c r="M4143" t="s">
        <v>77</v>
      </c>
      <c r="N4143" t="s">
        <v>78</v>
      </c>
      <c r="O4143" t="s">
        <v>36</v>
      </c>
      <c r="P4143" t="s">
        <v>36</v>
      </c>
      <c r="Q4143" t="s">
        <v>37</v>
      </c>
      <c r="R4143" s="1">
        <v>2931809</v>
      </c>
      <c r="S4143">
        <v>356674</v>
      </c>
      <c r="T4143" s="1">
        <v>97700000</v>
      </c>
      <c r="U4143" t="s">
        <v>71</v>
      </c>
      <c r="V4143">
        <v>97700000</v>
      </c>
      <c r="W4143">
        <v>1</v>
      </c>
      <c r="X4143" t="s">
        <v>3141</v>
      </c>
      <c r="Y4143" s="1">
        <v>139600000</v>
      </c>
      <c r="Z4143" s="1">
        <v>69.989999999999995</v>
      </c>
      <c r="AA4143" t="s">
        <v>81</v>
      </c>
      <c r="AB4143" t="s">
        <v>82</v>
      </c>
      <c r="AC4143">
        <v>240</v>
      </c>
      <c r="AD4143" t="s">
        <v>93</v>
      </c>
      <c r="AE4143" t="s">
        <v>84</v>
      </c>
      <c r="AG4143" t="s">
        <v>1031</v>
      </c>
      <c r="AH4143" t="s">
        <v>42</v>
      </c>
    </row>
    <row r="4144" spans="1:34" x14ac:dyDescent="0.25">
      <c r="A4144" t="s">
        <v>33</v>
      </c>
      <c r="B4144" t="s">
        <v>34</v>
      </c>
      <c r="C4144">
        <v>4077</v>
      </c>
      <c r="D4144" t="s">
        <v>73</v>
      </c>
      <c r="E4144">
        <v>24</v>
      </c>
      <c r="F4144" t="s">
        <v>74</v>
      </c>
      <c r="G4144" t="s">
        <v>74</v>
      </c>
      <c r="H4144" t="s">
        <v>75</v>
      </c>
      <c r="I4144">
        <v>20191025</v>
      </c>
      <c r="K4144" s="1">
        <v>4923161</v>
      </c>
      <c r="L4144" t="s">
        <v>76</v>
      </c>
      <c r="M4144" t="s">
        <v>77</v>
      </c>
      <c r="N4144" t="s">
        <v>85</v>
      </c>
      <c r="O4144" t="s">
        <v>36</v>
      </c>
      <c r="P4144" t="s">
        <v>36</v>
      </c>
      <c r="Q4144" t="s">
        <v>37</v>
      </c>
      <c r="R4144" s="1">
        <v>4923161</v>
      </c>
      <c r="S4144">
        <v>774000</v>
      </c>
      <c r="T4144" s="1">
        <v>66412000</v>
      </c>
      <c r="U4144" t="s">
        <v>128</v>
      </c>
      <c r="V4144">
        <v>66412000</v>
      </c>
      <c r="W4144">
        <v>1</v>
      </c>
      <c r="X4144" t="s">
        <v>2883</v>
      </c>
      <c r="Y4144" s="1">
        <v>94875000</v>
      </c>
      <c r="Z4144" s="1">
        <v>70</v>
      </c>
      <c r="AA4144" t="s">
        <v>81</v>
      </c>
      <c r="AB4144" t="s">
        <v>82</v>
      </c>
      <c r="AC4144">
        <v>180</v>
      </c>
      <c r="AD4144" t="s">
        <v>83</v>
      </c>
      <c r="AE4144" t="s">
        <v>41</v>
      </c>
      <c r="AG4144" t="s">
        <v>2391</v>
      </c>
      <c r="AH4144" t="s">
        <v>54</v>
      </c>
    </row>
    <row r="4145" spans="1:34" x14ac:dyDescent="0.25">
      <c r="A4145" t="s">
        <v>33</v>
      </c>
      <c r="B4145" t="s">
        <v>34</v>
      </c>
      <c r="C4145">
        <v>4077</v>
      </c>
      <c r="D4145" t="s">
        <v>73</v>
      </c>
      <c r="E4145">
        <v>24</v>
      </c>
      <c r="F4145" t="s">
        <v>74</v>
      </c>
      <c r="G4145" t="s">
        <v>74</v>
      </c>
      <c r="H4145" t="s">
        <v>538</v>
      </c>
      <c r="I4145">
        <v>20190723</v>
      </c>
      <c r="K4145" s="1">
        <v>1070283</v>
      </c>
      <c r="L4145" t="s">
        <v>76</v>
      </c>
      <c r="M4145" t="s">
        <v>77</v>
      </c>
      <c r="N4145" t="s">
        <v>78</v>
      </c>
      <c r="O4145" t="s">
        <v>36</v>
      </c>
      <c r="P4145" t="s">
        <v>36</v>
      </c>
      <c r="Q4145" t="s">
        <v>37</v>
      </c>
      <c r="R4145" s="1">
        <v>1426083</v>
      </c>
      <c r="S4145">
        <v>13634</v>
      </c>
      <c r="T4145" s="1">
        <v>55000000</v>
      </c>
      <c r="U4145" t="s">
        <v>79</v>
      </c>
      <c r="V4145">
        <v>55000000</v>
      </c>
      <c r="W4145">
        <v>1</v>
      </c>
      <c r="X4145" t="s">
        <v>2242</v>
      </c>
      <c r="Y4145" s="1">
        <v>89300000</v>
      </c>
      <c r="Z4145" s="1">
        <v>61.59</v>
      </c>
      <c r="AA4145" t="s">
        <v>81</v>
      </c>
      <c r="AB4145" t="s">
        <v>82</v>
      </c>
      <c r="AC4145">
        <v>360</v>
      </c>
      <c r="AD4145" t="s">
        <v>83</v>
      </c>
      <c r="AE4145" t="s">
        <v>84</v>
      </c>
      <c r="AF4145" t="s">
        <v>82</v>
      </c>
      <c r="AG4145" t="s">
        <v>539</v>
      </c>
      <c r="AH4145" t="s">
        <v>54</v>
      </c>
    </row>
    <row r="4146" spans="1:34" x14ac:dyDescent="0.25">
      <c r="A4146" t="s">
        <v>33</v>
      </c>
      <c r="B4146" t="s">
        <v>34</v>
      </c>
      <c r="C4146">
        <v>4077</v>
      </c>
      <c r="D4146" t="s">
        <v>73</v>
      </c>
      <c r="E4146">
        <v>24</v>
      </c>
      <c r="F4146" t="s">
        <v>74</v>
      </c>
      <c r="G4146" t="s">
        <v>74</v>
      </c>
      <c r="H4146" t="s">
        <v>75</v>
      </c>
      <c r="I4146">
        <v>20191001</v>
      </c>
      <c r="K4146" s="1">
        <v>2100000</v>
      </c>
      <c r="L4146" t="s">
        <v>76</v>
      </c>
      <c r="M4146" t="s">
        <v>77</v>
      </c>
      <c r="N4146" t="s">
        <v>78</v>
      </c>
      <c r="O4146" t="s">
        <v>36</v>
      </c>
      <c r="P4146" t="s">
        <v>36</v>
      </c>
      <c r="Q4146" t="s">
        <v>37</v>
      </c>
      <c r="R4146" s="1">
        <v>2100000</v>
      </c>
      <c r="S4146">
        <v>0</v>
      </c>
      <c r="T4146" s="1">
        <v>80000000</v>
      </c>
      <c r="U4146" t="s">
        <v>1591</v>
      </c>
      <c r="V4146">
        <v>80000000</v>
      </c>
      <c r="W4146">
        <v>1</v>
      </c>
      <c r="X4146" t="s">
        <v>2883</v>
      </c>
      <c r="Y4146" s="1">
        <v>108937681</v>
      </c>
      <c r="Z4146" s="1">
        <v>73.44</v>
      </c>
      <c r="AA4146" t="s">
        <v>81</v>
      </c>
      <c r="AB4146" t="s">
        <v>82</v>
      </c>
      <c r="AC4146">
        <v>360</v>
      </c>
      <c r="AD4146" t="s">
        <v>411</v>
      </c>
      <c r="AE4146" t="s">
        <v>84</v>
      </c>
      <c r="AG4146" t="s">
        <v>1451</v>
      </c>
      <c r="AH4146" t="s">
        <v>42</v>
      </c>
    </row>
    <row r="4147" spans="1:34" x14ac:dyDescent="0.25">
      <c r="A4147" t="s">
        <v>33</v>
      </c>
      <c r="B4147" t="s">
        <v>34</v>
      </c>
      <c r="C4147">
        <v>4743</v>
      </c>
      <c r="D4147" t="s">
        <v>70</v>
      </c>
      <c r="E4147">
        <v>24</v>
      </c>
      <c r="F4147" t="s">
        <v>74</v>
      </c>
      <c r="G4147" t="s">
        <v>74</v>
      </c>
      <c r="H4147" t="s">
        <v>1978</v>
      </c>
      <c r="I4147">
        <v>20190710</v>
      </c>
      <c r="K4147" s="1">
        <v>2402968</v>
      </c>
      <c r="L4147" t="s">
        <v>76</v>
      </c>
      <c r="M4147" t="s">
        <v>77</v>
      </c>
      <c r="N4147" t="s">
        <v>78</v>
      </c>
      <c r="O4147" t="s">
        <v>36</v>
      </c>
      <c r="P4147" t="s">
        <v>36</v>
      </c>
      <c r="Q4147" t="s">
        <v>37</v>
      </c>
      <c r="R4147" s="1">
        <v>2402968</v>
      </c>
      <c r="S4147">
        <v>0</v>
      </c>
      <c r="T4147" s="1">
        <v>73000000</v>
      </c>
      <c r="U4147" t="s">
        <v>618</v>
      </c>
      <c r="V4147">
        <v>73000000</v>
      </c>
      <c r="W4147">
        <v>1</v>
      </c>
      <c r="X4147" t="s">
        <v>2242</v>
      </c>
      <c r="Y4147" s="1">
        <v>117000001</v>
      </c>
      <c r="Z4147" s="1">
        <v>62.39</v>
      </c>
      <c r="AA4147" t="s">
        <v>81</v>
      </c>
      <c r="AB4147" t="s">
        <v>124</v>
      </c>
      <c r="AC4147">
        <v>180</v>
      </c>
      <c r="AD4147" t="s">
        <v>89</v>
      </c>
      <c r="AE4147" t="s">
        <v>84</v>
      </c>
      <c r="AF4147" t="s">
        <v>82</v>
      </c>
      <c r="AG4147" t="s">
        <v>650</v>
      </c>
      <c r="AH4147" t="s">
        <v>54</v>
      </c>
    </row>
    <row r="4148" spans="1:34" x14ac:dyDescent="0.25">
      <c r="A4148" t="s">
        <v>33</v>
      </c>
      <c r="B4148" t="s">
        <v>34</v>
      </c>
      <c r="C4148">
        <v>4077</v>
      </c>
      <c r="D4148" t="s">
        <v>73</v>
      </c>
      <c r="E4148">
        <v>23</v>
      </c>
      <c r="F4148" t="s">
        <v>74</v>
      </c>
      <c r="G4148" t="s">
        <v>74</v>
      </c>
      <c r="H4148" t="s">
        <v>75</v>
      </c>
      <c r="I4148">
        <v>20191121</v>
      </c>
      <c r="K4148" s="1">
        <v>1685000</v>
      </c>
      <c r="L4148" t="s">
        <v>76</v>
      </c>
      <c r="M4148" t="s">
        <v>77</v>
      </c>
      <c r="N4148" t="s">
        <v>78</v>
      </c>
      <c r="O4148" t="s">
        <v>36</v>
      </c>
      <c r="P4148" t="s">
        <v>36</v>
      </c>
      <c r="Q4148" t="s">
        <v>37</v>
      </c>
      <c r="R4148" s="1">
        <v>1685000</v>
      </c>
      <c r="S4148">
        <v>130313</v>
      </c>
      <c r="T4148" s="1">
        <v>44900000</v>
      </c>
      <c r="U4148" t="s">
        <v>103</v>
      </c>
      <c r="V4148">
        <v>44900000</v>
      </c>
      <c r="W4148">
        <v>1</v>
      </c>
      <c r="X4148" t="s">
        <v>3021</v>
      </c>
      <c r="Y4148" s="1">
        <v>75943200</v>
      </c>
      <c r="Z4148" s="1">
        <v>59.12</v>
      </c>
      <c r="AA4148" t="s">
        <v>81</v>
      </c>
      <c r="AB4148" t="s">
        <v>82</v>
      </c>
      <c r="AC4148">
        <v>180</v>
      </c>
      <c r="AD4148" t="s">
        <v>83</v>
      </c>
      <c r="AE4148" t="s">
        <v>84</v>
      </c>
      <c r="AF4148" t="s">
        <v>124</v>
      </c>
      <c r="AG4148" t="s">
        <v>696</v>
      </c>
      <c r="AH4148" t="s">
        <v>42</v>
      </c>
    </row>
    <row r="4149" spans="1:34" x14ac:dyDescent="0.25">
      <c r="A4149" t="s">
        <v>33</v>
      </c>
      <c r="B4149" t="s">
        <v>34</v>
      </c>
      <c r="C4149">
        <v>4755</v>
      </c>
      <c r="D4149" t="s">
        <v>286</v>
      </c>
      <c r="E4149">
        <v>23</v>
      </c>
      <c r="F4149" t="s">
        <v>74</v>
      </c>
      <c r="G4149" t="s">
        <v>74</v>
      </c>
      <c r="H4149" t="s">
        <v>1008</v>
      </c>
      <c r="I4149">
        <v>20190910</v>
      </c>
      <c r="K4149" s="1">
        <v>20000000</v>
      </c>
      <c r="L4149" t="s">
        <v>130</v>
      </c>
      <c r="M4149" t="s">
        <v>97</v>
      </c>
      <c r="N4149" t="s">
        <v>149</v>
      </c>
      <c r="O4149" t="s">
        <v>112</v>
      </c>
      <c r="P4149" t="s">
        <v>112</v>
      </c>
      <c r="Q4149" t="s">
        <v>45</v>
      </c>
      <c r="R4149" s="1">
        <v>20000000</v>
      </c>
      <c r="S4149">
        <v>304494</v>
      </c>
      <c r="T4149" s="1">
        <v>440000000</v>
      </c>
      <c r="V4149">
        <v>440000000</v>
      </c>
      <c r="W4149">
        <v>1</v>
      </c>
      <c r="X4149" t="s">
        <v>2709</v>
      </c>
      <c r="Y4149" s="1">
        <v>586862000</v>
      </c>
      <c r="Z4149" s="1">
        <v>74.98</v>
      </c>
      <c r="AA4149" t="s">
        <v>164</v>
      </c>
      <c r="AB4149" t="s">
        <v>124</v>
      </c>
      <c r="AC4149">
        <v>240</v>
      </c>
      <c r="AD4149" t="s">
        <v>93</v>
      </c>
      <c r="AE4149" t="s">
        <v>151</v>
      </c>
      <c r="AG4149" t="s">
        <v>2755</v>
      </c>
      <c r="AH4149" t="s">
        <v>54</v>
      </c>
    </row>
    <row r="4150" spans="1:34" x14ac:dyDescent="0.25">
      <c r="A4150" t="s">
        <v>33</v>
      </c>
      <c r="B4150" t="s">
        <v>34</v>
      </c>
      <c r="C4150">
        <v>4823</v>
      </c>
      <c r="D4150" t="s">
        <v>370</v>
      </c>
      <c r="E4150">
        <v>23</v>
      </c>
      <c r="F4150" t="s">
        <v>74</v>
      </c>
      <c r="G4150" t="s">
        <v>74</v>
      </c>
      <c r="H4150" t="s">
        <v>1978</v>
      </c>
      <c r="I4150">
        <v>20190911</v>
      </c>
      <c r="K4150" s="1">
        <v>1900000</v>
      </c>
      <c r="L4150" t="s">
        <v>130</v>
      </c>
      <c r="M4150" t="s">
        <v>97</v>
      </c>
      <c r="N4150" t="s">
        <v>251</v>
      </c>
      <c r="O4150" t="s">
        <v>36</v>
      </c>
      <c r="P4150" t="s">
        <v>36</v>
      </c>
      <c r="Q4150" t="s">
        <v>37</v>
      </c>
      <c r="R4150" s="1">
        <v>2403613</v>
      </c>
      <c r="S4150">
        <v>1130602</v>
      </c>
      <c r="T4150" s="1">
        <v>98535570</v>
      </c>
      <c r="V4150">
        <v>98535570</v>
      </c>
      <c r="W4150">
        <v>1</v>
      </c>
      <c r="X4150" t="s">
        <v>2709</v>
      </c>
      <c r="Y4150" s="1">
        <v>150000000</v>
      </c>
      <c r="Z4150" s="1">
        <v>65.69</v>
      </c>
      <c r="AA4150" t="s">
        <v>81</v>
      </c>
      <c r="AB4150" t="s">
        <v>124</v>
      </c>
      <c r="AC4150">
        <v>240</v>
      </c>
      <c r="AD4150" t="s">
        <v>93</v>
      </c>
      <c r="AE4150" t="s">
        <v>41</v>
      </c>
      <c r="AG4150" t="s">
        <v>2762</v>
      </c>
      <c r="AH4150" t="s">
        <v>42</v>
      </c>
    </row>
    <row r="4151" spans="1:34" x14ac:dyDescent="0.25">
      <c r="A4151" t="s">
        <v>33</v>
      </c>
      <c r="B4151" t="s">
        <v>34</v>
      </c>
      <c r="C4151">
        <v>4507</v>
      </c>
      <c r="D4151" t="s">
        <v>58</v>
      </c>
      <c r="E4151">
        <v>23</v>
      </c>
      <c r="F4151" t="s">
        <v>74</v>
      </c>
      <c r="G4151" t="s">
        <v>74</v>
      </c>
      <c r="H4151" t="s">
        <v>1978</v>
      </c>
      <c r="I4151">
        <v>20191009</v>
      </c>
      <c r="K4151" s="1">
        <v>1700000</v>
      </c>
      <c r="L4151" t="s">
        <v>130</v>
      </c>
      <c r="M4151" t="s">
        <v>97</v>
      </c>
      <c r="N4151" t="s">
        <v>215</v>
      </c>
      <c r="O4151" t="s">
        <v>36</v>
      </c>
      <c r="P4151" t="s">
        <v>36</v>
      </c>
      <c r="Q4151" t="s">
        <v>37</v>
      </c>
      <c r="R4151" s="1">
        <v>1700000</v>
      </c>
      <c r="S4151">
        <v>0</v>
      </c>
      <c r="T4151" s="1">
        <v>67700000</v>
      </c>
      <c r="V4151">
        <v>67700000</v>
      </c>
      <c r="W4151">
        <v>1</v>
      </c>
      <c r="X4151" t="s">
        <v>2883</v>
      </c>
      <c r="Y4151" s="1">
        <v>110000000</v>
      </c>
      <c r="Z4151" s="1">
        <v>61.55</v>
      </c>
      <c r="AA4151" t="s">
        <v>81</v>
      </c>
      <c r="AB4151" t="s">
        <v>124</v>
      </c>
      <c r="AC4151">
        <v>360</v>
      </c>
      <c r="AD4151" t="s">
        <v>93</v>
      </c>
      <c r="AE4151" t="s">
        <v>84</v>
      </c>
      <c r="AG4151" t="s">
        <v>2923</v>
      </c>
      <c r="AH4151" t="s">
        <v>42</v>
      </c>
    </row>
    <row r="4152" spans="1:34" x14ac:dyDescent="0.25">
      <c r="A4152" t="s">
        <v>33</v>
      </c>
      <c r="B4152" t="s">
        <v>34</v>
      </c>
      <c r="C4152">
        <v>4661</v>
      </c>
      <c r="D4152" t="s">
        <v>422</v>
      </c>
      <c r="E4152">
        <v>23</v>
      </c>
      <c r="F4152" t="s">
        <v>74</v>
      </c>
      <c r="G4152" t="s">
        <v>74</v>
      </c>
      <c r="H4152" t="s">
        <v>75</v>
      </c>
      <c r="I4152">
        <v>20191129</v>
      </c>
      <c r="K4152" s="1">
        <v>3100000</v>
      </c>
      <c r="L4152" t="s">
        <v>76</v>
      </c>
      <c r="M4152" t="s">
        <v>77</v>
      </c>
      <c r="N4152" t="s">
        <v>85</v>
      </c>
      <c r="O4152" t="s">
        <v>36</v>
      </c>
      <c r="P4152" t="s">
        <v>36</v>
      </c>
      <c r="Q4152" t="s">
        <v>45</v>
      </c>
      <c r="R4152" s="1">
        <v>3100000</v>
      </c>
      <c r="S4152">
        <v>0</v>
      </c>
      <c r="T4152" s="1">
        <v>76500000</v>
      </c>
      <c r="U4152" t="s">
        <v>91</v>
      </c>
      <c r="V4152">
        <v>76500000</v>
      </c>
      <c r="W4152">
        <v>1</v>
      </c>
      <c r="X4152" t="s">
        <v>3021</v>
      </c>
      <c r="Y4152" s="1">
        <v>111700000</v>
      </c>
      <c r="Z4152" s="1">
        <v>68.489999999999995</v>
      </c>
      <c r="AA4152" t="s">
        <v>81</v>
      </c>
      <c r="AB4152" t="s">
        <v>82</v>
      </c>
      <c r="AC4152">
        <v>240</v>
      </c>
      <c r="AD4152" t="s">
        <v>93</v>
      </c>
      <c r="AE4152" t="s">
        <v>41</v>
      </c>
      <c r="AF4152" t="s">
        <v>82</v>
      </c>
      <c r="AG4152" t="s">
        <v>961</v>
      </c>
      <c r="AH4152" t="s">
        <v>42</v>
      </c>
    </row>
    <row r="4153" spans="1:34" x14ac:dyDescent="0.25">
      <c r="A4153" t="s">
        <v>33</v>
      </c>
      <c r="B4153" t="s">
        <v>34</v>
      </c>
      <c r="C4153">
        <v>4077</v>
      </c>
      <c r="D4153" t="s">
        <v>73</v>
      </c>
      <c r="E4153">
        <v>23</v>
      </c>
      <c r="F4153" t="s">
        <v>74</v>
      </c>
      <c r="G4153" t="s">
        <v>74</v>
      </c>
      <c r="H4153" t="s">
        <v>75</v>
      </c>
      <c r="I4153">
        <v>20191016</v>
      </c>
      <c r="K4153" s="1">
        <v>1800000</v>
      </c>
      <c r="L4153" t="s">
        <v>76</v>
      </c>
      <c r="M4153" t="s">
        <v>97</v>
      </c>
      <c r="N4153" t="s">
        <v>78</v>
      </c>
      <c r="O4153" t="s">
        <v>36</v>
      </c>
      <c r="P4153" t="s">
        <v>36</v>
      </c>
      <c r="Q4153" t="s">
        <v>37</v>
      </c>
      <c r="R4153" s="1">
        <v>1800000</v>
      </c>
      <c r="S4153">
        <v>0</v>
      </c>
      <c r="T4153" s="1">
        <v>75300000</v>
      </c>
      <c r="U4153" t="s">
        <v>1851</v>
      </c>
      <c r="V4153">
        <v>75300000</v>
      </c>
      <c r="W4153">
        <v>1</v>
      </c>
      <c r="X4153" t="s">
        <v>2883</v>
      </c>
      <c r="Y4153" s="1">
        <v>140000000</v>
      </c>
      <c r="Z4153" s="1">
        <v>53.79</v>
      </c>
      <c r="AA4153" t="s">
        <v>81</v>
      </c>
      <c r="AB4153" t="s">
        <v>82</v>
      </c>
      <c r="AC4153">
        <v>360</v>
      </c>
      <c r="AD4153" t="s">
        <v>93</v>
      </c>
      <c r="AE4153" t="s">
        <v>84</v>
      </c>
      <c r="AG4153" t="s">
        <v>257</v>
      </c>
      <c r="AH4153" t="s">
        <v>42</v>
      </c>
    </row>
    <row r="4154" spans="1:34" x14ac:dyDescent="0.25">
      <c r="A4154" t="s">
        <v>33</v>
      </c>
      <c r="B4154" t="s">
        <v>34</v>
      </c>
      <c r="C4154">
        <v>4077</v>
      </c>
      <c r="D4154" t="s">
        <v>73</v>
      </c>
      <c r="E4154">
        <v>23</v>
      </c>
      <c r="F4154" t="s">
        <v>74</v>
      </c>
      <c r="G4154" t="s">
        <v>74</v>
      </c>
      <c r="H4154" t="s">
        <v>75</v>
      </c>
      <c r="I4154">
        <v>20190508</v>
      </c>
      <c r="K4154" s="1">
        <v>2708441</v>
      </c>
      <c r="L4154" t="s">
        <v>76</v>
      </c>
      <c r="M4154" t="s">
        <v>77</v>
      </c>
      <c r="N4154" t="s">
        <v>85</v>
      </c>
      <c r="O4154" t="s">
        <v>36</v>
      </c>
      <c r="P4154" t="s">
        <v>36</v>
      </c>
      <c r="Q4154" t="s">
        <v>37</v>
      </c>
      <c r="R4154" s="1">
        <v>2708441</v>
      </c>
      <c r="S4154">
        <v>94321</v>
      </c>
      <c r="T4154" s="1">
        <v>75000000</v>
      </c>
      <c r="U4154" t="s">
        <v>516</v>
      </c>
      <c r="V4154">
        <v>75000000</v>
      </c>
      <c r="W4154">
        <v>1</v>
      </c>
      <c r="X4154" t="s">
        <v>1812</v>
      </c>
      <c r="Y4154" s="1">
        <v>117000000</v>
      </c>
      <c r="Z4154" s="1">
        <v>64.099999999999994</v>
      </c>
      <c r="AA4154" t="s">
        <v>81</v>
      </c>
      <c r="AB4154" t="s">
        <v>82</v>
      </c>
      <c r="AC4154">
        <v>240</v>
      </c>
      <c r="AD4154" t="s">
        <v>344</v>
      </c>
      <c r="AE4154" t="s">
        <v>41</v>
      </c>
      <c r="AG4154" t="s">
        <v>650</v>
      </c>
      <c r="AH4154" t="s">
        <v>54</v>
      </c>
    </row>
    <row r="4155" spans="1:34" x14ac:dyDescent="0.25">
      <c r="A4155" t="s">
        <v>33</v>
      </c>
      <c r="B4155" t="s">
        <v>34</v>
      </c>
      <c r="C4155">
        <v>4077</v>
      </c>
      <c r="D4155" t="s">
        <v>73</v>
      </c>
      <c r="E4155">
        <v>23</v>
      </c>
      <c r="F4155" t="s">
        <v>74</v>
      </c>
      <c r="G4155" t="s">
        <v>74</v>
      </c>
      <c r="H4155" t="s">
        <v>75</v>
      </c>
      <c r="I4155">
        <v>20190826</v>
      </c>
      <c r="K4155" s="1">
        <v>1997032</v>
      </c>
      <c r="L4155" t="s">
        <v>76</v>
      </c>
      <c r="M4155" t="s">
        <v>77</v>
      </c>
      <c r="N4155" t="s">
        <v>78</v>
      </c>
      <c r="O4155" t="s">
        <v>36</v>
      </c>
      <c r="P4155" t="s">
        <v>36</v>
      </c>
      <c r="Q4155" t="s">
        <v>37</v>
      </c>
      <c r="R4155" s="1">
        <v>1997032</v>
      </c>
      <c r="S4155">
        <v>772928</v>
      </c>
      <c r="T4155" s="1">
        <v>78000000</v>
      </c>
      <c r="U4155" t="s">
        <v>470</v>
      </c>
      <c r="V4155">
        <v>78000000</v>
      </c>
      <c r="W4155">
        <v>1</v>
      </c>
      <c r="X4155" t="s">
        <v>2511</v>
      </c>
      <c r="Y4155" s="1">
        <v>121437681</v>
      </c>
      <c r="Z4155" s="1">
        <v>64.23</v>
      </c>
      <c r="AA4155" t="s">
        <v>81</v>
      </c>
      <c r="AB4155" t="s">
        <v>82</v>
      </c>
      <c r="AC4155">
        <v>360</v>
      </c>
      <c r="AD4155" t="s">
        <v>93</v>
      </c>
      <c r="AE4155" t="s">
        <v>84</v>
      </c>
      <c r="AG4155" t="s">
        <v>661</v>
      </c>
      <c r="AH4155" t="s">
        <v>54</v>
      </c>
    </row>
    <row r="4156" spans="1:34" x14ac:dyDescent="0.25">
      <c r="A4156" t="s">
        <v>33</v>
      </c>
      <c r="B4156" t="s">
        <v>34</v>
      </c>
      <c r="C4156">
        <v>43</v>
      </c>
      <c r="D4156" t="s">
        <v>192</v>
      </c>
      <c r="E4156">
        <v>21</v>
      </c>
      <c r="F4156" t="s">
        <v>74</v>
      </c>
      <c r="G4156" t="s">
        <v>74</v>
      </c>
      <c r="H4156" t="s">
        <v>75</v>
      </c>
      <c r="I4156">
        <v>20190523</v>
      </c>
      <c r="K4156" s="1">
        <v>2339515</v>
      </c>
      <c r="L4156" t="s">
        <v>76</v>
      </c>
      <c r="M4156" t="s">
        <v>97</v>
      </c>
      <c r="N4156" t="s">
        <v>78</v>
      </c>
      <c r="O4156" t="s">
        <v>36</v>
      </c>
      <c r="P4156" t="s">
        <v>36</v>
      </c>
      <c r="Q4156" t="s">
        <v>37</v>
      </c>
      <c r="R4156" s="1">
        <v>2368834</v>
      </c>
      <c r="S4156">
        <v>322918</v>
      </c>
      <c r="T4156" s="1">
        <v>78200000</v>
      </c>
      <c r="U4156" t="s">
        <v>103</v>
      </c>
      <c r="V4156">
        <v>78200000</v>
      </c>
      <c r="W4156">
        <v>1</v>
      </c>
      <c r="X4156" t="s">
        <v>1812</v>
      </c>
      <c r="Y4156" s="1">
        <v>90200000</v>
      </c>
      <c r="Z4156" s="1">
        <v>86.7</v>
      </c>
      <c r="AA4156" t="s">
        <v>81</v>
      </c>
      <c r="AB4156" t="s">
        <v>82</v>
      </c>
      <c r="AC4156">
        <v>240</v>
      </c>
      <c r="AD4156" t="s">
        <v>93</v>
      </c>
      <c r="AE4156" t="s">
        <v>84</v>
      </c>
      <c r="AG4156" t="s">
        <v>1222</v>
      </c>
      <c r="AH4156" t="s">
        <v>54</v>
      </c>
    </row>
    <row r="4157" spans="1:34" x14ac:dyDescent="0.25">
      <c r="A4157" t="s">
        <v>33</v>
      </c>
      <c r="B4157" t="s">
        <v>34</v>
      </c>
      <c r="C4157">
        <v>4781</v>
      </c>
      <c r="D4157" t="s">
        <v>479</v>
      </c>
      <c r="E4157">
        <v>24</v>
      </c>
      <c r="F4157" t="s">
        <v>74</v>
      </c>
      <c r="G4157" t="s">
        <v>74</v>
      </c>
      <c r="H4157" t="s">
        <v>75</v>
      </c>
      <c r="I4157">
        <v>20190426</v>
      </c>
      <c r="K4157" s="1">
        <v>7924364</v>
      </c>
      <c r="L4157" t="s">
        <v>76</v>
      </c>
      <c r="M4157" t="s">
        <v>97</v>
      </c>
      <c r="N4157" t="s">
        <v>251</v>
      </c>
      <c r="O4157" t="s">
        <v>36</v>
      </c>
      <c r="P4157" t="s">
        <v>44</v>
      </c>
      <c r="Q4157" t="s">
        <v>45</v>
      </c>
      <c r="R4157" s="1">
        <v>9500000</v>
      </c>
      <c r="S4157">
        <v>1692317</v>
      </c>
      <c r="T4157" s="1">
        <v>206500000</v>
      </c>
      <c r="U4157" t="s">
        <v>1307</v>
      </c>
      <c r="V4157">
        <v>206500000</v>
      </c>
      <c r="W4157">
        <v>1</v>
      </c>
      <c r="X4157" t="s">
        <v>1587</v>
      </c>
      <c r="Y4157" s="1">
        <v>300000000</v>
      </c>
      <c r="Z4157" s="1">
        <v>68.83</v>
      </c>
      <c r="AA4157" t="s">
        <v>81</v>
      </c>
      <c r="AB4157" t="s">
        <v>82</v>
      </c>
      <c r="AC4157">
        <v>240</v>
      </c>
      <c r="AD4157" t="s">
        <v>93</v>
      </c>
      <c r="AE4157" t="s">
        <v>41</v>
      </c>
      <c r="AG4157" t="s">
        <v>1778</v>
      </c>
      <c r="AH4157" t="s">
        <v>42</v>
      </c>
    </row>
    <row r="4158" spans="1:34" x14ac:dyDescent="0.25">
      <c r="A4158" t="s">
        <v>33</v>
      </c>
      <c r="B4158" t="s">
        <v>34</v>
      </c>
      <c r="C4158">
        <v>4077</v>
      </c>
      <c r="D4158" t="s">
        <v>73</v>
      </c>
      <c r="E4158">
        <v>24</v>
      </c>
      <c r="F4158" t="s">
        <v>74</v>
      </c>
      <c r="G4158" t="s">
        <v>74</v>
      </c>
      <c r="H4158" t="s">
        <v>75</v>
      </c>
      <c r="I4158">
        <v>20191118</v>
      </c>
      <c r="K4158" s="1">
        <v>828116</v>
      </c>
      <c r="L4158" t="s">
        <v>76</v>
      </c>
      <c r="M4158" t="s">
        <v>77</v>
      </c>
      <c r="N4158" t="s">
        <v>85</v>
      </c>
      <c r="O4158" t="s">
        <v>36</v>
      </c>
      <c r="P4158" t="s">
        <v>36</v>
      </c>
      <c r="Q4158" t="s">
        <v>37</v>
      </c>
      <c r="R4158" s="1">
        <v>923711</v>
      </c>
      <c r="S4158">
        <v>0</v>
      </c>
      <c r="T4158" s="1">
        <v>21437680</v>
      </c>
      <c r="U4158" t="s">
        <v>221</v>
      </c>
      <c r="V4158">
        <v>21437680</v>
      </c>
      <c r="W4158">
        <v>1</v>
      </c>
      <c r="X4158" t="s">
        <v>3021</v>
      </c>
      <c r="Y4158" s="1">
        <v>78300000</v>
      </c>
      <c r="Z4158" s="1">
        <v>27.38</v>
      </c>
      <c r="AA4158" t="s">
        <v>81</v>
      </c>
      <c r="AB4158" t="s">
        <v>82</v>
      </c>
      <c r="AC4158">
        <v>144</v>
      </c>
      <c r="AD4158" t="s">
        <v>411</v>
      </c>
      <c r="AE4158" t="s">
        <v>41</v>
      </c>
      <c r="AF4158" t="s">
        <v>124</v>
      </c>
      <c r="AG4158" t="s">
        <v>460</v>
      </c>
      <c r="AH4158" t="s">
        <v>42</v>
      </c>
    </row>
    <row r="4159" spans="1:34" x14ac:dyDescent="0.25">
      <c r="A4159" t="s">
        <v>33</v>
      </c>
      <c r="B4159" t="s">
        <v>34</v>
      </c>
      <c r="C4159">
        <v>4077</v>
      </c>
      <c r="D4159" t="s">
        <v>73</v>
      </c>
      <c r="E4159">
        <v>24</v>
      </c>
      <c r="F4159" t="s">
        <v>74</v>
      </c>
      <c r="G4159" t="s">
        <v>74</v>
      </c>
      <c r="H4159" t="s">
        <v>75</v>
      </c>
      <c r="I4159">
        <v>20190324</v>
      </c>
      <c r="J4159" t="s">
        <v>111</v>
      </c>
      <c r="K4159" s="1">
        <v>3050000</v>
      </c>
      <c r="L4159" t="s">
        <v>76</v>
      </c>
      <c r="M4159" t="s">
        <v>77</v>
      </c>
      <c r="N4159" t="s">
        <v>78</v>
      </c>
      <c r="O4159" t="s">
        <v>36</v>
      </c>
      <c r="P4159" t="s">
        <v>44</v>
      </c>
      <c r="Q4159" t="s">
        <v>37</v>
      </c>
      <c r="R4159" s="1">
        <v>8769722</v>
      </c>
      <c r="S4159">
        <v>2978242</v>
      </c>
      <c r="T4159" s="1">
        <v>80000000</v>
      </c>
      <c r="U4159" t="s">
        <v>618</v>
      </c>
      <c r="V4159">
        <v>0</v>
      </c>
      <c r="W4159">
        <v>0</v>
      </c>
      <c r="X4159" t="s">
        <v>1359</v>
      </c>
      <c r="Y4159" s="1">
        <v>38600001</v>
      </c>
      <c r="Z4159" s="1">
        <v>67.45</v>
      </c>
      <c r="AA4159" t="s">
        <v>81</v>
      </c>
      <c r="AB4159" t="s">
        <v>82</v>
      </c>
      <c r="AC4159">
        <v>240</v>
      </c>
      <c r="AD4159" t="s">
        <v>93</v>
      </c>
      <c r="AE4159" t="s">
        <v>84</v>
      </c>
      <c r="AG4159" t="s">
        <v>871</v>
      </c>
      <c r="AH4159" t="s">
        <v>54</v>
      </c>
    </row>
    <row r="4160" spans="1:34" x14ac:dyDescent="0.25">
      <c r="A4160" t="s">
        <v>33</v>
      </c>
      <c r="B4160" t="s">
        <v>34</v>
      </c>
      <c r="C4160">
        <v>4077</v>
      </c>
      <c r="D4160" t="s">
        <v>73</v>
      </c>
      <c r="E4160">
        <v>24</v>
      </c>
      <c r="F4160" t="s">
        <v>74</v>
      </c>
      <c r="G4160" t="s">
        <v>74</v>
      </c>
      <c r="H4160" t="s">
        <v>612</v>
      </c>
      <c r="I4160">
        <v>20190710</v>
      </c>
      <c r="K4160" s="1">
        <v>1604439</v>
      </c>
      <c r="L4160" t="s">
        <v>76</v>
      </c>
      <c r="M4160" t="s">
        <v>77</v>
      </c>
      <c r="N4160" t="s">
        <v>78</v>
      </c>
      <c r="O4160" t="s">
        <v>36</v>
      </c>
      <c r="P4160" t="s">
        <v>36</v>
      </c>
      <c r="Q4160" t="s">
        <v>37</v>
      </c>
      <c r="R4160" s="1">
        <v>1604439</v>
      </c>
      <c r="S4160">
        <v>94042</v>
      </c>
      <c r="T4160" s="1">
        <v>52500000</v>
      </c>
      <c r="U4160" t="s">
        <v>1684</v>
      </c>
      <c r="V4160">
        <v>52500000</v>
      </c>
      <c r="W4160">
        <v>1</v>
      </c>
      <c r="X4160" t="s">
        <v>2242</v>
      </c>
      <c r="Y4160" s="1">
        <v>116400000</v>
      </c>
      <c r="Z4160" s="1">
        <v>45.1</v>
      </c>
      <c r="AA4160" t="s">
        <v>81</v>
      </c>
      <c r="AB4160" t="s">
        <v>82</v>
      </c>
      <c r="AC4160">
        <v>240</v>
      </c>
      <c r="AD4160" t="s">
        <v>93</v>
      </c>
      <c r="AE4160" t="s">
        <v>84</v>
      </c>
      <c r="AF4160" t="s">
        <v>82</v>
      </c>
      <c r="AG4160" t="s">
        <v>350</v>
      </c>
      <c r="AH4160" t="s">
        <v>42</v>
      </c>
    </row>
    <row r="4161" spans="1:34" x14ac:dyDescent="0.25">
      <c r="A4161" t="s">
        <v>33</v>
      </c>
      <c r="B4161" t="s">
        <v>34</v>
      </c>
      <c r="C4161">
        <v>4077</v>
      </c>
      <c r="D4161" t="s">
        <v>73</v>
      </c>
      <c r="E4161">
        <v>24</v>
      </c>
      <c r="F4161" t="s">
        <v>74</v>
      </c>
      <c r="G4161" t="s">
        <v>74</v>
      </c>
      <c r="H4161" t="s">
        <v>75</v>
      </c>
      <c r="I4161">
        <v>20191010</v>
      </c>
      <c r="K4161" s="1">
        <v>2700000</v>
      </c>
      <c r="L4161" t="s">
        <v>76</v>
      </c>
      <c r="M4161" t="s">
        <v>77</v>
      </c>
      <c r="N4161" t="s">
        <v>78</v>
      </c>
      <c r="O4161" t="s">
        <v>36</v>
      </c>
      <c r="P4161" t="s">
        <v>36</v>
      </c>
      <c r="Q4161" t="s">
        <v>37</v>
      </c>
      <c r="R4161" s="1">
        <v>2700000</v>
      </c>
      <c r="S4161">
        <v>1124415</v>
      </c>
      <c r="T4161" s="1">
        <v>59700000</v>
      </c>
      <c r="U4161" t="s">
        <v>613</v>
      </c>
      <c r="V4161">
        <v>59700000</v>
      </c>
      <c r="W4161">
        <v>1</v>
      </c>
      <c r="X4161" t="s">
        <v>2883</v>
      </c>
      <c r="Y4161" s="1">
        <v>85300000</v>
      </c>
      <c r="Z4161" s="1">
        <v>69.989999999999995</v>
      </c>
      <c r="AA4161" t="s">
        <v>81</v>
      </c>
      <c r="AB4161" t="s">
        <v>82</v>
      </c>
      <c r="AC4161">
        <v>240</v>
      </c>
      <c r="AD4161" t="s">
        <v>93</v>
      </c>
      <c r="AE4161" t="s">
        <v>84</v>
      </c>
      <c r="AF4161" t="s">
        <v>82</v>
      </c>
      <c r="AG4161" t="s">
        <v>1040</v>
      </c>
      <c r="AH4161" t="s">
        <v>54</v>
      </c>
    </row>
    <row r="4162" spans="1:34" x14ac:dyDescent="0.25">
      <c r="A4162" t="s">
        <v>33</v>
      </c>
      <c r="B4162" t="s">
        <v>34</v>
      </c>
      <c r="C4162">
        <v>4077</v>
      </c>
      <c r="D4162" t="s">
        <v>73</v>
      </c>
      <c r="E4162">
        <v>24</v>
      </c>
      <c r="F4162" t="s">
        <v>74</v>
      </c>
      <c r="G4162" t="s">
        <v>74</v>
      </c>
      <c r="H4162" t="s">
        <v>75</v>
      </c>
      <c r="I4162">
        <v>20190618</v>
      </c>
      <c r="K4162" s="1">
        <v>950000</v>
      </c>
      <c r="L4162" t="s">
        <v>76</v>
      </c>
      <c r="M4162" t="s">
        <v>77</v>
      </c>
      <c r="N4162" t="s">
        <v>78</v>
      </c>
      <c r="O4162" t="s">
        <v>36</v>
      </c>
      <c r="P4162" t="s">
        <v>36</v>
      </c>
      <c r="Q4162" t="s">
        <v>37</v>
      </c>
      <c r="R4162" s="1">
        <v>950000</v>
      </c>
      <c r="S4162">
        <v>231949</v>
      </c>
      <c r="T4162" s="1">
        <v>30600000</v>
      </c>
      <c r="U4162" t="s">
        <v>79</v>
      </c>
      <c r="V4162">
        <v>30600000</v>
      </c>
      <c r="W4162">
        <v>1</v>
      </c>
      <c r="X4162" t="s">
        <v>2027</v>
      </c>
      <c r="Y4162" s="1">
        <v>71260000</v>
      </c>
      <c r="Z4162" s="1">
        <v>42.94</v>
      </c>
      <c r="AA4162" t="s">
        <v>81</v>
      </c>
      <c r="AB4162" t="s">
        <v>82</v>
      </c>
      <c r="AC4162">
        <v>360</v>
      </c>
      <c r="AD4162" t="s">
        <v>83</v>
      </c>
      <c r="AE4162" t="s">
        <v>84</v>
      </c>
      <c r="AF4162" t="s">
        <v>82</v>
      </c>
      <c r="AG4162" t="s">
        <v>2094</v>
      </c>
      <c r="AH4162" t="s">
        <v>42</v>
      </c>
    </row>
    <row r="4163" spans="1:34" x14ac:dyDescent="0.25">
      <c r="A4163" t="s">
        <v>33</v>
      </c>
      <c r="B4163" t="s">
        <v>34</v>
      </c>
      <c r="C4163">
        <v>4077</v>
      </c>
      <c r="D4163" t="s">
        <v>73</v>
      </c>
      <c r="E4163">
        <v>24</v>
      </c>
      <c r="F4163" t="s">
        <v>74</v>
      </c>
      <c r="G4163" t="s">
        <v>74</v>
      </c>
      <c r="H4163" t="s">
        <v>75</v>
      </c>
      <c r="I4163">
        <v>20190801</v>
      </c>
      <c r="K4163" s="1">
        <v>1020000</v>
      </c>
      <c r="L4163" t="s">
        <v>76</v>
      </c>
      <c r="M4163" t="s">
        <v>97</v>
      </c>
      <c r="N4163" t="s">
        <v>78</v>
      </c>
      <c r="O4163" t="s">
        <v>36</v>
      </c>
      <c r="P4163" t="s">
        <v>36</v>
      </c>
      <c r="Q4163" t="s">
        <v>37</v>
      </c>
      <c r="R4163" s="1">
        <v>1850000</v>
      </c>
      <c r="S4163">
        <v>11746</v>
      </c>
      <c r="T4163" s="1">
        <v>67800000</v>
      </c>
      <c r="U4163" t="s">
        <v>635</v>
      </c>
      <c r="V4163">
        <v>67800000</v>
      </c>
      <c r="W4163">
        <v>1</v>
      </c>
      <c r="X4163" t="s">
        <v>2511</v>
      </c>
      <c r="Y4163" s="1">
        <v>112000001</v>
      </c>
      <c r="Z4163" s="1">
        <v>60.54</v>
      </c>
      <c r="AA4163" t="s">
        <v>81</v>
      </c>
      <c r="AB4163" t="s">
        <v>82</v>
      </c>
      <c r="AC4163">
        <v>360</v>
      </c>
      <c r="AD4163" t="s">
        <v>83</v>
      </c>
      <c r="AE4163" t="s">
        <v>84</v>
      </c>
      <c r="AF4163" t="s">
        <v>82</v>
      </c>
      <c r="AG4163" t="s">
        <v>274</v>
      </c>
      <c r="AH4163" t="s">
        <v>42</v>
      </c>
    </row>
    <row r="4164" spans="1:34" x14ac:dyDescent="0.25">
      <c r="A4164" t="s">
        <v>33</v>
      </c>
      <c r="B4164" t="s">
        <v>34</v>
      </c>
      <c r="C4164">
        <v>4077</v>
      </c>
      <c r="D4164" t="s">
        <v>73</v>
      </c>
      <c r="E4164">
        <v>24</v>
      </c>
      <c r="F4164" t="s">
        <v>74</v>
      </c>
      <c r="G4164" t="s">
        <v>74</v>
      </c>
      <c r="H4164" t="s">
        <v>75</v>
      </c>
      <c r="I4164">
        <v>20191008</v>
      </c>
      <c r="K4164" s="1">
        <v>1903905</v>
      </c>
      <c r="L4164" t="s">
        <v>76</v>
      </c>
      <c r="M4164" t="s">
        <v>77</v>
      </c>
      <c r="N4164" t="s">
        <v>85</v>
      </c>
      <c r="O4164" t="s">
        <v>36</v>
      </c>
      <c r="P4164" t="s">
        <v>36</v>
      </c>
      <c r="Q4164" t="s">
        <v>37</v>
      </c>
      <c r="R4164" s="1">
        <v>1903905</v>
      </c>
      <c r="S4164">
        <v>1031350</v>
      </c>
      <c r="T4164" s="1">
        <v>62853000</v>
      </c>
      <c r="U4164" t="s">
        <v>79</v>
      </c>
      <c r="V4164">
        <v>62853000</v>
      </c>
      <c r="W4164">
        <v>1</v>
      </c>
      <c r="X4164" t="s">
        <v>2883</v>
      </c>
      <c r="Y4164" s="1">
        <v>89790000</v>
      </c>
      <c r="Z4164" s="1">
        <v>70</v>
      </c>
      <c r="AA4164" t="s">
        <v>81</v>
      </c>
      <c r="AB4164" t="s">
        <v>82</v>
      </c>
      <c r="AC4164">
        <v>216</v>
      </c>
      <c r="AD4164" t="s">
        <v>83</v>
      </c>
      <c r="AE4164" t="s">
        <v>41</v>
      </c>
      <c r="AF4164" t="s">
        <v>82</v>
      </c>
      <c r="AG4164" t="s">
        <v>2922</v>
      </c>
      <c r="AH4164" t="s">
        <v>42</v>
      </c>
    </row>
    <row r="4165" spans="1:34" x14ac:dyDescent="0.25">
      <c r="A4165" t="s">
        <v>33</v>
      </c>
      <c r="B4165" t="s">
        <v>34</v>
      </c>
      <c r="C4165">
        <v>4077</v>
      </c>
      <c r="D4165" t="s">
        <v>73</v>
      </c>
      <c r="E4165">
        <v>24</v>
      </c>
      <c r="F4165" t="s">
        <v>74</v>
      </c>
      <c r="G4165" t="s">
        <v>74</v>
      </c>
      <c r="H4165" t="s">
        <v>75</v>
      </c>
      <c r="I4165">
        <v>20190531</v>
      </c>
      <c r="K4165" s="1">
        <v>1063700</v>
      </c>
      <c r="L4165" t="s">
        <v>76</v>
      </c>
      <c r="M4165" t="s">
        <v>77</v>
      </c>
      <c r="N4165" t="s">
        <v>78</v>
      </c>
      <c r="O4165" t="s">
        <v>36</v>
      </c>
      <c r="P4165" t="s">
        <v>36</v>
      </c>
      <c r="Q4165" t="s">
        <v>37</v>
      </c>
      <c r="R4165" s="1">
        <v>1063700</v>
      </c>
      <c r="S4165">
        <v>4780</v>
      </c>
      <c r="T4165" s="1">
        <v>65216900</v>
      </c>
      <c r="U4165" t="s">
        <v>79</v>
      </c>
      <c r="V4165">
        <v>65216900</v>
      </c>
      <c r="W4165">
        <v>1</v>
      </c>
      <c r="X4165" t="s">
        <v>1812</v>
      </c>
      <c r="Y4165" s="1">
        <v>93167000</v>
      </c>
      <c r="Z4165" s="1">
        <v>70</v>
      </c>
      <c r="AA4165" t="s">
        <v>81</v>
      </c>
      <c r="AB4165" t="s">
        <v>82</v>
      </c>
      <c r="AC4165">
        <v>360</v>
      </c>
      <c r="AD4165" t="s">
        <v>83</v>
      </c>
      <c r="AE4165" t="s">
        <v>84</v>
      </c>
      <c r="AF4165" t="s">
        <v>82</v>
      </c>
      <c r="AG4165" t="s">
        <v>2019</v>
      </c>
      <c r="AH4165" t="s">
        <v>54</v>
      </c>
    </row>
    <row r="4166" spans="1:34" x14ac:dyDescent="0.25">
      <c r="A4166" t="s">
        <v>33</v>
      </c>
      <c r="B4166" t="s">
        <v>34</v>
      </c>
      <c r="C4166">
        <v>45</v>
      </c>
      <c r="D4166" t="s">
        <v>47</v>
      </c>
      <c r="E4166">
        <v>24</v>
      </c>
      <c r="F4166" t="s">
        <v>74</v>
      </c>
      <c r="G4166" t="s">
        <v>74</v>
      </c>
      <c r="H4166" t="s">
        <v>75</v>
      </c>
      <c r="I4166">
        <v>20190610</v>
      </c>
      <c r="K4166" s="1">
        <v>3000000</v>
      </c>
      <c r="L4166" t="s">
        <v>76</v>
      </c>
      <c r="M4166" t="s">
        <v>77</v>
      </c>
      <c r="N4166" t="s">
        <v>85</v>
      </c>
      <c r="O4166" t="s">
        <v>36</v>
      </c>
      <c r="P4166" t="s">
        <v>36</v>
      </c>
      <c r="Q4166" t="s">
        <v>45</v>
      </c>
      <c r="R4166" s="1">
        <v>3000000</v>
      </c>
      <c r="S4166">
        <v>192242</v>
      </c>
      <c r="T4166" s="1">
        <v>81000000</v>
      </c>
      <c r="U4166" t="s">
        <v>117</v>
      </c>
      <c r="V4166">
        <v>81000000</v>
      </c>
      <c r="W4166">
        <v>1</v>
      </c>
      <c r="X4166" t="s">
        <v>2027</v>
      </c>
      <c r="Y4166" s="1">
        <v>116235001</v>
      </c>
      <c r="Z4166" s="1">
        <v>69.69</v>
      </c>
      <c r="AA4166" t="s">
        <v>81</v>
      </c>
      <c r="AB4166" t="s">
        <v>82</v>
      </c>
      <c r="AC4166">
        <v>240</v>
      </c>
      <c r="AD4166" t="s">
        <v>89</v>
      </c>
      <c r="AE4166" t="s">
        <v>41</v>
      </c>
      <c r="AF4166" t="s">
        <v>82</v>
      </c>
      <c r="AG4166" t="s">
        <v>600</v>
      </c>
      <c r="AH4166" t="s">
        <v>54</v>
      </c>
    </row>
    <row r="4167" spans="1:34" x14ac:dyDescent="0.25">
      <c r="A4167" t="s">
        <v>33</v>
      </c>
      <c r="B4167" t="s">
        <v>34</v>
      </c>
      <c r="C4167">
        <v>4755</v>
      </c>
      <c r="D4167" t="s">
        <v>286</v>
      </c>
      <c r="E4167">
        <v>24</v>
      </c>
      <c r="F4167" t="s">
        <v>74</v>
      </c>
      <c r="G4167" t="s">
        <v>74</v>
      </c>
      <c r="H4167" t="s">
        <v>75</v>
      </c>
      <c r="I4167">
        <v>20191023</v>
      </c>
      <c r="K4167" s="1">
        <v>925148</v>
      </c>
      <c r="L4167" t="s">
        <v>76</v>
      </c>
      <c r="M4167" t="s">
        <v>77</v>
      </c>
      <c r="N4167" t="s">
        <v>78</v>
      </c>
      <c r="O4167" t="s">
        <v>36</v>
      </c>
      <c r="P4167" t="s">
        <v>36</v>
      </c>
      <c r="Q4167" t="s">
        <v>37</v>
      </c>
      <c r="R4167" s="1">
        <v>925148</v>
      </c>
      <c r="S4167">
        <v>0</v>
      </c>
      <c r="T4167" s="1">
        <v>34700000</v>
      </c>
      <c r="U4167" t="s">
        <v>400</v>
      </c>
      <c r="V4167">
        <v>34700000</v>
      </c>
      <c r="W4167">
        <v>1</v>
      </c>
      <c r="X4167" t="s">
        <v>2883</v>
      </c>
      <c r="Y4167" s="1">
        <v>72312800</v>
      </c>
      <c r="Z4167" s="1">
        <v>47.99</v>
      </c>
      <c r="AA4167" t="s">
        <v>81</v>
      </c>
      <c r="AB4167" t="s">
        <v>82</v>
      </c>
      <c r="AC4167">
        <v>360</v>
      </c>
      <c r="AD4167" t="s">
        <v>83</v>
      </c>
      <c r="AE4167" t="s">
        <v>84</v>
      </c>
      <c r="AF4167" t="s">
        <v>82</v>
      </c>
      <c r="AG4167" t="s">
        <v>842</v>
      </c>
      <c r="AH4167" t="s">
        <v>54</v>
      </c>
    </row>
    <row r="4168" spans="1:34" x14ac:dyDescent="0.25">
      <c r="A4168" t="s">
        <v>33</v>
      </c>
      <c r="B4168" t="s">
        <v>34</v>
      </c>
      <c r="C4168">
        <v>73</v>
      </c>
      <c r="D4168" t="s">
        <v>191</v>
      </c>
      <c r="E4168">
        <v>24</v>
      </c>
      <c r="F4168" t="s">
        <v>74</v>
      </c>
      <c r="G4168" t="s">
        <v>74</v>
      </c>
      <c r="H4168" t="s">
        <v>75</v>
      </c>
      <c r="I4168">
        <v>20190208</v>
      </c>
      <c r="K4168" s="1">
        <v>1200000</v>
      </c>
      <c r="L4168" t="s">
        <v>76</v>
      </c>
      <c r="M4168" t="s">
        <v>77</v>
      </c>
      <c r="N4168" t="s">
        <v>78</v>
      </c>
      <c r="O4168" t="s">
        <v>36</v>
      </c>
      <c r="P4168" t="s">
        <v>36</v>
      </c>
      <c r="Q4168" t="s">
        <v>37</v>
      </c>
      <c r="R4168" s="1">
        <v>1200000</v>
      </c>
      <c r="S4168">
        <v>66000</v>
      </c>
      <c r="T4168" s="1">
        <v>61400000</v>
      </c>
      <c r="U4168" t="s">
        <v>1139</v>
      </c>
      <c r="V4168">
        <v>61400000</v>
      </c>
      <c r="W4168">
        <v>1</v>
      </c>
      <c r="X4168" t="s">
        <v>1037</v>
      </c>
      <c r="Y4168" s="1">
        <v>94305000</v>
      </c>
      <c r="Z4168" s="1">
        <v>65.11</v>
      </c>
      <c r="AA4168" t="s">
        <v>81</v>
      </c>
      <c r="AB4168" t="s">
        <v>82</v>
      </c>
      <c r="AC4168">
        <v>360</v>
      </c>
      <c r="AD4168" t="s">
        <v>83</v>
      </c>
      <c r="AE4168" t="s">
        <v>84</v>
      </c>
      <c r="AF4168" t="s">
        <v>82</v>
      </c>
      <c r="AG4168" t="s">
        <v>1140</v>
      </c>
      <c r="AH4168" t="s">
        <v>54</v>
      </c>
    </row>
    <row r="4169" spans="1:34" x14ac:dyDescent="0.25">
      <c r="A4169" t="s">
        <v>33</v>
      </c>
      <c r="B4169" t="s">
        <v>34</v>
      </c>
      <c r="C4169">
        <v>83</v>
      </c>
      <c r="D4169" t="s">
        <v>177</v>
      </c>
      <c r="E4169">
        <v>23</v>
      </c>
      <c r="F4169" t="s">
        <v>74</v>
      </c>
      <c r="G4169" t="s">
        <v>74</v>
      </c>
      <c r="H4169" t="s">
        <v>75</v>
      </c>
      <c r="I4169">
        <v>20191001</v>
      </c>
      <c r="K4169" s="1">
        <v>2500000</v>
      </c>
      <c r="L4169" t="s">
        <v>76</v>
      </c>
      <c r="M4169" t="s">
        <v>77</v>
      </c>
      <c r="N4169" t="s">
        <v>85</v>
      </c>
      <c r="O4169" t="s">
        <v>36</v>
      </c>
      <c r="P4169" t="s">
        <v>36</v>
      </c>
      <c r="Q4169" t="s">
        <v>37</v>
      </c>
      <c r="R4169" s="1">
        <v>2500000</v>
      </c>
      <c r="S4169">
        <v>0</v>
      </c>
      <c r="T4169" s="1">
        <v>64500000</v>
      </c>
      <c r="U4169" t="s">
        <v>91</v>
      </c>
      <c r="V4169">
        <v>64500000</v>
      </c>
      <c r="W4169">
        <v>1</v>
      </c>
      <c r="X4169" t="s">
        <v>2883</v>
      </c>
      <c r="Y4169" s="1">
        <v>102000000</v>
      </c>
      <c r="Z4169" s="1">
        <v>63.24</v>
      </c>
      <c r="AA4169" t="s">
        <v>81</v>
      </c>
      <c r="AB4169" t="s">
        <v>82</v>
      </c>
      <c r="AC4169">
        <v>180</v>
      </c>
      <c r="AD4169" t="s">
        <v>93</v>
      </c>
      <c r="AE4169" t="s">
        <v>41</v>
      </c>
      <c r="AF4169" t="s">
        <v>82</v>
      </c>
      <c r="AG4169" t="s">
        <v>582</v>
      </c>
      <c r="AH4169" t="s">
        <v>54</v>
      </c>
    </row>
    <row r="4170" spans="1:34" x14ac:dyDescent="0.25">
      <c r="A4170" t="s">
        <v>33</v>
      </c>
      <c r="B4170" t="s">
        <v>34</v>
      </c>
      <c r="C4170">
        <v>4077</v>
      </c>
      <c r="D4170" t="s">
        <v>73</v>
      </c>
      <c r="E4170">
        <v>23</v>
      </c>
      <c r="F4170" t="s">
        <v>74</v>
      </c>
      <c r="G4170" t="s">
        <v>74</v>
      </c>
      <c r="H4170" t="s">
        <v>75</v>
      </c>
      <c r="I4170">
        <v>20190815</v>
      </c>
      <c r="K4170" s="1">
        <v>4900245</v>
      </c>
      <c r="L4170" t="s">
        <v>76</v>
      </c>
      <c r="M4170" t="s">
        <v>77</v>
      </c>
      <c r="N4170" t="s">
        <v>78</v>
      </c>
      <c r="O4170" t="s">
        <v>36</v>
      </c>
      <c r="P4170" t="s">
        <v>36</v>
      </c>
      <c r="Q4170" t="s">
        <v>37</v>
      </c>
      <c r="R4170" s="1">
        <v>4900245</v>
      </c>
      <c r="S4170">
        <v>3002089</v>
      </c>
      <c r="T4170" s="1">
        <v>80000000</v>
      </c>
      <c r="U4170" t="s">
        <v>117</v>
      </c>
      <c r="V4170">
        <v>80000000</v>
      </c>
      <c r="W4170">
        <v>1</v>
      </c>
      <c r="X4170" t="s">
        <v>2511</v>
      </c>
      <c r="Y4170" s="1">
        <v>130000000</v>
      </c>
      <c r="Z4170" s="1">
        <v>61.54</v>
      </c>
      <c r="AA4170" t="s">
        <v>81</v>
      </c>
      <c r="AB4170" t="s">
        <v>82</v>
      </c>
      <c r="AC4170">
        <v>360</v>
      </c>
      <c r="AD4170" t="s">
        <v>243</v>
      </c>
      <c r="AE4170" t="s">
        <v>84</v>
      </c>
      <c r="AG4170" t="s">
        <v>253</v>
      </c>
      <c r="AH4170" t="s">
        <v>42</v>
      </c>
    </row>
    <row r="4171" spans="1:34" x14ac:dyDescent="0.25">
      <c r="A4171" t="s">
        <v>33</v>
      </c>
      <c r="B4171" t="s">
        <v>34</v>
      </c>
      <c r="C4171">
        <v>4077</v>
      </c>
      <c r="D4171" t="s">
        <v>73</v>
      </c>
      <c r="E4171">
        <v>23</v>
      </c>
      <c r="F4171" t="s">
        <v>74</v>
      </c>
      <c r="G4171" t="s">
        <v>74</v>
      </c>
      <c r="H4171" t="s">
        <v>75</v>
      </c>
      <c r="I4171">
        <v>20190911</v>
      </c>
      <c r="K4171" s="1">
        <v>828116</v>
      </c>
      <c r="L4171" t="s">
        <v>76</v>
      </c>
      <c r="M4171" t="s">
        <v>77</v>
      </c>
      <c r="N4171" t="s">
        <v>78</v>
      </c>
      <c r="O4171" t="s">
        <v>36</v>
      </c>
      <c r="P4171" t="s">
        <v>36</v>
      </c>
      <c r="Q4171" t="s">
        <v>37</v>
      </c>
      <c r="R4171" s="1">
        <v>925116</v>
      </c>
      <c r="S4171">
        <v>0</v>
      </c>
      <c r="T4171" s="1">
        <v>72800000</v>
      </c>
      <c r="U4171" t="s">
        <v>470</v>
      </c>
      <c r="V4171">
        <v>72800000</v>
      </c>
      <c r="W4171">
        <v>1</v>
      </c>
      <c r="X4171" t="s">
        <v>2709</v>
      </c>
      <c r="Y4171" s="1">
        <v>96439681</v>
      </c>
      <c r="Z4171" s="1">
        <v>75.489999999999995</v>
      </c>
      <c r="AA4171" t="s">
        <v>81</v>
      </c>
      <c r="AB4171" t="s">
        <v>82</v>
      </c>
      <c r="AC4171">
        <v>360</v>
      </c>
      <c r="AD4171" t="s">
        <v>83</v>
      </c>
      <c r="AE4171" t="s">
        <v>84</v>
      </c>
      <c r="AF4171" t="s">
        <v>82</v>
      </c>
      <c r="AG4171" t="s">
        <v>401</v>
      </c>
      <c r="AH4171" t="s">
        <v>54</v>
      </c>
    </row>
    <row r="4172" spans="1:34" x14ac:dyDescent="0.25">
      <c r="A4172" t="s">
        <v>33</v>
      </c>
      <c r="B4172" t="s">
        <v>34</v>
      </c>
      <c r="C4172">
        <v>4552</v>
      </c>
      <c r="D4172" t="s">
        <v>60</v>
      </c>
      <c r="E4172">
        <v>23</v>
      </c>
      <c r="F4172" t="s">
        <v>74</v>
      </c>
      <c r="G4172" t="s">
        <v>74</v>
      </c>
      <c r="H4172" t="s">
        <v>1978</v>
      </c>
      <c r="I4172">
        <v>20190722</v>
      </c>
      <c r="K4172" s="1">
        <v>2750000</v>
      </c>
      <c r="L4172" t="s">
        <v>76</v>
      </c>
      <c r="M4172" t="s">
        <v>97</v>
      </c>
      <c r="N4172" t="s">
        <v>149</v>
      </c>
      <c r="O4172" t="s">
        <v>36</v>
      </c>
      <c r="P4172" t="s">
        <v>36</v>
      </c>
      <c r="Q4172" t="s">
        <v>37</v>
      </c>
      <c r="R4172" s="1">
        <v>2750000</v>
      </c>
      <c r="S4172">
        <v>450595</v>
      </c>
      <c r="T4172" s="1">
        <v>128000000</v>
      </c>
      <c r="V4172">
        <v>128000000</v>
      </c>
      <c r="W4172">
        <v>1</v>
      </c>
      <c r="X4172" t="s">
        <v>2242</v>
      </c>
      <c r="Y4172" s="1">
        <v>160000000</v>
      </c>
      <c r="Z4172" s="1">
        <v>80</v>
      </c>
      <c r="AA4172" t="s">
        <v>81</v>
      </c>
      <c r="AB4172" t="s">
        <v>124</v>
      </c>
      <c r="AC4172">
        <v>240</v>
      </c>
      <c r="AD4172" t="s">
        <v>93</v>
      </c>
      <c r="AE4172" t="s">
        <v>151</v>
      </c>
      <c r="AG4172" t="s">
        <v>2421</v>
      </c>
      <c r="AH4172" t="s">
        <v>42</v>
      </c>
    </row>
    <row r="4173" spans="1:34" x14ac:dyDescent="0.25">
      <c r="A4173" t="s">
        <v>33</v>
      </c>
      <c r="B4173" t="s">
        <v>34</v>
      </c>
      <c r="C4173">
        <v>4593</v>
      </c>
      <c r="D4173" t="s">
        <v>165</v>
      </c>
      <c r="E4173">
        <v>23</v>
      </c>
      <c r="F4173" t="s">
        <v>74</v>
      </c>
      <c r="G4173" t="s">
        <v>74</v>
      </c>
      <c r="H4173" t="s">
        <v>95</v>
      </c>
      <c r="I4173">
        <v>20190702</v>
      </c>
      <c r="K4173" s="1">
        <v>1540765</v>
      </c>
      <c r="L4173" t="s">
        <v>76</v>
      </c>
      <c r="M4173" t="s">
        <v>77</v>
      </c>
      <c r="N4173" t="s">
        <v>78</v>
      </c>
      <c r="O4173" t="s">
        <v>36</v>
      </c>
      <c r="P4173" t="s">
        <v>36</v>
      </c>
      <c r="Q4173" t="s">
        <v>37</v>
      </c>
      <c r="R4173" s="1">
        <v>1540765</v>
      </c>
      <c r="S4173">
        <v>0</v>
      </c>
      <c r="T4173" s="1">
        <v>60000000</v>
      </c>
      <c r="U4173" t="s">
        <v>964</v>
      </c>
      <c r="V4173">
        <v>60000000</v>
      </c>
      <c r="W4173">
        <v>1</v>
      </c>
      <c r="X4173" t="s">
        <v>2242</v>
      </c>
      <c r="Y4173" s="1">
        <v>99500000</v>
      </c>
      <c r="Z4173" s="1">
        <v>60.3</v>
      </c>
      <c r="AA4173" t="s">
        <v>81</v>
      </c>
      <c r="AB4173" t="s">
        <v>82</v>
      </c>
      <c r="AC4173">
        <v>360</v>
      </c>
      <c r="AD4173" t="s">
        <v>303</v>
      </c>
      <c r="AE4173" t="s">
        <v>84</v>
      </c>
      <c r="AG4173" t="s">
        <v>483</v>
      </c>
      <c r="AH4173" t="s">
        <v>54</v>
      </c>
    </row>
    <row r="4174" spans="1:34" x14ac:dyDescent="0.25">
      <c r="A4174" t="s">
        <v>33</v>
      </c>
      <c r="B4174" t="s">
        <v>34</v>
      </c>
      <c r="C4174">
        <v>83</v>
      </c>
      <c r="D4174" t="s">
        <v>177</v>
      </c>
      <c r="E4174">
        <v>23</v>
      </c>
      <c r="F4174" t="s">
        <v>74</v>
      </c>
      <c r="G4174" t="s">
        <v>74</v>
      </c>
      <c r="H4174" t="s">
        <v>75</v>
      </c>
      <c r="I4174">
        <v>20190416</v>
      </c>
      <c r="J4174" t="s">
        <v>105</v>
      </c>
      <c r="K4174" s="1">
        <v>1505006</v>
      </c>
      <c r="L4174" t="s">
        <v>76</v>
      </c>
      <c r="M4174" t="s">
        <v>77</v>
      </c>
      <c r="N4174" t="s">
        <v>78</v>
      </c>
      <c r="O4174" t="s">
        <v>36</v>
      </c>
      <c r="P4174" t="s">
        <v>36</v>
      </c>
      <c r="Q4174" t="s">
        <v>45</v>
      </c>
      <c r="R4174" s="1">
        <v>3005000</v>
      </c>
      <c r="S4174">
        <v>0</v>
      </c>
      <c r="T4174" s="1">
        <v>51000000</v>
      </c>
      <c r="U4174" t="s">
        <v>1702</v>
      </c>
      <c r="V4174">
        <v>0</v>
      </c>
      <c r="W4174">
        <v>0</v>
      </c>
      <c r="X4174" t="s">
        <v>1587</v>
      </c>
      <c r="Y4174" s="1">
        <v>48870001</v>
      </c>
      <c r="Z4174" s="1">
        <v>51.07</v>
      </c>
      <c r="AA4174" t="s">
        <v>81</v>
      </c>
      <c r="AB4174" t="s">
        <v>82</v>
      </c>
      <c r="AC4174">
        <v>360</v>
      </c>
      <c r="AD4174" t="s">
        <v>93</v>
      </c>
      <c r="AE4174" t="s">
        <v>84</v>
      </c>
      <c r="AF4174" t="s">
        <v>82</v>
      </c>
      <c r="AG4174" t="s">
        <v>1703</v>
      </c>
      <c r="AH4174" t="s">
        <v>42</v>
      </c>
    </row>
    <row r="4175" spans="1:34" x14ac:dyDescent="0.25">
      <c r="A4175" t="s">
        <v>33</v>
      </c>
      <c r="B4175" t="s">
        <v>34</v>
      </c>
      <c r="C4175">
        <v>4579</v>
      </c>
      <c r="D4175" t="s">
        <v>148</v>
      </c>
      <c r="E4175">
        <v>23</v>
      </c>
      <c r="F4175" t="s">
        <v>74</v>
      </c>
      <c r="G4175" t="s">
        <v>74</v>
      </c>
      <c r="H4175" t="s">
        <v>75</v>
      </c>
      <c r="I4175">
        <v>20190322</v>
      </c>
      <c r="J4175" t="s">
        <v>105</v>
      </c>
      <c r="K4175" s="1">
        <v>8128761</v>
      </c>
      <c r="L4175" t="s">
        <v>76</v>
      </c>
      <c r="M4175" t="s">
        <v>97</v>
      </c>
      <c r="N4175" t="s">
        <v>220</v>
      </c>
      <c r="O4175" t="s">
        <v>44</v>
      </c>
      <c r="P4175" t="s">
        <v>112</v>
      </c>
      <c r="Q4175" t="s">
        <v>45</v>
      </c>
      <c r="R4175" s="1">
        <v>45000000</v>
      </c>
      <c r="S4175">
        <v>3271503</v>
      </c>
      <c r="T4175" s="1">
        <v>208000000</v>
      </c>
      <c r="U4175" t="s">
        <v>343</v>
      </c>
      <c r="V4175">
        <v>0</v>
      </c>
      <c r="W4175">
        <v>0</v>
      </c>
      <c r="X4175" t="s">
        <v>1359</v>
      </c>
      <c r="Y4175" s="1">
        <v>89000001</v>
      </c>
      <c r="Z4175" s="1">
        <v>70.03</v>
      </c>
      <c r="AA4175" t="s">
        <v>81</v>
      </c>
      <c r="AB4175" t="s">
        <v>82</v>
      </c>
      <c r="AC4175">
        <v>240</v>
      </c>
      <c r="AD4175" t="s">
        <v>93</v>
      </c>
      <c r="AE4175" t="s">
        <v>151</v>
      </c>
      <c r="AG4175" t="s">
        <v>985</v>
      </c>
      <c r="AH4175" t="s">
        <v>42</v>
      </c>
    </row>
    <row r="4176" spans="1:34" x14ac:dyDescent="0.25">
      <c r="A4176" t="s">
        <v>33</v>
      </c>
      <c r="B4176" t="s">
        <v>34</v>
      </c>
      <c r="C4176">
        <v>4579</v>
      </c>
      <c r="D4176" t="s">
        <v>148</v>
      </c>
      <c r="E4176">
        <v>23</v>
      </c>
      <c r="F4176" t="s">
        <v>74</v>
      </c>
      <c r="G4176" t="s">
        <v>74</v>
      </c>
      <c r="H4176" t="s">
        <v>75</v>
      </c>
      <c r="I4176">
        <v>20190319</v>
      </c>
      <c r="K4176" s="1">
        <v>23876702</v>
      </c>
      <c r="L4176" t="s">
        <v>76</v>
      </c>
      <c r="M4176" t="s">
        <v>97</v>
      </c>
      <c r="N4176" t="s">
        <v>220</v>
      </c>
      <c r="O4176" t="s">
        <v>112</v>
      </c>
      <c r="P4176" t="s">
        <v>112</v>
      </c>
      <c r="Q4176" t="s">
        <v>49</v>
      </c>
      <c r="R4176" s="1">
        <v>35000000</v>
      </c>
      <c r="S4176">
        <v>3096000</v>
      </c>
      <c r="T4176" s="1">
        <v>208000000</v>
      </c>
      <c r="U4176" t="s">
        <v>343</v>
      </c>
      <c r="V4176">
        <v>208000000</v>
      </c>
      <c r="W4176">
        <v>1</v>
      </c>
      <c r="X4176" t="s">
        <v>1359</v>
      </c>
      <c r="Y4176" s="1">
        <v>297000000</v>
      </c>
      <c r="Z4176" s="1">
        <v>70.03</v>
      </c>
      <c r="AA4176" t="s">
        <v>81</v>
      </c>
      <c r="AB4176" t="s">
        <v>82</v>
      </c>
      <c r="AC4176">
        <v>180</v>
      </c>
      <c r="AD4176" t="s">
        <v>93</v>
      </c>
      <c r="AE4176" t="s">
        <v>151</v>
      </c>
      <c r="AG4176" t="s">
        <v>985</v>
      </c>
      <c r="AH4176" t="s">
        <v>42</v>
      </c>
    </row>
    <row r="4177" spans="1:34" x14ac:dyDescent="0.25">
      <c r="A4177" t="s">
        <v>33</v>
      </c>
      <c r="B4177" t="s">
        <v>34</v>
      </c>
      <c r="C4177">
        <v>4077</v>
      </c>
      <c r="D4177" t="s">
        <v>73</v>
      </c>
      <c r="E4177">
        <v>23</v>
      </c>
      <c r="F4177" t="s">
        <v>74</v>
      </c>
      <c r="G4177" t="s">
        <v>74</v>
      </c>
      <c r="H4177" t="s">
        <v>75</v>
      </c>
      <c r="I4177">
        <v>20190125</v>
      </c>
      <c r="K4177" s="1">
        <v>1720000</v>
      </c>
      <c r="L4177" t="s">
        <v>76</v>
      </c>
      <c r="M4177" t="s">
        <v>77</v>
      </c>
      <c r="N4177" t="s">
        <v>78</v>
      </c>
      <c r="O4177" t="s">
        <v>36</v>
      </c>
      <c r="P4177" t="s">
        <v>36</v>
      </c>
      <c r="Q4177" t="s">
        <v>37</v>
      </c>
      <c r="R4177" s="1">
        <v>1720000</v>
      </c>
      <c r="S4177">
        <v>0</v>
      </c>
      <c r="T4177" s="1">
        <v>53461340</v>
      </c>
      <c r="U4177" t="s">
        <v>635</v>
      </c>
      <c r="V4177">
        <v>53461340</v>
      </c>
      <c r="W4177">
        <v>1</v>
      </c>
      <c r="X4177" t="s">
        <v>39</v>
      </c>
      <c r="Y4177" s="1">
        <v>89600000</v>
      </c>
      <c r="Z4177" s="1">
        <v>59.67</v>
      </c>
      <c r="AA4177" t="s">
        <v>81</v>
      </c>
      <c r="AB4177" t="s">
        <v>82</v>
      </c>
      <c r="AC4177">
        <v>360</v>
      </c>
      <c r="AD4177" t="s">
        <v>83</v>
      </c>
      <c r="AE4177" t="s">
        <v>84</v>
      </c>
      <c r="AF4177" t="s">
        <v>82</v>
      </c>
      <c r="AG4177" t="s">
        <v>645</v>
      </c>
      <c r="AH4177" t="s">
        <v>54</v>
      </c>
    </row>
    <row r="4178" spans="1:34" x14ac:dyDescent="0.25">
      <c r="A4178" t="s">
        <v>33</v>
      </c>
      <c r="B4178" t="s">
        <v>34</v>
      </c>
      <c r="C4178">
        <v>4077</v>
      </c>
      <c r="D4178" t="s">
        <v>73</v>
      </c>
      <c r="E4178">
        <v>23</v>
      </c>
      <c r="F4178" t="s">
        <v>74</v>
      </c>
      <c r="G4178" t="s">
        <v>74</v>
      </c>
      <c r="H4178" t="s">
        <v>75</v>
      </c>
      <c r="I4178">
        <v>20191018</v>
      </c>
      <c r="K4178" s="1">
        <v>6108000</v>
      </c>
      <c r="L4178" t="s">
        <v>76</v>
      </c>
      <c r="M4178" t="s">
        <v>97</v>
      </c>
      <c r="N4178" t="s">
        <v>220</v>
      </c>
      <c r="O4178" t="s">
        <v>36</v>
      </c>
      <c r="P4178" t="s">
        <v>36</v>
      </c>
      <c r="Q4178" t="s">
        <v>37</v>
      </c>
      <c r="R4178" s="1">
        <v>6109200</v>
      </c>
      <c r="S4178">
        <v>98647</v>
      </c>
      <c r="T4178" s="1">
        <v>200800000</v>
      </c>
      <c r="U4178" t="s">
        <v>221</v>
      </c>
      <c r="V4178">
        <v>200800000</v>
      </c>
      <c r="W4178">
        <v>1</v>
      </c>
      <c r="X4178" t="s">
        <v>2883</v>
      </c>
      <c r="Y4178" s="1">
        <v>261000000</v>
      </c>
      <c r="Z4178" s="1">
        <v>76.930000000000007</v>
      </c>
      <c r="AA4178" t="s">
        <v>81</v>
      </c>
      <c r="AB4178" t="s">
        <v>82</v>
      </c>
      <c r="AC4178">
        <v>240</v>
      </c>
      <c r="AD4178" t="s">
        <v>93</v>
      </c>
      <c r="AE4178" t="s">
        <v>241</v>
      </c>
      <c r="AG4178" t="s">
        <v>1337</v>
      </c>
      <c r="AH4178" t="s">
        <v>54</v>
      </c>
    </row>
    <row r="4179" spans="1:34" x14ac:dyDescent="0.25">
      <c r="A4179" t="s">
        <v>33</v>
      </c>
      <c r="B4179" t="s">
        <v>34</v>
      </c>
      <c r="C4179">
        <v>68</v>
      </c>
      <c r="D4179" t="s">
        <v>187</v>
      </c>
      <c r="E4179">
        <v>23</v>
      </c>
      <c r="F4179" t="s">
        <v>74</v>
      </c>
      <c r="G4179" t="s">
        <v>74</v>
      </c>
      <c r="H4179" t="s">
        <v>218</v>
      </c>
      <c r="I4179">
        <v>20190507</v>
      </c>
      <c r="K4179" s="1">
        <v>4500000</v>
      </c>
      <c r="L4179" t="s">
        <v>130</v>
      </c>
      <c r="M4179" t="s">
        <v>97</v>
      </c>
      <c r="N4179" t="s">
        <v>149</v>
      </c>
      <c r="O4179" t="s">
        <v>36</v>
      </c>
      <c r="P4179" t="s">
        <v>36</v>
      </c>
      <c r="Q4179" t="s">
        <v>37</v>
      </c>
      <c r="R4179" s="1">
        <v>5700000</v>
      </c>
      <c r="S4179">
        <v>1751445</v>
      </c>
      <c r="T4179" s="1">
        <v>208000000</v>
      </c>
      <c r="V4179">
        <v>208000000</v>
      </c>
      <c r="W4179">
        <v>1</v>
      </c>
      <c r="X4179" t="s">
        <v>1812</v>
      </c>
      <c r="Y4179" s="1">
        <v>257000000</v>
      </c>
      <c r="Z4179" s="1">
        <v>80.930000000000007</v>
      </c>
      <c r="AA4179" t="s">
        <v>81</v>
      </c>
      <c r="AB4179" t="s">
        <v>82</v>
      </c>
      <c r="AC4179">
        <v>240</v>
      </c>
      <c r="AD4179" t="s">
        <v>93</v>
      </c>
      <c r="AE4179" t="s">
        <v>151</v>
      </c>
      <c r="AG4179" t="s">
        <v>1855</v>
      </c>
      <c r="AH4179" t="s">
        <v>42</v>
      </c>
    </row>
    <row r="4180" spans="1:34" x14ac:dyDescent="0.25">
      <c r="A4180" t="s">
        <v>33</v>
      </c>
      <c r="B4180" t="s">
        <v>34</v>
      </c>
      <c r="C4180">
        <v>4923</v>
      </c>
      <c r="D4180" t="s">
        <v>331</v>
      </c>
      <c r="E4180">
        <v>22</v>
      </c>
      <c r="F4180" t="s">
        <v>74</v>
      </c>
      <c r="G4180" t="s">
        <v>74</v>
      </c>
      <c r="H4180" t="s">
        <v>75</v>
      </c>
      <c r="I4180">
        <v>20190828</v>
      </c>
      <c r="K4180" s="1">
        <v>2346700</v>
      </c>
      <c r="L4180" t="s">
        <v>76</v>
      </c>
      <c r="M4180" t="s">
        <v>97</v>
      </c>
      <c r="N4180" t="s">
        <v>85</v>
      </c>
      <c r="O4180" t="s">
        <v>36</v>
      </c>
      <c r="P4180" t="s">
        <v>36</v>
      </c>
      <c r="Q4180" t="s">
        <v>37</v>
      </c>
      <c r="R4180" s="1">
        <v>2346700</v>
      </c>
      <c r="S4180">
        <v>39323</v>
      </c>
      <c r="T4180" s="1">
        <v>68000000</v>
      </c>
      <c r="U4180" t="s">
        <v>1021</v>
      </c>
      <c r="V4180">
        <v>68000000</v>
      </c>
      <c r="W4180">
        <v>1</v>
      </c>
      <c r="X4180" t="s">
        <v>2511</v>
      </c>
      <c r="Y4180" s="1">
        <v>115000000</v>
      </c>
      <c r="Z4180" s="1">
        <v>59.13</v>
      </c>
      <c r="AA4180" t="s">
        <v>81</v>
      </c>
      <c r="AB4180" t="s">
        <v>82</v>
      </c>
      <c r="AC4180">
        <v>240</v>
      </c>
      <c r="AD4180" t="s">
        <v>93</v>
      </c>
      <c r="AE4180" t="s">
        <v>41</v>
      </c>
      <c r="AG4180" t="s">
        <v>252</v>
      </c>
      <c r="AH4180" t="s">
        <v>42</v>
      </c>
    </row>
    <row r="4181" spans="1:34" x14ac:dyDescent="0.25">
      <c r="A4181" t="s">
        <v>33</v>
      </c>
      <c r="B4181" t="s">
        <v>34</v>
      </c>
      <c r="C4181">
        <v>4077</v>
      </c>
      <c r="D4181" t="s">
        <v>73</v>
      </c>
      <c r="E4181">
        <v>22</v>
      </c>
      <c r="F4181" t="s">
        <v>74</v>
      </c>
      <c r="G4181" t="s">
        <v>74</v>
      </c>
      <c r="H4181" t="s">
        <v>75</v>
      </c>
      <c r="I4181">
        <v>20190627</v>
      </c>
      <c r="K4181" s="1">
        <v>1934538</v>
      </c>
      <c r="L4181" t="s">
        <v>76</v>
      </c>
      <c r="M4181" t="s">
        <v>77</v>
      </c>
      <c r="N4181" t="s">
        <v>78</v>
      </c>
      <c r="O4181" t="s">
        <v>36</v>
      </c>
      <c r="P4181" t="s">
        <v>36</v>
      </c>
      <c r="Q4181" t="s">
        <v>37</v>
      </c>
      <c r="R4181" s="1">
        <v>1939000</v>
      </c>
      <c r="S4181">
        <v>22981</v>
      </c>
      <c r="T4181" s="1">
        <v>65000000</v>
      </c>
      <c r="U4181" t="s">
        <v>128</v>
      </c>
      <c r="V4181">
        <v>65000000</v>
      </c>
      <c r="W4181">
        <v>1</v>
      </c>
      <c r="X4181" t="s">
        <v>2027</v>
      </c>
      <c r="Y4181" s="1">
        <v>102300000</v>
      </c>
      <c r="Z4181" s="1">
        <v>63.54</v>
      </c>
      <c r="AA4181" t="s">
        <v>81</v>
      </c>
      <c r="AB4181" t="s">
        <v>82</v>
      </c>
      <c r="AC4181">
        <v>360</v>
      </c>
      <c r="AD4181" t="s">
        <v>83</v>
      </c>
      <c r="AE4181" t="s">
        <v>84</v>
      </c>
      <c r="AF4181" t="s">
        <v>82</v>
      </c>
      <c r="AG4181" t="s">
        <v>1295</v>
      </c>
      <c r="AH4181" t="s">
        <v>42</v>
      </c>
    </row>
    <row r="4182" spans="1:34" x14ac:dyDescent="0.25">
      <c r="A4182" t="s">
        <v>33</v>
      </c>
      <c r="B4182" t="s">
        <v>34</v>
      </c>
      <c r="C4182">
        <v>4077</v>
      </c>
      <c r="D4182" t="s">
        <v>73</v>
      </c>
      <c r="E4182">
        <v>28</v>
      </c>
      <c r="F4182" t="s">
        <v>74</v>
      </c>
      <c r="G4182" t="s">
        <v>74</v>
      </c>
      <c r="H4182" t="s">
        <v>75</v>
      </c>
      <c r="I4182">
        <v>20190814</v>
      </c>
      <c r="K4182" s="1">
        <v>2126000</v>
      </c>
      <c r="L4182" t="s">
        <v>76</v>
      </c>
      <c r="M4182" t="s">
        <v>77</v>
      </c>
      <c r="N4182" t="s">
        <v>85</v>
      </c>
      <c r="O4182" t="s">
        <v>36</v>
      </c>
      <c r="P4182" t="s">
        <v>36</v>
      </c>
      <c r="Q4182" t="s">
        <v>37</v>
      </c>
      <c r="R4182" s="1">
        <v>2626000</v>
      </c>
      <c r="S4182">
        <v>0</v>
      </c>
      <c r="T4182" s="1">
        <v>69800000</v>
      </c>
      <c r="U4182" t="s">
        <v>71</v>
      </c>
      <c r="V4182">
        <v>69800000</v>
      </c>
      <c r="W4182">
        <v>1</v>
      </c>
      <c r="X4182" t="s">
        <v>2511</v>
      </c>
      <c r="Y4182" s="1">
        <v>139600000</v>
      </c>
      <c r="Z4182" s="1">
        <v>50</v>
      </c>
      <c r="AA4182" t="s">
        <v>81</v>
      </c>
      <c r="AB4182" t="s">
        <v>82</v>
      </c>
      <c r="AC4182">
        <v>240</v>
      </c>
      <c r="AD4182" t="s">
        <v>93</v>
      </c>
      <c r="AE4182" t="s">
        <v>41</v>
      </c>
      <c r="AG4182" t="s">
        <v>1031</v>
      </c>
      <c r="AH4182" t="s">
        <v>42</v>
      </c>
    </row>
    <row r="4183" spans="1:34" x14ac:dyDescent="0.25">
      <c r="A4183" t="s">
        <v>33</v>
      </c>
      <c r="B4183" t="s">
        <v>34</v>
      </c>
      <c r="C4183">
        <v>4077</v>
      </c>
      <c r="D4183" t="s">
        <v>73</v>
      </c>
      <c r="E4183">
        <v>28</v>
      </c>
      <c r="F4183" t="s">
        <v>74</v>
      </c>
      <c r="G4183" t="s">
        <v>74</v>
      </c>
      <c r="H4183" t="s">
        <v>75</v>
      </c>
      <c r="I4183">
        <v>20191120</v>
      </c>
      <c r="K4183" s="1">
        <v>1528116</v>
      </c>
      <c r="L4183" t="s">
        <v>76</v>
      </c>
      <c r="M4183" t="s">
        <v>77</v>
      </c>
      <c r="N4183" t="s">
        <v>78</v>
      </c>
      <c r="O4183" t="s">
        <v>36</v>
      </c>
      <c r="P4183" t="s">
        <v>36</v>
      </c>
      <c r="Q4183" t="s">
        <v>37</v>
      </c>
      <c r="R4183" s="1">
        <v>1528116</v>
      </c>
      <c r="S4183">
        <v>0</v>
      </c>
      <c r="T4183" s="1">
        <v>40000000</v>
      </c>
      <c r="U4183" t="s">
        <v>557</v>
      </c>
      <c r="V4183">
        <v>40000000</v>
      </c>
      <c r="W4183">
        <v>1</v>
      </c>
      <c r="X4183" t="s">
        <v>3021</v>
      </c>
      <c r="Y4183" s="1">
        <v>77648875</v>
      </c>
      <c r="Z4183" s="1">
        <v>40.57</v>
      </c>
      <c r="AA4183" t="s">
        <v>81</v>
      </c>
      <c r="AB4183" t="s">
        <v>82</v>
      </c>
      <c r="AC4183">
        <v>360</v>
      </c>
      <c r="AD4183" t="s">
        <v>83</v>
      </c>
      <c r="AE4183" t="s">
        <v>84</v>
      </c>
      <c r="AF4183" t="s">
        <v>82</v>
      </c>
      <c r="AG4183" t="s">
        <v>3095</v>
      </c>
      <c r="AH4183" t="s">
        <v>54</v>
      </c>
    </row>
    <row r="4184" spans="1:34" x14ac:dyDescent="0.25">
      <c r="A4184" t="s">
        <v>33</v>
      </c>
      <c r="B4184" t="s">
        <v>34</v>
      </c>
      <c r="C4184">
        <v>62</v>
      </c>
      <c r="D4184" t="s">
        <v>180</v>
      </c>
      <c r="E4184">
        <v>28</v>
      </c>
      <c r="F4184" t="s">
        <v>74</v>
      </c>
      <c r="G4184" t="s">
        <v>74</v>
      </c>
      <c r="H4184" t="s">
        <v>218</v>
      </c>
      <c r="I4184">
        <v>20190623</v>
      </c>
      <c r="K4184" s="1">
        <v>3353350</v>
      </c>
      <c r="L4184" t="s">
        <v>76</v>
      </c>
      <c r="M4184" t="s">
        <v>77</v>
      </c>
      <c r="N4184" t="s">
        <v>85</v>
      </c>
      <c r="O4184" t="s">
        <v>36</v>
      </c>
      <c r="P4184" t="s">
        <v>36</v>
      </c>
      <c r="Q4184" t="s">
        <v>37</v>
      </c>
      <c r="R4184" s="1">
        <v>3353350</v>
      </c>
      <c r="S4184">
        <v>414371</v>
      </c>
      <c r="T4184" s="1">
        <v>83300000</v>
      </c>
      <c r="U4184" t="s">
        <v>117</v>
      </c>
      <c r="V4184">
        <v>83300000</v>
      </c>
      <c r="W4184">
        <v>1</v>
      </c>
      <c r="X4184" t="s">
        <v>2027</v>
      </c>
      <c r="Y4184" s="1">
        <v>119000000</v>
      </c>
      <c r="Z4184" s="1">
        <v>70</v>
      </c>
      <c r="AA4184" t="s">
        <v>81</v>
      </c>
      <c r="AB4184" t="s">
        <v>82</v>
      </c>
      <c r="AC4184">
        <v>240</v>
      </c>
      <c r="AD4184" t="s">
        <v>152</v>
      </c>
      <c r="AE4184" t="s">
        <v>41</v>
      </c>
      <c r="AG4184" t="s">
        <v>449</v>
      </c>
      <c r="AH4184" t="s">
        <v>54</v>
      </c>
    </row>
    <row r="4185" spans="1:34" x14ac:dyDescent="0.25">
      <c r="A4185" t="s">
        <v>33</v>
      </c>
      <c r="B4185" t="s">
        <v>34</v>
      </c>
      <c r="C4185">
        <v>4077</v>
      </c>
      <c r="D4185" t="s">
        <v>73</v>
      </c>
      <c r="E4185">
        <v>28</v>
      </c>
      <c r="F4185" t="s">
        <v>74</v>
      </c>
      <c r="G4185" t="s">
        <v>74</v>
      </c>
      <c r="H4185" t="s">
        <v>75</v>
      </c>
      <c r="I4185">
        <v>20191009</v>
      </c>
      <c r="K4185" s="1">
        <v>4300000</v>
      </c>
      <c r="L4185" t="s">
        <v>76</v>
      </c>
      <c r="M4185" t="s">
        <v>97</v>
      </c>
      <c r="N4185" t="s">
        <v>85</v>
      </c>
      <c r="O4185" t="s">
        <v>36</v>
      </c>
      <c r="P4185" t="s">
        <v>36</v>
      </c>
      <c r="Q4185" t="s">
        <v>37</v>
      </c>
      <c r="R4185" s="1">
        <v>4300000</v>
      </c>
      <c r="S4185">
        <v>2253673</v>
      </c>
      <c r="T4185" s="1">
        <v>98000000</v>
      </c>
      <c r="U4185" t="s">
        <v>71</v>
      </c>
      <c r="V4185">
        <v>98000000</v>
      </c>
      <c r="W4185">
        <v>1</v>
      </c>
      <c r="X4185" t="s">
        <v>2883</v>
      </c>
      <c r="Y4185" s="1">
        <v>140000000</v>
      </c>
      <c r="Z4185" s="1">
        <v>70</v>
      </c>
      <c r="AA4185" t="s">
        <v>81</v>
      </c>
      <c r="AB4185" t="s">
        <v>82</v>
      </c>
      <c r="AC4185">
        <v>240</v>
      </c>
      <c r="AD4185" t="s">
        <v>93</v>
      </c>
      <c r="AE4185" t="s">
        <v>41</v>
      </c>
      <c r="AG4185" t="s">
        <v>257</v>
      </c>
      <c r="AH4185" t="s">
        <v>42</v>
      </c>
    </row>
    <row r="4186" spans="1:34" x14ac:dyDescent="0.25">
      <c r="A4186" t="s">
        <v>33</v>
      </c>
      <c r="B4186" t="s">
        <v>34</v>
      </c>
      <c r="C4186">
        <v>4624</v>
      </c>
      <c r="D4186" t="s">
        <v>154</v>
      </c>
      <c r="E4186">
        <v>28</v>
      </c>
      <c r="F4186" t="s">
        <v>74</v>
      </c>
      <c r="G4186" t="s">
        <v>74</v>
      </c>
      <c r="H4186" t="s">
        <v>75</v>
      </c>
      <c r="I4186">
        <v>20190515</v>
      </c>
      <c r="K4186" s="1">
        <v>3421318</v>
      </c>
      <c r="L4186" t="s">
        <v>76</v>
      </c>
      <c r="M4186" t="s">
        <v>97</v>
      </c>
      <c r="N4186" t="s">
        <v>85</v>
      </c>
      <c r="O4186" t="s">
        <v>36</v>
      </c>
      <c r="P4186" t="s">
        <v>36</v>
      </c>
      <c r="Q4186" t="s">
        <v>37</v>
      </c>
      <c r="R4186" s="1">
        <v>3421318</v>
      </c>
      <c r="S4186">
        <v>2006991</v>
      </c>
      <c r="T4186" s="1">
        <v>161000000</v>
      </c>
      <c r="U4186" t="s">
        <v>1726</v>
      </c>
      <c r="V4186">
        <v>161000000</v>
      </c>
      <c r="W4186">
        <v>1</v>
      </c>
      <c r="X4186" t="s">
        <v>1812</v>
      </c>
      <c r="Y4186" s="1">
        <v>230561330</v>
      </c>
      <c r="Z4186" s="1">
        <v>69.83</v>
      </c>
      <c r="AA4186" t="s">
        <v>81</v>
      </c>
      <c r="AB4186" t="s">
        <v>82</v>
      </c>
      <c r="AC4186">
        <v>240</v>
      </c>
      <c r="AD4186" t="s">
        <v>93</v>
      </c>
      <c r="AE4186" t="s">
        <v>41</v>
      </c>
      <c r="AG4186" t="s">
        <v>1901</v>
      </c>
      <c r="AH4186" t="s">
        <v>42</v>
      </c>
    </row>
    <row r="4187" spans="1:34" x14ac:dyDescent="0.25">
      <c r="A4187" t="s">
        <v>33</v>
      </c>
      <c r="B4187" t="s">
        <v>34</v>
      </c>
      <c r="C4187">
        <v>4077</v>
      </c>
      <c r="D4187" t="s">
        <v>73</v>
      </c>
      <c r="E4187">
        <v>28</v>
      </c>
      <c r="F4187" t="s">
        <v>74</v>
      </c>
      <c r="G4187" t="s">
        <v>74</v>
      </c>
      <c r="H4187" t="s">
        <v>75</v>
      </c>
      <c r="I4187">
        <v>20190528</v>
      </c>
      <c r="K4187" s="1">
        <v>2200000</v>
      </c>
      <c r="L4187" t="s">
        <v>76</v>
      </c>
      <c r="M4187" t="s">
        <v>77</v>
      </c>
      <c r="N4187" t="s">
        <v>78</v>
      </c>
      <c r="O4187" t="s">
        <v>36</v>
      </c>
      <c r="P4187" t="s">
        <v>36</v>
      </c>
      <c r="Q4187" t="s">
        <v>37</v>
      </c>
      <c r="R4187" s="1">
        <v>2200000</v>
      </c>
      <c r="S4187">
        <v>0</v>
      </c>
      <c r="T4187" s="1">
        <v>86500000</v>
      </c>
      <c r="U4187" t="s">
        <v>1591</v>
      </c>
      <c r="V4187">
        <v>87500000</v>
      </c>
      <c r="W4187">
        <v>1</v>
      </c>
      <c r="X4187" t="s">
        <v>1812</v>
      </c>
      <c r="Y4187" s="1">
        <v>126000000</v>
      </c>
      <c r="Z4187" s="1">
        <v>69.2</v>
      </c>
      <c r="AA4187" t="s">
        <v>81</v>
      </c>
      <c r="AB4187" t="s">
        <v>82</v>
      </c>
      <c r="AC4187">
        <v>360</v>
      </c>
      <c r="AD4187" t="s">
        <v>132</v>
      </c>
      <c r="AE4187" t="s">
        <v>84</v>
      </c>
      <c r="AF4187" t="s">
        <v>82</v>
      </c>
      <c r="AG4187" t="s">
        <v>596</v>
      </c>
      <c r="AH4187" t="s">
        <v>42</v>
      </c>
    </row>
    <row r="4188" spans="1:34" x14ac:dyDescent="0.25">
      <c r="A4188" t="s">
        <v>33</v>
      </c>
      <c r="B4188" t="s">
        <v>34</v>
      </c>
      <c r="C4188">
        <v>4077</v>
      </c>
      <c r="D4188" t="s">
        <v>73</v>
      </c>
      <c r="E4188">
        <v>28</v>
      </c>
      <c r="F4188" t="s">
        <v>74</v>
      </c>
      <c r="G4188" t="s">
        <v>74</v>
      </c>
      <c r="H4188" t="s">
        <v>75</v>
      </c>
      <c r="I4188">
        <v>20190910</v>
      </c>
      <c r="K4188" s="1">
        <v>3120000</v>
      </c>
      <c r="L4188" t="s">
        <v>76</v>
      </c>
      <c r="M4188" t="s">
        <v>77</v>
      </c>
      <c r="N4188" t="s">
        <v>78</v>
      </c>
      <c r="O4188" t="s">
        <v>36</v>
      </c>
      <c r="P4188" t="s">
        <v>36</v>
      </c>
      <c r="Q4188" t="s">
        <v>37</v>
      </c>
      <c r="R4188" s="1">
        <v>3120000</v>
      </c>
      <c r="S4188">
        <v>685674</v>
      </c>
      <c r="T4188" s="1">
        <v>98000000</v>
      </c>
      <c r="U4188" t="s">
        <v>71</v>
      </c>
      <c r="V4188">
        <v>98000000</v>
      </c>
      <c r="W4188">
        <v>1</v>
      </c>
      <c r="X4188" t="s">
        <v>2709</v>
      </c>
      <c r="Y4188" s="1">
        <v>140000000</v>
      </c>
      <c r="Z4188" s="1">
        <v>70</v>
      </c>
      <c r="AA4188" t="s">
        <v>81</v>
      </c>
      <c r="AB4188" t="s">
        <v>82</v>
      </c>
      <c r="AC4188">
        <v>240</v>
      </c>
      <c r="AD4188" t="s">
        <v>93</v>
      </c>
      <c r="AE4188" t="s">
        <v>84</v>
      </c>
      <c r="AG4188" t="s">
        <v>257</v>
      </c>
      <c r="AH4188" t="s">
        <v>54</v>
      </c>
    </row>
    <row r="4189" spans="1:34" x14ac:dyDescent="0.25">
      <c r="A4189" t="s">
        <v>33</v>
      </c>
      <c r="B4189" t="s">
        <v>34</v>
      </c>
      <c r="C4189">
        <v>4077</v>
      </c>
      <c r="D4189" t="s">
        <v>73</v>
      </c>
      <c r="E4189">
        <v>28</v>
      </c>
      <c r="F4189" t="s">
        <v>74</v>
      </c>
      <c r="G4189" t="s">
        <v>74</v>
      </c>
      <c r="H4189" t="s">
        <v>75</v>
      </c>
      <c r="I4189">
        <v>20190507</v>
      </c>
      <c r="K4189" s="1">
        <v>3456000</v>
      </c>
      <c r="L4189" t="s">
        <v>76</v>
      </c>
      <c r="M4189" t="s">
        <v>97</v>
      </c>
      <c r="N4189" t="s">
        <v>78</v>
      </c>
      <c r="O4189" t="s">
        <v>36</v>
      </c>
      <c r="P4189" t="s">
        <v>36</v>
      </c>
      <c r="Q4189" t="s">
        <v>37</v>
      </c>
      <c r="R4189" s="1">
        <v>3456800</v>
      </c>
      <c r="S4189">
        <v>114264</v>
      </c>
      <c r="T4189" s="1">
        <v>98000000</v>
      </c>
      <c r="U4189" t="s">
        <v>71</v>
      </c>
      <c r="V4189">
        <v>98000000</v>
      </c>
      <c r="W4189">
        <v>1</v>
      </c>
      <c r="X4189" t="s">
        <v>1812</v>
      </c>
      <c r="Y4189" s="1">
        <v>140000000</v>
      </c>
      <c r="Z4189" s="1">
        <v>70</v>
      </c>
      <c r="AA4189" t="s">
        <v>81</v>
      </c>
      <c r="AB4189" t="s">
        <v>82</v>
      </c>
      <c r="AC4189">
        <v>240</v>
      </c>
      <c r="AD4189" t="s">
        <v>93</v>
      </c>
      <c r="AE4189" t="s">
        <v>84</v>
      </c>
      <c r="AG4189" t="s">
        <v>257</v>
      </c>
      <c r="AH4189" t="s">
        <v>42</v>
      </c>
    </row>
    <row r="4190" spans="1:34" x14ac:dyDescent="0.25">
      <c r="A4190" t="s">
        <v>33</v>
      </c>
      <c r="B4190" t="s">
        <v>34</v>
      </c>
      <c r="C4190">
        <v>4761</v>
      </c>
      <c r="D4190" t="s">
        <v>360</v>
      </c>
      <c r="E4190">
        <v>28</v>
      </c>
      <c r="F4190" t="s">
        <v>74</v>
      </c>
      <c r="G4190" t="s">
        <v>74</v>
      </c>
      <c r="H4190" t="s">
        <v>161</v>
      </c>
      <c r="I4190">
        <v>20190605</v>
      </c>
      <c r="K4190" s="1">
        <v>4631400</v>
      </c>
      <c r="L4190" t="s">
        <v>76</v>
      </c>
      <c r="M4190" t="s">
        <v>97</v>
      </c>
      <c r="N4190" t="s">
        <v>220</v>
      </c>
      <c r="O4190" t="s">
        <v>36</v>
      </c>
      <c r="P4190" t="s">
        <v>36</v>
      </c>
      <c r="Q4190" t="s">
        <v>37</v>
      </c>
      <c r="R4190" s="1">
        <v>4631400</v>
      </c>
      <c r="S4190">
        <v>3069448</v>
      </c>
      <c r="T4190" s="1">
        <v>140000000</v>
      </c>
      <c r="U4190" t="s">
        <v>103</v>
      </c>
      <c r="V4190">
        <v>140000000</v>
      </c>
      <c r="W4190">
        <v>1</v>
      </c>
      <c r="X4190" t="s">
        <v>2027</v>
      </c>
      <c r="Y4190" s="1">
        <v>687929276</v>
      </c>
      <c r="Z4190" s="1">
        <v>20.350000000000001</v>
      </c>
      <c r="AA4190" t="s">
        <v>81</v>
      </c>
      <c r="AB4190" t="s">
        <v>82</v>
      </c>
      <c r="AC4190">
        <v>180</v>
      </c>
      <c r="AD4190" t="s">
        <v>93</v>
      </c>
      <c r="AE4190" t="s">
        <v>151</v>
      </c>
      <c r="AG4190" t="s">
        <v>2042</v>
      </c>
      <c r="AH4190" t="s">
        <v>54</v>
      </c>
    </row>
    <row r="4191" spans="1:34" x14ac:dyDescent="0.25">
      <c r="A4191" t="s">
        <v>33</v>
      </c>
      <c r="B4191" t="s">
        <v>34</v>
      </c>
      <c r="C4191">
        <v>4766</v>
      </c>
      <c r="D4191" t="s">
        <v>199</v>
      </c>
      <c r="E4191">
        <v>28</v>
      </c>
      <c r="F4191" t="s">
        <v>74</v>
      </c>
      <c r="G4191" t="s">
        <v>74</v>
      </c>
      <c r="H4191" t="s">
        <v>75</v>
      </c>
      <c r="I4191">
        <v>20191013</v>
      </c>
      <c r="K4191" s="1">
        <v>1743739</v>
      </c>
      <c r="L4191" t="s">
        <v>76</v>
      </c>
      <c r="M4191" t="s">
        <v>77</v>
      </c>
      <c r="N4191" t="s">
        <v>78</v>
      </c>
      <c r="O4191" t="s">
        <v>36</v>
      </c>
      <c r="P4191" t="s">
        <v>36</v>
      </c>
      <c r="Q4191" t="s">
        <v>37</v>
      </c>
      <c r="R4191" s="1">
        <v>1743739</v>
      </c>
      <c r="S4191">
        <v>0</v>
      </c>
      <c r="T4191" s="1">
        <v>60000000</v>
      </c>
      <c r="U4191" t="s">
        <v>742</v>
      </c>
      <c r="V4191">
        <v>60000000</v>
      </c>
      <c r="W4191">
        <v>1</v>
      </c>
      <c r="X4191" t="s">
        <v>2883</v>
      </c>
      <c r="Y4191" s="1">
        <v>119500000</v>
      </c>
      <c r="Z4191" s="1">
        <v>49.86</v>
      </c>
      <c r="AA4191" t="s">
        <v>81</v>
      </c>
      <c r="AB4191" t="s">
        <v>82</v>
      </c>
      <c r="AC4191">
        <v>240</v>
      </c>
      <c r="AD4191" t="s">
        <v>132</v>
      </c>
      <c r="AE4191" t="s">
        <v>84</v>
      </c>
      <c r="AF4191" t="s">
        <v>82</v>
      </c>
      <c r="AG4191" t="s">
        <v>1106</v>
      </c>
      <c r="AH4191" t="s">
        <v>54</v>
      </c>
    </row>
    <row r="4192" spans="1:34" x14ac:dyDescent="0.25">
      <c r="A4192" t="s">
        <v>33</v>
      </c>
      <c r="B4192" t="s">
        <v>34</v>
      </c>
      <c r="C4192">
        <v>4807</v>
      </c>
      <c r="D4192" t="s">
        <v>205</v>
      </c>
      <c r="E4192">
        <v>28</v>
      </c>
      <c r="F4192" t="s">
        <v>74</v>
      </c>
      <c r="G4192" t="s">
        <v>74</v>
      </c>
      <c r="H4192" t="s">
        <v>75</v>
      </c>
      <c r="I4192">
        <v>20190516</v>
      </c>
      <c r="K4192" s="1">
        <v>5675865</v>
      </c>
      <c r="L4192" t="s">
        <v>76</v>
      </c>
      <c r="M4192" t="s">
        <v>97</v>
      </c>
      <c r="N4192" t="s">
        <v>85</v>
      </c>
      <c r="O4192" t="s">
        <v>36</v>
      </c>
      <c r="P4192" t="s">
        <v>36</v>
      </c>
      <c r="Q4192" t="s">
        <v>37</v>
      </c>
      <c r="R4192" s="1">
        <v>5675865</v>
      </c>
      <c r="S4192">
        <v>19916</v>
      </c>
      <c r="T4192" s="1">
        <v>150000000</v>
      </c>
      <c r="U4192" t="s">
        <v>1202</v>
      </c>
      <c r="V4192">
        <v>150000000</v>
      </c>
      <c r="W4192">
        <v>1</v>
      </c>
      <c r="X4192" t="s">
        <v>1812</v>
      </c>
      <c r="Y4192" s="1">
        <v>276000000</v>
      </c>
      <c r="Z4192" s="1">
        <v>54.35</v>
      </c>
      <c r="AA4192" t="s">
        <v>81</v>
      </c>
      <c r="AB4192" t="s">
        <v>82</v>
      </c>
      <c r="AC4192">
        <v>240</v>
      </c>
      <c r="AD4192" t="s">
        <v>93</v>
      </c>
      <c r="AE4192" t="s">
        <v>41</v>
      </c>
      <c r="AG4192" t="s">
        <v>781</v>
      </c>
      <c r="AH4192" t="s">
        <v>42</v>
      </c>
    </row>
    <row r="4193" spans="1:34" x14ac:dyDescent="0.25">
      <c r="A4193" t="s">
        <v>33</v>
      </c>
      <c r="B4193" t="s">
        <v>34</v>
      </c>
      <c r="C4193">
        <v>4077</v>
      </c>
      <c r="D4193" t="s">
        <v>73</v>
      </c>
      <c r="E4193">
        <v>28</v>
      </c>
      <c r="F4193" t="s">
        <v>74</v>
      </c>
      <c r="G4193" t="s">
        <v>74</v>
      </c>
      <c r="H4193" t="s">
        <v>75</v>
      </c>
      <c r="I4193">
        <v>20190315</v>
      </c>
      <c r="K4193" s="1">
        <v>2750000</v>
      </c>
      <c r="L4193" t="s">
        <v>76</v>
      </c>
      <c r="M4193" t="s">
        <v>97</v>
      </c>
      <c r="N4193" t="s">
        <v>85</v>
      </c>
      <c r="O4193" t="s">
        <v>36</v>
      </c>
      <c r="P4193" t="s">
        <v>36</v>
      </c>
      <c r="Q4193" t="s">
        <v>37</v>
      </c>
      <c r="R4193" s="1">
        <v>2750000</v>
      </c>
      <c r="S4193">
        <v>80000</v>
      </c>
      <c r="T4193" s="1">
        <v>79000000</v>
      </c>
      <c r="U4193" t="s">
        <v>240</v>
      </c>
      <c r="V4193">
        <v>79000000</v>
      </c>
      <c r="W4193">
        <v>1</v>
      </c>
      <c r="X4193" t="s">
        <v>1359</v>
      </c>
      <c r="Y4193" s="1">
        <v>120000000</v>
      </c>
      <c r="Z4193" s="1">
        <v>65.83</v>
      </c>
      <c r="AA4193" t="s">
        <v>81</v>
      </c>
      <c r="AB4193" t="s">
        <v>82</v>
      </c>
      <c r="AC4193">
        <v>240</v>
      </c>
      <c r="AD4193" t="s">
        <v>93</v>
      </c>
      <c r="AE4193" t="s">
        <v>41</v>
      </c>
      <c r="AG4193" t="s">
        <v>119</v>
      </c>
      <c r="AH4193" t="s">
        <v>42</v>
      </c>
    </row>
    <row r="4194" spans="1:34" x14ac:dyDescent="0.25">
      <c r="A4194" t="s">
        <v>33</v>
      </c>
      <c r="B4194" t="s">
        <v>34</v>
      </c>
      <c r="C4194">
        <v>4077</v>
      </c>
      <c r="D4194" t="s">
        <v>73</v>
      </c>
      <c r="E4194">
        <v>28</v>
      </c>
      <c r="F4194" t="s">
        <v>74</v>
      </c>
      <c r="G4194" t="s">
        <v>74</v>
      </c>
      <c r="H4194" t="s">
        <v>75</v>
      </c>
      <c r="I4194">
        <v>20191220</v>
      </c>
      <c r="K4194" s="1">
        <v>828116</v>
      </c>
      <c r="L4194" t="s">
        <v>76</v>
      </c>
      <c r="M4194" t="s">
        <v>77</v>
      </c>
      <c r="N4194" t="s">
        <v>85</v>
      </c>
      <c r="O4194" t="s">
        <v>36</v>
      </c>
      <c r="P4194" t="s">
        <v>36</v>
      </c>
      <c r="Q4194" t="s">
        <v>37</v>
      </c>
      <c r="R4194" s="1">
        <v>828116</v>
      </c>
      <c r="S4194">
        <v>6432</v>
      </c>
      <c r="T4194" s="1">
        <v>20431100</v>
      </c>
      <c r="U4194" t="s">
        <v>71</v>
      </c>
      <c r="V4194">
        <v>20431100</v>
      </c>
      <c r="W4194">
        <v>1</v>
      </c>
      <c r="X4194" t="s">
        <v>3141</v>
      </c>
      <c r="Y4194" s="1">
        <v>69041000</v>
      </c>
      <c r="Z4194" s="1">
        <v>29.59</v>
      </c>
      <c r="AA4194" t="s">
        <v>81</v>
      </c>
      <c r="AB4194" t="s">
        <v>82</v>
      </c>
      <c r="AC4194">
        <v>180</v>
      </c>
      <c r="AD4194" t="s">
        <v>93</v>
      </c>
      <c r="AE4194" t="s">
        <v>41</v>
      </c>
      <c r="AF4194" t="s">
        <v>82</v>
      </c>
      <c r="AG4194" t="s">
        <v>3185</v>
      </c>
      <c r="AH4194" t="s">
        <v>54</v>
      </c>
    </row>
    <row r="4195" spans="1:34" x14ac:dyDescent="0.25">
      <c r="A4195" t="s">
        <v>33</v>
      </c>
      <c r="B4195" t="s">
        <v>34</v>
      </c>
      <c r="C4195">
        <v>4077</v>
      </c>
      <c r="D4195" t="s">
        <v>73</v>
      </c>
      <c r="E4195">
        <v>28</v>
      </c>
      <c r="F4195" t="s">
        <v>74</v>
      </c>
      <c r="G4195" t="s">
        <v>74</v>
      </c>
      <c r="H4195" t="s">
        <v>75</v>
      </c>
      <c r="I4195">
        <v>20190720</v>
      </c>
      <c r="K4195" s="1">
        <v>2500000</v>
      </c>
      <c r="L4195" t="s">
        <v>76</v>
      </c>
      <c r="M4195" t="s">
        <v>77</v>
      </c>
      <c r="N4195" t="s">
        <v>78</v>
      </c>
      <c r="O4195" t="s">
        <v>36</v>
      </c>
      <c r="P4195" t="s">
        <v>36</v>
      </c>
      <c r="Q4195" t="s">
        <v>37</v>
      </c>
      <c r="R4195" s="1">
        <v>2500000</v>
      </c>
      <c r="S4195">
        <v>140658</v>
      </c>
      <c r="T4195" s="1">
        <v>84000000</v>
      </c>
      <c r="U4195" t="s">
        <v>71</v>
      </c>
      <c r="V4195">
        <v>84000000</v>
      </c>
      <c r="W4195">
        <v>1</v>
      </c>
      <c r="X4195" t="s">
        <v>2242</v>
      </c>
      <c r="Y4195" s="1">
        <v>140000000</v>
      </c>
      <c r="Z4195" s="1">
        <v>60</v>
      </c>
      <c r="AA4195" t="s">
        <v>81</v>
      </c>
      <c r="AB4195" t="s">
        <v>82</v>
      </c>
      <c r="AC4195">
        <v>240</v>
      </c>
      <c r="AD4195" t="s">
        <v>93</v>
      </c>
      <c r="AE4195" t="s">
        <v>84</v>
      </c>
      <c r="AG4195" t="s">
        <v>257</v>
      </c>
      <c r="AH4195" t="s">
        <v>42</v>
      </c>
    </row>
    <row r="4196" spans="1:34" x14ac:dyDescent="0.25">
      <c r="A4196" t="s">
        <v>33</v>
      </c>
      <c r="B4196" t="s">
        <v>34</v>
      </c>
      <c r="C4196">
        <v>4077</v>
      </c>
      <c r="D4196" t="s">
        <v>73</v>
      </c>
      <c r="E4196">
        <v>28</v>
      </c>
      <c r="F4196" t="s">
        <v>74</v>
      </c>
      <c r="G4196" t="s">
        <v>74</v>
      </c>
      <c r="H4196" t="s">
        <v>75</v>
      </c>
      <c r="I4196">
        <v>20190201</v>
      </c>
      <c r="K4196" s="1">
        <v>1100000</v>
      </c>
      <c r="L4196" t="s">
        <v>76</v>
      </c>
      <c r="M4196" t="s">
        <v>77</v>
      </c>
      <c r="N4196" t="s">
        <v>78</v>
      </c>
      <c r="O4196" t="s">
        <v>36</v>
      </c>
      <c r="P4196" t="s">
        <v>36</v>
      </c>
      <c r="Q4196" t="s">
        <v>37</v>
      </c>
      <c r="R4196" s="1">
        <v>1100000</v>
      </c>
      <c r="S4196">
        <v>47612</v>
      </c>
      <c r="T4196" s="1">
        <v>62000000</v>
      </c>
      <c r="U4196" t="s">
        <v>128</v>
      </c>
      <c r="V4196">
        <v>62000000</v>
      </c>
      <c r="W4196">
        <v>1</v>
      </c>
      <c r="X4196" t="s">
        <v>1037</v>
      </c>
      <c r="Y4196" s="1">
        <v>98499000</v>
      </c>
      <c r="Z4196" s="1">
        <v>62.94</v>
      </c>
      <c r="AA4196" t="s">
        <v>81</v>
      </c>
      <c r="AB4196" t="s">
        <v>82</v>
      </c>
      <c r="AC4196">
        <v>360</v>
      </c>
      <c r="AD4196" t="s">
        <v>83</v>
      </c>
      <c r="AE4196" t="s">
        <v>84</v>
      </c>
      <c r="AF4196" t="s">
        <v>82</v>
      </c>
      <c r="AG4196" t="s">
        <v>1043</v>
      </c>
      <c r="AH4196" t="s">
        <v>42</v>
      </c>
    </row>
    <row r="4197" spans="1:34" x14ac:dyDescent="0.25">
      <c r="A4197" t="s">
        <v>33</v>
      </c>
      <c r="B4197" t="s">
        <v>34</v>
      </c>
      <c r="C4197">
        <v>64</v>
      </c>
      <c r="D4197" t="s">
        <v>397</v>
      </c>
      <c r="E4197">
        <v>28</v>
      </c>
      <c r="F4197" t="s">
        <v>74</v>
      </c>
      <c r="G4197" t="s">
        <v>74</v>
      </c>
      <c r="H4197" t="s">
        <v>75</v>
      </c>
      <c r="I4197">
        <v>20190228</v>
      </c>
      <c r="K4197" s="1">
        <v>18474000</v>
      </c>
      <c r="L4197" t="s">
        <v>130</v>
      </c>
      <c r="M4197" t="s">
        <v>97</v>
      </c>
      <c r="N4197" t="s">
        <v>149</v>
      </c>
      <c r="O4197" t="s">
        <v>112</v>
      </c>
      <c r="P4197" t="s">
        <v>112</v>
      </c>
      <c r="Q4197" t="s">
        <v>49</v>
      </c>
      <c r="R4197" s="1">
        <v>29000000</v>
      </c>
      <c r="S4197">
        <v>5207140</v>
      </c>
      <c r="T4197" s="1">
        <v>212800000</v>
      </c>
      <c r="V4197">
        <v>212800000</v>
      </c>
      <c r="W4197">
        <v>1</v>
      </c>
      <c r="X4197" t="s">
        <v>1037</v>
      </c>
      <c r="Y4197" s="1">
        <v>266000000</v>
      </c>
      <c r="Z4197" s="1">
        <v>80</v>
      </c>
      <c r="AA4197" t="s">
        <v>81</v>
      </c>
      <c r="AB4197" t="s">
        <v>82</v>
      </c>
      <c r="AC4197">
        <v>240</v>
      </c>
      <c r="AD4197" t="s">
        <v>302</v>
      </c>
      <c r="AE4197" t="s">
        <v>151</v>
      </c>
      <c r="AG4197" t="s">
        <v>1356</v>
      </c>
      <c r="AH4197" t="s">
        <v>42</v>
      </c>
    </row>
    <row r="4198" spans="1:34" x14ac:dyDescent="0.25">
      <c r="A4198" t="s">
        <v>33</v>
      </c>
      <c r="B4198" t="s">
        <v>34</v>
      </c>
      <c r="C4198">
        <v>4077</v>
      </c>
      <c r="D4198" t="s">
        <v>73</v>
      </c>
      <c r="E4198">
        <v>28</v>
      </c>
      <c r="F4198" t="s">
        <v>74</v>
      </c>
      <c r="G4198" t="s">
        <v>74</v>
      </c>
      <c r="H4198" t="s">
        <v>75</v>
      </c>
      <c r="I4198">
        <v>20191105</v>
      </c>
      <c r="K4198" s="1">
        <v>1004151</v>
      </c>
      <c r="L4198" t="s">
        <v>76</v>
      </c>
      <c r="M4198" t="s">
        <v>77</v>
      </c>
      <c r="N4198" t="s">
        <v>78</v>
      </c>
      <c r="O4198" t="s">
        <v>36</v>
      </c>
      <c r="P4198" t="s">
        <v>36</v>
      </c>
      <c r="Q4198" t="s">
        <v>37</v>
      </c>
      <c r="R4198" s="1">
        <v>1738180</v>
      </c>
      <c r="S4198">
        <v>0</v>
      </c>
      <c r="T4198" s="1">
        <v>43500000</v>
      </c>
      <c r="U4198" t="s">
        <v>128</v>
      </c>
      <c r="V4198">
        <v>43500000</v>
      </c>
      <c r="W4198">
        <v>1</v>
      </c>
      <c r="X4198" t="s">
        <v>3021</v>
      </c>
      <c r="Y4198" s="1">
        <v>84466000</v>
      </c>
      <c r="Z4198" s="1">
        <v>51.5</v>
      </c>
      <c r="AA4198" t="s">
        <v>81</v>
      </c>
      <c r="AB4198" t="s">
        <v>82</v>
      </c>
      <c r="AC4198">
        <v>360</v>
      </c>
      <c r="AD4198" t="s">
        <v>83</v>
      </c>
      <c r="AE4198" t="s">
        <v>84</v>
      </c>
      <c r="AF4198" t="s">
        <v>82</v>
      </c>
      <c r="AG4198" t="s">
        <v>2733</v>
      </c>
      <c r="AH4198" t="s">
        <v>54</v>
      </c>
    </row>
    <row r="4199" spans="1:34" x14ac:dyDescent="0.25">
      <c r="A4199" t="s">
        <v>33</v>
      </c>
      <c r="B4199" t="s">
        <v>34</v>
      </c>
      <c r="C4199">
        <v>4077</v>
      </c>
      <c r="D4199" t="s">
        <v>73</v>
      </c>
      <c r="E4199">
        <v>28</v>
      </c>
      <c r="F4199" t="s">
        <v>74</v>
      </c>
      <c r="G4199" t="s">
        <v>74</v>
      </c>
      <c r="H4199" t="s">
        <v>75</v>
      </c>
      <c r="I4199">
        <v>20190513</v>
      </c>
      <c r="J4199" t="s">
        <v>111</v>
      </c>
      <c r="K4199" s="1">
        <v>899854</v>
      </c>
      <c r="L4199" t="s">
        <v>76</v>
      </c>
      <c r="M4199" t="s">
        <v>97</v>
      </c>
      <c r="N4199" t="s">
        <v>78</v>
      </c>
      <c r="O4199" t="s">
        <v>36</v>
      </c>
      <c r="P4199" t="s">
        <v>36</v>
      </c>
      <c r="Q4199" t="s">
        <v>45</v>
      </c>
      <c r="R4199" s="1">
        <v>2353014</v>
      </c>
      <c r="S4199">
        <v>30324</v>
      </c>
      <c r="T4199" s="1">
        <v>98000000</v>
      </c>
      <c r="U4199" t="s">
        <v>71</v>
      </c>
      <c r="V4199">
        <v>0</v>
      </c>
      <c r="W4199">
        <v>0</v>
      </c>
      <c r="X4199" t="s">
        <v>1812</v>
      </c>
      <c r="Y4199" s="1">
        <v>42000001</v>
      </c>
      <c r="Z4199" s="1">
        <v>70</v>
      </c>
      <c r="AA4199" t="s">
        <v>81</v>
      </c>
      <c r="AB4199" t="s">
        <v>82</v>
      </c>
      <c r="AC4199">
        <v>360</v>
      </c>
      <c r="AD4199" t="s">
        <v>93</v>
      </c>
      <c r="AE4199" t="s">
        <v>84</v>
      </c>
      <c r="AG4199" t="s">
        <v>257</v>
      </c>
      <c r="AH4199" t="s">
        <v>54</v>
      </c>
    </row>
    <row r="4200" spans="1:34" x14ac:dyDescent="0.25">
      <c r="A4200" t="s">
        <v>33</v>
      </c>
      <c r="B4200" t="s">
        <v>34</v>
      </c>
      <c r="C4200">
        <v>4077</v>
      </c>
      <c r="D4200" t="s">
        <v>73</v>
      </c>
      <c r="E4200">
        <v>28</v>
      </c>
      <c r="F4200" t="s">
        <v>74</v>
      </c>
      <c r="G4200" t="s">
        <v>74</v>
      </c>
      <c r="H4200" t="s">
        <v>538</v>
      </c>
      <c r="I4200">
        <v>20191121</v>
      </c>
      <c r="K4200" s="1">
        <v>828116</v>
      </c>
      <c r="L4200" t="s">
        <v>76</v>
      </c>
      <c r="M4200" t="s">
        <v>77</v>
      </c>
      <c r="N4200" t="s">
        <v>78</v>
      </c>
      <c r="O4200" t="s">
        <v>36</v>
      </c>
      <c r="P4200" t="s">
        <v>36</v>
      </c>
      <c r="Q4200" t="s">
        <v>37</v>
      </c>
      <c r="R4200" s="1">
        <v>1597000</v>
      </c>
      <c r="S4200">
        <v>0</v>
      </c>
      <c r="T4200" s="1">
        <v>58285020</v>
      </c>
      <c r="U4200" t="s">
        <v>79</v>
      </c>
      <c r="V4200">
        <v>58285020</v>
      </c>
      <c r="W4200">
        <v>1</v>
      </c>
      <c r="X4200" t="s">
        <v>3021</v>
      </c>
      <c r="Y4200" s="1">
        <v>93000000</v>
      </c>
      <c r="Z4200" s="1">
        <v>62.67</v>
      </c>
      <c r="AA4200" t="s">
        <v>81</v>
      </c>
      <c r="AB4200" t="s">
        <v>82</v>
      </c>
      <c r="AC4200">
        <v>340</v>
      </c>
      <c r="AD4200" t="s">
        <v>83</v>
      </c>
      <c r="AE4200" t="s">
        <v>84</v>
      </c>
      <c r="AF4200" t="s">
        <v>82</v>
      </c>
      <c r="AG4200" t="s">
        <v>496</v>
      </c>
      <c r="AH4200" t="s">
        <v>42</v>
      </c>
    </row>
    <row r="4201" spans="1:34" x14ac:dyDescent="0.25">
      <c r="A4201" t="s">
        <v>33</v>
      </c>
      <c r="B4201" t="s">
        <v>34</v>
      </c>
      <c r="C4201">
        <v>4552</v>
      </c>
      <c r="D4201" t="s">
        <v>60</v>
      </c>
      <c r="E4201">
        <v>28</v>
      </c>
      <c r="F4201" t="s">
        <v>74</v>
      </c>
      <c r="G4201" t="s">
        <v>74</v>
      </c>
      <c r="H4201" t="s">
        <v>1978</v>
      </c>
      <c r="I4201">
        <v>20190726</v>
      </c>
      <c r="K4201" s="1">
        <v>828116</v>
      </c>
      <c r="L4201" t="s">
        <v>76</v>
      </c>
      <c r="M4201" t="s">
        <v>77</v>
      </c>
      <c r="N4201" t="s">
        <v>85</v>
      </c>
      <c r="O4201" t="s">
        <v>36</v>
      </c>
      <c r="P4201" t="s">
        <v>36</v>
      </c>
      <c r="Q4201" t="s">
        <v>37</v>
      </c>
      <c r="R4201" s="1">
        <v>1560000</v>
      </c>
      <c r="S4201">
        <v>0</v>
      </c>
      <c r="T4201" s="1">
        <v>44200000</v>
      </c>
      <c r="U4201" t="s">
        <v>71</v>
      </c>
      <c r="V4201">
        <v>44200000</v>
      </c>
      <c r="W4201">
        <v>1</v>
      </c>
      <c r="X4201" t="s">
        <v>2242</v>
      </c>
      <c r="Y4201" s="1">
        <v>68500000</v>
      </c>
      <c r="Z4201" s="1">
        <v>64.53</v>
      </c>
      <c r="AA4201" t="s">
        <v>81</v>
      </c>
      <c r="AB4201" t="s">
        <v>124</v>
      </c>
      <c r="AC4201">
        <v>240</v>
      </c>
      <c r="AD4201" t="s">
        <v>267</v>
      </c>
      <c r="AE4201" t="s">
        <v>41</v>
      </c>
      <c r="AF4201" t="s">
        <v>82</v>
      </c>
      <c r="AG4201" t="s">
        <v>499</v>
      </c>
      <c r="AH4201" t="s">
        <v>54</v>
      </c>
    </row>
    <row r="4202" spans="1:34" x14ac:dyDescent="0.25">
      <c r="A4202" t="s">
        <v>33</v>
      </c>
      <c r="B4202" t="s">
        <v>34</v>
      </c>
      <c r="C4202">
        <v>4077</v>
      </c>
      <c r="D4202" t="s">
        <v>73</v>
      </c>
      <c r="E4202">
        <v>27</v>
      </c>
      <c r="F4202" t="s">
        <v>74</v>
      </c>
      <c r="G4202" t="s">
        <v>74</v>
      </c>
      <c r="H4202" t="s">
        <v>75</v>
      </c>
      <c r="I4202">
        <v>20191028</v>
      </c>
      <c r="K4202" s="1">
        <v>998725</v>
      </c>
      <c r="L4202" t="s">
        <v>76</v>
      </c>
      <c r="M4202" t="s">
        <v>77</v>
      </c>
      <c r="N4202" t="s">
        <v>78</v>
      </c>
      <c r="O4202" t="s">
        <v>36</v>
      </c>
      <c r="P4202" t="s">
        <v>36</v>
      </c>
      <c r="Q4202" t="s">
        <v>37</v>
      </c>
      <c r="R4202" s="1">
        <v>998725</v>
      </c>
      <c r="S4202">
        <v>2195</v>
      </c>
      <c r="T4202" s="1">
        <v>54698520</v>
      </c>
      <c r="U4202" t="s">
        <v>79</v>
      </c>
      <c r="V4202">
        <v>54698520</v>
      </c>
      <c r="W4202">
        <v>1</v>
      </c>
      <c r="X4202" t="s">
        <v>2883</v>
      </c>
      <c r="Y4202" s="1">
        <v>79481000</v>
      </c>
      <c r="Z4202" s="1">
        <v>68.819999999999993</v>
      </c>
      <c r="AA4202" t="s">
        <v>81</v>
      </c>
      <c r="AB4202" t="s">
        <v>82</v>
      </c>
      <c r="AC4202">
        <v>360</v>
      </c>
      <c r="AD4202" t="s">
        <v>83</v>
      </c>
      <c r="AE4202" t="s">
        <v>84</v>
      </c>
      <c r="AF4202" t="s">
        <v>82</v>
      </c>
      <c r="AG4202" t="s">
        <v>2925</v>
      </c>
      <c r="AH4202" t="s">
        <v>54</v>
      </c>
    </row>
    <row r="4203" spans="1:34" x14ac:dyDescent="0.25">
      <c r="A4203" t="s">
        <v>33</v>
      </c>
      <c r="B4203" t="s">
        <v>34</v>
      </c>
      <c r="C4203">
        <v>85</v>
      </c>
      <c r="D4203" t="s">
        <v>181</v>
      </c>
      <c r="E4203">
        <v>27</v>
      </c>
      <c r="F4203" t="s">
        <v>74</v>
      </c>
      <c r="G4203" t="s">
        <v>74</v>
      </c>
      <c r="H4203" t="s">
        <v>75</v>
      </c>
      <c r="I4203">
        <v>20190311</v>
      </c>
      <c r="K4203" s="1">
        <v>957500</v>
      </c>
      <c r="L4203" t="s">
        <v>76</v>
      </c>
      <c r="M4203" t="s">
        <v>77</v>
      </c>
      <c r="N4203" t="s">
        <v>215</v>
      </c>
      <c r="O4203" t="s">
        <v>36</v>
      </c>
      <c r="P4203" t="s">
        <v>36</v>
      </c>
      <c r="Q4203" t="s">
        <v>37</v>
      </c>
      <c r="R4203" s="1">
        <v>957500</v>
      </c>
      <c r="S4203">
        <v>596031</v>
      </c>
      <c r="T4203" s="1">
        <v>66700000</v>
      </c>
      <c r="U4203" t="s">
        <v>1431</v>
      </c>
      <c r="V4203">
        <v>66700000</v>
      </c>
      <c r="W4203">
        <v>1</v>
      </c>
      <c r="X4203" t="s">
        <v>1359</v>
      </c>
      <c r="Y4203" s="1">
        <v>95300000</v>
      </c>
      <c r="Z4203" s="1">
        <v>69.989999999999995</v>
      </c>
      <c r="AA4203" t="s">
        <v>81</v>
      </c>
      <c r="AB4203" t="s">
        <v>82</v>
      </c>
      <c r="AC4203">
        <v>180</v>
      </c>
      <c r="AD4203" t="s">
        <v>411</v>
      </c>
      <c r="AE4203" t="s">
        <v>84</v>
      </c>
      <c r="AF4203" t="s">
        <v>82</v>
      </c>
      <c r="AG4203" t="s">
        <v>1432</v>
      </c>
      <c r="AH4203" t="s">
        <v>42</v>
      </c>
    </row>
    <row r="4204" spans="1:34" x14ac:dyDescent="0.25">
      <c r="A4204" t="s">
        <v>33</v>
      </c>
      <c r="B4204" t="s">
        <v>34</v>
      </c>
      <c r="C4204">
        <v>4077</v>
      </c>
      <c r="D4204" t="s">
        <v>73</v>
      </c>
      <c r="E4204">
        <v>27</v>
      </c>
      <c r="F4204" t="s">
        <v>74</v>
      </c>
      <c r="G4204" t="s">
        <v>74</v>
      </c>
      <c r="H4204" t="s">
        <v>75</v>
      </c>
      <c r="I4204">
        <v>20190809</v>
      </c>
      <c r="K4204" s="1">
        <v>2234895</v>
      </c>
      <c r="L4204" t="s">
        <v>76</v>
      </c>
      <c r="M4204" t="s">
        <v>77</v>
      </c>
      <c r="N4204" t="s">
        <v>85</v>
      </c>
      <c r="O4204" t="s">
        <v>36</v>
      </c>
      <c r="P4204" t="s">
        <v>36</v>
      </c>
      <c r="Q4204" t="s">
        <v>37</v>
      </c>
      <c r="R4204" s="1">
        <v>3385397</v>
      </c>
      <c r="S4204">
        <v>38353</v>
      </c>
      <c r="T4204" s="1">
        <v>87990000</v>
      </c>
      <c r="U4204" t="s">
        <v>1591</v>
      </c>
      <c r="V4204">
        <v>87990000</v>
      </c>
      <c r="W4204">
        <v>1</v>
      </c>
      <c r="X4204" t="s">
        <v>2511</v>
      </c>
      <c r="Y4204" s="1">
        <v>128570000</v>
      </c>
      <c r="Z4204" s="1">
        <v>68.44</v>
      </c>
      <c r="AA4204" t="s">
        <v>81</v>
      </c>
      <c r="AB4204" t="s">
        <v>82</v>
      </c>
      <c r="AC4204">
        <v>240</v>
      </c>
      <c r="AD4204" t="s">
        <v>132</v>
      </c>
      <c r="AE4204" t="s">
        <v>41</v>
      </c>
      <c r="AG4204" t="s">
        <v>1766</v>
      </c>
      <c r="AH4204" t="s">
        <v>42</v>
      </c>
    </row>
    <row r="4205" spans="1:34" x14ac:dyDescent="0.25">
      <c r="A4205" t="s">
        <v>33</v>
      </c>
      <c r="B4205" t="s">
        <v>34</v>
      </c>
      <c r="C4205">
        <v>4077</v>
      </c>
      <c r="D4205" t="s">
        <v>73</v>
      </c>
      <c r="E4205">
        <v>27</v>
      </c>
      <c r="F4205" t="s">
        <v>74</v>
      </c>
      <c r="G4205" t="s">
        <v>74</v>
      </c>
      <c r="H4205" t="s">
        <v>75</v>
      </c>
      <c r="I4205">
        <v>20190522</v>
      </c>
      <c r="J4205" t="s">
        <v>111</v>
      </c>
      <c r="K4205" s="1">
        <v>1450000</v>
      </c>
      <c r="L4205" t="s">
        <v>76</v>
      </c>
      <c r="M4205" t="s">
        <v>97</v>
      </c>
      <c r="N4205" t="s">
        <v>85</v>
      </c>
      <c r="O4205" t="s">
        <v>36</v>
      </c>
      <c r="P4205" t="s">
        <v>36</v>
      </c>
      <c r="Q4205" t="s">
        <v>37</v>
      </c>
      <c r="R4205" s="1">
        <v>1450000</v>
      </c>
      <c r="S4205">
        <v>1268974</v>
      </c>
      <c r="T4205" s="1">
        <v>81000000</v>
      </c>
      <c r="U4205" t="s">
        <v>240</v>
      </c>
      <c r="V4205">
        <v>0</v>
      </c>
      <c r="W4205">
        <v>0</v>
      </c>
      <c r="X4205" t="s">
        <v>1812</v>
      </c>
      <c r="Y4205" s="1">
        <v>39000001</v>
      </c>
      <c r="Z4205" s="1">
        <v>67.5</v>
      </c>
      <c r="AA4205" t="s">
        <v>81</v>
      </c>
      <c r="AB4205" t="s">
        <v>82</v>
      </c>
      <c r="AC4205">
        <v>240</v>
      </c>
      <c r="AD4205" t="s">
        <v>132</v>
      </c>
      <c r="AE4205" t="s">
        <v>41</v>
      </c>
      <c r="AG4205" t="s">
        <v>119</v>
      </c>
      <c r="AH4205" t="s">
        <v>42</v>
      </c>
    </row>
    <row r="4206" spans="1:34" x14ac:dyDescent="0.25">
      <c r="A4206" t="s">
        <v>33</v>
      </c>
      <c r="B4206" t="s">
        <v>34</v>
      </c>
      <c r="C4206">
        <v>4782</v>
      </c>
      <c r="D4206" t="s">
        <v>310</v>
      </c>
      <c r="E4206">
        <v>27</v>
      </c>
      <c r="F4206" t="s">
        <v>74</v>
      </c>
      <c r="G4206" t="s">
        <v>74</v>
      </c>
      <c r="H4206" t="s">
        <v>75</v>
      </c>
      <c r="I4206">
        <v>20191218</v>
      </c>
      <c r="K4206" s="1">
        <v>1200000</v>
      </c>
      <c r="L4206" t="s">
        <v>76</v>
      </c>
      <c r="M4206" t="s">
        <v>77</v>
      </c>
      <c r="N4206" t="s">
        <v>78</v>
      </c>
      <c r="O4206" t="s">
        <v>36</v>
      </c>
      <c r="P4206" t="s">
        <v>36</v>
      </c>
      <c r="Q4206" t="s">
        <v>37</v>
      </c>
      <c r="R4206" s="1">
        <v>1200000</v>
      </c>
      <c r="S4206">
        <v>271110</v>
      </c>
      <c r="T4206" s="1">
        <v>73700000</v>
      </c>
      <c r="U4206" t="s">
        <v>659</v>
      </c>
      <c r="V4206">
        <v>73700000</v>
      </c>
      <c r="W4206">
        <v>1</v>
      </c>
      <c r="X4206" t="s">
        <v>3141</v>
      </c>
      <c r="Y4206" s="1">
        <v>105310000</v>
      </c>
      <c r="Z4206" s="1">
        <v>69.98</v>
      </c>
      <c r="AA4206" t="s">
        <v>81</v>
      </c>
      <c r="AB4206" t="s">
        <v>82</v>
      </c>
      <c r="AC4206">
        <v>360</v>
      </c>
      <c r="AD4206" t="s">
        <v>303</v>
      </c>
      <c r="AE4206" t="s">
        <v>84</v>
      </c>
      <c r="AF4206" t="s">
        <v>82</v>
      </c>
      <c r="AG4206" t="s">
        <v>2972</v>
      </c>
      <c r="AH4206" t="s">
        <v>42</v>
      </c>
    </row>
    <row r="4207" spans="1:34" x14ac:dyDescent="0.25">
      <c r="A4207" t="s">
        <v>33</v>
      </c>
      <c r="B4207" t="s">
        <v>34</v>
      </c>
      <c r="C4207">
        <v>4077</v>
      </c>
      <c r="D4207" t="s">
        <v>73</v>
      </c>
      <c r="E4207">
        <v>27</v>
      </c>
      <c r="F4207" t="s">
        <v>74</v>
      </c>
      <c r="G4207" t="s">
        <v>74</v>
      </c>
      <c r="H4207" t="s">
        <v>75</v>
      </c>
      <c r="I4207">
        <v>20190722</v>
      </c>
      <c r="K4207" s="1">
        <v>2262940</v>
      </c>
      <c r="L4207" t="s">
        <v>76</v>
      </c>
      <c r="M4207" t="s">
        <v>77</v>
      </c>
      <c r="N4207" t="s">
        <v>78</v>
      </c>
      <c r="O4207" t="s">
        <v>36</v>
      </c>
      <c r="P4207" t="s">
        <v>36</v>
      </c>
      <c r="Q4207" t="s">
        <v>37</v>
      </c>
      <c r="R4207" s="1">
        <v>2400000</v>
      </c>
      <c r="S4207">
        <v>706000</v>
      </c>
      <c r="T4207" s="1">
        <v>75000000</v>
      </c>
      <c r="U4207" t="s">
        <v>1740</v>
      </c>
      <c r="V4207">
        <v>75000000</v>
      </c>
      <c r="W4207">
        <v>1</v>
      </c>
      <c r="X4207" t="s">
        <v>2242</v>
      </c>
      <c r="Y4207" s="1">
        <v>120000000</v>
      </c>
      <c r="Z4207" s="1">
        <v>62.5</v>
      </c>
      <c r="AA4207" t="s">
        <v>81</v>
      </c>
      <c r="AB4207" t="s">
        <v>82</v>
      </c>
      <c r="AC4207">
        <v>240</v>
      </c>
      <c r="AD4207" t="s">
        <v>93</v>
      </c>
      <c r="AE4207" t="s">
        <v>84</v>
      </c>
      <c r="AG4207" t="s">
        <v>119</v>
      </c>
      <c r="AH4207" t="s">
        <v>54</v>
      </c>
    </row>
    <row r="4208" spans="1:34" x14ac:dyDescent="0.25">
      <c r="A4208" t="s">
        <v>33</v>
      </c>
      <c r="B4208" t="s">
        <v>34</v>
      </c>
      <c r="C4208">
        <v>4592</v>
      </c>
      <c r="D4208" t="s">
        <v>162</v>
      </c>
      <c r="E4208">
        <v>27</v>
      </c>
      <c r="F4208" t="s">
        <v>74</v>
      </c>
      <c r="G4208" t="s">
        <v>74</v>
      </c>
      <c r="H4208" t="s">
        <v>75</v>
      </c>
      <c r="I4208">
        <v>20190627</v>
      </c>
      <c r="K4208" s="1">
        <v>3925000</v>
      </c>
      <c r="L4208" t="s">
        <v>76</v>
      </c>
      <c r="M4208" t="s">
        <v>77</v>
      </c>
      <c r="N4208" t="s">
        <v>85</v>
      </c>
      <c r="O4208" t="s">
        <v>36</v>
      </c>
      <c r="P4208" t="s">
        <v>36</v>
      </c>
      <c r="Q4208" t="s">
        <v>37</v>
      </c>
      <c r="R4208" s="1">
        <v>3925000</v>
      </c>
      <c r="S4208">
        <v>246167</v>
      </c>
      <c r="T4208" s="1">
        <v>70000000</v>
      </c>
      <c r="U4208" t="s">
        <v>71</v>
      </c>
      <c r="V4208">
        <v>70000000</v>
      </c>
      <c r="W4208">
        <v>1</v>
      </c>
      <c r="X4208" t="s">
        <v>2027</v>
      </c>
      <c r="Y4208" s="1">
        <v>139900000</v>
      </c>
      <c r="Z4208" s="1">
        <v>50.04</v>
      </c>
      <c r="AA4208" t="s">
        <v>81</v>
      </c>
      <c r="AB4208" t="s">
        <v>82</v>
      </c>
      <c r="AC4208">
        <v>180</v>
      </c>
      <c r="AD4208" t="s">
        <v>93</v>
      </c>
      <c r="AE4208" t="s">
        <v>41</v>
      </c>
      <c r="AG4208" t="s">
        <v>790</v>
      </c>
      <c r="AH4208" t="s">
        <v>42</v>
      </c>
    </row>
    <row r="4209" spans="1:34" x14ac:dyDescent="0.25">
      <c r="A4209" t="s">
        <v>33</v>
      </c>
      <c r="B4209" t="s">
        <v>34</v>
      </c>
      <c r="C4209">
        <v>4552</v>
      </c>
      <c r="D4209" t="s">
        <v>60</v>
      </c>
      <c r="E4209">
        <v>27</v>
      </c>
      <c r="F4209" t="s">
        <v>74</v>
      </c>
      <c r="G4209" t="s">
        <v>74</v>
      </c>
      <c r="H4209" t="s">
        <v>75</v>
      </c>
      <c r="I4209">
        <v>20190605</v>
      </c>
      <c r="K4209" s="1">
        <v>2000000</v>
      </c>
      <c r="L4209" t="s">
        <v>76</v>
      </c>
      <c r="M4209" t="s">
        <v>77</v>
      </c>
      <c r="N4209" t="s">
        <v>85</v>
      </c>
      <c r="O4209" t="s">
        <v>36</v>
      </c>
      <c r="P4209" t="s">
        <v>36</v>
      </c>
      <c r="Q4209" t="s">
        <v>37</v>
      </c>
      <c r="R4209" s="1">
        <v>2000000</v>
      </c>
      <c r="S4209">
        <v>1111045</v>
      </c>
      <c r="T4209" s="1">
        <v>56500000</v>
      </c>
      <c r="U4209" t="s">
        <v>343</v>
      </c>
      <c r="V4209">
        <v>56500000</v>
      </c>
      <c r="W4209">
        <v>1</v>
      </c>
      <c r="X4209" t="s">
        <v>2027</v>
      </c>
      <c r="Y4209" s="1">
        <v>85892550</v>
      </c>
      <c r="Z4209" s="1">
        <v>65.78</v>
      </c>
      <c r="AA4209" t="s">
        <v>81</v>
      </c>
      <c r="AB4209" t="s">
        <v>82</v>
      </c>
      <c r="AC4209">
        <v>240</v>
      </c>
      <c r="AD4209" t="s">
        <v>72</v>
      </c>
      <c r="AE4209" t="s">
        <v>41</v>
      </c>
      <c r="AF4209" t="s">
        <v>82</v>
      </c>
      <c r="AG4209" t="s">
        <v>2038</v>
      </c>
      <c r="AH4209" t="s">
        <v>42</v>
      </c>
    </row>
    <row r="4210" spans="1:34" x14ac:dyDescent="0.25">
      <c r="A4210" t="s">
        <v>33</v>
      </c>
      <c r="B4210" t="s">
        <v>34</v>
      </c>
      <c r="C4210">
        <v>92</v>
      </c>
      <c r="D4210" t="s">
        <v>280</v>
      </c>
      <c r="E4210">
        <v>27</v>
      </c>
      <c r="F4210" t="s">
        <v>74</v>
      </c>
      <c r="G4210" t="s">
        <v>74</v>
      </c>
      <c r="H4210" t="s">
        <v>1978</v>
      </c>
      <c r="I4210">
        <v>20190709</v>
      </c>
      <c r="K4210" s="1">
        <v>3700000</v>
      </c>
      <c r="L4210" t="s">
        <v>130</v>
      </c>
      <c r="M4210" t="s">
        <v>77</v>
      </c>
      <c r="N4210" t="s">
        <v>251</v>
      </c>
      <c r="O4210" t="s">
        <v>36</v>
      </c>
      <c r="P4210" t="s">
        <v>36</v>
      </c>
      <c r="Q4210" t="s">
        <v>45</v>
      </c>
      <c r="R4210" s="1">
        <v>3700000</v>
      </c>
      <c r="S4210">
        <v>8584</v>
      </c>
      <c r="T4210" s="1">
        <v>53112191</v>
      </c>
      <c r="V4210">
        <v>53112191</v>
      </c>
      <c r="W4210">
        <v>1</v>
      </c>
      <c r="X4210" t="s">
        <v>2242</v>
      </c>
      <c r="Y4210" s="1">
        <v>80000000</v>
      </c>
      <c r="Z4210" s="1">
        <v>56.5</v>
      </c>
      <c r="AA4210" t="s">
        <v>81</v>
      </c>
      <c r="AB4210" t="s">
        <v>124</v>
      </c>
      <c r="AC4210">
        <v>240</v>
      </c>
      <c r="AD4210" t="s">
        <v>93</v>
      </c>
      <c r="AE4210" t="s">
        <v>41</v>
      </c>
      <c r="AG4210" t="s">
        <v>2294</v>
      </c>
      <c r="AH4210" t="s">
        <v>54</v>
      </c>
    </row>
    <row r="4211" spans="1:34" x14ac:dyDescent="0.25">
      <c r="A4211" t="s">
        <v>33</v>
      </c>
      <c r="B4211" t="s">
        <v>34</v>
      </c>
      <c r="C4211">
        <v>49</v>
      </c>
      <c r="D4211" t="s">
        <v>202</v>
      </c>
      <c r="E4211">
        <v>27</v>
      </c>
      <c r="F4211" t="s">
        <v>74</v>
      </c>
      <c r="G4211" t="s">
        <v>74</v>
      </c>
      <c r="H4211" t="s">
        <v>75</v>
      </c>
      <c r="I4211">
        <v>20190306</v>
      </c>
      <c r="K4211" s="1">
        <v>4000000</v>
      </c>
      <c r="L4211" t="s">
        <v>76</v>
      </c>
      <c r="M4211" t="s">
        <v>77</v>
      </c>
      <c r="N4211" t="s">
        <v>85</v>
      </c>
      <c r="O4211" t="s">
        <v>36</v>
      </c>
      <c r="P4211" t="s">
        <v>36</v>
      </c>
      <c r="Q4211" t="s">
        <v>49</v>
      </c>
      <c r="R4211" s="1">
        <v>4000000</v>
      </c>
      <c r="S4211">
        <v>295457</v>
      </c>
      <c r="T4211" s="1">
        <v>54000000</v>
      </c>
      <c r="U4211" t="s">
        <v>482</v>
      </c>
      <c r="V4211">
        <v>54000000</v>
      </c>
      <c r="W4211">
        <v>1</v>
      </c>
      <c r="X4211" t="s">
        <v>1359</v>
      </c>
      <c r="Y4211" s="1">
        <v>111795660</v>
      </c>
      <c r="Z4211" s="1">
        <v>48.3</v>
      </c>
      <c r="AA4211" t="s">
        <v>81</v>
      </c>
      <c r="AB4211" t="s">
        <v>82</v>
      </c>
      <c r="AC4211">
        <v>180</v>
      </c>
      <c r="AD4211" t="s">
        <v>93</v>
      </c>
      <c r="AE4211" t="s">
        <v>41</v>
      </c>
      <c r="AF4211" t="s">
        <v>82</v>
      </c>
      <c r="AG4211" t="s">
        <v>503</v>
      </c>
      <c r="AH4211" t="s">
        <v>54</v>
      </c>
    </row>
    <row r="4212" spans="1:34" x14ac:dyDescent="0.25">
      <c r="A4212" t="s">
        <v>33</v>
      </c>
      <c r="B4212" t="s">
        <v>34</v>
      </c>
      <c r="C4212">
        <v>73</v>
      </c>
      <c r="D4212" t="s">
        <v>191</v>
      </c>
      <c r="E4212">
        <v>27</v>
      </c>
      <c r="F4212" t="s">
        <v>74</v>
      </c>
      <c r="G4212" t="s">
        <v>74</v>
      </c>
      <c r="H4212" t="s">
        <v>75</v>
      </c>
      <c r="I4212">
        <v>20190923</v>
      </c>
      <c r="K4212" s="1">
        <v>2201094</v>
      </c>
      <c r="L4212" t="s">
        <v>76</v>
      </c>
      <c r="M4212" t="s">
        <v>77</v>
      </c>
      <c r="N4212" t="s">
        <v>85</v>
      </c>
      <c r="O4212" t="s">
        <v>36</v>
      </c>
      <c r="P4212" t="s">
        <v>36</v>
      </c>
      <c r="Q4212" t="s">
        <v>45</v>
      </c>
      <c r="R4212" s="1">
        <v>4200000</v>
      </c>
      <c r="S4212">
        <v>91002</v>
      </c>
      <c r="T4212" s="1">
        <v>75000000</v>
      </c>
      <c r="U4212" t="s">
        <v>575</v>
      </c>
      <c r="V4212">
        <v>75000000</v>
      </c>
      <c r="W4212">
        <v>1</v>
      </c>
      <c r="X4212" t="s">
        <v>2709</v>
      </c>
      <c r="Y4212" s="1">
        <v>111795000</v>
      </c>
      <c r="Z4212" s="1">
        <v>58.86</v>
      </c>
      <c r="AA4212" t="s">
        <v>81</v>
      </c>
      <c r="AB4212" t="s">
        <v>82</v>
      </c>
      <c r="AC4212">
        <v>240</v>
      </c>
      <c r="AD4212" t="s">
        <v>93</v>
      </c>
      <c r="AE4212" t="s">
        <v>41</v>
      </c>
      <c r="AF4212" t="s">
        <v>82</v>
      </c>
      <c r="AG4212" t="s">
        <v>455</v>
      </c>
      <c r="AH4212" t="s">
        <v>42</v>
      </c>
    </row>
    <row r="4213" spans="1:34" x14ac:dyDescent="0.25">
      <c r="A4213" t="s">
        <v>33</v>
      </c>
      <c r="B4213" t="s">
        <v>34</v>
      </c>
      <c r="C4213">
        <v>4077</v>
      </c>
      <c r="D4213" t="s">
        <v>73</v>
      </c>
      <c r="E4213">
        <v>27</v>
      </c>
      <c r="F4213" t="s">
        <v>74</v>
      </c>
      <c r="G4213" t="s">
        <v>74</v>
      </c>
      <c r="H4213" t="s">
        <v>1978</v>
      </c>
      <c r="I4213">
        <v>20190709</v>
      </c>
      <c r="K4213" s="1">
        <v>3061199</v>
      </c>
      <c r="L4213" t="s">
        <v>76</v>
      </c>
      <c r="M4213" t="s">
        <v>97</v>
      </c>
      <c r="N4213" t="s">
        <v>78</v>
      </c>
      <c r="O4213" t="s">
        <v>36</v>
      </c>
      <c r="P4213" t="s">
        <v>36</v>
      </c>
      <c r="Q4213" t="s">
        <v>37</v>
      </c>
      <c r="R4213" s="1">
        <v>3064000</v>
      </c>
      <c r="S4213">
        <v>512855</v>
      </c>
      <c r="T4213" s="1">
        <v>87500000</v>
      </c>
      <c r="U4213" t="s">
        <v>1591</v>
      </c>
      <c r="V4213">
        <v>87500000</v>
      </c>
      <c r="W4213">
        <v>1</v>
      </c>
      <c r="X4213" t="s">
        <v>2242</v>
      </c>
      <c r="Y4213" s="1">
        <v>125000000</v>
      </c>
      <c r="Z4213" s="1">
        <v>70</v>
      </c>
      <c r="AA4213" t="s">
        <v>81</v>
      </c>
      <c r="AB4213" t="s">
        <v>124</v>
      </c>
      <c r="AC4213">
        <v>180</v>
      </c>
      <c r="AD4213" t="s">
        <v>132</v>
      </c>
      <c r="AE4213" t="s">
        <v>84</v>
      </c>
      <c r="AG4213" t="s">
        <v>596</v>
      </c>
      <c r="AH4213" t="s">
        <v>54</v>
      </c>
    </row>
    <row r="4214" spans="1:34" x14ac:dyDescent="0.25">
      <c r="A4214" t="s">
        <v>33</v>
      </c>
      <c r="B4214" t="s">
        <v>34</v>
      </c>
      <c r="C4214">
        <v>4077</v>
      </c>
      <c r="D4214" t="s">
        <v>73</v>
      </c>
      <c r="E4214">
        <v>27</v>
      </c>
      <c r="F4214" t="s">
        <v>74</v>
      </c>
      <c r="G4214" t="s">
        <v>74</v>
      </c>
      <c r="H4214" t="s">
        <v>75</v>
      </c>
      <c r="I4214">
        <v>20190823</v>
      </c>
      <c r="K4214" s="1">
        <v>3177000</v>
      </c>
      <c r="L4214" t="s">
        <v>76</v>
      </c>
      <c r="M4214" t="s">
        <v>97</v>
      </c>
      <c r="N4214" t="s">
        <v>85</v>
      </c>
      <c r="O4214" t="s">
        <v>36</v>
      </c>
      <c r="P4214" t="s">
        <v>36</v>
      </c>
      <c r="Q4214" t="s">
        <v>37</v>
      </c>
      <c r="R4214" s="1">
        <v>3177000</v>
      </c>
      <c r="S4214">
        <v>1111124</v>
      </c>
      <c r="T4214" s="1">
        <v>84000000</v>
      </c>
      <c r="U4214" t="s">
        <v>71</v>
      </c>
      <c r="V4214">
        <v>84000000</v>
      </c>
      <c r="W4214">
        <v>1</v>
      </c>
      <c r="X4214" t="s">
        <v>2511</v>
      </c>
      <c r="Y4214" s="1">
        <v>140000000</v>
      </c>
      <c r="Z4214" s="1">
        <v>60</v>
      </c>
      <c r="AA4214" t="s">
        <v>81</v>
      </c>
      <c r="AB4214" t="s">
        <v>82</v>
      </c>
      <c r="AC4214">
        <v>240</v>
      </c>
      <c r="AD4214" t="s">
        <v>93</v>
      </c>
      <c r="AE4214" t="s">
        <v>41</v>
      </c>
      <c r="AG4214" t="s">
        <v>257</v>
      </c>
      <c r="AH4214" t="s">
        <v>54</v>
      </c>
    </row>
    <row r="4215" spans="1:34" x14ac:dyDescent="0.25">
      <c r="A4215" t="s">
        <v>33</v>
      </c>
      <c r="B4215" t="s">
        <v>34</v>
      </c>
      <c r="C4215">
        <v>4077</v>
      </c>
      <c r="D4215" t="s">
        <v>73</v>
      </c>
      <c r="E4215">
        <v>27</v>
      </c>
      <c r="F4215" t="s">
        <v>74</v>
      </c>
      <c r="G4215" t="s">
        <v>74</v>
      </c>
      <c r="H4215" t="s">
        <v>75</v>
      </c>
      <c r="I4215">
        <v>20190424</v>
      </c>
      <c r="J4215" t="s">
        <v>111</v>
      </c>
      <c r="K4215" s="1">
        <v>999362</v>
      </c>
      <c r="L4215" t="s">
        <v>76</v>
      </c>
      <c r="M4215" t="s">
        <v>97</v>
      </c>
      <c r="N4215" t="s">
        <v>78</v>
      </c>
      <c r="O4215" t="s">
        <v>36</v>
      </c>
      <c r="P4215" t="s">
        <v>36</v>
      </c>
      <c r="Q4215" t="s">
        <v>37</v>
      </c>
      <c r="R4215" s="1">
        <v>1054168</v>
      </c>
      <c r="S4215">
        <v>270289</v>
      </c>
      <c r="T4215" s="1">
        <v>40000000</v>
      </c>
      <c r="U4215" t="s">
        <v>1755</v>
      </c>
      <c r="V4215">
        <v>0</v>
      </c>
      <c r="W4215">
        <v>0</v>
      </c>
      <c r="X4215" t="s">
        <v>1587</v>
      </c>
      <c r="Y4215" s="1">
        <v>78600001</v>
      </c>
      <c r="Z4215" s="1">
        <v>33.729999999999997</v>
      </c>
      <c r="AA4215" t="s">
        <v>81</v>
      </c>
      <c r="AB4215" t="s">
        <v>82</v>
      </c>
      <c r="AC4215">
        <v>360</v>
      </c>
      <c r="AD4215" t="s">
        <v>93</v>
      </c>
      <c r="AE4215" t="s">
        <v>84</v>
      </c>
      <c r="AG4215" t="s">
        <v>871</v>
      </c>
      <c r="AH4215" t="s">
        <v>54</v>
      </c>
    </row>
    <row r="4216" spans="1:34" x14ac:dyDescent="0.25">
      <c r="A4216" t="s">
        <v>33</v>
      </c>
      <c r="B4216" t="s">
        <v>34</v>
      </c>
      <c r="C4216">
        <v>4077</v>
      </c>
      <c r="D4216" t="s">
        <v>73</v>
      </c>
      <c r="E4216">
        <v>27</v>
      </c>
      <c r="F4216" t="s">
        <v>74</v>
      </c>
      <c r="G4216" t="s">
        <v>74</v>
      </c>
      <c r="H4216" t="s">
        <v>75</v>
      </c>
      <c r="I4216">
        <v>20190117</v>
      </c>
      <c r="J4216" t="s">
        <v>111</v>
      </c>
      <c r="K4216" s="1">
        <v>781242</v>
      </c>
      <c r="L4216" t="s">
        <v>76</v>
      </c>
      <c r="M4216" t="s">
        <v>77</v>
      </c>
      <c r="N4216" t="s">
        <v>85</v>
      </c>
      <c r="O4216" t="s">
        <v>36</v>
      </c>
      <c r="P4216" t="s">
        <v>36</v>
      </c>
      <c r="Q4216" t="s">
        <v>37</v>
      </c>
      <c r="R4216" s="1">
        <v>2981242</v>
      </c>
      <c r="S4216">
        <v>0</v>
      </c>
      <c r="T4216" s="1">
        <v>75600000</v>
      </c>
      <c r="U4216" t="s">
        <v>46</v>
      </c>
      <c r="V4216">
        <v>0</v>
      </c>
      <c r="W4216">
        <v>0</v>
      </c>
      <c r="X4216" t="s">
        <v>39</v>
      </c>
      <c r="Y4216" s="1">
        <v>32400001</v>
      </c>
      <c r="Z4216" s="1">
        <v>70</v>
      </c>
      <c r="AA4216" t="s">
        <v>81</v>
      </c>
      <c r="AB4216" t="s">
        <v>82</v>
      </c>
      <c r="AC4216">
        <v>180</v>
      </c>
      <c r="AD4216" t="s">
        <v>132</v>
      </c>
      <c r="AE4216" t="s">
        <v>41</v>
      </c>
      <c r="AF4216" t="s">
        <v>82</v>
      </c>
      <c r="AG4216" t="s">
        <v>135</v>
      </c>
      <c r="AH4216" t="s">
        <v>42</v>
      </c>
    </row>
    <row r="4217" spans="1:34" x14ac:dyDescent="0.25">
      <c r="A4217" t="s">
        <v>33</v>
      </c>
      <c r="B4217" t="s">
        <v>34</v>
      </c>
      <c r="C4217">
        <v>4077</v>
      </c>
      <c r="D4217" t="s">
        <v>73</v>
      </c>
      <c r="E4217">
        <v>27</v>
      </c>
      <c r="F4217" t="s">
        <v>74</v>
      </c>
      <c r="G4217" t="s">
        <v>74</v>
      </c>
      <c r="H4217" t="s">
        <v>75</v>
      </c>
      <c r="I4217">
        <v>20190328</v>
      </c>
      <c r="K4217" s="1">
        <v>1255513</v>
      </c>
      <c r="L4217" t="s">
        <v>76</v>
      </c>
      <c r="M4217" t="s">
        <v>77</v>
      </c>
      <c r="N4217" t="s">
        <v>78</v>
      </c>
      <c r="O4217" t="s">
        <v>36</v>
      </c>
      <c r="P4217" t="s">
        <v>36</v>
      </c>
      <c r="Q4217" t="s">
        <v>37</v>
      </c>
      <c r="R4217" s="1">
        <v>1255513</v>
      </c>
      <c r="S4217">
        <v>56450</v>
      </c>
      <c r="T4217" s="1">
        <v>49500000</v>
      </c>
      <c r="U4217" t="s">
        <v>79</v>
      </c>
      <c r="V4217">
        <v>49500000</v>
      </c>
      <c r="W4217">
        <v>1</v>
      </c>
      <c r="X4217" t="s">
        <v>1359</v>
      </c>
      <c r="Y4217" s="1">
        <v>83945000</v>
      </c>
      <c r="Z4217" s="1">
        <v>58.97</v>
      </c>
      <c r="AA4217" t="s">
        <v>81</v>
      </c>
      <c r="AB4217" t="s">
        <v>82</v>
      </c>
      <c r="AC4217">
        <v>360</v>
      </c>
      <c r="AD4217" t="s">
        <v>83</v>
      </c>
      <c r="AE4217" t="s">
        <v>84</v>
      </c>
      <c r="AF4217" t="s">
        <v>82</v>
      </c>
      <c r="AG4217" t="s">
        <v>1569</v>
      </c>
      <c r="AH4217" t="s">
        <v>54</v>
      </c>
    </row>
    <row r="4218" spans="1:34" x14ac:dyDescent="0.25">
      <c r="A4218" t="s">
        <v>33</v>
      </c>
      <c r="B4218" t="s">
        <v>34</v>
      </c>
      <c r="C4218">
        <v>4077</v>
      </c>
      <c r="D4218" t="s">
        <v>73</v>
      </c>
      <c r="E4218">
        <v>27</v>
      </c>
      <c r="F4218" t="s">
        <v>74</v>
      </c>
      <c r="G4218" t="s">
        <v>74</v>
      </c>
      <c r="H4218" t="s">
        <v>75</v>
      </c>
      <c r="I4218">
        <v>20191205</v>
      </c>
      <c r="K4218" s="1">
        <v>969414</v>
      </c>
      <c r="L4218" t="s">
        <v>76</v>
      </c>
      <c r="M4218" t="s">
        <v>77</v>
      </c>
      <c r="N4218" t="s">
        <v>78</v>
      </c>
      <c r="O4218" t="s">
        <v>36</v>
      </c>
      <c r="P4218" t="s">
        <v>36</v>
      </c>
      <c r="Q4218" t="s">
        <v>37</v>
      </c>
      <c r="R4218" s="1">
        <v>1066414</v>
      </c>
      <c r="S4218">
        <v>0</v>
      </c>
      <c r="T4218" s="1">
        <v>41400000</v>
      </c>
      <c r="U4218" t="s">
        <v>128</v>
      </c>
      <c r="V4218">
        <v>41400000</v>
      </c>
      <c r="W4218">
        <v>1</v>
      </c>
      <c r="X4218" t="s">
        <v>3141</v>
      </c>
      <c r="Y4218" s="1">
        <v>108000000</v>
      </c>
      <c r="Z4218" s="1">
        <v>38.33</v>
      </c>
      <c r="AA4218" t="s">
        <v>81</v>
      </c>
      <c r="AB4218" t="s">
        <v>82</v>
      </c>
      <c r="AC4218">
        <v>360</v>
      </c>
      <c r="AD4218" t="s">
        <v>83</v>
      </c>
      <c r="AE4218" t="s">
        <v>84</v>
      </c>
      <c r="AF4218" t="s">
        <v>124</v>
      </c>
      <c r="AG4218" t="s">
        <v>135</v>
      </c>
      <c r="AH4218" t="s">
        <v>54</v>
      </c>
    </row>
    <row r="4219" spans="1:34" x14ac:dyDescent="0.25">
      <c r="A4219" t="s">
        <v>33</v>
      </c>
      <c r="B4219" t="s">
        <v>34</v>
      </c>
      <c r="C4219">
        <v>4561</v>
      </c>
      <c r="D4219" t="s">
        <v>89</v>
      </c>
      <c r="E4219">
        <v>27</v>
      </c>
      <c r="F4219" t="s">
        <v>74</v>
      </c>
      <c r="G4219" t="s">
        <v>74</v>
      </c>
      <c r="H4219" t="s">
        <v>75</v>
      </c>
      <c r="I4219">
        <v>20191227</v>
      </c>
      <c r="J4219" t="s">
        <v>105</v>
      </c>
      <c r="K4219" s="1">
        <v>3000000</v>
      </c>
      <c r="L4219" t="s">
        <v>76</v>
      </c>
      <c r="M4219" t="s">
        <v>77</v>
      </c>
      <c r="N4219" t="s">
        <v>85</v>
      </c>
      <c r="O4219" t="s">
        <v>36</v>
      </c>
      <c r="P4219" t="s">
        <v>36</v>
      </c>
      <c r="Q4219" t="s">
        <v>45</v>
      </c>
      <c r="R4219" s="1">
        <v>3000000</v>
      </c>
      <c r="S4219">
        <v>0</v>
      </c>
      <c r="T4219" s="1">
        <v>61500000</v>
      </c>
      <c r="U4219" t="s">
        <v>1740</v>
      </c>
      <c r="V4219">
        <v>0</v>
      </c>
      <c r="W4219">
        <v>0</v>
      </c>
      <c r="X4219" t="s">
        <v>3141</v>
      </c>
      <c r="Y4219" s="1">
        <v>41800001</v>
      </c>
      <c r="Z4219" s="1">
        <v>59.54</v>
      </c>
      <c r="AA4219" t="s">
        <v>81</v>
      </c>
      <c r="AB4219" t="s">
        <v>82</v>
      </c>
      <c r="AC4219">
        <v>240</v>
      </c>
      <c r="AD4219" t="s">
        <v>89</v>
      </c>
      <c r="AE4219" t="s">
        <v>41</v>
      </c>
      <c r="AF4219" t="s">
        <v>82</v>
      </c>
      <c r="AG4219" t="s">
        <v>2164</v>
      </c>
      <c r="AH4219" t="s">
        <v>42</v>
      </c>
    </row>
    <row r="4220" spans="1:34" x14ac:dyDescent="0.25">
      <c r="A4220" t="s">
        <v>33</v>
      </c>
      <c r="B4220" t="s">
        <v>34</v>
      </c>
      <c r="C4220">
        <v>4762</v>
      </c>
      <c r="D4220" t="s">
        <v>282</v>
      </c>
      <c r="E4220">
        <v>27</v>
      </c>
      <c r="F4220" t="s">
        <v>74</v>
      </c>
      <c r="G4220" t="s">
        <v>74</v>
      </c>
      <c r="H4220" t="s">
        <v>1978</v>
      </c>
      <c r="I4220">
        <v>20190809</v>
      </c>
      <c r="K4220" s="1">
        <v>5708000</v>
      </c>
      <c r="L4220" t="s">
        <v>130</v>
      </c>
      <c r="M4220" t="s">
        <v>97</v>
      </c>
      <c r="N4220" t="s">
        <v>149</v>
      </c>
      <c r="O4220" t="s">
        <v>36</v>
      </c>
      <c r="P4220" t="s">
        <v>36</v>
      </c>
      <c r="Q4220" t="s">
        <v>37</v>
      </c>
      <c r="R4220" s="1">
        <v>5708000</v>
      </c>
      <c r="S4220">
        <v>2636645</v>
      </c>
      <c r="T4220" s="1">
        <v>280000000</v>
      </c>
      <c r="V4220">
        <v>280000000</v>
      </c>
      <c r="W4220">
        <v>1</v>
      </c>
      <c r="X4220" t="s">
        <v>2511</v>
      </c>
      <c r="Y4220" s="1">
        <v>350000000</v>
      </c>
      <c r="Z4220" s="1">
        <v>80</v>
      </c>
      <c r="AA4220" t="s">
        <v>81</v>
      </c>
      <c r="AB4220" t="s">
        <v>124</v>
      </c>
      <c r="AC4220">
        <v>240</v>
      </c>
      <c r="AD4220" t="s">
        <v>243</v>
      </c>
      <c r="AE4220" t="s">
        <v>151</v>
      </c>
      <c r="AG4220" t="s">
        <v>2545</v>
      </c>
      <c r="AH4220" t="s">
        <v>54</v>
      </c>
    </row>
    <row r="4221" spans="1:34" x14ac:dyDescent="0.25">
      <c r="A4221" t="s">
        <v>33</v>
      </c>
      <c r="B4221" t="s">
        <v>34</v>
      </c>
      <c r="C4221">
        <v>4077</v>
      </c>
      <c r="D4221" t="s">
        <v>73</v>
      </c>
      <c r="E4221">
        <v>27</v>
      </c>
      <c r="F4221" t="s">
        <v>74</v>
      </c>
      <c r="G4221" t="s">
        <v>74</v>
      </c>
      <c r="H4221" t="s">
        <v>75</v>
      </c>
      <c r="I4221">
        <v>20190903</v>
      </c>
      <c r="K4221" s="1">
        <v>2800000</v>
      </c>
      <c r="L4221" t="s">
        <v>76</v>
      </c>
      <c r="M4221" t="s">
        <v>77</v>
      </c>
      <c r="N4221" t="s">
        <v>78</v>
      </c>
      <c r="O4221" t="s">
        <v>36</v>
      </c>
      <c r="P4221" t="s">
        <v>36</v>
      </c>
      <c r="Q4221" t="s">
        <v>37</v>
      </c>
      <c r="R4221" s="1">
        <v>2800000</v>
      </c>
      <c r="S4221">
        <v>579721</v>
      </c>
      <c r="T4221" s="1">
        <v>97000000</v>
      </c>
      <c r="U4221" t="s">
        <v>71</v>
      </c>
      <c r="V4221">
        <v>97000000</v>
      </c>
      <c r="W4221">
        <v>1</v>
      </c>
      <c r="X4221" t="s">
        <v>2709</v>
      </c>
      <c r="Y4221" s="1">
        <v>139600000</v>
      </c>
      <c r="Z4221" s="1">
        <v>69.48</v>
      </c>
      <c r="AA4221" t="s">
        <v>81</v>
      </c>
      <c r="AB4221" t="s">
        <v>82</v>
      </c>
      <c r="AC4221">
        <v>240</v>
      </c>
      <c r="AD4221" t="s">
        <v>93</v>
      </c>
      <c r="AE4221" t="s">
        <v>84</v>
      </c>
      <c r="AG4221" t="s">
        <v>1031</v>
      </c>
      <c r="AH4221" t="s">
        <v>42</v>
      </c>
    </row>
    <row r="4222" spans="1:34" x14ac:dyDescent="0.25">
      <c r="A4222" t="s">
        <v>33</v>
      </c>
      <c r="B4222" t="s">
        <v>34</v>
      </c>
      <c r="C4222">
        <v>4077</v>
      </c>
      <c r="D4222" t="s">
        <v>73</v>
      </c>
      <c r="E4222">
        <v>27</v>
      </c>
      <c r="F4222" t="s">
        <v>74</v>
      </c>
      <c r="G4222" t="s">
        <v>74</v>
      </c>
      <c r="H4222" t="s">
        <v>538</v>
      </c>
      <c r="I4222">
        <v>20191111</v>
      </c>
      <c r="K4222" s="1">
        <v>1094567</v>
      </c>
      <c r="L4222" t="s">
        <v>76</v>
      </c>
      <c r="M4222" t="s">
        <v>77</v>
      </c>
      <c r="N4222" t="s">
        <v>85</v>
      </c>
      <c r="O4222" t="s">
        <v>36</v>
      </c>
      <c r="P4222" t="s">
        <v>36</v>
      </c>
      <c r="Q4222" t="s">
        <v>37</v>
      </c>
      <c r="R4222" s="1">
        <v>1364933</v>
      </c>
      <c r="S4222">
        <v>130261</v>
      </c>
      <c r="T4222" s="1">
        <v>29594200</v>
      </c>
      <c r="U4222" t="s">
        <v>221</v>
      </c>
      <c r="V4222">
        <v>29594200</v>
      </c>
      <c r="W4222">
        <v>1</v>
      </c>
      <c r="X4222" t="s">
        <v>3021</v>
      </c>
      <c r="Y4222" s="1">
        <v>78300000</v>
      </c>
      <c r="Z4222" s="1">
        <v>37.799999999999997</v>
      </c>
      <c r="AA4222" t="s">
        <v>81</v>
      </c>
      <c r="AB4222" t="s">
        <v>82</v>
      </c>
      <c r="AC4222">
        <v>180</v>
      </c>
      <c r="AD4222" t="s">
        <v>411</v>
      </c>
      <c r="AE4222" t="s">
        <v>41</v>
      </c>
      <c r="AF4222" t="s">
        <v>124</v>
      </c>
      <c r="AG4222" t="s">
        <v>460</v>
      </c>
      <c r="AH4222" t="s">
        <v>54</v>
      </c>
    </row>
    <row r="4223" spans="1:34" x14ac:dyDescent="0.25">
      <c r="A4223" t="s">
        <v>33</v>
      </c>
      <c r="B4223" t="s">
        <v>34</v>
      </c>
      <c r="C4223">
        <v>4077</v>
      </c>
      <c r="D4223" t="s">
        <v>73</v>
      </c>
      <c r="E4223">
        <v>27</v>
      </c>
      <c r="F4223" t="s">
        <v>74</v>
      </c>
      <c r="G4223" t="s">
        <v>74</v>
      </c>
      <c r="H4223" t="s">
        <v>75</v>
      </c>
      <c r="I4223">
        <v>20190424</v>
      </c>
      <c r="K4223" s="1">
        <v>1380000</v>
      </c>
      <c r="L4223" t="s">
        <v>76</v>
      </c>
      <c r="M4223" t="s">
        <v>77</v>
      </c>
      <c r="N4223" t="s">
        <v>78</v>
      </c>
      <c r="O4223" t="s">
        <v>36</v>
      </c>
      <c r="P4223" t="s">
        <v>36</v>
      </c>
      <c r="Q4223" t="s">
        <v>37</v>
      </c>
      <c r="R4223" s="1">
        <v>1380000</v>
      </c>
      <c r="S4223">
        <v>42898</v>
      </c>
      <c r="T4223" s="1">
        <v>54000000</v>
      </c>
      <c r="U4223" t="s">
        <v>240</v>
      </c>
      <c r="V4223">
        <v>54000000</v>
      </c>
      <c r="W4223">
        <v>1</v>
      </c>
      <c r="X4223" t="s">
        <v>1587</v>
      </c>
      <c r="Y4223" s="1">
        <v>110000000</v>
      </c>
      <c r="Z4223" s="1">
        <v>49.09</v>
      </c>
      <c r="AA4223" t="s">
        <v>81</v>
      </c>
      <c r="AB4223" t="s">
        <v>82</v>
      </c>
      <c r="AC4223">
        <v>360</v>
      </c>
      <c r="AD4223" t="s">
        <v>89</v>
      </c>
      <c r="AE4223" t="s">
        <v>84</v>
      </c>
      <c r="AF4223" t="s">
        <v>82</v>
      </c>
      <c r="AG4223" t="s">
        <v>381</v>
      </c>
      <c r="AH4223" t="s">
        <v>42</v>
      </c>
    </row>
    <row r="4224" spans="1:34" x14ac:dyDescent="0.25">
      <c r="A4224" t="s">
        <v>33</v>
      </c>
      <c r="B4224" t="s">
        <v>34</v>
      </c>
      <c r="C4224">
        <v>4077</v>
      </c>
      <c r="D4224" t="s">
        <v>73</v>
      </c>
      <c r="E4224">
        <v>27</v>
      </c>
      <c r="F4224" t="s">
        <v>74</v>
      </c>
      <c r="G4224" t="s">
        <v>74</v>
      </c>
      <c r="H4224" t="s">
        <v>75</v>
      </c>
      <c r="I4224">
        <v>20190917</v>
      </c>
      <c r="K4224" s="1">
        <v>1500000</v>
      </c>
      <c r="L4224" t="s">
        <v>76</v>
      </c>
      <c r="M4224" t="s">
        <v>77</v>
      </c>
      <c r="N4224" t="s">
        <v>78</v>
      </c>
      <c r="O4224" t="s">
        <v>36</v>
      </c>
      <c r="P4224" t="s">
        <v>36</v>
      </c>
      <c r="Q4224" t="s">
        <v>37</v>
      </c>
      <c r="R4224" s="1">
        <v>1500000</v>
      </c>
      <c r="S4224">
        <v>0</v>
      </c>
      <c r="T4224" s="1">
        <v>55200000</v>
      </c>
      <c r="U4224" t="s">
        <v>103</v>
      </c>
      <c r="V4224">
        <v>55200000</v>
      </c>
      <c r="W4224">
        <v>1</v>
      </c>
      <c r="X4224" t="s">
        <v>2709</v>
      </c>
      <c r="Y4224" s="1">
        <v>92800000</v>
      </c>
      <c r="Z4224" s="1">
        <v>59.48</v>
      </c>
      <c r="AA4224" t="s">
        <v>81</v>
      </c>
      <c r="AB4224" t="s">
        <v>82</v>
      </c>
      <c r="AC4224">
        <v>360</v>
      </c>
      <c r="AD4224" t="s">
        <v>83</v>
      </c>
      <c r="AE4224" t="s">
        <v>84</v>
      </c>
      <c r="AF4224" t="s">
        <v>82</v>
      </c>
      <c r="AG4224" t="s">
        <v>501</v>
      </c>
      <c r="AH4224" t="s">
        <v>42</v>
      </c>
    </row>
    <row r="4225" spans="1:34" x14ac:dyDescent="0.25">
      <c r="A4225" t="s">
        <v>33</v>
      </c>
      <c r="B4225" t="s">
        <v>34</v>
      </c>
      <c r="C4225">
        <v>46</v>
      </c>
      <c r="D4225" t="s">
        <v>214</v>
      </c>
      <c r="E4225">
        <v>27</v>
      </c>
      <c r="F4225" t="s">
        <v>74</v>
      </c>
      <c r="G4225" t="s">
        <v>74</v>
      </c>
      <c r="H4225" t="s">
        <v>1978</v>
      </c>
      <c r="I4225">
        <v>20190806</v>
      </c>
      <c r="J4225" t="s">
        <v>105</v>
      </c>
      <c r="K4225" s="1">
        <v>7002412</v>
      </c>
      <c r="L4225" t="s">
        <v>76</v>
      </c>
      <c r="M4225" t="s">
        <v>97</v>
      </c>
      <c r="N4225" t="s">
        <v>220</v>
      </c>
      <c r="O4225" t="s">
        <v>36</v>
      </c>
      <c r="P4225" t="s">
        <v>44</v>
      </c>
      <c r="Q4225" t="s">
        <v>45</v>
      </c>
      <c r="R4225" s="1">
        <v>15500000</v>
      </c>
      <c r="S4225">
        <v>2301461</v>
      </c>
      <c r="T4225" s="1">
        <v>252933538</v>
      </c>
      <c r="U4225" t="s">
        <v>1428</v>
      </c>
      <c r="V4225">
        <v>0</v>
      </c>
      <c r="W4225">
        <v>0</v>
      </c>
      <c r="X4225" t="s">
        <v>2511</v>
      </c>
      <c r="Y4225" s="1">
        <v>107495091</v>
      </c>
      <c r="Z4225" s="1">
        <v>70.180000000000007</v>
      </c>
      <c r="AA4225" t="s">
        <v>81</v>
      </c>
      <c r="AB4225" t="s">
        <v>124</v>
      </c>
      <c r="AC4225">
        <v>240</v>
      </c>
      <c r="AD4225" t="s">
        <v>265</v>
      </c>
      <c r="AE4225" t="s">
        <v>151</v>
      </c>
      <c r="AG4225" t="s">
        <v>2534</v>
      </c>
      <c r="AH4225" t="s">
        <v>42</v>
      </c>
    </row>
    <row r="4226" spans="1:34" x14ac:dyDescent="0.25">
      <c r="A4226" t="s">
        <v>33</v>
      </c>
      <c r="B4226" t="s">
        <v>34</v>
      </c>
      <c r="C4226">
        <v>4077</v>
      </c>
      <c r="D4226" t="s">
        <v>73</v>
      </c>
      <c r="E4226">
        <v>27</v>
      </c>
      <c r="F4226" t="s">
        <v>74</v>
      </c>
      <c r="G4226" t="s">
        <v>74</v>
      </c>
      <c r="H4226" t="s">
        <v>75</v>
      </c>
      <c r="I4226">
        <v>20191029</v>
      </c>
      <c r="K4226" s="1">
        <v>2043123</v>
      </c>
      <c r="L4226" t="s">
        <v>76</v>
      </c>
      <c r="M4226" t="s">
        <v>77</v>
      </c>
      <c r="N4226" t="s">
        <v>78</v>
      </c>
      <c r="O4226" t="s">
        <v>36</v>
      </c>
      <c r="P4226" t="s">
        <v>36</v>
      </c>
      <c r="Q4226" t="s">
        <v>37</v>
      </c>
      <c r="R4226" s="1">
        <v>2043123</v>
      </c>
      <c r="S4226">
        <v>232887</v>
      </c>
      <c r="T4226" s="1">
        <v>78000000</v>
      </c>
      <c r="U4226" t="s">
        <v>1591</v>
      </c>
      <c r="V4226">
        <v>78000000</v>
      </c>
      <c r="W4226">
        <v>1</v>
      </c>
      <c r="X4226" t="s">
        <v>2883</v>
      </c>
      <c r="Y4226" s="1">
        <v>111795000</v>
      </c>
      <c r="Z4226" s="1">
        <v>69.77</v>
      </c>
      <c r="AA4226" t="s">
        <v>81</v>
      </c>
      <c r="AB4226" t="s">
        <v>82</v>
      </c>
      <c r="AC4226">
        <v>360</v>
      </c>
      <c r="AD4226" t="s">
        <v>132</v>
      </c>
      <c r="AE4226" t="s">
        <v>84</v>
      </c>
      <c r="AG4226" t="s">
        <v>455</v>
      </c>
      <c r="AH4226" t="s">
        <v>42</v>
      </c>
    </row>
    <row r="4227" spans="1:34" x14ac:dyDescent="0.25">
      <c r="A4227" t="s">
        <v>33</v>
      </c>
      <c r="B4227" t="s">
        <v>34</v>
      </c>
      <c r="C4227">
        <v>4077</v>
      </c>
      <c r="D4227" t="s">
        <v>73</v>
      </c>
      <c r="E4227">
        <v>27</v>
      </c>
      <c r="F4227" t="s">
        <v>74</v>
      </c>
      <c r="G4227" t="s">
        <v>74</v>
      </c>
      <c r="H4227" t="s">
        <v>75</v>
      </c>
      <c r="I4227">
        <v>20190404</v>
      </c>
      <c r="K4227" s="1">
        <v>1239177</v>
      </c>
      <c r="L4227" t="s">
        <v>76</v>
      </c>
      <c r="M4227" t="s">
        <v>77</v>
      </c>
      <c r="N4227" t="s">
        <v>78</v>
      </c>
      <c r="O4227" t="s">
        <v>36</v>
      </c>
      <c r="P4227" t="s">
        <v>36</v>
      </c>
      <c r="Q4227" t="s">
        <v>37</v>
      </c>
      <c r="R4227" s="1">
        <v>1239177</v>
      </c>
      <c r="S4227">
        <v>27000</v>
      </c>
      <c r="T4227" s="1">
        <v>48900000</v>
      </c>
      <c r="U4227" t="s">
        <v>79</v>
      </c>
      <c r="V4227">
        <v>48900000</v>
      </c>
      <c r="W4227">
        <v>1</v>
      </c>
      <c r="X4227" t="s">
        <v>1587</v>
      </c>
      <c r="Y4227" s="1">
        <v>95700000</v>
      </c>
      <c r="Z4227" s="1">
        <v>51.1</v>
      </c>
      <c r="AA4227" t="s">
        <v>81</v>
      </c>
      <c r="AB4227" t="s">
        <v>82</v>
      </c>
      <c r="AC4227">
        <v>360</v>
      </c>
      <c r="AD4227" t="s">
        <v>83</v>
      </c>
      <c r="AE4227" t="s">
        <v>84</v>
      </c>
      <c r="AF4227" t="s">
        <v>82</v>
      </c>
      <c r="AG4227" t="s">
        <v>1425</v>
      </c>
      <c r="AH4227" t="s">
        <v>42</v>
      </c>
    </row>
    <row r="4228" spans="1:34" x14ac:dyDescent="0.25">
      <c r="A4228" t="s">
        <v>33</v>
      </c>
      <c r="B4228" t="s">
        <v>34</v>
      </c>
      <c r="C4228">
        <v>4077</v>
      </c>
      <c r="D4228" t="s">
        <v>73</v>
      </c>
      <c r="E4228">
        <v>27</v>
      </c>
      <c r="F4228" t="s">
        <v>74</v>
      </c>
      <c r="G4228" t="s">
        <v>74</v>
      </c>
      <c r="H4228" t="s">
        <v>75</v>
      </c>
      <c r="I4228">
        <v>20191219</v>
      </c>
      <c r="K4228" s="1">
        <v>1647812</v>
      </c>
      <c r="L4228" t="s">
        <v>76</v>
      </c>
      <c r="M4228" t="s">
        <v>77</v>
      </c>
      <c r="N4228" t="s">
        <v>85</v>
      </c>
      <c r="O4228" t="s">
        <v>36</v>
      </c>
      <c r="P4228" t="s">
        <v>36</v>
      </c>
      <c r="Q4228" t="s">
        <v>37</v>
      </c>
      <c r="R4228" s="1">
        <v>1647812</v>
      </c>
      <c r="S4228">
        <v>147000</v>
      </c>
      <c r="T4228" s="1">
        <v>46600000</v>
      </c>
      <c r="U4228" t="s">
        <v>123</v>
      </c>
      <c r="V4228">
        <v>46600000</v>
      </c>
      <c r="W4228">
        <v>1</v>
      </c>
      <c r="X4228" t="s">
        <v>3141</v>
      </c>
      <c r="Y4228" s="1">
        <v>115000000</v>
      </c>
      <c r="Z4228" s="1">
        <v>40.520000000000003</v>
      </c>
      <c r="AA4228" t="s">
        <v>81</v>
      </c>
      <c r="AB4228" t="s">
        <v>82</v>
      </c>
      <c r="AC4228">
        <v>240</v>
      </c>
      <c r="AD4228" t="s">
        <v>89</v>
      </c>
      <c r="AE4228" t="s">
        <v>41</v>
      </c>
      <c r="AF4228" t="s">
        <v>124</v>
      </c>
      <c r="AG4228" t="s">
        <v>252</v>
      </c>
      <c r="AH4228" t="s">
        <v>54</v>
      </c>
    </row>
    <row r="4229" spans="1:34" x14ac:dyDescent="0.25">
      <c r="A4229" t="s">
        <v>33</v>
      </c>
      <c r="B4229" t="s">
        <v>34</v>
      </c>
      <c r="C4229">
        <v>4077</v>
      </c>
      <c r="D4229" t="s">
        <v>73</v>
      </c>
      <c r="E4229">
        <v>27</v>
      </c>
      <c r="F4229" t="s">
        <v>74</v>
      </c>
      <c r="G4229" t="s">
        <v>74</v>
      </c>
      <c r="H4229" t="s">
        <v>75</v>
      </c>
      <c r="I4229">
        <v>20190821</v>
      </c>
      <c r="K4229" s="1">
        <v>1200000</v>
      </c>
      <c r="L4229" t="s">
        <v>76</v>
      </c>
      <c r="M4229" t="s">
        <v>77</v>
      </c>
      <c r="N4229" t="s">
        <v>78</v>
      </c>
      <c r="O4229" t="s">
        <v>36</v>
      </c>
      <c r="P4229" t="s">
        <v>36</v>
      </c>
      <c r="Q4229" t="s">
        <v>37</v>
      </c>
      <c r="R4229" s="1">
        <v>1200000</v>
      </c>
      <c r="S4229">
        <v>54000</v>
      </c>
      <c r="T4229" s="1">
        <v>80500000</v>
      </c>
      <c r="U4229" t="s">
        <v>71</v>
      </c>
      <c r="V4229">
        <v>80500000</v>
      </c>
      <c r="W4229">
        <v>1</v>
      </c>
      <c r="X4229" t="s">
        <v>2511</v>
      </c>
      <c r="Y4229" s="1">
        <v>119700000</v>
      </c>
      <c r="Z4229" s="1">
        <v>67.25</v>
      </c>
      <c r="AA4229" t="s">
        <v>81</v>
      </c>
      <c r="AB4229" t="s">
        <v>82</v>
      </c>
      <c r="AC4229">
        <v>360</v>
      </c>
      <c r="AD4229" t="s">
        <v>152</v>
      </c>
      <c r="AE4229" t="s">
        <v>84</v>
      </c>
      <c r="AF4229" t="s">
        <v>82</v>
      </c>
      <c r="AG4229" t="s">
        <v>115</v>
      </c>
      <c r="AH4229" t="s">
        <v>54</v>
      </c>
    </row>
    <row r="4230" spans="1:34" x14ac:dyDescent="0.25">
      <c r="A4230" t="s">
        <v>33</v>
      </c>
      <c r="B4230" t="s">
        <v>34</v>
      </c>
      <c r="C4230">
        <v>4077</v>
      </c>
      <c r="D4230" t="s">
        <v>73</v>
      </c>
      <c r="E4230">
        <v>27</v>
      </c>
      <c r="F4230" t="s">
        <v>74</v>
      </c>
      <c r="G4230" t="s">
        <v>74</v>
      </c>
      <c r="H4230" t="s">
        <v>1978</v>
      </c>
      <c r="I4230">
        <v>20190620</v>
      </c>
      <c r="J4230" t="s">
        <v>111</v>
      </c>
      <c r="K4230" s="1">
        <v>1500000</v>
      </c>
      <c r="L4230" t="s">
        <v>76</v>
      </c>
      <c r="M4230" t="s">
        <v>77</v>
      </c>
      <c r="N4230" t="s">
        <v>78</v>
      </c>
      <c r="O4230" t="s">
        <v>36</v>
      </c>
      <c r="P4230" t="s">
        <v>36</v>
      </c>
      <c r="Q4230" t="s">
        <v>45</v>
      </c>
      <c r="R4230" s="1">
        <v>3000000</v>
      </c>
      <c r="S4230">
        <v>0</v>
      </c>
      <c r="T4230" s="1">
        <v>55000000</v>
      </c>
      <c r="U4230" t="s">
        <v>240</v>
      </c>
      <c r="V4230">
        <v>0</v>
      </c>
      <c r="W4230">
        <v>0</v>
      </c>
      <c r="X4230" t="s">
        <v>2027</v>
      </c>
      <c r="Y4230" s="1">
        <v>55500001</v>
      </c>
      <c r="Z4230" s="1">
        <v>49.77</v>
      </c>
      <c r="AA4230" t="s">
        <v>81</v>
      </c>
      <c r="AB4230" t="s">
        <v>124</v>
      </c>
      <c r="AC4230">
        <v>360</v>
      </c>
      <c r="AD4230" t="s">
        <v>89</v>
      </c>
      <c r="AE4230" t="s">
        <v>84</v>
      </c>
      <c r="AF4230" t="s">
        <v>124</v>
      </c>
      <c r="AG4230" t="s">
        <v>213</v>
      </c>
      <c r="AH4230" t="s">
        <v>42</v>
      </c>
    </row>
    <row r="4231" spans="1:34" x14ac:dyDescent="0.25">
      <c r="A4231" t="s">
        <v>33</v>
      </c>
      <c r="B4231" t="s">
        <v>34</v>
      </c>
      <c r="C4231">
        <v>4895</v>
      </c>
      <c r="D4231" t="s">
        <v>207</v>
      </c>
      <c r="E4231">
        <v>27</v>
      </c>
      <c r="F4231" t="s">
        <v>74</v>
      </c>
      <c r="G4231" t="s">
        <v>74</v>
      </c>
      <c r="H4231" t="s">
        <v>75</v>
      </c>
      <c r="I4231">
        <v>20190531</v>
      </c>
      <c r="K4231" s="1">
        <v>1250000</v>
      </c>
      <c r="L4231" t="s">
        <v>130</v>
      </c>
      <c r="M4231" t="s">
        <v>97</v>
      </c>
      <c r="N4231" t="s">
        <v>251</v>
      </c>
      <c r="O4231" t="s">
        <v>36</v>
      </c>
      <c r="P4231" t="s">
        <v>36</v>
      </c>
      <c r="Q4231" t="s">
        <v>37</v>
      </c>
      <c r="R4231" s="1">
        <v>1250000</v>
      </c>
      <c r="S4231">
        <v>42107</v>
      </c>
      <c r="T4231" s="1">
        <v>32000000</v>
      </c>
      <c r="V4231">
        <v>32000000</v>
      </c>
      <c r="W4231">
        <v>1</v>
      </c>
      <c r="X4231" t="s">
        <v>1812</v>
      </c>
      <c r="Y4231" s="1">
        <v>110000000</v>
      </c>
      <c r="Z4231" s="1">
        <v>29.09</v>
      </c>
      <c r="AA4231" t="s">
        <v>81</v>
      </c>
      <c r="AB4231" t="s">
        <v>82</v>
      </c>
      <c r="AC4231">
        <v>180</v>
      </c>
      <c r="AD4231" t="s">
        <v>93</v>
      </c>
      <c r="AE4231" t="s">
        <v>41</v>
      </c>
      <c r="AG4231" t="s">
        <v>2026</v>
      </c>
      <c r="AH4231" t="s">
        <v>54</v>
      </c>
    </row>
    <row r="4232" spans="1:34" x14ac:dyDescent="0.25">
      <c r="A4232" t="s">
        <v>33</v>
      </c>
      <c r="B4232" t="s">
        <v>34</v>
      </c>
      <c r="C4232">
        <v>4077</v>
      </c>
      <c r="D4232" t="s">
        <v>73</v>
      </c>
      <c r="E4232">
        <v>27</v>
      </c>
      <c r="F4232" t="s">
        <v>74</v>
      </c>
      <c r="G4232" t="s">
        <v>74</v>
      </c>
      <c r="H4232" t="s">
        <v>75</v>
      </c>
      <c r="I4232">
        <v>20190917</v>
      </c>
      <c r="K4232" s="1">
        <v>1578000</v>
      </c>
      <c r="L4232" t="s">
        <v>76</v>
      </c>
      <c r="M4232" t="s">
        <v>77</v>
      </c>
      <c r="N4232" t="s">
        <v>85</v>
      </c>
      <c r="O4232" t="s">
        <v>36</v>
      </c>
      <c r="P4232" t="s">
        <v>36</v>
      </c>
      <c r="Q4232" t="s">
        <v>37</v>
      </c>
      <c r="R4232" s="1">
        <v>1796000</v>
      </c>
      <c r="S4232">
        <v>130654</v>
      </c>
      <c r="T4232" s="1">
        <v>45000000</v>
      </c>
      <c r="U4232" t="s">
        <v>640</v>
      </c>
      <c r="V4232">
        <v>45000000</v>
      </c>
      <c r="W4232">
        <v>1</v>
      </c>
      <c r="X4232" t="s">
        <v>2709</v>
      </c>
      <c r="Y4232" s="1">
        <v>111795000</v>
      </c>
      <c r="Z4232" s="1">
        <v>40.25</v>
      </c>
      <c r="AA4232" t="s">
        <v>81</v>
      </c>
      <c r="AB4232" t="s">
        <v>82</v>
      </c>
      <c r="AC4232">
        <v>180</v>
      </c>
      <c r="AD4232" t="s">
        <v>344</v>
      </c>
      <c r="AE4232" t="s">
        <v>41</v>
      </c>
      <c r="AF4232" t="s">
        <v>82</v>
      </c>
      <c r="AG4232" t="s">
        <v>455</v>
      </c>
      <c r="AH4232" t="s">
        <v>54</v>
      </c>
    </row>
    <row r="4233" spans="1:34" x14ac:dyDescent="0.25">
      <c r="A4233" t="s">
        <v>33</v>
      </c>
      <c r="B4233" t="s">
        <v>34</v>
      </c>
      <c r="C4233">
        <v>4770</v>
      </c>
      <c r="D4233" t="s">
        <v>351</v>
      </c>
      <c r="E4233">
        <v>27</v>
      </c>
      <c r="F4233" t="s">
        <v>74</v>
      </c>
      <c r="G4233" t="s">
        <v>74</v>
      </c>
      <c r="H4233" t="s">
        <v>75</v>
      </c>
      <c r="I4233">
        <v>20190308</v>
      </c>
      <c r="K4233" s="1">
        <v>849316</v>
      </c>
      <c r="L4233" t="s">
        <v>76</v>
      </c>
      <c r="M4233" t="s">
        <v>77</v>
      </c>
      <c r="N4233" t="s">
        <v>78</v>
      </c>
      <c r="O4233" t="s">
        <v>36</v>
      </c>
      <c r="P4233" t="s">
        <v>36</v>
      </c>
      <c r="Q4233" t="s">
        <v>37</v>
      </c>
      <c r="R4233" s="1">
        <v>849316</v>
      </c>
      <c r="S4233">
        <v>0</v>
      </c>
      <c r="T4233" s="1">
        <v>28700000</v>
      </c>
      <c r="U4233" t="s">
        <v>669</v>
      </c>
      <c r="V4233">
        <v>28700000</v>
      </c>
      <c r="W4233">
        <v>1</v>
      </c>
      <c r="X4233" t="s">
        <v>1359</v>
      </c>
      <c r="Y4233" s="1">
        <v>57968120</v>
      </c>
      <c r="Z4233" s="1">
        <v>49.51</v>
      </c>
      <c r="AA4233" t="s">
        <v>81</v>
      </c>
      <c r="AB4233" t="s">
        <v>82</v>
      </c>
      <c r="AC4233">
        <v>240</v>
      </c>
      <c r="AD4233" t="s">
        <v>357</v>
      </c>
      <c r="AE4233" t="s">
        <v>84</v>
      </c>
      <c r="AF4233" t="s">
        <v>82</v>
      </c>
      <c r="AG4233" t="s">
        <v>511</v>
      </c>
      <c r="AH4233" t="s">
        <v>54</v>
      </c>
    </row>
    <row r="4234" spans="1:34" x14ac:dyDescent="0.25">
      <c r="A4234" t="s">
        <v>33</v>
      </c>
      <c r="B4234" t="s">
        <v>34</v>
      </c>
      <c r="C4234">
        <v>4077</v>
      </c>
      <c r="D4234" t="s">
        <v>73</v>
      </c>
      <c r="E4234">
        <v>27</v>
      </c>
      <c r="F4234" t="s">
        <v>74</v>
      </c>
      <c r="G4234" t="s">
        <v>74</v>
      </c>
      <c r="H4234" t="s">
        <v>75</v>
      </c>
      <c r="I4234">
        <v>20190402</v>
      </c>
      <c r="K4234" s="1">
        <v>2700000</v>
      </c>
      <c r="L4234" t="s">
        <v>76</v>
      </c>
      <c r="M4234" t="s">
        <v>97</v>
      </c>
      <c r="N4234" t="s">
        <v>85</v>
      </c>
      <c r="O4234" t="s">
        <v>36</v>
      </c>
      <c r="P4234" t="s">
        <v>36</v>
      </c>
      <c r="Q4234" t="s">
        <v>37</v>
      </c>
      <c r="R4234" s="1">
        <v>2700000</v>
      </c>
      <c r="S4234">
        <v>150908</v>
      </c>
      <c r="T4234" s="1">
        <v>78800000</v>
      </c>
      <c r="U4234" t="s">
        <v>71</v>
      </c>
      <c r="V4234">
        <v>78800000</v>
      </c>
      <c r="W4234">
        <v>1</v>
      </c>
      <c r="X4234" t="s">
        <v>1587</v>
      </c>
      <c r="Y4234" s="1">
        <v>119700000</v>
      </c>
      <c r="Z4234" s="1">
        <v>65.83</v>
      </c>
      <c r="AA4234" t="s">
        <v>81</v>
      </c>
      <c r="AB4234" t="s">
        <v>82</v>
      </c>
      <c r="AC4234">
        <v>240</v>
      </c>
      <c r="AD4234" t="s">
        <v>152</v>
      </c>
      <c r="AE4234" t="s">
        <v>41</v>
      </c>
      <c r="AG4234" t="s">
        <v>115</v>
      </c>
      <c r="AH4234" t="s">
        <v>42</v>
      </c>
    </row>
    <row r="4235" spans="1:34" x14ac:dyDescent="0.25">
      <c r="A4235" t="s">
        <v>33</v>
      </c>
      <c r="B4235" t="s">
        <v>34</v>
      </c>
      <c r="C4235">
        <v>4077</v>
      </c>
      <c r="D4235" t="s">
        <v>73</v>
      </c>
      <c r="E4235">
        <v>27</v>
      </c>
      <c r="F4235" t="s">
        <v>74</v>
      </c>
      <c r="G4235" t="s">
        <v>74</v>
      </c>
      <c r="H4235" t="s">
        <v>75</v>
      </c>
      <c r="I4235">
        <v>20191028</v>
      </c>
      <c r="K4235" s="1">
        <v>837116</v>
      </c>
      <c r="L4235" t="s">
        <v>76</v>
      </c>
      <c r="M4235" t="s">
        <v>77</v>
      </c>
      <c r="N4235" t="s">
        <v>78</v>
      </c>
      <c r="O4235" t="s">
        <v>36</v>
      </c>
      <c r="P4235" t="s">
        <v>36</v>
      </c>
      <c r="Q4235" t="s">
        <v>37</v>
      </c>
      <c r="R4235" s="1">
        <v>837116</v>
      </c>
      <c r="S4235">
        <v>0</v>
      </c>
      <c r="T4235" s="1">
        <v>57687680</v>
      </c>
      <c r="U4235" t="s">
        <v>71</v>
      </c>
      <c r="V4235">
        <v>57687680</v>
      </c>
      <c r="W4235">
        <v>1</v>
      </c>
      <c r="X4235" t="s">
        <v>2883</v>
      </c>
      <c r="Y4235" s="1">
        <v>82500000</v>
      </c>
      <c r="Z4235" s="1">
        <v>69.92</v>
      </c>
      <c r="AA4235" t="s">
        <v>81</v>
      </c>
      <c r="AB4235" t="s">
        <v>82</v>
      </c>
      <c r="AC4235">
        <v>360</v>
      </c>
      <c r="AD4235" t="s">
        <v>152</v>
      </c>
      <c r="AE4235" t="s">
        <v>84</v>
      </c>
      <c r="AF4235" t="s">
        <v>82</v>
      </c>
      <c r="AG4235" t="s">
        <v>446</v>
      </c>
      <c r="AH4235" t="s">
        <v>54</v>
      </c>
    </row>
    <row r="4236" spans="1:34" x14ac:dyDescent="0.25">
      <c r="A4236" t="s">
        <v>33</v>
      </c>
      <c r="B4236" t="s">
        <v>34</v>
      </c>
      <c r="C4236">
        <v>4077</v>
      </c>
      <c r="D4236" t="s">
        <v>73</v>
      </c>
      <c r="E4236">
        <v>27</v>
      </c>
      <c r="F4236" t="s">
        <v>74</v>
      </c>
      <c r="G4236" t="s">
        <v>74</v>
      </c>
      <c r="H4236" t="s">
        <v>75</v>
      </c>
      <c r="I4236">
        <v>20190516</v>
      </c>
      <c r="K4236" s="1">
        <v>1300000</v>
      </c>
      <c r="L4236" t="s">
        <v>76</v>
      </c>
      <c r="M4236" t="s">
        <v>77</v>
      </c>
      <c r="N4236" t="s">
        <v>78</v>
      </c>
      <c r="O4236" t="s">
        <v>36</v>
      </c>
      <c r="P4236" t="s">
        <v>36</v>
      </c>
      <c r="Q4236" t="s">
        <v>37</v>
      </c>
      <c r="R4236" s="1">
        <v>1650000</v>
      </c>
      <c r="S4236">
        <v>0</v>
      </c>
      <c r="T4236" s="1">
        <v>50000000</v>
      </c>
      <c r="U4236" t="s">
        <v>71</v>
      </c>
      <c r="V4236">
        <v>50000000</v>
      </c>
      <c r="W4236">
        <v>1</v>
      </c>
      <c r="X4236" t="s">
        <v>1812</v>
      </c>
      <c r="Y4236" s="1">
        <v>95951000</v>
      </c>
      <c r="Z4236" s="1">
        <v>52.11</v>
      </c>
      <c r="AA4236" t="s">
        <v>81</v>
      </c>
      <c r="AB4236" t="s">
        <v>82</v>
      </c>
      <c r="AC4236">
        <v>360</v>
      </c>
      <c r="AD4236" t="s">
        <v>83</v>
      </c>
      <c r="AE4236" t="s">
        <v>84</v>
      </c>
      <c r="AG4236" t="s">
        <v>1905</v>
      </c>
      <c r="AH4236" t="s">
        <v>54</v>
      </c>
    </row>
    <row r="4237" spans="1:34" x14ac:dyDescent="0.25">
      <c r="A4237" t="s">
        <v>33</v>
      </c>
      <c r="B4237" t="s">
        <v>34</v>
      </c>
      <c r="C4237">
        <v>49</v>
      </c>
      <c r="D4237" t="s">
        <v>202</v>
      </c>
      <c r="E4237">
        <v>27</v>
      </c>
      <c r="F4237" t="s">
        <v>74</v>
      </c>
      <c r="G4237" t="s">
        <v>74</v>
      </c>
      <c r="H4237" t="s">
        <v>75</v>
      </c>
      <c r="I4237">
        <v>20190131</v>
      </c>
      <c r="J4237" t="s">
        <v>245</v>
      </c>
      <c r="K4237" s="1">
        <v>1450000</v>
      </c>
      <c r="L4237" t="s">
        <v>76</v>
      </c>
      <c r="M4237" t="s">
        <v>97</v>
      </c>
      <c r="N4237" t="s">
        <v>78</v>
      </c>
      <c r="O4237" t="s">
        <v>36</v>
      </c>
      <c r="P4237" t="s">
        <v>36</v>
      </c>
      <c r="Q4237" t="s">
        <v>37</v>
      </c>
      <c r="R4237" s="1">
        <v>1450000</v>
      </c>
      <c r="S4237">
        <v>73574</v>
      </c>
      <c r="T4237" s="1">
        <v>68330000</v>
      </c>
      <c r="U4237" t="s">
        <v>473</v>
      </c>
      <c r="V4237">
        <v>0</v>
      </c>
      <c r="W4237">
        <v>0</v>
      </c>
      <c r="X4237" t="s">
        <v>39</v>
      </c>
      <c r="Y4237" s="1">
        <v>87056520</v>
      </c>
      <c r="Z4237" s="1">
        <v>78.489999999999995</v>
      </c>
      <c r="AA4237" t="s">
        <v>81</v>
      </c>
      <c r="AB4237" t="s">
        <v>82</v>
      </c>
      <c r="AC4237">
        <v>300</v>
      </c>
      <c r="AD4237" t="s">
        <v>93</v>
      </c>
      <c r="AE4237" t="s">
        <v>84</v>
      </c>
      <c r="AG4237" t="s">
        <v>461</v>
      </c>
      <c r="AH4237" t="s">
        <v>42</v>
      </c>
    </row>
    <row r="4238" spans="1:34" x14ac:dyDescent="0.25">
      <c r="A4238" t="s">
        <v>33</v>
      </c>
      <c r="B4238" t="s">
        <v>34</v>
      </c>
      <c r="C4238">
        <v>4077</v>
      </c>
      <c r="D4238" t="s">
        <v>73</v>
      </c>
      <c r="E4238">
        <v>27</v>
      </c>
      <c r="F4238" t="s">
        <v>74</v>
      </c>
      <c r="G4238" t="s">
        <v>74</v>
      </c>
      <c r="H4238" t="s">
        <v>75</v>
      </c>
      <c r="I4238">
        <v>20190523</v>
      </c>
      <c r="K4238" s="1">
        <v>2823477</v>
      </c>
      <c r="L4238" t="s">
        <v>76</v>
      </c>
      <c r="M4238" t="s">
        <v>77</v>
      </c>
      <c r="N4238" t="s">
        <v>85</v>
      </c>
      <c r="O4238" t="s">
        <v>36</v>
      </c>
      <c r="P4238" t="s">
        <v>36</v>
      </c>
      <c r="Q4238" t="s">
        <v>37</v>
      </c>
      <c r="R4238" s="1">
        <v>2823477</v>
      </c>
      <c r="S4238">
        <v>0</v>
      </c>
      <c r="T4238" s="1">
        <v>79000000</v>
      </c>
      <c r="U4238" t="s">
        <v>71</v>
      </c>
      <c r="V4238">
        <v>79000000</v>
      </c>
      <c r="W4238">
        <v>1</v>
      </c>
      <c r="X4238" t="s">
        <v>1812</v>
      </c>
      <c r="Y4238" s="1">
        <v>136900000</v>
      </c>
      <c r="Z4238" s="1">
        <v>57.71</v>
      </c>
      <c r="AA4238" t="s">
        <v>81</v>
      </c>
      <c r="AB4238" t="s">
        <v>82</v>
      </c>
      <c r="AC4238">
        <v>240</v>
      </c>
      <c r="AD4238" t="s">
        <v>93</v>
      </c>
      <c r="AE4238" t="s">
        <v>41</v>
      </c>
      <c r="AG4238" t="s">
        <v>1963</v>
      </c>
      <c r="AH4238" t="s">
        <v>54</v>
      </c>
    </row>
    <row r="4239" spans="1:34" x14ac:dyDescent="0.25">
      <c r="A4239" t="s">
        <v>33</v>
      </c>
      <c r="B4239" t="s">
        <v>34</v>
      </c>
      <c r="C4239">
        <v>4077</v>
      </c>
      <c r="D4239" t="s">
        <v>73</v>
      </c>
      <c r="E4239">
        <v>27</v>
      </c>
      <c r="F4239" t="s">
        <v>74</v>
      </c>
      <c r="G4239" t="s">
        <v>74</v>
      </c>
      <c r="H4239" t="s">
        <v>75</v>
      </c>
      <c r="I4239">
        <v>20190625</v>
      </c>
      <c r="K4239" s="1">
        <v>1800000</v>
      </c>
      <c r="L4239" t="s">
        <v>76</v>
      </c>
      <c r="M4239" t="s">
        <v>77</v>
      </c>
      <c r="N4239" t="s">
        <v>78</v>
      </c>
      <c r="O4239" t="s">
        <v>36</v>
      </c>
      <c r="P4239" t="s">
        <v>36</v>
      </c>
      <c r="Q4239" t="s">
        <v>37</v>
      </c>
      <c r="R4239" s="1">
        <v>1800000</v>
      </c>
      <c r="S4239">
        <v>105468</v>
      </c>
      <c r="T4239" s="1">
        <v>68740000</v>
      </c>
      <c r="U4239" t="s">
        <v>128</v>
      </c>
      <c r="V4239">
        <v>68740000</v>
      </c>
      <c r="W4239">
        <v>1</v>
      </c>
      <c r="X4239" t="s">
        <v>2027</v>
      </c>
      <c r="Y4239" s="1">
        <v>98200000</v>
      </c>
      <c r="Z4239" s="1">
        <v>70</v>
      </c>
      <c r="AA4239" t="s">
        <v>81</v>
      </c>
      <c r="AB4239" t="s">
        <v>82</v>
      </c>
      <c r="AC4239">
        <v>360</v>
      </c>
      <c r="AD4239" t="s">
        <v>83</v>
      </c>
      <c r="AE4239" t="s">
        <v>84</v>
      </c>
      <c r="AF4239" t="s">
        <v>82</v>
      </c>
      <c r="AG4239" t="s">
        <v>1125</v>
      </c>
      <c r="AH4239" t="s">
        <v>54</v>
      </c>
    </row>
    <row r="4240" spans="1:34" x14ac:dyDescent="0.25">
      <c r="A4240" t="s">
        <v>33</v>
      </c>
      <c r="B4240" t="s">
        <v>34</v>
      </c>
      <c r="C4240">
        <v>4077</v>
      </c>
      <c r="D4240" t="s">
        <v>73</v>
      </c>
      <c r="E4240">
        <v>27</v>
      </c>
      <c r="F4240" t="s">
        <v>74</v>
      </c>
      <c r="G4240" t="s">
        <v>74</v>
      </c>
      <c r="H4240" t="s">
        <v>75</v>
      </c>
      <c r="I4240">
        <v>20190430</v>
      </c>
      <c r="K4240" s="1">
        <v>1102976</v>
      </c>
      <c r="L4240" t="s">
        <v>76</v>
      </c>
      <c r="M4240" t="s">
        <v>77</v>
      </c>
      <c r="N4240" t="s">
        <v>78</v>
      </c>
      <c r="O4240" t="s">
        <v>36</v>
      </c>
      <c r="P4240" t="s">
        <v>36</v>
      </c>
      <c r="Q4240" t="s">
        <v>37</v>
      </c>
      <c r="R4240" s="1">
        <v>1102976</v>
      </c>
      <c r="S4240">
        <v>36769</v>
      </c>
      <c r="T4240" s="1">
        <v>42000000</v>
      </c>
      <c r="U4240" t="s">
        <v>71</v>
      </c>
      <c r="V4240">
        <v>42000000</v>
      </c>
      <c r="W4240">
        <v>1</v>
      </c>
      <c r="X4240" t="s">
        <v>1587</v>
      </c>
      <c r="Y4240" s="1">
        <v>94444000</v>
      </c>
      <c r="Z4240" s="1">
        <v>44.47</v>
      </c>
      <c r="AA4240" t="s">
        <v>81</v>
      </c>
      <c r="AB4240" t="s">
        <v>82</v>
      </c>
      <c r="AC4240">
        <v>360</v>
      </c>
      <c r="AD4240" t="s">
        <v>83</v>
      </c>
      <c r="AE4240" t="s">
        <v>84</v>
      </c>
      <c r="AF4240" t="s">
        <v>124</v>
      </c>
      <c r="AG4240" t="s">
        <v>1305</v>
      </c>
      <c r="AH4240" t="s">
        <v>42</v>
      </c>
    </row>
    <row r="4241" spans="1:34" x14ac:dyDescent="0.25">
      <c r="A4241" t="s">
        <v>33</v>
      </c>
      <c r="B4241" t="s">
        <v>34</v>
      </c>
      <c r="C4241">
        <v>4659</v>
      </c>
      <c r="D4241" t="s">
        <v>541</v>
      </c>
      <c r="E4241">
        <v>27</v>
      </c>
      <c r="F4241" t="s">
        <v>74</v>
      </c>
      <c r="G4241" t="s">
        <v>74</v>
      </c>
      <c r="H4241" t="s">
        <v>1978</v>
      </c>
      <c r="I4241">
        <v>20190725</v>
      </c>
      <c r="J4241" t="s">
        <v>111</v>
      </c>
      <c r="K4241" s="1">
        <v>5555000</v>
      </c>
      <c r="L4241" t="s">
        <v>130</v>
      </c>
      <c r="M4241" t="s">
        <v>97</v>
      </c>
      <c r="N4241" t="s">
        <v>251</v>
      </c>
      <c r="O4241" t="s">
        <v>36</v>
      </c>
      <c r="P4241" t="s">
        <v>36</v>
      </c>
      <c r="Q4241" t="s">
        <v>37</v>
      </c>
      <c r="R4241" s="1">
        <v>5555000</v>
      </c>
      <c r="S4241">
        <v>83193</v>
      </c>
      <c r="T4241" s="1">
        <v>154000000</v>
      </c>
      <c r="V4241">
        <v>0</v>
      </c>
      <c r="W4241">
        <v>0</v>
      </c>
      <c r="X4241" t="s">
        <v>2242</v>
      </c>
      <c r="Y4241" s="1">
        <v>100000001</v>
      </c>
      <c r="Z4241" s="1">
        <v>60.63</v>
      </c>
      <c r="AA4241" t="s">
        <v>164</v>
      </c>
      <c r="AB4241" t="s">
        <v>124</v>
      </c>
      <c r="AC4241">
        <v>180</v>
      </c>
      <c r="AD4241" t="s">
        <v>524</v>
      </c>
      <c r="AE4241" t="s">
        <v>41</v>
      </c>
      <c r="AG4241" t="s">
        <v>802</v>
      </c>
      <c r="AH4241" t="s">
        <v>54</v>
      </c>
    </row>
    <row r="4242" spans="1:34" x14ac:dyDescent="0.25">
      <c r="A4242" t="s">
        <v>33</v>
      </c>
      <c r="B4242" t="s">
        <v>34</v>
      </c>
      <c r="C4242">
        <v>4621</v>
      </c>
      <c r="D4242" t="s">
        <v>153</v>
      </c>
      <c r="E4242">
        <v>27</v>
      </c>
      <c r="F4242" t="s">
        <v>74</v>
      </c>
      <c r="G4242" t="s">
        <v>74</v>
      </c>
      <c r="H4242" t="s">
        <v>75</v>
      </c>
      <c r="I4242">
        <v>20190312</v>
      </c>
      <c r="J4242" t="s">
        <v>111</v>
      </c>
      <c r="K4242" s="1">
        <v>1303821</v>
      </c>
      <c r="L4242" t="s">
        <v>76</v>
      </c>
      <c r="M4242" t="s">
        <v>77</v>
      </c>
      <c r="N4242" t="s">
        <v>78</v>
      </c>
      <c r="O4242" t="s">
        <v>36</v>
      </c>
      <c r="P4242" t="s">
        <v>36</v>
      </c>
      <c r="Q4242" t="s">
        <v>37</v>
      </c>
      <c r="R4242" s="1">
        <v>1689900</v>
      </c>
      <c r="S4242">
        <v>0</v>
      </c>
      <c r="T4242" s="1">
        <v>60000000</v>
      </c>
      <c r="U4242" t="s">
        <v>659</v>
      </c>
      <c r="V4242">
        <v>0</v>
      </c>
      <c r="W4242">
        <v>0</v>
      </c>
      <c r="X4242" t="s">
        <v>1359</v>
      </c>
      <c r="Y4242" s="1">
        <v>39000001</v>
      </c>
      <c r="Z4242" s="1">
        <v>60.61</v>
      </c>
      <c r="AA4242" t="s">
        <v>81</v>
      </c>
      <c r="AB4242" t="s">
        <v>82</v>
      </c>
      <c r="AC4242">
        <v>360</v>
      </c>
      <c r="AD4242" t="s">
        <v>303</v>
      </c>
      <c r="AE4242" t="s">
        <v>84</v>
      </c>
      <c r="AF4242" t="s">
        <v>82</v>
      </c>
      <c r="AG4242" t="s">
        <v>409</v>
      </c>
      <c r="AH4242" t="s">
        <v>42</v>
      </c>
    </row>
    <row r="4243" spans="1:34" x14ac:dyDescent="0.25">
      <c r="A4243" t="s">
        <v>33</v>
      </c>
      <c r="B4243" t="s">
        <v>34</v>
      </c>
      <c r="C4243">
        <v>4682</v>
      </c>
      <c r="D4243" t="s">
        <v>179</v>
      </c>
      <c r="E4243">
        <v>27</v>
      </c>
      <c r="F4243" t="s">
        <v>74</v>
      </c>
      <c r="G4243" t="s">
        <v>74</v>
      </c>
      <c r="H4243" t="s">
        <v>75</v>
      </c>
      <c r="I4243">
        <v>20190827</v>
      </c>
      <c r="K4243" s="1">
        <v>2992199</v>
      </c>
      <c r="L4243" t="s">
        <v>130</v>
      </c>
      <c r="M4243" t="s">
        <v>97</v>
      </c>
      <c r="N4243" t="s">
        <v>149</v>
      </c>
      <c r="O4243" t="s">
        <v>36</v>
      </c>
      <c r="P4243" t="s">
        <v>36</v>
      </c>
      <c r="Q4243" t="s">
        <v>37</v>
      </c>
      <c r="R4243" s="1">
        <v>2992199</v>
      </c>
      <c r="S4243">
        <v>20171</v>
      </c>
      <c r="T4243" s="1">
        <v>97009360</v>
      </c>
      <c r="V4243">
        <v>97009360</v>
      </c>
      <c r="W4243">
        <v>1</v>
      </c>
      <c r="X4243" t="s">
        <v>2511</v>
      </c>
      <c r="Y4243" s="1">
        <v>140000000</v>
      </c>
      <c r="Z4243" s="1">
        <v>69.290000000000006</v>
      </c>
      <c r="AA4243" t="s">
        <v>164</v>
      </c>
      <c r="AB4243" t="s">
        <v>82</v>
      </c>
      <c r="AC4243">
        <v>180</v>
      </c>
      <c r="AD4243" t="s">
        <v>93</v>
      </c>
      <c r="AE4243" t="s">
        <v>241</v>
      </c>
      <c r="AG4243" t="s">
        <v>2668</v>
      </c>
      <c r="AH4243" t="s">
        <v>42</v>
      </c>
    </row>
    <row r="4244" spans="1:34" x14ac:dyDescent="0.25">
      <c r="A4244" t="s">
        <v>33</v>
      </c>
      <c r="B4244" t="s">
        <v>34</v>
      </c>
      <c r="C4244">
        <v>4077</v>
      </c>
      <c r="D4244" t="s">
        <v>73</v>
      </c>
      <c r="E4244">
        <v>27</v>
      </c>
      <c r="F4244" t="s">
        <v>74</v>
      </c>
      <c r="G4244" t="s">
        <v>74</v>
      </c>
      <c r="H4244" t="s">
        <v>612</v>
      </c>
      <c r="I4244">
        <v>20191004</v>
      </c>
      <c r="K4244" s="1">
        <v>2000000</v>
      </c>
      <c r="L4244" t="s">
        <v>76</v>
      </c>
      <c r="M4244" t="s">
        <v>77</v>
      </c>
      <c r="N4244" t="s">
        <v>85</v>
      </c>
      <c r="O4244" t="s">
        <v>36</v>
      </c>
      <c r="P4244" t="s">
        <v>36</v>
      </c>
      <c r="Q4244" t="s">
        <v>37</v>
      </c>
      <c r="R4244" s="1">
        <v>2000000</v>
      </c>
      <c r="S4244">
        <v>652270</v>
      </c>
      <c r="T4244" s="1">
        <v>81400000</v>
      </c>
      <c r="U4244" t="s">
        <v>1684</v>
      </c>
      <c r="V4244">
        <v>81400000</v>
      </c>
      <c r="W4244">
        <v>1</v>
      </c>
      <c r="X4244" t="s">
        <v>2883</v>
      </c>
      <c r="Y4244" s="1">
        <v>116400000</v>
      </c>
      <c r="Z4244" s="1">
        <v>69.930000000000007</v>
      </c>
      <c r="AA4244" t="s">
        <v>81</v>
      </c>
      <c r="AB4244" t="s">
        <v>82</v>
      </c>
      <c r="AC4244">
        <v>240</v>
      </c>
      <c r="AD4244" t="s">
        <v>93</v>
      </c>
      <c r="AE4244" t="s">
        <v>41</v>
      </c>
      <c r="AF4244" t="s">
        <v>82</v>
      </c>
      <c r="AG4244" t="s">
        <v>350</v>
      </c>
      <c r="AH4244" t="s">
        <v>42</v>
      </c>
    </row>
    <row r="4245" spans="1:34" x14ac:dyDescent="0.25">
      <c r="A4245" t="s">
        <v>33</v>
      </c>
      <c r="B4245" t="s">
        <v>34</v>
      </c>
      <c r="C4245">
        <v>4077</v>
      </c>
      <c r="D4245" t="s">
        <v>73</v>
      </c>
      <c r="E4245">
        <v>27</v>
      </c>
      <c r="F4245" t="s">
        <v>74</v>
      </c>
      <c r="G4245" t="s">
        <v>74</v>
      </c>
      <c r="H4245" t="s">
        <v>75</v>
      </c>
      <c r="I4245">
        <v>20190606</v>
      </c>
      <c r="K4245" s="1">
        <v>2173914</v>
      </c>
      <c r="L4245" t="s">
        <v>76</v>
      </c>
      <c r="M4245" t="s">
        <v>77</v>
      </c>
      <c r="N4245" t="s">
        <v>78</v>
      </c>
      <c r="O4245" t="s">
        <v>36</v>
      </c>
      <c r="P4245" t="s">
        <v>36</v>
      </c>
      <c r="Q4245" t="s">
        <v>37</v>
      </c>
      <c r="R4245" s="1">
        <v>3020534</v>
      </c>
      <c r="S4245">
        <v>535363</v>
      </c>
      <c r="T4245" s="1">
        <v>50000000</v>
      </c>
      <c r="U4245" t="s">
        <v>79</v>
      </c>
      <c r="V4245">
        <v>50000000</v>
      </c>
      <c r="W4245">
        <v>1</v>
      </c>
      <c r="X4245" t="s">
        <v>2027</v>
      </c>
      <c r="Y4245" s="1">
        <v>73202000</v>
      </c>
      <c r="Z4245" s="1">
        <v>68.3</v>
      </c>
      <c r="AA4245" t="s">
        <v>81</v>
      </c>
      <c r="AB4245" t="s">
        <v>82</v>
      </c>
      <c r="AC4245">
        <v>240</v>
      </c>
      <c r="AD4245" t="s">
        <v>83</v>
      </c>
      <c r="AE4245" t="s">
        <v>84</v>
      </c>
      <c r="AF4245" t="s">
        <v>82</v>
      </c>
      <c r="AG4245" t="s">
        <v>464</v>
      </c>
      <c r="AH4245" t="s">
        <v>54</v>
      </c>
    </row>
    <row r="4246" spans="1:34" x14ac:dyDescent="0.25">
      <c r="A4246" t="s">
        <v>33</v>
      </c>
      <c r="B4246" t="s">
        <v>34</v>
      </c>
      <c r="C4246">
        <v>70</v>
      </c>
      <c r="D4246" t="s">
        <v>301</v>
      </c>
      <c r="E4246">
        <v>26</v>
      </c>
      <c r="F4246" t="s">
        <v>74</v>
      </c>
      <c r="G4246" t="s">
        <v>74</v>
      </c>
      <c r="H4246" t="s">
        <v>218</v>
      </c>
      <c r="I4246">
        <v>20190805</v>
      </c>
      <c r="K4246" s="1">
        <v>4000000</v>
      </c>
      <c r="L4246" t="s">
        <v>130</v>
      </c>
      <c r="M4246" t="s">
        <v>97</v>
      </c>
      <c r="N4246" t="s">
        <v>149</v>
      </c>
      <c r="O4246" t="s">
        <v>36</v>
      </c>
      <c r="P4246" t="s">
        <v>36</v>
      </c>
      <c r="Q4246" t="s">
        <v>49</v>
      </c>
      <c r="R4246" s="1">
        <v>4000000</v>
      </c>
      <c r="S4246">
        <v>0</v>
      </c>
      <c r="T4246" s="1">
        <v>142500000</v>
      </c>
      <c r="V4246">
        <v>142500000</v>
      </c>
      <c r="W4246">
        <v>1</v>
      </c>
      <c r="X4246" t="s">
        <v>2511</v>
      </c>
      <c r="Y4246" s="1">
        <v>200000000</v>
      </c>
      <c r="Z4246" s="1">
        <v>71.25</v>
      </c>
      <c r="AA4246" t="s">
        <v>164</v>
      </c>
      <c r="AB4246" t="s">
        <v>82</v>
      </c>
      <c r="AC4246">
        <v>240</v>
      </c>
      <c r="AD4246" t="s">
        <v>367</v>
      </c>
      <c r="AE4246" t="s">
        <v>241</v>
      </c>
      <c r="AG4246" t="s">
        <v>2530</v>
      </c>
      <c r="AH4246" t="s">
        <v>42</v>
      </c>
    </row>
    <row r="4247" spans="1:34" x14ac:dyDescent="0.25">
      <c r="A4247" t="s">
        <v>33</v>
      </c>
      <c r="B4247" t="s">
        <v>34</v>
      </c>
      <c r="C4247">
        <v>4507</v>
      </c>
      <c r="D4247" t="s">
        <v>58</v>
      </c>
      <c r="E4247">
        <v>26</v>
      </c>
      <c r="F4247" t="s">
        <v>74</v>
      </c>
      <c r="G4247" t="s">
        <v>74</v>
      </c>
      <c r="H4247" t="s">
        <v>75</v>
      </c>
      <c r="I4247">
        <v>20190524</v>
      </c>
      <c r="K4247" s="1">
        <v>3500000</v>
      </c>
      <c r="L4247" t="s">
        <v>76</v>
      </c>
      <c r="M4247" t="s">
        <v>97</v>
      </c>
      <c r="N4247" t="s">
        <v>85</v>
      </c>
      <c r="O4247" t="s">
        <v>36</v>
      </c>
      <c r="P4247" t="s">
        <v>36</v>
      </c>
      <c r="Q4247" t="s">
        <v>37</v>
      </c>
      <c r="R4247" s="1">
        <v>3500000</v>
      </c>
      <c r="S4247">
        <v>2075738</v>
      </c>
      <c r="T4247" s="1">
        <v>100000000</v>
      </c>
      <c r="U4247" t="s">
        <v>1127</v>
      </c>
      <c r="V4247">
        <v>100000000</v>
      </c>
      <c r="W4247">
        <v>1</v>
      </c>
      <c r="X4247" t="s">
        <v>1812</v>
      </c>
      <c r="Y4247" s="1">
        <v>189500000</v>
      </c>
      <c r="Z4247" s="1">
        <v>52.77</v>
      </c>
      <c r="AA4247" t="s">
        <v>81</v>
      </c>
      <c r="AB4247" t="s">
        <v>82</v>
      </c>
      <c r="AC4247">
        <v>180</v>
      </c>
      <c r="AD4247" t="s">
        <v>265</v>
      </c>
      <c r="AE4247" t="s">
        <v>41</v>
      </c>
      <c r="AG4247" t="s">
        <v>1148</v>
      </c>
      <c r="AH4247" t="s">
        <v>42</v>
      </c>
    </row>
    <row r="4248" spans="1:34" x14ac:dyDescent="0.25">
      <c r="A4248" t="s">
        <v>33</v>
      </c>
      <c r="B4248" t="s">
        <v>34</v>
      </c>
      <c r="C4248">
        <v>4077</v>
      </c>
      <c r="D4248" t="s">
        <v>73</v>
      </c>
      <c r="E4248">
        <v>26</v>
      </c>
      <c r="F4248" t="s">
        <v>74</v>
      </c>
      <c r="G4248" t="s">
        <v>74</v>
      </c>
      <c r="H4248" t="s">
        <v>75</v>
      </c>
      <c r="I4248">
        <v>20190605</v>
      </c>
      <c r="K4248" s="1">
        <v>6264000</v>
      </c>
      <c r="L4248" t="s">
        <v>76</v>
      </c>
      <c r="M4248" t="s">
        <v>77</v>
      </c>
      <c r="N4248" t="s">
        <v>85</v>
      </c>
      <c r="O4248" t="s">
        <v>36</v>
      </c>
      <c r="P4248" t="s">
        <v>36</v>
      </c>
      <c r="Q4248" t="s">
        <v>37</v>
      </c>
      <c r="R4248" s="1">
        <v>6264000</v>
      </c>
      <c r="S4248">
        <v>1951955</v>
      </c>
      <c r="T4248" s="1">
        <v>40811000</v>
      </c>
      <c r="U4248" t="s">
        <v>123</v>
      </c>
      <c r="V4248">
        <v>40811000</v>
      </c>
      <c r="W4248">
        <v>1</v>
      </c>
      <c r="X4248" t="s">
        <v>2027</v>
      </c>
      <c r="Y4248" s="1">
        <v>62611000</v>
      </c>
      <c r="Z4248" s="1">
        <v>65.180000000000007</v>
      </c>
      <c r="AA4248" t="s">
        <v>81</v>
      </c>
      <c r="AB4248" t="s">
        <v>82</v>
      </c>
      <c r="AC4248">
        <v>180</v>
      </c>
      <c r="AD4248" t="s">
        <v>93</v>
      </c>
      <c r="AE4248" t="s">
        <v>41</v>
      </c>
      <c r="AG4248" t="s">
        <v>1238</v>
      </c>
      <c r="AH4248" t="s">
        <v>42</v>
      </c>
    </row>
    <row r="4249" spans="1:34" x14ac:dyDescent="0.25">
      <c r="A4249" t="s">
        <v>33</v>
      </c>
      <c r="B4249" t="s">
        <v>34</v>
      </c>
      <c r="C4249">
        <v>4573</v>
      </c>
      <c r="D4249" t="s">
        <v>140</v>
      </c>
      <c r="E4249">
        <v>26</v>
      </c>
      <c r="F4249" t="s">
        <v>74</v>
      </c>
      <c r="G4249" t="s">
        <v>74</v>
      </c>
      <c r="H4249" t="s">
        <v>75</v>
      </c>
      <c r="I4249">
        <v>20190724</v>
      </c>
      <c r="K4249" s="1">
        <v>6500000</v>
      </c>
      <c r="L4249" t="s">
        <v>76</v>
      </c>
      <c r="M4249" t="s">
        <v>97</v>
      </c>
      <c r="N4249" t="s">
        <v>220</v>
      </c>
      <c r="O4249" t="s">
        <v>36</v>
      </c>
      <c r="P4249" t="s">
        <v>36</v>
      </c>
      <c r="Q4249" t="s">
        <v>37</v>
      </c>
      <c r="R4249" s="1">
        <v>6500000</v>
      </c>
      <c r="S4249">
        <v>1680918</v>
      </c>
      <c r="T4249" s="1">
        <v>272800000</v>
      </c>
      <c r="U4249" t="s">
        <v>1088</v>
      </c>
      <c r="V4249">
        <v>272800000</v>
      </c>
      <c r="W4249">
        <v>1</v>
      </c>
      <c r="X4249" t="s">
        <v>2242</v>
      </c>
      <c r="Y4249" s="1">
        <v>341000000</v>
      </c>
      <c r="Z4249" s="1">
        <v>80</v>
      </c>
      <c r="AA4249" t="s">
        <v>81</v>
      </c>
      <c r="AB4249" t="s">
        <v>82</v>
      </c>
      <c r="AC4249">
        <v>180</v>
      </c>
      <c r="AD4249" t="s">
        <v>93</v>
      </c>
      <c r="AE4249" t="s">
        <v>151</v>
      </c>
      <c r="AG4249" t="s">
        <v>1070</v>
      </c>
      <c r="AH4249" t="s">
        <v>42</v>
      </c>
    </row>
    <row r="4250" spans="1:34" x14ac:dyDescent="0.25">
      <c r="A4250" t="s">
        <v>33</v>
      </c>
      <c r="B4250" t="s">
        <v>34</v>
      </c>
      <c r="C4250">
        <v>4576</v>
      </c>
      <c r="D4250" t="s">
        <v>144</v>
      </c>
      <c r="E4250">
        <v>26</v>
      </c>
      <c r="F4250" t="s">
        <v>74</v>
      </c>
      <c r="G4250" t="s">
        <v>74</v>
      </c>
      <c r="H4250" t="s">
        <v>218</v>
      </c>
      <c r="I4250">
        <v>20190731</v>
      </c>
      <c r="K4250" s="1">
        <v>4939453</v>
      </c>
      <c r="L4250" t="s">
        <v>130</v>
      </c>
      <c r="M4250" t="s">
        <v>97</v>
      </c>
      <c r="N4250" t="s">
        <v>149</v>
      </c>
      <c r="O4250" t="s">
        <v>36</v>
      </c>
      <c r="P4250" t="s">
        <v>36</v>
      </c>
      <c r="Q4250" t="s">
        <v>37</v>
      </c>
      <c r="R4250" s="1">
        <v>4939453</v>
      </c>
      <c r="S4250">
        <v>1696538</v>
      </c>
      <c r="T4250" s="1">
        <v>105000000</v>
      </c>
      <c r="U4250" t="s">
        <v>38</v>
      </c>
      <c r="V4250">
        <v>105000000</v>
      </c>
      <c r="W4250">
        <v>1</v>
      </c>
      <c r="X4250" t="s">
        <v>2242</v>
      </c>
      <c r="Y4250" s="1">
        <v>150000000</v>
      </c>
      <c r="Z4250" s="1">
        <v>70</v>
      </c>
      <c r="AA4250" t="s">
        <v>81</v>
      </c>
      <c r="AB4250" t="s">
        <v>124</v>
      </c>
      <c r="AC4250">
        <v>240</v>
      </c>
      <c r="AD4250" t="s">
        <v>93</v>
      </c>
      <c r="AE4250" t="s">
        <v>151</v>
      </c>
      <c r="AG4250" t="s">
        <v>2506</v>
      </c>
      <c r="AH4250" t="s">
        <v>54</v>
      </c>
    </row>
    <row r="4251" spans="1:34" x14ac:dyDescent="0.25">
      <c r="A4251" t="s">
        <v>33</v>
      </c>
      <c r="B4251" t="s">
        <v>34</v>
      </c>
      <c r="C4251">
        <v>4077</v>
      </c>
      <c r="D4251" t="s">
        <v>73</v>
      </c>
      <c r="E4251">
        <v>26</v>
      </c>
      <c r="F4251" t="s">
        <v>74</v>
      </c>
      <c r="G4251" t="s">
        <v>74</v>
      </c>
      <c r="H4251" t="s">
        <v>75</v>
      </c>
      <c r="I4251">
        <v>20191008</v>
      </c>
      <c r="K4251" s="1">
        <v>2693435</v>
      </c>
      <c r="L4251" t="s">
        <v>76</v>
      </c>
      <c r="M4251" t="s">
        <v>77</v>
      </c>
      <c r="N4251" t="s">
        <v>85</v>
      </c>
      <c r="O4251" t="s">
        <v>36</v>
      </c>
      <c r="P4251" t="s">
        <v>36</v>
      </c>
      <c r="Q4251" t="s">
        <v>37</v>
      </c>
      <c r="R4251" s="1">
        <v>2693435</v>
      </c>
      <c r="S4251">
        <v>111474</v>
      </c>
      <c r="T4251" s="1">
        <v>66000000</v>
      </c>
      <c r="U4251" t="s">
        <v>71</v>
      </c>
      <c r="V4251">
        <v>66000000</v>
      </c>
      <c r="W4251">
        <v>1</v>
      </c>
      <c r="X4251" t="s">
        <v>2883</v>
      </c>
      <c r="Y4251" s="1">
        <v>140000000</v>
      </c>
      <c r="Z4251" s="1">
        <v>47.14</v>
      </c>
      <c r="AA4251" t="s">
        <v>81</v>
      </c>
      <c r="AB4251" t="s">
        <v>82</v>
      </c>
      <c r="AC4251">
        <v>180</v>
      </c>
      <c r="AD4251" t="s">
        <v>93</v>
      </c>
      <c r="AE4251" t="s">
        <v>41</v>
      </c>
      <c r="AG4251" t="s">
        <v>257</v>
      </c>
      <c r="AH4251" t="s">
        <v>54</v>
      </c>
    </row>
    <row r="4252" spans="1:34" x14ac:dyDescent="0.25">
      <c r="A4252" t="s">
        <v>33</v>
      </c>
      <c r="B4252" t="s">
        <v>34</v>
      </c>
      <c r="C4252">
        <v>4077</v>
      </c>
      <c r="D4252" t="s">
        <v>73</v>
      </c>
      <c r="E4252">
        <v>26</v>
      </c>
      <c r="F4252" t="s">
        <v>74</v>
      </c>
      <c r="G4252" t="s">
        <v>74</v>
      </c>
      <c r="H4252" t="s">
        <v>75</v>
      </c>
      <c r="I4252">
        <v>20190517</v>
      </c>
      <c r="J4252" t="s">
        <v>111</v>
      </c>
      <c r="K4252" s="1">
        <v>1357181</v>
      </c>
      <c r="L4252" t="s">
        <v>76</v>
      </c>
      <c r="M4252" t="s">
        <v>77</v>
      </c>
      <c r="N4252" t="s">
        <v>78</v>
      </c>
      <c r="O4252" t="s">
        <v>36</v>
      </c>
      <c r="P4252" t="s">
        <v>36</v>
      </c>
      <c r="Q4252" t="s">
        <v>49</v>
      </c>
      <c r="R4252" s="1">
        <v>2800000</v>
      </c>
      <c r="S4252">
        <v>270274</v>
      </c>
      <c r="T4252" s="1">
        <v>69800000</v>
      </c>
      <c r="U4252" t="s">
        <v>71</v>
      </c>
      <c r="V4252">
        <v>0</v>
      </c>
      <c r="W4252">
        <v>0</v>
      </c>
      <c r="X4252" t="s">
        <v>1812</v>
      </c>
      <c r="Y4252" s="1">
        <v>69800001</v>
      </c>
      <c r="Z4252" s="1">
        <v>50</v>
      </c>
      <c r="AA4252" t="s">
        <v>81</v>
      </c>
      <c r="AB4252" t="s">
        <v>82</v>
      </c>
      <c r="AC4252">
        <v>240</v>
      </c>
      <c r="AD4252" t="s">
        <v>93</v>
      </c>
      <c r="AE4252" t="s">
        <v>84</v>
      </c>
      <c r="AG4252" t="s">
        <v>1031</v>
      </c>
      <c r="AH4252" t="s">
        <v>54</v>
      </c>
    </row>
    <row r="4253" spans="1:34" x14ac:dyDescent="0.25">
      <c r="A4253" t="s">
        <v>33</v>
      </c>
      <c r="B4253" t="s">
        <v>34</v>
      </c>
      <c r="C4253">
        <v>38</v>
      </c>
      <c r="D4253" t="s">
        <v>438</v>
      </c>
      <c r="E4253">
        <v>25</v>
      </c>
      <c r="F4253" t="s">
        <v>74</v>
      </c>
      <c r="G4253" t="s">
        <v>74</v>
      </c>
      <c r="H4253" t="s">
        <v>1978</v>
      </c>
      <c r="I4253">
        <v>20190813</v>
      </c>
      <c r="K4253" s="1">
        <v>5159000</v>
      </c>
      <c r="L4253" t="s">
        <v>130</v>
      </c>
      <c r="M4253" t="s">
        <v>97</v>
      </c>
      <c r="N4253" t="s">
        <v>215</v>
      </c>
      <c r="O4253" t="s">
        <v>36</v>
      </c>
      <c r="P4253" t="s">
        <v>36</v>
      </c>
      <c r="Q4253" t="s">
        <v>37</v>
      </c>
      <c r="R4253" s="1">
        <v>5159000</v>
      </c>
      <c r="S4253">
        <v>668960</v>
      </c>
      <c r="T4253" s="1">
        <v>178000000</v>
      </c>
      <c r="V4253">
        <v>178000000</v>
      </c>
      <c r="W4253">
        <v>1</v>
      </c>
      <c r="X4253" t="s">
        <v>2511</v>
      </c>
      <c r="Y4253" s="1">
        <v>255000000</v>
      </c>
      <c r="Z4253" s="1">
        <v>69.8</v>
      </c>
      <c r="AA4253" t="s">
        <v>81</v>
      </c>
      <c r="AB4253" t="s">
        <v>124</v>
      </c>
      <c r="AC4253">
        <v>240</v>
      </c>
      <c r="AD4253" t="s">
        <v>93</v>
      </c>
      <c r="AE4253" t="s">
        <v>84</v>
      </c>
      <c r="AG4253" t="s">
        <v>2566</v>
      </c>
      <c r="AH4253" t="s">
        <v>42</v>
      </c>
    </row>
    <row r="4254" spans="1:34" x14ac:dyDescent="0.25">
      <c r="A4254" t="s">
        <v>33</v>
      </c>
      <c r="B4254" t="s">
        <v>34</v>
      </c>
      <c r="C4254">
        <v>16</v>
      </c>
      <c r="D4254" t="s">
        <v>170</v>
      </c>
      <c r="E4254">
        <v>25</v>
      </c>
      <c r="F4254" t="s">
        <v>74</v>
      </c>
      <c r="G4254" t="s">
        <v>74</v>
      </c>
      <c r="H4254" t="s">
        <v>75</v>
      </c>
      <c r="I4254">
        <v>20190821</v>
      </c>
      <c r="K4254" s="1">
        <v>7450000</v>
      </c>
      <c r="L4254" t="s">
        <v>76</v>
      </c>
      <c r="M4254" t="s">
        <v>97</v>
      </c>
      <c r="N4254" t="s">
        <v>220</v>
      </c>
      <c r="O4254" t="s">
        <v>36</v>
      </c>
      <c r="P4254" t="s">
        <v>44</v>
      </c>
      <c r="Q4254" t="s">
        <v>37</v>
      </c>
      <c r="R4254" s="1">
        <v>11450000</v>
      </c>
      <c r="S4254">
        <v>621092</v>
      </c>
      <c r="T4254" s="1">
        <v>273899200</v>
      </c>
      <c r="U4254" t="s">
        <v>240</v>
      </c>
      <c r="V4254">
        <v>273899200</v>
      </c>
      <c r="W4254">
        <v>1</v>
      </c>
      <c r="X4254" t="s">
        <v>2511</v>
      </c>
      <c r="Y4254" s="1">
        <v>342374000</v>
      </c>
      <c r="Z4254" s="1">
        <v>80</v>
      </c>
      <c r="AA4254" t="s">
        <v>81</v>
      </c>
      <c r="AB4254" t="s">
        <v>82</v>
      </c>
      <c r="AC4254">
        <v>180</v>
      </c>
      <c r="AD4254" t="s">
        <v>243</v>
      </c>
      <c r="AE4254" t="s">
        <v>151</v>
      </c>
      <c r="AG4254" t="s">
        <v>2618</v>
      </c>
      <c r="AH4254" t="s">
        <v>42</v>
      </c>
    </row>
    <row r="4255" spans="1:34" x14ac:dyDescent="0.25">
      <c r="A4255" t="s">
        <v>33</v>
      </c>
      <c r="B4255" t="s">
        <v>34</v>
      </c>
      <c r="C4255">
        <v>82</v>
      </c>
      <c r="D4255" t="s">
        <v>281</v>
      </c>
      <c r="E4255">
        <v>25</v>
      </c>
      <c r="F4255" t="s">
        <v>74</v>
      </c>
      <c r="G4255" t="s">
        <v>74</v>
      </c>
      <c r="H4255" t="s">
        <v>75</v>
      </c>
      <c r="I4255">
        <v>20191114</v>
      </c>
      <c r="K4255" s="1">
        <v>3041703</v>
      </c>
      <c r="L4255" t="s">
        <v>130</v>
      </c>
      <c r="M4255" t="s">
        <v>97</v>
      </c>
      <c r="N4255" t="s">
        <v>251</v>
      </c>
      <c r="O4255" t="s">
        <v>36</v>
      </c>
      <c r="P4255" t="s">
        <v>36</v>
      </c>
      <c r="Q4255" t="s">
        <v>45</v>
      </c>
      <c r="R4255" s="1">
        <v>6000000</v>
      </c>
      <c r="S4255">
        <v>57355</v>
      </c>
      <c r="T4255" s="1">
        <v>147000000</v>
      </c>
      <c r="V4255">
        <v>147000000</v>
      </c>
      <c r="W4255">
        <v>1</v>
      </c>
      <c r="X4255" t="s">
        <v>3021</v>
      </c>
      <c r="Y4255" s="1">
        <v>210000000</v>
      </c>
      <c r="Z4255" s="1">
        <v>70</v>
      </c>
      <c r="AA4255" t="s">
        <v>81</v>
      </c>
      <c r="AB4255" t="s">
        <v>82</v>
      </c>
      <c r="AC4255">
        <v>240</v>
      </c>
      <c r="AD4255" t="s">
        <v>93</v>
      </c>
      <c r="AE4255" t="s">
        <v>41</v>
      </c>
      <c r="AG4255" t="s">
        <v>3067</v>
      </c>
      <c r="AH4255" t="s">
        <v>54</v>
      </c>
    </row>
    <row r="4256" spans="1:34" x14ac:dyDescent="0.25">
      <c r="A4256" t="s">
        <v>33</v>
      </c>
      <c r="B4256" t="s">
        <v>34</v>
      </c>
      <c r="C4256">
        <v>4670</v>
      </c>
      <c r="D4256" t="s">
        <v>424</v>
      </c>
      <c r="E4256">
        <v>25</v>
      </c>
      <c r="F4256" t="s">
        <v>74</v>
      </c>
      <c r="G4256" t="s">
        <v>74</v>
      </c>
      <c r="H4256" t="s">
        <v>1978</v>
      </c>
      <c r="I4256">
        <v>20190703</v>
      </c>
      <c r="K4256" s="1">
        <v>1561453</v>
      </c>
      <c r="L4256" t="s">
        <v>76</v>
      </c>
      <c r="M4256" t="s">
        <v>77</v>
      </c>
      <c r="N4256" t="s">
        <v>85</v>
      </c>
      <c r="O4256" t="s">
        <v>36</v>
      </c>
      <c r="P4256" t="s">
        <v>36</v>
      </c>
      <c r="Q4256" t="s">
        <v>37</v>
      </c>
      <c r="R4256" s="1">
        <v>1561453</v>
      </c>
      <c r="S4256">
        <v>83851</v>
      </c>
      <c r="T4256" s="1">
        <v>43700000</v>
      </c>
      <c r="U4256" t="s">
        <v>510</v>
      </c>
      <c r="V4256">
        <v>43700000</v>
      </c>
      <c r="W4256">
        <v>1</v>
      </c>
      <c r="X4256" t="s">
        <v>2242</v>
      </c>
      <c r="Y4256" s="1">
        <v>93000000</v>
      </c>
      <c r="Z4256" s="1">
        <v>46.99</v>
      </c>
      <c r="AA4256" t="s">
        <v>81</v>
      </c>
      <c r="AB4256" t="s">
        <v>124</v>
      </c>
      <c r="AC4256">
        <v>240</v>
      </c>
      <c r="AD4256" t="s">
        <v>424</v>
      </c>
      <c r="AE4256" t="s">
        <v>41</v>
      </c>
      <c r="AF4256" t="s">
        <v>82</v>
      </c>
      <c r="AG4256" t="s">
        <v>496</v>
      </c>
      <c r="AH4256" t="s">
        <v>54</v>
      </c>
    </row>
    <row r="4257" spans="1:34" x14ac:dyDescent="0.25">
      <c r="A4257" t="s">
        <v>33</v>
      </c>
      <c r="B4257" t="s">
        <v>34</v>
      </c>
      <c r="C4257">
        <v>4753</v>
      </c>
      <c r="D4257" t="s">
        <v>434</v>
      </c>
      <c r="E4257">
        <v>25</v>
      </c>
      <c r="F4257" t="s">
        <v>74</v>
      </c>
      <c r="G4257" t="s">
        <v>74</v>
      </c>
      <c r="H4257" t="s">
        <v>108</v>
      </c>
      <c r="I4257">
        <v>20190622</v>
      </c>
      <c r="K4257" s="1">
        <v>9200000</v>
      </c>
      <c r="L4257" t="s">
        <v>76</v>
      </c>
      <c r="M4257" t="s">
        <v>97</v>
      </c>
      <c r="N4257" t="s">
        <v>220</v>
      </c>
      <c r="O4257" t="s">
        <v>44</v>
      </c>
      <c r="P4257" t="s">
        <v>44</v>
      </c>
      <c r="Q4257" t="s">
        <v>37</v>
      </c>
      <c r="R4257" s="1">
        <v>9200000</v>
      </c>
      <c r="S4257">
        <v>360000</v>
      </c>
      <c r="T4257" s="1">
        <v>193000000</v>
      </c>
      <c r="U4257" t="s">
        <v>1726</v>
      </c>
      <c r="V4257">
        <v>193000000</v>
      </c>
      <c r="W4257">
        <v>1</v>
      </c>
      <c r="X4257" t="s">
        <v>2027</v>
      </c>
      <c r="Y4257" s="1">
        <v>277000000</v>
      </c>
      <c r="Z4257" s="1">
        <v>69.680000000000007</v>
      </c>
      <c r="AA4257" t="s">
        <v>81</v>
      </c>
      <c r="AB4257" t="s">
        <v>124</v>
      </c>
      <c r="AC4257">
        <v>180</v>
      </c>
      <c r="AD4257" t="s">
        <v>315</v>
      </c>
      <c r="AE4257" t="s">
        <v>151</v>
      </c>
      <c r="AG4257" t="s">
        <v>676</v>
      </c>
      <c r="AH4257" t="s">
        <v>42</v>
      </c>
    </row>
    <row r="4258" spans="1:34" x14ac:dyDescent="0.25">
      <c r="A4258" t="s">
        <v>33</v>
      </c>
      <c r="B4258" t="s">
        <v>34</v>
      </c>
      <c r="C4258">
        <v>4891</v>
      </c>
      <c r="D4258" t="s">
        <v>339</v>
      </c>
      <c r="E4258">
        <v>25</v>
      </c>
      <c r="F4258" t="s">
        <v>74</v>
      </c>
      <c r="G4258" t="s">
        <v>74</v>
      </c>
      <c r="H4258" t="s">
        <v>75</v>
      </c>
      <c r="I4258">
        <v>20190906</v>
      </c>
      <c r="K4258" s="1">
        <v>7000000</v>
      </c>
      <c r="L4258" t="s">
        <v>76</v>
      </c>
      <c r="M4258" t="s">
        <v>97</v>
      </c>
      <c r="N4258" t="s">
        <v>220</v>
      </c>
      <c r="O4258" t="s">
        <v>36</v>
      </c>
      <c r="P4258" t="s">
        <v>36</v>
      </c>
      <c r="Q4258" t="s">
        <v>37</v>
      </c>
      <c r="R4258" s="1">
        <v>7000000</v>
      </c>
      <c r="S4258">
        <v>173586</v>
      </c>
      <c r="T4258" s="1">
        <v>198400000</v>
      </c>
      <c r="U4258" t="s">
        <v>1230</v>
      </c>
      <c r="V4258">
        <v>198400000</v>
      </c>
      <c r="W4258">
        <v>1</v>
      </c>
      <c r="X4258" t="s">
        <v>2709</v>
      </c>
      <c r="Y4258" s="1">
        <v>248000000</v>
      </c>
      <c r="Z4258" s="1">
        <v>80</v>
      </c>
      <c r="AA4258" t="s">
        <v>81</v>
      </c>
      <c r="AB4258" t="s">
        <v>82</v>
      </c>
      <c r="AC4258">
        <v>240</v>
      </c>
      <c r="AD4258" t="s">
        <v>93</v>
      </c>
      <c r="AE4258" t="s">
        <v>151</v>
      </c>
      <c r="AG4258" t="s">
        <v>978</v>
      </c>
      <c r="AH4258" t="s">
        <v>54</v>
      </c>
    </row>
    <row r="4259" spans="1:34" x14ac:dyDescent="0.25">
      <c r="A4259" t="s">
        <v>33</v>
      </c>
      <c r="B4259" t="s">
        <v>34</v>
      </c>
      <c r="C4259">
        <v>70</v>
      </c>
      <c r="D4259" t="s">
        <v>301</v>
      </c>
      <c r="E4259">
        <v>24</v>
      </c>
      <c r="F4259" t="s">
        <v>74</v>
      </c>
      <c r="G4259" t="s">
        <v>74</v>
      </c>
      <c r="H4259" t="s">
        <v>218</v>
      </c>
      <c r="I4259">
        <v>20190628</v>
      </c>
      <c r="K4259" s="1">
        <v>11025608</v>
      </c>
      <c r="L4259" t="s">
        <v>130</v>
      </c>
      <c r="M4259" t="s">
        <v>97</v>
      </c>
      <c r="N4259" t="s">
        <v>251</v>
      </c>
      <c r="O4259" t="s">
        <v>44</v>
      </c>
      <c r="P4259" t="s">
        <v>44</v>
      </c>
      <c r="Q4259" t="s">
        <v>37</v>
      </c>
      <c r="R4259" s="1">
        <v>11025608</v>
      </c>
      <c r="S4259">
        <v>5263614</v>
      </c>
      <c r="T4259" s="1">
        <v>90000000</v>
      </c>
      <c r="V4259">
        <v>90000000</v>
      </c>
      <c r="W4259">
        <v>1</v>
      </c>
      <c r="X4259" t="s">
        <v>2027</v>
      </c>
      <c r="Y4259" s="1">
        <v>165000000</v>
      </c>
      <c r="Z4259" s="1">
        <v>54.55</v>
      </c>
      <c r="AA4259" t="s">
        <v>81</v>
      </c>
      <c r="AB4259" t="s">
        <v>124</v>
      </c>
      <c r="AC4259">
        <v>240</v>
      </c>
      <c r="AD4259" t="s">
        <v>259</v>
      </c>
      <c r="AE4259" t="s">
        <v>41</v>
      </c>
      <c r="AG4259" t="s">
        <v>2239</v>
      </c>
      <c r="AH4259" t="s">
        <v>42</v>
      </c>
    </row>
    <row r="4260" spans="1:34" x14ac:dyDescent="0.25">
      <c r="A4260" t="s">
        <v>33</v>
      </c>
      <c r="B4260" t="s">
        <v>34</v>
      </c>
      <c r="C4260">
        <v>8</v>
      </c>
      <c r="D4260" t="s">
        <v>229</v>
      </c>
      <c r="E4260">
        <v>24</v>
      </c>
      <c r="F4260" t="s">
        <v>74</v>
      </c>
      <c r="G4260" t="s">
        <v>74</v>
      </c>
      <c r="H4260" t="s">
        <v>1978</v>
      </c>
      <c r="I4260">
        <v>20190708</v>
      </c>
      <c r="J4260" t="s">
        <v>96</v>
      </c>
      <c r="K4260" s="1">
        <v>6500000</v>
      </c>
      <c r="L4260" t="s">
        <v>76</v>
      </c>
      <c r="M4260" t="s">
        <v>97</v>
      </c>
      <c r="N4260" t="s">
        <v>220</v>
      </c>
      <c r="O4260" t="s">
        <v>36</v>
      </c>
      <c r="P4260" t="s">
        <v>36</v>
      </c>
      <c r="Q4260" t="s">
        <v>37</v>
      </c>
      <c r="R4260" s="1">
        <v>6500000</v>
      </c>
      <c r="S4260">
        <v>621130</v>
      </c>
      <c r="T4260" s="1">
        <v>309000000</v>
      </c>
      <c r="U4260" t="s">
        <v>575</v>
      </c>
      <c r="V4260">
        <v>0</v>
      </c>
      <c r="W4260">
        <v>0</v>
      </c>
      <c r="X4260" t="s">
        <v>2242</v>
      </c>
      <c r="Y4260" s="1">
        <v>143974356</v>
      </c>
      <c r="Z4260" s="1">
        <v>68.22</v>
      </c>
      <c r="AA4260" t="s">
        <v>81</v>
      </c>
      <c r="AB4260" t="s">
        <v>124</v>
      </c>
      <c r="AC4260">
        <v>180</v>
      </c>
      <c r="AD4260" t="s">
        <v>93</v>
      </c>
      <c r="AE4260" t="s">
        <v>151</v>
      </c>
      <c r="AG4260" t="s">
        <v>2292</v>
      </c>
      <c r="AH4260" t="s">
        <v>42</v>
      </c>
    </row>
    <row r="4261" spans="1:34" x14ac:dyDescent="0.25">
      <c r="A4261" t="s">
        <v>33</v>
      </c>
      <c r="B4261" t="s">
        <v>34</v>
      </c>
      <c r="C4261">
        <v>4077</v>
      </c>
      <c r="D4261" t="s">
        <v>73</v>
      </c>
      <c r="E4261">
        <v>24</v>
      </c>
      <c r="F4261" t="s">
        <v>74</v>
      </c>
      <c r="G4261" t="s">
        <v>74</v>
      </c>
      <c r="H4261" t="s">
        <v>1978</v>
      </c>
      <c r="I4261">
        <v>20190621</v>
      </c>
      <c r="K4261" s="1">
        <v>2393354</v>
      </c>
      <c r="L4261" t="s">
        <v>76</v>
      </c>
      <c r="M4261" t="s">
        <v>77</v>
      </c>
      <c r="N4261" t="s">
        <v>85</v>
      </c>
      <c r="O4261" t="s">
        <v>36</v>
      </c>
      <c r="P4261" t="s">
        <v>36</v>
      </c>
      <c r="Q4261" t="s">
        <v>37</v>
      </c>
      <c r="R4261" s="1">
        <v>2403000</v>
      </c>
      <c r="S4261">
        <v>0</v>
      </c>
      <c r="T4261" s="1">
        <v>62000000</v>
      </c>
      <c r="U4261" t="s">
        <v>1740</v>
      </c>
      <c r="V4261">
        <v>62000000</v>
      </c>
      <c r="W4261">
        <v>1</v>
      </c>
      <c r="X4261" t="s">
        <v>2027</v>
      </c>
      <c r="Y4261" s="1">
        <v>120000000</v>
      </c>
      <c r="Z4261" s="1">
        <v>51.67</v>
      </c>
      <c r="AA4261" t="s">
        <v>81</v>
      </c>
      <c r="AB4261" t="s">
        <v>124</v>
      </c>
      <c r="AC4261">
        <v>180</v>
      </c>
      <c r="AD4261" t="s">
        <v>132</v>
      </c>
      <c r="AE4261" t="s">
        <v>41</v>
      </c>
      <c r="AF4261" t="s">
        <v>82</v>
      </c>
      <c r="AG4261" t="s">
        <v>119</v>
      </c>
      <c r="AH4261" t="s">
        <v>42</v>
      </c>
    </row>
    <row r="4262" spans="1:34" x14ac:dyDescent="0.25">
      <c r="A4262" t="s">
        <v>33</v>
      </c>
      <c r="B4262" t="s">
        <v>34</v>
      </c>
      <c r="C4262">
        <v>70</v>
      </c>
      <c r="D4262" t="s">
        <v>301</v>
      </c>
      <c r="E4262">
        <v>24</v>
      </c>
      <c r="F4262" t="s">
        <v>74</v>
      </c>
      <c r="G4262" t="s">
        <v>74</v>
      </c>
      <c r="H4262" t="s">
        <v>75</v>
      </c>
      <c r="I4262">
        <v>20190910</v>
      </c>
      <c r="K4262" s="1">
        <v>9513476</v>
      </c>
      <c r="L4262" t="s">
        <v>130</v>
      </c>
      <c r="M4262" t="s">
        <v>97</v>
      </c>
      <c r="N4262" t="s">
        <v>149</v>
      </c>
      <c r="O4262" t="s">
        <v>44</v>
      </c>
      <c r="P4262" t="s">
        <v>44</v>
      </c>
      <c r="Q4262" t="s">
        <v>37</v>
      </c>
      <c r="R4262" s="1">
        <v>9513476</v>
      </c>
      <c r="S4262">
        <v>1230479</v>
      </c>
      <c r="T4262" s="1">
        <v>120000000</v>
      </c>
      <c r="V4262">
        <v>120000000</v>
      </c>
      <c r="W4262">
        <v>1</v>
      </c>
      <c r="X4262" t="s">
        <v>2709</v>
      </c>
      <c r="Y4262" s="1">
        <v>216000000</v>
      </c>
      <c r="Z4262" s="1">
        <v>55.56</v>
      </c>
      <c r="AA4262" t="s">
        <v>81</v>
      </c>
      <c r="AB4262" t="s">
        <v>82</v>
      </c>
      <c r="AC4262">
        <v>180</v>
      </c>
      <c r="AD4262" t="s">
        <v>93</v>
      </c>
      <c r="AE4262" t="s">
        <v>151</v>
      </c>
      <c r="AG4262" t="s">
        <v>2756</v>
      </c>
      <c r="AH4262" t="s">
        <v>42</v>
      </c>
    </row>
    <row r="4263" spans="1:34" x14ac:dyDescent="0.25">
      <c r="A4263" t="s">
        <v>33</v>
      </c>
      <c r="B4263" t="s">
        <v>34</v>
      </c>
      <c r="C4263">
        <v>4760</v>
      </c>
      <c r="D4263" t="s">
        <v>132</v>
      </c>
      <c r="E4263">
        <v>24</v>
      </c>
      <c r="F4263" t="s">
        <v>74</v>
      </c>
      <c r="G4263" t="s">
        <v>74</v>
      </c>
      <c r="H4263" t="s">
        <v>75</v>
      </c>
      <c r="I4263">
        <v>20190404</v>
      </c>
      <c r="K4263" s="1">
        <v>2600000</v>
      </c>
      <c r="L4263" t="s">
        <v>76</v>
      </c>
      <c r="M4263" t="s">
        <v>77</v>
      </c>
      <c r="N4263" t="s">
        <v>85</v>
      </c>
      <c r="O4263" t="s">
        <v>36</v>
      </c>
      <c r="P4263" t="s">
        <v>36</v>
      </c>
      <c r="Q4263" t="s">
        <v>37</v>
      </c>
      <c r="R4263" s="1">
        <v>2600000</v>
      </c>
      <c r="S4263">
        <v>743084</v>
      </c>
      <c r="T4263" s="1">
        <v>69700000</v>
      </c>
      <c r="U4263" t="s">
        <v>212</v>
      </c>
      <c r="V4263">
        <v>69700000</v>
      </c>
      <c r="W4263">
        <v>1</v>
      </c>
      <c r="X4263" t="s">
        <v>1587</v>
      </c>
      <c r="Y4263" s="1">
        <v>99700000</v>
      </c>
      <c r="Z4263" s="1">
        <v>69.91</v>
      </c>
      <c r="AA4263" t="s">
        <v>81</v>
      </c>
      <c r="AB4263" t="s">
        <v>82</v>
      </c>
      <c r="AC4263">
        <v>240</v>
      </c>
      <c r="AD4263" t="s">
        <v>89</v>
      </c>
      <c r="AE4263" t="s">
        <v>41</v>
      </c>
      <c r="AF4263" t="s">
        <v>82</v>
      </c>
      <c r="AG4263" t="s">
        <v>1465</v>
      </c>
      <c r="AH4263" t="s">
        <v>42</v>
      </c>
    </row>
    <row r="4264" spans="1:34" x14ac:dyDescent="0.25">
      <c r="A4264" t="s">
        <v>33</v>
      </c>
      <c r="B4264" t="s">
        <v>34</v>
      </c>
      <c r="C4264">
        <v>81</v>
      </c>
      <c r="D4264" t="s">
        <v>283</v>
      </c>
      <c r="E4264">
        <v>23</v>
      </c>
      <c r="F4264" t="s">
        <v>74</v>
      </c>
      <c r="G4264" t="s">
        <v>74</v>
      </c>
      <c r="H4264" t="s">
        <v>75</v>
      </c>
      <c r="I4264">
        <v>20190305</v>
      </c>
      <c r="K4264" s="1">
        <v>1321515</v>
      </c>
      <c r="L4264" t="s">
        <v>76</v>
      </c>
      <c r="M4264" t="s">
        <v>77</v>
      </c>
      <c r="N4264" t="s">
        <v>85</v>
      </c>
      <c r="O4264" t="s">
        <v>36</v>
      </c>
      <c r="P4264" t="s">
        <v>36</v>
      </c>
      <c r="Q4264" t="s">
        <v>37</v>
      </c>
      <c r="R4264" s="1">
        <v>1321515</v>
      </c>
      <c r="S4264">
        <v>406220</v>
      </c>
      <c r="T4264" s="1">
        <v>77700000</v>
      </c>
      <c r="U4264" t="s">
        <v>1385</v>
      </c>
      <c r="V4264">
        <v>77700000</v>
      </c>
      <c r="W4264">
        <v>1</v>
      </c>
      <c r="X4264" t="s">
        <v>1359</v>
      </c>
      <c r="Y4264" s="1">
        <v>111795660</v>
      </c>
      <c r="Z4264" s="1">
        <v>69.5</v>
      </c>
      <c r="AA4264" t="s">
        <v>81</v>
      </c>
      <c r="AB4264" t="s">
        <v>82</v>
      </c>
      <c r="AC4264">
        <v>240</v>
      </c>
      <c r="AD4264" t="s">
        <v>132</v>
      </c>
      <c r="AE4264" t="s">
        <v>41</v>
      </c>
      <c r="AG4264" t="s">
        <v>1084</v>
      </c>
      <c r="AH4264" t="s">
        <v>42</v>
      </c>
    </row>
    <row r="4265" spans="1:34" x14ac:dyDescent="0.25">
      <c r="A4265" t="s">
        <v>33</v>
      </c>
      <c r="B4265" t="s">
        <v>34</v>
      </c>
      <c r="C4265">
        <v>4550</v>
      </c>
      <c r="D4265" t="s">
        <v>341</v>
      </c>
      <c r="E4265">
        <v>23</v>
      </c>
      <c r="F4265" t="s">
        <v>74</v>
      </c>
      <c r="G4265" t="s">
        <v>74</v>
      </c>
      <c r="H4265" t="s">
        <v>75</v>
      </c>
      <c r="I4265">
        <v>20190509</v>
      </c>
      <c r="K4265" s="1">
        <v>4500000</v>
      </c>
      <c r="L4265" t="s">
        <v>76</v>
      </c>
      <c r="M4265" t="s">
        <v>97</v>
      </c>
      <c r="N4265" t="s">
        <v>85</v>
      </c>
      <c r="O4265" t="s">
        <v>36</v>
      </c>
      <c r="P4265" t="s">
        <v>36</v>
      </c>
      <c r="Q4265" t="s">
        <v>37</v>
      </c>
      <c r="R4265" s="1">
        <v>6500000</v>
      </c>
      <c r="S4265">
        <v>1445346</v>
      </c>
      <c r="T4265" s="1">
        <v>128100000</v>
      </c>
      <c r="U4265" t="s">
        <v>1626</v>
      </c>
      <c r="V4265">
        <v>128100000</v>
      </c>
      <c r="W4265">
        <v>1</v>
      </c>
      <c r="X4265" t="s">
        <v>1812</v>
      </c>
      <c r="Y4265" s="1">
        <v>190000000</v>
      </c>
      <c r="Z4265" s="1">
        <v>67.42</v>
      </c>
      <c r="AA4265" t="s">
        <v>81</v>
      </c>
      <c r="AB4265" t="s">
        <v>82</v>
      </c>
      <c r="AC4265">
        <v>240</v>
      </c>
      <c r="AD4265" t="s">
        <v>265</v>
      </c>
      <c r="AE4265" t="s">
        <v>41</v>
      </c>
      <c r="AG4265" t="s">
        <v>448</v>
      </c>
      <c r="AH4265" t="s">
        <v>54</v>
      </c>
    </row>
    <row r="4266" spans="1:34" x14ac:dyDescent="0.25">
      <c r="A4266" t="s">
        <v>33</v>
      </c>
      <c r="B4266" t="s">
        <v>34</v>
      </c>
      <c r="C4266">
        <v>4077</v>
      </c>
      <c r="D4266" t="s">
        <v>73</v>
      </c>
      <c r="E4266">
        <v>23</v>
      </c>
      <c r="F4266" t="s">
        <v>74</v>
      </c>
      <c r="G4266" t="s">
        <v>74</v>
      </c>
      <c r="H4266" t="s">
        <v>538</v>
      </c>
      <c r="I4266">
        <v>20190917</v>
      </c>
      <c r="K4266" s="1">
        <v>3011000</v>
      </c>
      <c r="L4266" t="s">
        <v>76</v>
      </c>
      <c r="M4266" t="s">
        <v>77</v>
      </c>
      <c r="N4266" t="s">
        <v>85</v>
      </c>
      <c r="O4266" t="s">
        <v>36</v>
      </c>
      <c r="P4266" t="s">
        <v>36</v>
      </c>
      <c r="Q4266" t="s">
        <v>37</v>
      </c>
      <c r="R4266" s="1">
        <v>3011000</v>
      </c>
      <c r="S4266">
        <v>5107</v>
      </c>
      <c r="T4266" s="1">
        <v>67490660</v>
      </c>
      <c r="U4266" t="s">
        <v>470</v>
      </c>
      <c r="V4266">
        <v>67490660</v>
      </c>
      <c r="W4266">
        <v>1</v>
      </c>
      <c r="X4266" t="s">
        <v>2709</v>
      </c>
      <c r="Y4266" s="1">
        <v>116400001</v>
      </c>
      <c r="Z4266" s="1">
        <v>57.98</v>
      </c>
      <c r="AA4266" t="s">
        <v>81</v>
      </c>
      <c r="AB4266" t="s">
        <v>82</v>
      </c>
      <c r="AC4266">
        <v>144</v>
      </c>
      <c r="AD4266" t="s">
        <v>93</v>
      </c>
      <c r="AE4266" t="s">
        <v>41</v>
      </c>
      <c r="AG4266" t="s">
        <v>350</v>
      </c>
      <c r="AH4266" t="s">
        <v>42</v>
      </c>
    </row>
    <row r="4267" spans="1:34" x14ac:dyDescent="0.25">
      <c r="A4267" t="s">
        <v>33</v>
      </c>
      <c r="B4267" t="s">
        <v>34</v>
      </c>
      <c r="C4267">
        <v>60</v>
      </c>
      <c r="D4267" t="s">
        <v>63</v>
      </c>
      <c r="E4267">
        <v>23</v>
      </c>
      <c r="F4267" t="s">
        <v>74</v>
      </c>
      <c r="G4267" t="s">
        <v>74</v>
      </c>
      <c r="H4267" t="s">
        <v>75</v>
      </c>
      <c r="I4267">
        <v>20191121</v>
      </c>
      <c r="J4267" t="s">
        <v>96</v>
      </c>
      <c r="K4267" s="1">
        <v>4800000</v>
      </c>
      <c r="L4267" t="s">
        <v>130</v>
      </c>
      <c r="M4267" t="s">
        <v>97</v>
      </c>
      <c r="N4267" t="s">
        <v>149</v>
      </c>
      <c r="O4267" t="s">
        <v>36</v>
      </c>
      <c r="P4267" t="s">
        <v>36</v>
      </c>
      <c r="Q4267" t="s">
        <v>49</v>
      </c>
      <c r="R4267" s="1">
        <v>4800000</v>
      </c>
      <c r="S4267">
        <v>109000</v>
      </c>
      <c r="T4267" s="1">
        <v>144000000</v>
      </c>
      <c r="V4267">
        <v>0</v>
      </c>
      <c r="W4267">
        <v>0</v>
      </c>
      <c r="X4267" t="s">
        <v>3021</v>
      </c>
      <c r="Y4267" s="1">
        <v>36000001</v>
      </c>
      <c r="Z4267" s="1">
        <v>80</v>
      </c>
      <c r="AA4267" t="s">
        <v>81</v>
      </c>
      <c r="AB4267" t="s">
        <v>82</v>
      </c>
      <c r="AC4267">
        <v>240</v>
      </c>
      <c r="AD4267" t="s">
        <v>93</v>
      </c>
      <c r="AE4267" t="s">
        <v>151</v>
      </c>
      <c r="AG4267" t="s">
        <v>3099</v>
      </c>
      <c r="AH4267" t="s">
        <v>42</v>
      </c>
    </row>
    <row r="4268" spans="1:34" x14ac:dyDescent="0.25">
      <c r="A4268" t="s">
        <v>33</v>
      </c>
      <c r="B4268" t="s">
        <v>34</v>
      </c>
      <c r="C4268">
        <v>4061</v>
      </c>
      <c r="D4268" t="s">
        <v>110</v>
      </c>
      <c r="E4268">
        <v>23</v>
      </c>
      <c r="F4268" t="s">
        <v>74</v>
      </c>
      <c r="G4268" t="s">
        <v>74</v>
      </c>
      <c r="H4268" t="s">
        <v>75</v>
      </c>
      <c r="I4268">
        <v>20190109</v>
      </c>
      <c r="K4268" s="1">
        <v>1983333</v>
      </c>
      <c r="L4268" t="s">
        <v>130</v>
      </c>
      <c r="M4268" t="s">
        <v>97</v>
      </c>
      <c r="N4268" t="s">
        <v>149</v>
      </c>
      <c r="O4268" t="s">
        <v>36</v>
      </c>
      <c r="P4268" t="s">
        <v>36</v>
      </c>
      <c r="Q4268" t="s">
        <v>49</v>
      </c>
      <c r="R4268" s="1">
        <v>6490000</v>
      </c>
      <c r="S4268">
        <v>3354099</v>
      </c>
      <c r="T4268" s="1">
        <v>256000000</v>
      </c>
      <c r="V4268">
        <v>256000000</v>
      </c>
      <c r="W4268">
        <v>1</v>
      </c>
      <c r="X4268" t="s">
        <v>39</v>
      </c>
      <c r="Y4268" s="1">
        <v>320000000</v>
      </c>
      <c r="Z4268" s="1">
        <v>80</v>
      </c>
      <c r="AA4268" t="s">
        <v>164</v>
      </c>
      <c r="AB4268" t="s">
        <v>82</v>
      </c>
      <c r="AC4268">
        <v>240</v>
      </c>
      <c r="AD4268" t="s">
        <v>101</v>
      </c>
      <c r="AE4268" t="s">
        <v>151</v>
      </c>
      <c r="AG4268" t="s">
        <v>658</v>
      </c>
      <c r="AH4268" t="s">
        <v>54</v>
      </c>
    </row>
    <row r="4269" spans="1:34" x14ac:dyDescent="0.25">
      <c r="A4269" t="s">
        <v>33</v>
      </c>
      <c r="B4269" t="s">
        <v>34</v>
      </c>
      <c r="C4269">
        <v>4573</v>
      </c>
      <c r="D4269" t="s">
        <v>140</v>
      </c>
      <c r="E4269">
        <v>21</v>
      </c>
      <c r="F4269" t="s">
        <v>74</v>
      </c>
      <c r="G4269" t="s">
        <v>74</v>
      </c>
      <c r="H4269" t="s">
        <v>75</v>
      </c>
      <c r="I4269">
        <v>20190329</v>
      </c>
      <c r="K4269" s="1">
        <v>4000000</v>
      </c>
      <c r="L4269" t="s">
        <v>76</v>
      </c>
      <c r="M4269" t="s">
        <v>97</v>
      </c>
      <c r="N4269" t="s">
        <v>85</v>
      </c>
      <c r="O4269" t="s">
        <v>36</v>
      </c>
      <c r="P4269" t="s">
        <v>36</v>
      </c>
      <c r="Q4269" t="s">
        <v>37</v>
      </c>
      <c r="R4269" s="1">
        <v>4000000</v>
      </c>
      <c r="S4269">
        <v>441248</v>
      </c>
      <c r="T4269" s="1">
        <v>78200000</v>
      </c>
      <c r="U4269" t="s">
        <v>817</v>
      </c>
      <c r="V4269">
        <v>78200000</v>
      </c>
      <c r="W4269">
        <v>1</v>
      </c>
      <c r="X4269" t="s">
        <v>1359</v>
      </c>
      <c r="Y4269" s="1">
        <v>152000000</v>
      </c>
      <c r="Z4269" s="1">
        <v>51.45</v>
      </c>
      <c r="AA4269" t="s">
        <v>81</v>
      </c>
      <c r="AB4269" t="s">
        <v>82</v>
      </c>
      <c r="AC4269">
        <v>180</v>
      </c>
      <c r="AD4269" t="s">
        <v>375</v>
      </c>
      <c r="AE4269" t="s">
        <v>102</v>
      </c>
      <c r="AG4269" t="s">
        <v>594</v>
      </c>
      <c r="AH4269" t="s">
        <v>54</v>
      </c>
    </row>
    <row r="4270" spans="1:34" x14ac:dyDescent="0.25">
      <c r="A4270" t="s">
        <v>33</v>
      </c>
      <c r="B4270" t="s">
        <v>34</v>
      </c>
      <c r="C4270">
        <v>11</v>
      </c>
      <c r="D4270" t="s">
        <v>227</v>
      </c>
      <c r="E4270">
        <v>24</v>
      </c>
      <c r="F4270" t="s">
        <v>451</v>
      </c>
      <c r="G4270" t="s">
        <v>74</v>
      </c>
      <c r="H4270" t="s">
        <v>108</v>
      </c>
      <c r="I4270">
        <v>20190630</v>
      </c>
      <c r="K4270" s="1">
        <v>7942394</v>
      </c>
      <c r="L4270" t="s">
        <v>76</v>
      </c>
      <c r="M4270" t="s">
        <v>97</v>
      </c>
      <c r="N4270" t="s">
        <v>149</v>
      </c>
      <c r="O4270" t="s">
        <v>36</v>
      </c>
      <c r="P4270" t="s">
        <v>36</v>
      </c>
      <c r="Q4270" t="s">
        <v>37</v>
      </c>
      <c r="R4270" s="1">
        <v>7942394</v>
      </c>
      <c r="S4270">
        <v>159026</v>
      </c>
      <c r="T4270" s="1">
        <v>185000000</v>
      </c>
      <c r="V4270">
        <v>185000000</v>
      </c>
      <c r="W4270">
        <v>1</v>
      </c>
      <c r="X4270" t="s">
        <v>2027</v>
      </c>
      <c r="Y4270" s="1">
        <v>231645000</v>
      </c>
      <c r="Z4270" s="1">
        <v>79.86</v>
      </c>
      <c r="AA4270" t="s">
        <v>81</v>
      </c>
      <c r="AB4270" t="s">
        <v>124</v>
      </c>
      <c r="AC4270">
        <v>180</v>
      </c>
      <c r="AD4270" t="s">
        <v>375</v>
      </c>
      <c r="AE4270" t="s">
        <v>151</v>
      </c>
      <c r="AG4270" t="s">
        <v>2241</v>
      </c>
      <c r="AH4270" t="s">
        <v>42</v>
      </c>
    </row>
    <row r="4271" spans="1:34" x14ac:dyDescent="0.25">
      <c r="A4271" t="s">
        <v>33</v>
      </c>
      <c r="B4271" t="s">
        <v>34</v>
      </c>
      <c r="C4271">
        <v>4077</v>
      </c>
      <c r="D4271" t="s">
        <v>73</v>
      </c>
      <c r="E4271">
        <v>24</v>
      </c>
      <c r="F4271" t="s">
        <v>74</v>
      </c>
      <c r="G4271" t="s">
        <v>74</v>
      </c>
      <c r="H4271" t="s">
        <v>75</v>
      </c>
      <c r="I4271">
        <v>20190723</v>
      </c>
      <c r="K4271" s="1">
        <v>4937256</v>
      </c>
      <c r="L4271" t="s">
        <v>76</v>
      </c>
      <c r="M4271" t="s">
        <v>77</v>
      </c>
      <c r="N4271" t="s">
        <v>85</v>
      </c>
      <c r="O4271" t="s">
        <v>36</v>
      </c>
      <c r="P4271" t="s">
        <v>36</v>
      </c>
      <c r="Q4271" t="s">
        <v>37</v>
      </c>
      <c r="R4271" s="1">
        <v>4937256</v>
      </c>
      <c r="S4271">
        <v>340509</v>
      </c>
      <c r="T4271" s="1">
        <v>83734000</v>
      </c>
      <c r="U4271" t="s">
        <v>123</v>
      </c>
      <c r="V4271">
        <v>83734000</v>
      </c>
      <c r="W4271">
        <v>1</v>
      </c>
      <c r="X4271" t="s">
        <v>2242</v>
      </c>
      <c r="Y4271" s="1">
        <v>119620000</v>
      </c>
      <c r="Z4271" s="1">
        <v>70</v>
      </c>
      <c r="AA4271" t="s">
        <v>81</v>
      </c>
      <c r="AB4271" t="s">
        <v>82</v>
      </c>
      <c r="AC4271">
        <v>180</v>
      </c>
      <c r="AD4271" t="s">
        <v>93</v>
      </c>
      <c r="AE4271" t="s">
        <v>41</v>
      </c>
      <c r="AG4271" t="s">
        <v>1651</v>
      </c>
      <c r="AH4271" t="s">
        <v>54</v>
      </c>
    </row>
    <row r="4272" spans="1:34" x14ac:dyDescent="0.25">
      <c r="A4272" t="s">
        <v>33</v>
      </c>
      <c r="B4272" t="s">
        <v>34</v>
      </c>
      <c r="C4272">
        <v>4077</v>
      </c>
      <c r="D4272" t="s">
        <v>73</v>
      </c>
      <c r="E4272">
        <v>23</v>
      </c>
      <c r="F4272" t="s">
        <v>74</v>
      </c>
      <c r="G4272" t="s">
        <v>74</v>
      </c>
      <c r="H4272" t="s">
        <v>75</v>
      </c>
      <c r="I4272">
        <v>20191124</v>
      </c>
      <c r="K4272" s="1">
        <v>2367000</v>
      </c>
      <c r="L4272" t="s">
        <v>76</v>
      </c>
      <c r="M4272" t="s">
        <v>77</v>
      </c>
      <c r="N4272" t="s">
        <v>78</v>
      </c>
      <c r="O4272" t="s">
        <v>36</v>
      </c>
      <c r="P4272" t="s">
        <v>36</v>
      </c>
      <c r="Q4272" t="s">
        <v>37</v>
      </c>
      <c r="R4272" s="1">
        <v>2400000</v>
      </c>
      <c r="S4272">
        <v>674869</v>
      </c>
      <c r="T4272" s="1">
        <v>92750000</v>
      </c>
      <c r="U4272" t="s">
        <v>1591</v>
      </c>
      <c r="V4272">
        <v>92750000</v>
      </c>
      <c r="W4272">
        <v>1</v>
      </c>
      <c r="X4272" t="s">
        <v>3021</v>
      </c>
      <c r="Y4272" s="1">
        <v>132500000</v>
      </c>
      <c r="Z4272" s="1">
        <v>70</v>
      </c>
      <c r="AA4272" t="s">
        <v>81</v>
      </c>
      <c r="AB4272" t="s">
        <v>82</v>
      </c>
      <c r="AC4272">
        <v>360</v>
      </c>
      <c r="AD4272" t="s">
        <v>132</v>
      </c>
      <c r="AE4272" t="s">
        <v>84</v>
      </c>
      <c r="AG4272" t="s">
        <v>644</v>
      </c>
      <c r="AH4272" t="s">
        <v>42</v>
      </c>
    </row>
    <row r="4273" spans="1:34" x14ac:dyDescent="0.25">
      <c r="A4273" t="s">
        <v>33</v>
      </c>
      <c r="B4273" t="s">
        <v>34</v>
      </c>
      <c r="C4273">
        <v>4077</v>
      </c>
      <c r="D4273" t="s">
        <v>73</v>
      </c>
      <c r="E4273">
        <v>23</v>
      </c>
      <c r="F4273" t="s">
        <v>74</v>
      </c>
      <c r="G4273" t="s">
        <v>74</v>
      </c>
      <c r="H4273" t="s">
        <v>75</v>
      </c>
      <c r="I4273">
        <v>20190913</v>
      </c>
      <c r="K4273" s="1">
        <v>3500000</v>
      </c>
      <c r="L4273" t="s">
        <v>76</v>
      </c>
      <c r="M4273" t="s">
        <v>97</v>
      </c>
      <c r="N4273" t="s">
        <v>85</v>
      </c>
      <c r="O4273" t="s">
        <v>36</v>
      </c>
      <c r="P4273" t="s">
        <v>36</v>
      </c>
      <c r="Q4273" t="s">
        <v>37</v>
      </c>
      <c r="R4273" s="1">
        <v>4200000</v>
      </c>
      <c r="S4273">
        <v>826000</v>
      </c>
      <c r="T4273" s="1">
        <v>101500000</v>
      </c>
      <c r="U4273" t="s">
        <v>249</v>
      </c>
      <c r="V4273">
        <v>101500000</v>
      </c>
      <c r="W4273">
        <v>1</v>
      </c>
      <c r="X4273" t="s">
        <v>2709</v>
      </c>
      <c r="Y4273" s="1">
        <v>145000000</v>
      </c>
      <c r="Z4273" s="1">
        <v>70</v>
      </c>
      <c r="AA4273" t="s">
        <v>81</v>
      </c>
      <c r="AB4273" t="s">
        <v>124</v>
      </c>
      <c r="AC4273">
        <v>180</v>
      </c>
      <c r="AD4273" t="s">
        <v>395</v>
      </c>
      <c r="AE4273" t="s">
        <v>41</v>
      </c>
      <c r="AG4273" t="s">
        <v>412</v>
      </c>
      <c r="AH4273" t="s">
        <v>42</v>
      </c>
    </row>
    <row r="4274" spans="1:34" x14ac:dyDescent="0.25">
      <c r="A4274" t="s">
        <v>33</v>
      </c>
      <c r="B4274" t="s">
        <v>34</v>
      </c>
      <c r="C4274">
        <v>49</v>
      </c>
      <c r="D4274" t="s">
        <v>202</v>
      </c>
      <c r="E4274">
        <v>22</v>
      </c>
      <c r="F4274" t="s">
        <v>74</v>
      </c>
      <c r="G4274" t="s">
        <v>74</v>
      </c>
      <c r="H4274" t="s">
        <v>75</v>
      </c>
      <c r="I4274">
        <v>20190410</v>
      </c>
      <c r="K4274" s="1">
        <v>3095400</v>
      </c>
      <c r="L4274" t="s">
        <v>76</v>
      </c>
      <c r="M4274" t="s">
        <v>77</v>
      </c>
      <c r="N4274" t="s">
        <v>85</v>
      </c>
      <c r="O4274" t="s">
        <v>36</v>
      </c>
      <c r="P4274" t="s">
        <v>36</v>
      </c>
      <c r="Q4274" t="s">
        <v>37</v>
      </c>
      <c r="R4274" s="1">
        <v>3095400</v>
      </c>
      <c r="S4274">
        <v>28924</v>
      </c>
      <c r="T4274" s="1">
        <v>74830000</v>
      </c>
      <c r="U4274" t="s">
        <v>824</v>
      </c>
      <c r="V4274">
        <v>74830000</v>
      </c>
      <c r="W4274">
        <v>1</v>
      </c>
      <c r="X4274" t="s">
        <v>1587</v>
      </c>
      <c r="Y4274" s="1">
        <v>106900000</v>
      </c>
      <c r="Z4274" s="1">
        <v>70</v>
      </c>
      <c r="AA4274" t="s">
        <v>81</v>
      </c>
      <c r="AB4274" t="s">
        <v>82</v>
      </c>
      <c r="AC4274">
        <v>240</v>
      </c>
      <c r="AD4274" t="s">
        <v>83</v>
      </c>
      <c r="AE4274" t="s">
        <v>41</v>
      </c>
      <c r="AF4274" t="s">
        <v>82</v>
      </c>
      <c r="AG4274" t="s">
        <v>664</v>
      </c>
      <c r="AH4274" t="s">
        <v>54</v>
      </c>
    </row>
    <row r="4275" spans="1:34" x14ac:dyDescent="0.25">
      <c r="A4275" t="s">
        <v>33</v>
      </c>
      <c r="B4275" t="s">
        <v>34</v>
      </c>
      <c r="C4275">
        <v>4077</v>
      </c>
      <c r="D4275" t="s">
        <v>73</v>
      </c>
      <c r="E4275">
        <v>21</v>
      </c>
      <c r="F4275" t="s">
        <v>74</v>
      </c>
      <c r="G4275" t="s">
        <v>74</v>
      </c>
      <c r="H4275" t="s">
        <v>75</v>
      </c>
      <c r="I4275">
        <v>20190924</v>
      </c>
      <c r="K4275" s="1">
        <v>1551770</v>
      </c>
      <c r="L4275" t="s">
        <v>76</v>
      </c>
      <c r="M4275" t="s">
        <v>97</v>
      </c>
      <c r="N4275" t="s">
        <v>78</v>
      </c>
      <c r="O4275" t="s">
        <v>36</v>
      </c>
      <c r="P4275" t="s">
        <v>36</v>
      </c>
      <c r="Q4275" t="s">
        <v>37</v>
      </c>
      <c r="R4275" s="1">
        <v>1551770</v>
      </c>
      <c r="S4275">
        <v>0</v>
      </c>
      <c r="T4275" s="1">
        <v>69456520</v>
      </c>
      <c r="U4275" t="s">
        <v>678</v>
      </c>
      <c r="V4275">
        <v>69456520</v>
      </c>
      <c r="W4275">
        <v>1</v>
      </c>
      <c r="X4275" t="s">
        <v>2709</v>
      </c>
      <c r="Y4275" s="1">
        <v>99556520</v>
      </c>
      <c r="Z4275" s="1">
        <v>69.77</v>
      </c>
      <c r="AA4275" t="s">
        <v>81</v>
      </c>
      <c r="AB4275" t="s">
        <v>82</v>
      </c>
      <c r="AC4275">
        <v>240</v>
      </c>
      <c r="AD4275" t="s">
        <v>93</v>
      </c>
      <c r="AE4275" t="s">
        <v>84</v>
      </c>
      <c r="AG4275" t="s">
        <v>984</v>
      </c>
      <c r="AH4275" t="s">
        <v>42</v>
      </c>
    </row>
    <row r="4276" spans="1:34" x14ac:dyDescent="0.25">
      <c r="A4276" t="s">
        <v>33</v>
      </c>
      <c r="B4276" t="s">
        <v>34</v>
      </c>
      <c r="C4276">
        <v>4770</v>
      </c>
      <c r="D4276" t="s">
        <v>351</v>
      </c>
      <c r="E4276">
        <v>21</v>
      </c>
      <c r="F4276" t="s">
        <v>74</v>
      </c>
      <c r="G4276" t="s">
        <v>74</v>
      </c>
      <c r="H4276" t="s">
        <v>75</v>
      </c>
      <c r="I4276">
        <v>20190110</v>
      </c>
      <c r="K4276" s="1">
        <v>1059476</v>
      </c>
      <c r="L4276" t="s">
        <v>76</v>
      </c>
      <c r="M4276" t="s">
        <v>77</v>
      </c>
      <c r="N4276" t="s">
        <v>85</v>
      </c>
      <c r="O4276" t="s">
        <v>36</v>
      </c>
      <c r="P4276" t="s">
        <v>36</v>
      </c>
      <c r="Q4276" t="s">
        <v>37</v>
      </c>
      <c r="R4276" s="1">
        <v>1059476</v>
      </c>
      <c r="S4276">
        <v>160598</v>
      </c>
      <c r="T4276" s="1">
        <v>28700000</v>
      </c>
      <c r="U4276" t="s">
        <v>669</v>
      </c>
      <c r="V4276">
        <v>28700000</v>
      </c>
      <c r="W4276">
        <v>1</v>
      </c>
      <c r="X4276" t="s">
        <v>39</v>
      </c>
      <c r="Y4276" s="1">
        <v>58000000</v>
      </c>
      <c r="Z4276" s="1">
        <v>49.48</v>
      </c>
      <c r="AA4276" t="s">
        <v>81</v>
      </c>
      <c r="AB4276" t="s">
        <v>82</v>
      </c>
      <c r="AC4276">
        <v>240</v>
      </c>
      <c r="AD4276" t="s">
        <v>357</v>
      </c>
      <c r="AE4276" t="s">
        <v>41</v>
      </c>
      <c r="AF4276" t="s">
        <v>82</v>
      </c>
      <c r="AG4276" t="s">
        <v>275</v>
      </c>
      <c r="AH4276" t="s">
        <v>54</v>
      </c>
    </row>
    <row r="4277" spans="1:34" x14ac:dyDescent="0.25">
      <c r="A4277" t="s">
        <v>33</v>
      </c>
      <c r="B4277" t="s">
        <v>34</v>
      </c>
      <c r="C4277">
        <v>4077</v>
      </c>
      <c r="D4277" t="s">
        <v>73</v>
      </c>
      <c r="E4277">
        <v>28</v>
      </c>
      <c r="F4277" t="s">
        <v>74</v>
      </c>
      <c r="G4277" t="s">
        <v>74</v>
      </c>
      <c r="H4277" t="s">
        <v>75</v>
      </c>
      <c r="I4277">
        <v>20191114</v>
      </c>
      <c r="K4277" s="1">
        <v>2078787</v>
      </c>
      <c r="L4277" t="s">
        <v>76</v>
      </c>
      <c r="M4277" t="s">
        <v>77</v>
      </c>
      <c r="N4277" t="s">
        <v>78</v>
      </c>
      <c r="O4277" t="s">
        <v>36</v>
      </c>
      <c r="P4277" t="s">
        <v>36</v>
      </c>
      <c r="Q4277" t="s">
        <v>37</v>
      </c>
      <c r="R4277" s="1">
        <v>2219000</v>
      </c>
      <c r="S4277">
        <v>61000</v>
      </c>
      <c r="T4277" s="1">
        <v>80000000</v>
      </c>
      <c r="U4277" t="s">
        <v>123</v>
      </c>
      <c r="V4277">
        <v>80000000</v>
      </c>
      <c r="W4277">
        <v>1</v>
      </c>
      <c r="X4277" t="s">
        <v>3021</v>
      </c>
      <c r="Y4277" s="1">
        <v>114945650</v>
      </c>
      <c r="Z4277" s="1">
        <v>69.599999999999994</v>
      </c>
      <c r="AA4277" t="s">
        <v>81</v>
      </c>
      <c r="AB4277" t="s">
        <v>82</v>
      </c>
      <c r="AC4277">
        <v>360</v>
      </c>
      <c r="AD4277" t="s">
        <v>93</v>
      </c>
      <c r="AE4277" t="s">
        <v>84</v>
      </c>
      <c r="AF4277" t="s">
        <v>82</v>
      </c>
      <c r="AG4277" t="s">
        <v>3069</v>
      </c>
      <c r="AH4277" t="s">
        <v>54</v>
      </c>
    </row>
    <row r="4278" spans="1:34" x14ac:dyDescent="0.25">
      <c r="A4278" t="s">
        <v>33</v>
      </c>
      <c r="B4278" t="s">
        <v>34</v>
      </c>
      <c r="C4278">
        <v>10</v>
      </c>
      <c r="D4278" t="s">
        <v>236</v>
      </c>
      <c r="E4278">
        <v>28</v>
      </c>
      <c r="F4278" t="s">
        <v>74</v>
      </c>
      <c r="G4278" t="s">
        <v>74</v>
      </c>
      <c r="H4278" t="s">
        <v>1978</v>
      </c>
      <c r="I4278">
        <v>20190826</v>
      </c>
      <c r="K4278" s="1">
        <v>1628116</v>
      </c>
      <c r="L4278" t="s">
        <v>76</v>
      </c>
      <c r="M4278" t="s">
        <v>97</v>
      </c>
      <c r="N4278" t="s">
        <v>220</v>
      </c>
      <c r="O4278" t="s">
        <v>36</v>
      </c>
      <c r="P4278" t="s">
        <v>36</v>
      </c>
      <c r="Q4278" t="s">
        <v>37</v>
      </c>
      <c r="R4278" s="1">
        <v>1628116</v>
      </c>
      <c r="S4278">
        <v>104000</v>
      </c>
      <c r="T4278" s="1">
        <v>111200000</v>
      </c>
      <c r="U4278" t="s">
        <v>657</v>
      </c>
      <c r="V4278">
        <v>111200000</v>
      </c>
      <c r="W4278">
        <v>1</v>
      </c>
      <c r="X4278" t="s">
        <v>2511</v>
      </c>
      <c r="Y4278" s="1">
        <v>191200000</v>
      </c>
      <c r="Z4278" s="1">
        <v>58.16</v>
      </c>
      <c r="AA4278" t="s">
        <v>81</v>
      </c>
      <c r="AB4278" t="s">
        <v>124</v>
      </c>
      <c r="AC4278">
        <v>360</v>
      </c>
      <c r="AD4278" t="s">
        <v>93</v>
      </c>
      <c r="AE4278" t="s">
        <v>241</v>
      </c>
      <c r="AG4278" t="s">
        <v>1437</v>
      </c>
      <c r="AH4278" t="s">
        <v>42</v>
      </c>
    </row>
    <row r="4279" spans="1:34" x14ac:dyDescent="0.25">
      <c r="A4279" t="s">
        <v>33</v>
      </c>
      <c r="B4279" t="s">
        <v>34</v>
      </c>
      <c r="C4279">
        <v>49</v>
      </c>
      <c r="D4279" t="s">
        <v>202</v>
      </c>
      <c r="E4279">
        <v>28</v>
      </c>
      <c r="F4279" t="s">
        <v>74</v>
      </c>
      <c r="G4279" t="s">
        <v>74</v>
      </c>
      <c r="H4279" t="s">
        <v>1978</v>
      </c>
      <c r="I4279">
        <v>20190607</v>
      </c>
      <c r="K4279" s="1">
        <v>4102174</v>
      </c>
      <c r="L4279" t="s">
        <v>130</v>
      </c>
      <c r="M4279" t="s">
        <v>97</v>
      </c>
      <c r="N4279" t="s">
        <v>251</v>
      </c>
      <c r="O4279" t="s">
        <v>36</v>
      </c>
      <c r="P4279" t="s">
        <v>36</v>
      </c>
      <c r="Q4279" t="s">
        <v>45</v>
      </c>
      <c r="R4279" s="1">
        <v>7000000</v>
      </c>
      <c r="S4279">
        <v>505000</v>
      </c>
      <c r="T4279" s="1">
        <v>100000000</v>
      </c>
      <c r="V4279">
        <v>100000000</v>
      </c>
      <c r="W4279">
        <v>1</v>
      </c>
      <c r="X4279" t="s">
        <v>2027</v>
      </c>
      <c r="Y4279" s="1">
        <v>153000000</v>
      </c>
      <c r="Z4279" s="1">
        <v>65.36</v>
      </c>
      <c r="AA4279" t="s">
        <v>81</v>
      </c>
      <c r="AB4279" t="s">
        <v>124</v>
      </c>
      <c r="AC4279">
        <v>180</v>
      </c>
      <c r="AD4279" t="s">
        <v>93</v>
      </c>
      <c r="AE4279" t="s">
        <v>41</v>
      </c>
      <c r="AG4279" t="s">
        <v>2078</v>
      </c>
      <c r="AH4279" t="s">
        <v>42</v>
      </c>
    </row>
    <row r="4280" spans="1:34" x14ac:dyDescent="0.25">
      <c r="A4280" t="s">
        <v>33</v>
      </c>
      <c r="B4280" t="s">
        <v>34</v>
      </c>
      <c r="C4280">
        <v>4518</v>
      </c>
      <c r="D4280" t="s">
        <v>168</v>
      </c>
      <c r="E4280">
        <v>28</v>
      </c>
      <c r="F4280" t="s">
        <v>74</v>
      </c>
      <c r="G4280" t="s">
        <v>74</v>
      </c>
      <c r="H4280" t="s">
        <v>1978</v>
      </c>
      <c r="I4280">
        <v>20190624</v>
      </c>
      <c r="J4280" t="s">
        <v>105</v>
      </c>
      <c r="K4280" s="1">
        <v>5500000</v>
      </c>
      <c r="L4280" t="s">
        <v>76</v>
      </c>
      <c r="M4280" t="s">
        <v>97</v>
      </c>
      <c r="N4280" t="s">
        <v>85</v>
      </c>
      <c r="O4280" t="s">
        <v>36</v>
      </c>
      <c r="P4280" t="s">
        <v>36</v>
      </c>
      <c r="Q4280" t="s">
        <v>45</v>
      </c>
      <c r="R4280" s="1">
        <v>5500000</v>
      </c>
      <c r="S4280">
        <v>267498</v>
      </c>
      <c r="T4280" s="1">
        <v>120000000</v>
      </c>
      <c r="U4280" t="s">
        <v>133</v>
      </c>
      <c r="V4280">
        <v>0</v>
      </c>
      <c r="W4280">
        <v>0</v>
      </c>
      <c r="X4280" t="s">
        <v>2027</v>
      </c>
      <c r="Y4280" s="1">
        <v>197000001</v>
      </c>
      <c r="Z4280" s="1">
        <v>37.85</v>
      </c>
      <c r="AA4280" t="s">
        <v>81</v>
      </c>
      <c r="AB4280" t="s">
        <v>124</v>
      </c>
      <c r="AC4280">
        <v>180</v>
      </c>
      <c r="AD4280" t="s">
        <v>93</v>
      </c>
      <c r="AE4280" t="s">
        <v>41</v>
      </c>
      <c r="AG4280" t="s">
        <v>1383</v>
      </c>
      <c r="AH4280" t="s">
        <v>42</v>
      </c>
    </row>
    <row r="4281" spans="1:34" x14ac:dyDescent="0.25">
      <c r="A4281" t="s">
        <v>33</v>
      </c>
      <c r="B4281" t="s">
        <v>34</v>
      </c>
      <c r="C4281">
        <v>4077</v>
      </c>
      <c r="D4281" t="s">
        <v>73</v>
      </c>
      <c r="E4281">
        <v>28</v>
      </c>
      <c r="F4281" t="s">
        <v>74</v>
      </c>
      <c r="G4281" t="s">
        <v>74</v>
      </c>
      <c r="H4281" t="s">
        <v>75</v>
      </c>
      <c r="I4281">
        <v>20191016</v>
      </c>
      <c r="K4281" s="1">
        <v>2586000</v>
      </c>
      <c r="L4281" t="s">
        <v>76</v>
      </c>
      <c r="M4281" t="s">
        <v>97</v>
      </c>
      <c r="N4281" t="s">
        <v>85</v>
      </c>
      <c r="O4281" t="s">
        <v>36</v>
      </c>
      <c r="P4281" t="s">
        <v>36</v>
      </c>
      <c r="Q4281" t="s">
        <v>37</v>
      </c>
      <c r="R4281" s="1">
        <v>2586000</v>
      </c>
      <c r="S4281">
        <v>608125</v>
      </c>
      <c r="T4281" s="1">
        <v>98000000</v>
      </c>
      <c r="U4281" t="s">
        <v>71</v>
      </c>
      <c r="V4281">
        <v>98000000</v>
      </c>
      <c r="W4281">
        <v>1</v>
      </c>
      <c r="X4281" t="s">
        <v>2883</v>
      </c>
      <c r="Y4281" s="1">
        <v>140000000</v>
      </c>
      <c r="Z4281" s="1">
        <v>70</v>
      </c>
      <c r="AA4281" t="s">
        <v>81</v>
      </c>
      <c r="AB4281" t="s">
        <v>82</v>
      </c>
      <c r="AC4281">
        <v>240</v>
      </c>
      <c r="AD4281" t="s">
        <v>93</v>
      </c>
      <c r="AE4281" t="s">
        <v>41</v>
      </c>
      <c r="AG4281" t="s">
        <v>257</v>
      </c>
      <c r="AH4281" t="s">
        <v>42</v>
      </c>
    </row>
    <row r="4282" spans="1:34" x14ac:dyDescent="0.25">
      <c r="A4282" t="s">
        <v>33</v>
      </c>
      <c r="B4282" t="s">
        <v>34</v>
      </c>
      <c r="C4282">
        <v>4807</v>
      </c>
      <c r="D4282" t="s">
        <v>205</v>
      </c>
      <c r="E4282">
        <v>28</v>
      </c>
      <c r="F4282" t="s">
        <v>74</v>
      </c>
      <c r="G4282" t="s">
        <v>74</v>
      </c>
      <c r="H4282" t="s">
        <v>75</v>
      </c>
      <c r="I4282">
        <v>20190331</v>
      </c>
      <c r="K4282" s="1">
        <v>4371795</v>
      </c>
      <c r="L4282" t="s">
        <v>76</v>
      </c>
      <c r="M4282" t="s">
        <v>97</v>
      </c>
      <c r="N4282" t="s">
        <v>220</v>
      </c>
      <c r="O4282" t="s">
        <v>36</v>
      </c>
      <c r="P4282" t="s">
        <v>36</v>
      </c>
      <c r="Q4282" t="s">
        <v>37</v>
      </c>
      <c r="R4282" s="1">
        <v>4371795</v>
      </c>
      <c r="S4282">
        <v>89201</v>
      </c>
      <c r="T4282" s="1">
        <v>160000000</v>
      </c>
      <c r="U4282" t="s">
        <v>1585</v>
      </c>
      <c r="V4282">
        <v>160000000</v>
      </c>
      <c r="W4282">
        <v>1</v>
      </c>
      <c r="X4282" t="s">
        <v>1359</v>
      </c>
      <c r="Y4282" s="1">
        <v>226300000</v>
      </c>
      <c r="Z4282" s="1">
        <v>70.7</v>
      </c>
      <c r="AA4282" t="s">
        <v>81</v>
      </c>
      <c r="AB4282" t="s">
        <v>82</v>
      </c>
      <c r="AC4282">
        <v>240</v>
      </c>
      <c r="AD4282" t="s">
        <v>93</v>
      </c>
      <c r="AE4282" t="s">
        <v>151</v>
      </c>
      <c r="AG4282" t="s">
        <v>1467</v>
      </c>
      <c r="AH4282" t="s">
        <v>54</v>
      </c>
    </row>
    <row r="4283" spans="1:34" x14ac:dyDescent="0.25">
      <c r="A4283" t="s">
        <v>33</v>
      </c>
      <c r="B4283" t="s">
        <v>34</v>
      </c>
      <c r="C4283">
        <v>4518</v>
      </c>
      <c r="D4283" t="s">
        <v>168</v>
      </c>
      <c r="E4283">
        <v>28</v>
      </c>
      <c r="F4283" t="s">
        <v>74</v>
      </c>
      <c r="G4283" t="s">
        <v>74</v>
      </c>
      <c r="H4283" t="s">
        <v>75</v>
      </c>
      <c r="I4283">
        <v>20190518</v>
      </c>
      <c r="J4283" t="s">
        <v>111</v>
      </c>
      <c r="K4283" s="1">
        <v>3316829</v>
      </c>
      <c r="L4283" t="s">
        <v>76</v>
      </c>
      <c r="M4283" t="s">
        <v>97</v>
      </c>
      <c r="N4283" t="s">
        <v>85</v>
      </c>
      <c r="O4283" t="s">
        <v>36</v>
      </c>
      <c r="P4283" t="s">
        <v>44</v>
      </c>
      <c r="Q4283" t="s">
        <v>49</v>
      </c>
      <c r="R4283" s="1">
        <v>12000000</v>
      </c>
      <c r="S4283">
        <v>1620128</v>
      </c>
      <c r="T4283" s="1">
        <v>220500000</v>
      </c>
      <c r="U4283" t="s">
        <v>657</v>
      </c>
      <c r="V4283">
        <v>0</v>
      </c>
      <c r="W4283">
        <v>0</v>
      </c>
      <c r="X4283" t="s">
        <v>1812</v>
      </c>
      <c r="Y4283" s="1">
        <v>111500001</v>
      </c>
      <c r="Z4283" s="1">
        <v>66.42</v>
      </c>
      <c r="AA4283" t="s">
        <v>81</v>
      </c>
      <c r="AB4283" t="s">
        <v>82</v>
      </c>
      <c r="AC4283">
        <v>240</v>
      </c>
      <c r="AD4283" t="s">
        <v>93</v>
      </c>
      <c r="AE4283" t="s">
        <v>41</v>
      </c>
      <c r="AG4283" t="s">
        <v>587</v>
      </c>
      <c r="AH4283" t="s">
        <v>42</v>
      </c>
    </row>
    <row r="4284" spans="1:34" x14ac:dyDescent="0.25">
      <c r="A4284" t="s">
        <v>33</v>
      </c>
      <c r="B4284" t="s">
        <v>34</v>
      </c>
      <c r="C4284">
        <v>91</v>
      </c>
      <c r="D4284" t="s">
        <v>64</v>
      </c>
      <c r="E4284">
        <v>28</v>
      </c>
      <c r="F4284" t="s">
        <v>74</v>
      </c>
      <c r="G4284" t="s">
        <v>74</v>
      </c>
      <c r="H4284" t="s">
        <v>75</v>
      </c>
      <c r="I4284">
        <v>20190426</v>
      </c>
      <c r="J4284" t="s">
        <v>245</v>
      </c>
      <c r="K4284" s="1">
        <v>16000000</v>
      </c>
      <c r="L4284" t="s">
        <v>130</v>
      </c>
      <c r="M4284" t="s">
        <v>97</v>
      </c>
      <c r="N4284" t="s">
        <v>251</v>
      </c>
      <c r="O4284" t="s">
        <v>44</v>
      </c>
      <c r="P4284" t="s">
        <v>44</v>
      </c>
      <c r="Q4284" t="s">
        <v>45</v>
      </c>
      <c r="R4284" s="1">
        <v>16000000</v>
      </c>
      <c r="S4284">
        <v>627320</v>
      </c>
      <c r="T4284" s="1">
        <v>200000000</v>
      </c>
      <c r="V4284">
        <v>0</v>
      </c>
      <c r="W4284">
        <v>0</v>
      </c>
      <c r="X4284" t="s">
        <v>1587</v>
      </c>
      <c r="Y4284" s="1">
        <v>90000001</v>
      </c>
      <c r="Z4284" s="1">
        <v>68.97</v>
      </c>
      <c r="AA4284" t="s">
        <v>164</v>
      </c>
      <c r="AB4284" t="s">
        <v>82</v>
      </c>
      <c r="AC4284">
        <v>240</v>
      </c>
      <c r="AD4284" t="s">
        <v>93</v>
      </c>
      <c r="AE4284" t="s">
        <v>41</v>
      </c>
      <c r="AG4284" t="s">
        <v>1545</v>
      </c>
      <c r="AH4284" t="s">
        <v>42</v>
      </c>
    </row>
    <row r="4285" spans="1:34" x14ac:dyDescent="0.25">
      <c r="A4285" t="s">
        <v>33</v>
      </c>
      <c r="B4285" t="s">
        <v>34</v>
      </c>
      <c r="C4285">
        <v>4077</v>
      </c>
      <c r="D4285" t="s">
        <v>73</v>
      </c>
      <c r="E4285">
        <v>28</v>
      </c>
      <c r="F4285" t="s">
        <v>74</v>
      </c>
      <c r="G4285" t="s">
        <v>74</v>
      </c>
      <c r="H4285" t="s">
        <v>612</v>
      </c>
      <c r="I4285">
        <v>20191120</v>
      </c>
      <c r="K4285" s="1">
        <v>2088694</v>
      </c>
      <c r="L4285" t="s">
        <v>76</v>
      </c>
      <c r="M4285" t="s">
        <v>77</v>
      </c>
      <c r="N4285" t="s">
        <v>78</v>
      </c>
      <c r="O4285" t="s">
        <v>36</v>
      </c>
      <c r="P4285" t="s">
        <v>36</v>
      </c>
      <c r="Q4285" t="s">
        <v>37</v>
      </c>
      <c r="R4285" s="1">
        <v>2088694</v>
      </c>
      <c r="S4285">
        <v>106504</v>
      </c>
      <c r="T4285" s="1">
        <v>82400000</v>
      </c>
      <c r="U4285" t="s">
        <v>1684</v>
      </c>
      <c r="V4285">
        <v>82400000</v>
      </c>
      <c r="W4285">
        <v>1</v>
      </c>
      <c r="X4285" t="s">
        <v>3021</v>
      </c>
      <c r="Y4285" s="1">
        <v>130440000</v>
      </c>
      <c r="Z4285" s="1">
        <v>63.17</v>
      </c>
      <c r="AA4285" t="s">
        <v>81</v>
      </c>
      <c r="AB4285" t="s">
        <v>82</v>
      </c>
      <c r="AC4285">
        <v>360</v>
      </c>
      <c r="AD4285" t="s">
        <v>93</v>
      </c>
      <c r="AE4285" t="s">
        <v>84</v>
      </c>
      <c r="AG4285" t="s">
        <v>3027</v>
      </c>
      <c r="AH4285" t="s">
        <v>42</v>
      </c>
    </row>
    <row r="4286" spans="1:34" x14ac:dyDescent="0.25">
      <c r="A4286" t="s">
        <v>33</v>
      </c>
      <c r="B4286" t="s">
        <v>34</v>
      </c>
      <c r="C4286">
        <v>92</v>
      </c>
      <c r="D4286" t="s">
        <v>280</v>
      </c>
      <c r="E4286">
        <v>28</v>
      </c>
      <c r="F4286" t="s">
        <v>74</v>
      </c>
      <c r="G4286" t="s">
        <v>74</v>
      </c>
      <c r="H4286" t="s">
        <v>1978</v>
      </c>
      <c r="I4286">
        <v>20190909</v>
      </c>
      <c r="K4286" s="1">
        <v>6000000</v>
      </c>
      <c r="L4286" t="s">
        <v>130</v>
      </c>
      <c r="M4286" t="s">
        <v>97</v>
      </c>
      <c r="N4286" t="s">
        <v>149</v>
      </c>
      <c r="O4286" t="s">
        <v>36</v>
      </c>
      <c r="P4286" t="s">
        <v>36</v>
      </c>
      <c r="Q4286" t="s">
        <v>37</v>
      </c>
      <c r="R4286" s="1">
        <v>6000000</v>
      </c>
      <c r="S4286">
        <v>677000</v>
      </c>
      <c r="T4286" s="1">
        <v>105600564</v>
      </c>
      <c r="V4286">
        <v>105600564</v>
      </c>
      <c r="W4286">
        <v>1</v>
      </c>
      <c r="X4286" t="s">
        <v>2709</v>
      </c>
      <c r="Y4286" s="1">
        <v>132000000</v>
      </c>
      <c r="Z4286" s="1">
        <v>70.400000000000006</v>
      </c>
      <c r="AA4286" t="s">
        <v>81</v>
      </c>
      <c r="AB4286" t="s">
        <v>124</v>
      </c>
      <c r="AC4286">
        <v>240</v>
      </c>
      <c r="AD4286" t="s">
        <v>93</v>
      </c>
      <c r="AE4286" t="s">
        <v>151</v>
      </c>
      <c r="AG4286" t="s">
        <v>2743</v>
      </c>
      <c r="AH4286" t="s">
        <v>54</v>
      </c>
    </row>
    <row r="4287" spans="1:34" x14ac:dyDescent="0.25">
      <c r="A4287" t="s">
        <v>33</v>
      </c>
      <c r="B4287" t="s">
        <v>34</v>
      </c>
      <c r="C4287">
        <v>4077</v>
      </c>
      <c r="D4287" t="s">
        <v>73</v>
      </c>
      <c r="E4287">
        <v>28</v>
      </c>
      <c r="F4287" t="s">
        <v>74</v>
      </c>
      <c r="G4287" t="s">
        <v>74</v>
      </c>
      <c r="H4287" t="s">
        <v>75</v>
      </c>
      <c r="I4287">
        <v>20190328</v>
      </c>
      <c r="K4287" s="1">
        <v>3300580</v>
      </c>
      <c r="L4287" t="s">
        <v>76</v>
      </c>
      <c r="M4287" t="s">
        <v>77</v>
      </c>
      <c r="N4287" t="s">
        <v>85</v>
      </c>
      <c r="O4287" t="s">
        <v>36</v>
      </c>
      <c r="P4287" t="s">
        <v>36</v>
      </c>
      <c r="Q4287" t="s">
        <v>37</v>
      </c>
      <c r="R4287" s="1">
        <v>3300580</v>
      </c>
      <c r="S4287">
        <v>871764</v>
      </c>
      <c r="T4287" s="1">
        <v>75000000</v>
      </c>
      <c r="U4287" t="s">
        <v>618</v>
      </c>
      <c r="V4287">
        <v>75000000</v>
      </c>
      <c r="W4287">
        <v>1</v>
      </c>
      <c r="X4287" t="s">
        <v>1359</v>
      </c>
      <c r="Y4287" s="1">
        <v>108151950</v>
      </c>
      <c r="Z4287" s="1">
        <v>69.349999999999994</v>
      </c>
      <c r="AA4287" t="s">
        <v>81</v>
      </c>
      <c r="AB4287" t="s">
        <v>82</v>
      </c>
      <c r="AC4287">
        <v>180</v>
      </c>
      <c r="AD4287" t="s">
        <v>132</v>
      </c>
      <c r="AE4287" t="s">
        <v>41</v>
      </c>
      <c r="AF4287" t="s">
        <v>82</v>
      </c>
      <c r="AG4287" t="s">
        <v>1565</v>
      </c>
      <c r="AH4287" t="s">
        <v>42</v>
      </c>
    </row>
    <row r="4288" spans="1:34" x14ac:dyDescent="0.25">
      <c r="A4288" t="s">
        <v>33</v>
      </c>
      <c r="B4288" t="s">
        <v>34</v>
      </c>
      <c r="C4288">
        <v>48</v>
      </c>
      <c r="D4288" t="s">
        <v>208</v>
      </c>
      <c r="E4288">
        <v>28</v>
      </c>
      <c r="F4288" t="s">
        <v>74</v>
      </c>
      <c r="G4288" t="s">
        <v>74</v>
      </c>
      <c r="H4288" t="s">
        <v>75</v>
      </c>
      <c r="I4288">
        <v>20190416</v>
      </c>
      <c r="K4288" s="1">
        <v>2013928</v>
      </c>
      <c r="L4288" t="s">
        <v>76</v>
      </c>
      <c r="M4288" t="s">
        <v>97</v>
      </c>
      <c r="N4288" t="s">
        <v>78</v>
      </c>
      <c r="O4288" t="s">
        <v>36</v>
      </c>
      <c r="P4288" t="s">
        <v>36</v>
      </c>
      <c r="Q4288" t="s">
        <v>37</v>
      </c>
      <c r="R4288" s="1">
        <v>2013928</v>
      </c>
      <c r="S4288">
        <v>13788</v>
      </c>
      <c r="T4288" s="1">
        <v>81400000</v>
      </c>
      <c r="U4288" t="s">
        <v>123</v>
      </c>
      <c r="V4288">
        <v>81400000</v>
      </c>
      <c r="W4288">
        <v>1</v>
      </c>
      <c r="X4288" t="s">
        <v>1587</v>
      </c>
      <c r="Y4288" s="1">
        <v>116400000</v>
      </c>
      <c r="Z4288" s="1">
        <v>69.930000000000007</v>
      </c>
      <c r="AA4288" t="s">
        <v>81</v>
      </c>
      <c r="AB4288" t="s">
        <v>82</v>
      </c>
      <c r="AC4288">
        <v>360</v>
      </c>
      <c r="AD4288" t="s">
        <v>89</v>
      </c>
      <c r="AE4288" t="s">
        <v>84</v>
      </c>
      <c r="AG4288" t="s">
        <v>350</v>
      </c>
      <c r="AH4288" t="s">
        <v>54</v>
      </c>
    </row>
    <row r="4289" spans="1:34" x14ac:dyDescent="0.25">
      <c r="A4289" t="s">
        <v>33</v>
      </c>
      <c r="B4289" t="s">
        <v>34</v>
      </c>
      <c r="C4289">
        <v>4077</v>
      </c>
      <c r="D4289" t="s">
        <v>73</v>
      </c>
      <c r="E4289">
        <v>28</v>
      </c>
      <c r="F4289" t="s">
        <v>74</v>
      </c>
      <c r="G4289" t="s">
        <v>74</v>
      </c>
      <c r="H4289" t="s">
        <v>75</v>
      </c>
      <c r="I4289">
        <v>20190802</v>
      </c>
      <c r="K4289" s="1">
        <v>1751724</v>
      </c>
      <c r="L4289" t="s">
        <v>76</v>
      </c>
      <c r="M4289" t="s">
        <v>77</v>
      </c>
      <c r="N4289" t="s">
        <v>78</v>
      </c>
      <c r="O4289" t="s">
        <v>36</v>
      </c>
      <c r="P4289" t="s">
        <v>36</v>
      </c>
      <c r="Q4289" t="s">
        <v>37</v>
      </c>
      <c r="R4289" s="1">
        <v>1751724</v>
      </c>
      <c r="S4289">
        <v>771098</v>
      </c>
      <c r="T4289" s="1">
        <v>72400000</v>
      </c>
      <c r="U4289" t="s">
        <v>79</v>
      </c>
      <c r="V4289">
        <v>72400000</v>
      </c>
      <c r="W4289">
        <v>1</v>
      </c>
      <c r="X4289" t="s">
        <v>2511</v>
      </c>
      <c r="Y4289" s="1">
        <v>103600000</v>
      </c>
      <c r="Z4289" s="1">
        <v>69.88</v>
      </c>
      <c r="AA4289" t="s">
        <v>81</v>
      </c>
      <c r="AB4289" t="s">
        <v>82</v>
      </c>
      <c r="AC4289">
        <v>360</v>
      </c>
      <c r="AD4289" t="s">
        <v>83</v>
      </c>
      <c r="AE4289" t="s">
        <v>84</v>
      </c>
      <c r="AF4289" t="s">
        <v>82</v>
      </c>
      <c r="AG4289" t="s">
        <v>919</v>
      </c>
      <c r="AH4289" t="s">
        <v>42</v>
      </c>
    </row>
    <row r="4290" spans="1:34" x14ac:dyDescent="0.25">
      <c r="A4290" t="s">
        <v>33</v>
      </c>
      <c r="B4290" t="s">
        <v>34</v>
      </c>
      <c r="C4290">
        <v>4077</v>
      </c>
      <c r="D4290" t="s">
        <v>73</v>
      </c>
      <c r="E4290">
        <v>28</v>
      </c>
      <c r="F4290" t="s">
        <v>74</v>
      </c>
      <c r="G4290" t="s">
        <v>74</v>
      </c>
      <c r="H4290" t="s">
        <v>538</v>
      </c>
      <c r="I4290">
        <v>20190620</v>
      </c>
      <c r="K4290" s="1">
        <v>1908000</v>
      </c>
      <c r="L4290" t="s">
        <v>76</v>
      </c>
      <c r="M4290" t="s">
        <v>77</v>
      </c>
      <c r="N4290" t="s">
        <v>78</v>
      </c>
      <c r="O4290" t="s">
        <v>36</v>
      </c>
      <c r="P4290" t="s">
        <v>36</v>
      </c>
      <c r="Q4290" t="s">
        <v>37</v>
      </c>
      <c r="R4290" s="1">
        <v>1908000</v>
      </c>
      <c r="S4290">
        <v>0</v>
      </c>
      <c r="T4290" s="1">
        <v>75000000</v>
      </c>
      <c r="U4290" t="s">
        <v>79</v>
      </c>
      <c r="V4290">
        <v>75000000</v>
      </c>
      <c r="W4290">
        <v>1</v>
      </c>
      <c r="X4290" t="s">
        <v>2027</v>
      </c>
      <c r="Y4290" s="1">
        <v>111795000</v>
      </c>
      <c r="Z4290" s="1">
        <v>67.09</v>
      </c>
      <c r="AA4290" t="s">
        <v>81</v>
      </c>
      <c r="AB4290" t="s">
        <v>82</v>
      </c>
      <c r="AC4290">
        <v>360</v>
      </c>
      <c r="AD4290" t="s">
        <v>83</v>
      </c>
      <c r="AE4290" t="s">
        <v>84</v>
      </c>
      <c r="AF4290" t="s">
        <v>82</v>
      </c>
      <c r="AG4290" t="s">
        <v>455</v>
      </c>
      <c r="AH4290" t="s">
        <v>42</v>
      </c>
    </row>
    <row r="4291" spans="1:34" x14ac:dyDescent="0.25">
      <c r="A4291" t="s">
        <v>33</v>
      </c>
      <c r="B4291" t="s">
        <v>34</v>
      </c>
      <c r="C4291">
        <v>23</v>
      </c>
      <c r="D4291" t="s">
        <v>52</v>
      </c>
      <c r="E4291">
        <v>28</v>
      </c>
      <c r="F4291" t="s">
        <v>74</v>
      </c>
      <c r="G4291" t="s">
        <v>74</v>
      </c>
      <c r="H4291" t="s">
        <v>75</v>
      </c>
      <c r="I4291">
        <v>20191022</v>
      </c>
      <c r="K4291" s="1">
        <v>2833000</v>
      </c>
      <c r="L4291" t="s">
        <v>76</v>
      </c>
      <c r="M4291" t="s">
        <v>77</v>
      </c>
      <c r="N4291" t="s">
        <v>78</v>
      </c>
      <c r="O4291" t="s">
        <v>36</v>
      </c>
      <c r="P4291" t="s">
        <v>36</v>
      </c>
      <c r="Q4291" t="s">
        <v>37</v>
      </c>
      <c r="R4291" s="1">
        <v>3598025</v>
      </c>
      <c r="S4291">
        <v>177050</v>
      </c>
      <c r="T4291" s="1">
        <v>75600000</v>
      </c>
      <c r="U4291" t="s">
        <v>824</v>
      </c>
      <c r="V4291">
        <v>75600000</v>
      </c>
      <c r="W4291">
        <v>1</v>
      </c>
      <c r="X4291" t="s">
        <v>2883</v>
      </c>
      <c r="Y4291" s="1">
        <v>107600000</v>
      </c>
      <c r="Z4291" s="1">
        <v>70.260000000000005</v>
      </c>
      <c r="AA4291" t="s">
        <v>81</v>
      </c>
      <c r="AB4291" t="s">
        <v>82</v>
      </c>
      <c r="AC4291">
        <v>360</v>
      </c>
      <c r="AD4291" t="s">
        <v>83</v>
      </c>
      <c r="AE4291" t="s">
        <v>84</v>
      </c>
      <c r="AF4291" t="s">
        <v>82</v>
      </c>
      <c r="AG4291" t="s">
        <v>651</v>
      </c>
      <c r="AH4291" t="s">
        <v>42</v>
      </c>
    </row>
    <row r="4292" spans="1:34" x14ac:dyDescent="0.25">
      <c r="A4292" t="s">
        <v>33</v>
      </c>
      <c r="B4292" t="s">
        <v>34</v>
      </c>
      <c r="C4292">
        <v>91</v>
      </c>
      <c r="D4292" t="s">
        <v>64</v>
      </c>
      <c r="E4292">
        <v>28</v>
      </c>
      <c r="F4292" t="s">
        <v>74</v>
      </c>
      <c r="G4292" t="s">
        <v>74</v>
      </c>
      <c r="H4292" t="s">
        <v>1978</v>
      </c>
      <c r="I4292">
        <v>20190618</v>
      </c>
      <c r="J4292" t="s">
        <v>245</v>
      </c>
      <c r="K4292" s="1">
        <v>13225000</v>
      </c>
      <c r="L4292" t="s">
        <v>76</v>
      </c>
      <c r="M4292" t="s">
        <v>97</v>
      </c>
      <c r="N4292" t="s">
        <v>220</v>
      </c>
      <c r="O4292" t="s">
        <v>44</v>
      </c>
      <c r="P4292" t="s">
        <v>44</v>
      </c>
      <c r="Q4292" t="s">
        <v>45</v>
      </c>
      <c r="R4292" s="1">
        <v>13225000</v>
      </c>
      <c r="S4292">
        <v>0</v>
      </c>
      <c r="T4292" s="1">
        <v>292000000</v>
      </c>
      <c r="U4292" t="s">
        <v>1022</v>
      </c>
      <c r="V4292">
        <v>0</v>
      </c>
      <c r="W4292">
        <v>0</v>
      </c>
      <c r="X4292" t="s">
        <v>2027</v>
      </c>
      <c r="Y4292" s="1">
        <v>227900001</v>
      </c>
      <c r="Z4292" s="1">
        <v>56.16</v>
      </c>
      <c r="AA4292" t="s">
        <v>81</v>
      </c>
      <c r="AB4292" t="s">
        <v>124</v>
      </c>
      <c r="AC4292">
        <v>180</v>
      </c>
      <c r="AD4292" t="s">
        <v>93</v>
      </c>
      <c r="AE4292" t="s">
        <v>241</v>
      </c>
      <c r="AG4292" t="s">
        <v>2158</v>
      </c>
      <c r="AH4292" t="s">
        <v>42</v>
      </c>
    </row>
    <row r="4293" spans="1:34" x14ac:dyDescent="0.25">
      <c r="A4293" t="s">
        <v>33</v>
      </c>
      <c r="B4293" t="s">
        <v>34</v>
      </c>
      <c r="C4293">
        <v>4559</v>
      </c>
      <c r="D4293" t="s">
        <v>291</v>
      </c>
      <c r="E4293">
        <v>28</v>
      </c>
      <c r="F4293" t="s">
        <v>74</v>
      </c>
      <c r="G4293" t="s">
        <v>74</v>
      </c>
      <c r="H4293" t="s">
        <v>75</v>
      </c>
      <c r="I4293">
        <v>20190310</v>
      </c>
      <c r="K4293" s="1">
        <v>2049012</v>
      </c>
      <c r="L4293" t="s">
        <v>76</v>
      </c>
      <c r="M4293" t="s">
        <v>97</v>
      </c>
      <c r="N4293" t="s">
        <v>78</v>
      </c>
      <c r="O4293" t="s">
        <v>36</v>
      </c>
      <c r="P4293" t="s">
        <v>36</v>
      </c>
      <c r="Q4293" t="s">
        <v>37</v>
      </c>
      <c r="R4293" s="1">
        <v>2049012</v>
      </c>
      <c r="S4293">
        <v>0</v>
      </c>
      <c r="T4293" s="1">
        <v>81300000</v>
      </c>
      <c r="U4293" t="s">
        <v>71</v>
      </c>
      <c r="V4293">
        <v>81300000</v>
      </c>
      <c r="W4293">
        <v>1</v>
      </c>
      <c r="X4293" t="s">
        <v>1359</v>
      </c>
      <c r="Y4293" s="1">
        <v>116250000</v>
      </c>
      <c r="Z4293" s="1">
        <v>69.94</v>
      </c>
      <c r="AA4293" t="s">
        <v>81</v>
      </c>
      <c r="AB4293" t="s">
        <v>82</v>
      </c>
      <c r="AC4293">
        <v>360</v>
      </c>
      <c r="AD4293" t="s">
        <v>89</v>
      </c>
      <c r="AE4293" t="s">
        <v>84</v>
      </c>
      <c r="AG4293" t="s">
        <v>1416</v>
      </c>
      <c r="AH4293" t="s">
        <v>42</v>
      </c>
    </row>
    <row r="4294" spans="1:34" x14ac:dyDescent="0.25">
      <c r="A4294" t="s">
        <v>33</v>
      </c>
      <c r="B4294" t="s">
        <v>34</v>
      </c>
      <c r="C4294">
        <v>4559</v>
      </c>
      <c r="D4294" t="s">
        <v>291</v>
      </c>
      <c r="E4294">
        <v>28</v>
      </c>
      <c r="F4294" t="s">
        <v>74</v>
      </c>
      <c r="G4294" t="s">
        <v>74</v>
      </c>
      <c r="H4294" t="s">
        <v>75</v>
      </c>
      <c r="I4294">
        <v>20190621</v>
      </c>
      <c r="J4294" t="s">
        <v>111</v>
      </c>
      <c r="K4294" s="1">
        <v>828116</v>
      </c>
      <c r="L4294" t="s">
        <v>76</v>
      </c>
      <c r="M4294" t="s">
        <v>97</v>
      </c>
      <c r="N4294" t="s">
        <v>85</v>
      </c>
      <c r="O4294" t="s">
        <v>36</v>
      </c>
      <c r="P4294" t="s">
        <v>36</v>
      </c>
      <c r="Q4294" t="s">
        <v>37</v>
      </c>
      <c r="R4294" s="1">
        <v>828116</v>
      </c>
      <c r="S4294">
        <v>64000</v>
      </c>
      <c r="T4294" s="1">
        <v>90000000</v>
      </c>
      <c r="U4294" t="s">
        <v>1591</v>
      </c>
      <c r="V4294">
        <v>0</v>
      </c>
      <c r="W4294">
        <v>0</v>
      </c>
      <c r="X4294" t="s">
        <v>2027</v>
      </c>
      <c r="Y4294" s="1">
        <v>40000001</v>
      </c>
      <c r="Z4294" s="1">
        <v>69.23</v>
      </c>
      <c r="AA4294" t="s">
        <v>81</v>
      </c>
      <c r="AB4294" t="s">
        <v>82</v>
      </c>
      <c r="AC4294">
        <v>240</v>
      </c>
      <c r="AD4294" t="s">
        <v>132</v>
      </c>
      <c r="AE4294" t="s">
        <v>41</v>
      </c>
      <c r="AG4294" t="s">
        <v>253</v>
      </c>
      <c r="AH4294" t="s">
        <v>54</v>
      </c>
    </row>
    <row r="4295" spans="1:34" x14ac:dyDescent="0.25">
      <c r="A4295" t="s">
        <v>33</v>
      </c>
      <c r="B4295" t="s">
        <v>34</v>
      </c>
      <c r="C4295">
        <v>4077</v>
      </c>
      <c r="D4295" t="s">
        <v>73</v>
      </c>
      <c r="E4295">
        <v>28</v>
      </c>
      <c r="F4295" t="s">
        <v>74</v>
      </c>
      <c r="G4295" t="s">
        <v>74</v>
      </c>
      <c r="H4295" t="s">
        <v>75</v>
      </c>
      <c r="I4295">
        <v>20190417</v>
      </c>
      <c r="K4295" s="1">
        <v>3570739</v>
      </c>
      <c r="L4295" t="s">
        <v>76</v>
      </c>
      <c r="M4295" t="s">
        <v>77</v>
      </c>
      <c r="N4295" t="s">
        <v>78</v>
      </c>
      <c r="O4295" t="s">
        <v>36</v>
      </c>
      <c r="P4295" t="s">
        <v>36</v>
      </c>
      <c r="Q4295" t="s">
        <v>37</v>
      </c>
      <c r="R4295" s="1">
        <v>3570739</v>
      </c>
      <c r="S4295">
        <v>925685</v>
      </c>
      <c r="T4295" s="1">
        <v>73000000</v>
      </c>
      <c r="U4295" t="s">
        <v>240</v>
      </c>
      <c r="V4295">
        <v>73000000</v>
      </c>
      <c r="W4295">
        <v>1</v>
      </c>
      <c r="X4295" t="s">
        <v>1587</v>
      </c>
      <c r="Y4295" s="1">
        <v>110500000</v>
      </c>
      <c r="Z4295" s="1">
        <v>66.06</v>
      </c>
      <c r="AA4295" t="s">
        <v>81</v>
      </c>
      <c r="AB4295" t="s">
        <v>82</v>
      </c>
      <c r="AC4295">
        <v>204</v>
      </c>
      <c r="AD4295" t="s">
        <v>89</v>
      </c>
      <c r="AE4295" t="s">
        <v>84</v>
      </c>
      <c r="AF4295" t="s">
        <v>82</v>
      </c>
      <c r="AG4295" t="s">
        <v>213</v>
      </c>
      <c r="AH4295" t="s">
        <v>42</v>
      </c>
    </row>
    <row r="4296" spans="1:34" x14ac:dyDescent="0.25">
      <c r="A4296" t="s">
        <v>33</v>
      </c>
      <c r="B4296" t="s">
        <v>34</v>
      </c>
      <c r="C4296">
        <v>4568</v>
      </c>
      <c r="D4296" t="s">
        <v>147</v>
      </c>
      <c r="E4296">
        <v>28</v>
      </c>
      <c r="F4296" t="s">
        <v>74</v>
      </c>
      <c r="G4296" t="s">
        <v>74</v>
      </c>
      <c r="H4296" t="s">
        <v>75</v>
      </c>
      <c r="I4296">
        <v>20190812</v>
      </c>
      <c r="K4296" s="1">
        <v>1324000</v>
      </c>
      <c r="L4296" t="s">
        <v>76</v>
      </c>
      <c r="M4296" t="s">
        <v>77</v>
      </c>
      <c r="N4296" t="s">
        <v>78</v>
      </c>
      <c r="O4296" t="s">
        <v>36</v>
      </c>
      <c r="P4296" t="s">
        <v>36</v>
      </c>
      <c r="Q4296" t="s">
        <v>37</v>
      </c>
      <c r="R4296" s="1">
        <v>1385642</v>
      </c>
      <c r="S4296">
        <v>0</v>
      </c>
      <c r="T4296" s="1">
        <v>73000000</v>
      </c>
      <c r="U4296" t="s">
        <v>824</v>
      </c>
      <c r="V4296">
        <v>73000000</v>
      </c>
      <c r="W4296">
        <v>1</v>
      </c>
      <c r="X4296" t="s">
        <v>2511</v>
      </c>
      <c r="Y4296" s="1">
        <v>107900000</v>
      </c>
      <c r="Z4296" s="1">
        <v>67.66</v>
      </c>
      <c r="AA4296" t="s">
        <v>81</v>
      </c>
      <c r="AB4296" t="s">
        <v>82</v>
      </c>
      <c r="AC4296">
        <v>216</v>
      </c>
      <c r="AD4296" t="s">
        <v>83</v>
      </c>
      <c r="AE4296" t="s">
        <v>84</v>
      </c>
      <c r="AF4296" t="s">
        <v>82</v>
      </c>
      <c r="AG4296" t="s">
        <v>495</v>
      </c>
      <c r="AH4296" t="s">
        <v>42</v>
      </c>
    </row>
    <row r="4297" spans="1:34" x14ac:dyDescent="0.25">
      <c r="A4297" t="s">
        <v>33</v>
      </c>
      <c r="B4297" t="s">
        <v>34</v>
      </c>
      <c r="C4297">
        <v>53</v>
      </c>
      <c r="D4297" t="s">
        <v>172</v>
      </c>
      <c r="E4297">
        <v>28</v>
      </c>
      <c r="F4297" t="s">
        <v>74</v>
      </c>
      <c r="G4297" t="s">
        <v>74</v>
      </c>
      <c r="H4297" t="s">
        <v>1978</v>
      </c>
      <c r="I4297">
        <v>20190624</v>
      </c>
      <c r="K4297" s="1">
        <v>3314218</v>
      </c>
      <c r="L4297" t="s">
        <v>76</v>
      </c>
      <c r="M4297" t="s">
        <v>77</v>
      </c>
      <c r="N4297" t="s">
        <v>85</v>
      </c>
      <c r="O4297" t="s">
        <v>36</v>
      </c>
      <c r="P4297" t="s">
        <v>36</v>
      </c>
      <c r="Q4297" t="s">
        <v>37</v>
      </c>
      <c r="R4297" s="1">
        <v>3314218</v>
      </c>
      <c r="S4297">
        <v>43452</v>
      </c>
      <c r="T4297" s="1">
        <v>77000000</v>
      </c>
      <c r="U4297" t="s">
        <v>1021</v>
      </c>
      <c r="V4297">
        <v>77000000</v>
      </c>
      <c r="W4297">
        <v>1</v>
      </c>
      <c r="X4297" t="s">
        <v>2027</v>
      </c>
      <c r="Y4297" s="1">
        <v>112100000</v>
      </c>
      <c r="Z4297" s="1">
        <v>68.69</v>
      </c>
      <c r="AA4297" t="s">
        <v>81</v>
      </c>
      <c r="AB4297" t="s">
        <v>124</v>
      </c>
      <c r="AC4297">
        <v>180</v>
      </c>
      <c r="AD4297" t="s">
        <v>93</v>
      </c>
      <c r="AE4297" t="s">
        <v>41</v>
      </c>
      <c r="AG4297" t="s">
        <v>620</v>
      </c>
      <c r="AH4297" t="s">
        <v>54</v>
      </c>
    </row>
    <row r="4298" spans="1:34" x14ac:dyDescent="0.25">
      <c r="A4298" t="s">
        <v>33</v>
      </c>
      <c r="B4298" t="s">
        <v>34</v>
      </c>
      <c r="C4298">
        <v>4077</v>
      </c>
      <c r="D4298" t="s">
        <v>73</v>
      </c>
      <c r="E4298">
        <v>28</v>
      </c>
      <c r="F4298" t="s">
        <v>74</v>
      </c>
      <c r="G4298" t="s">
        <v>74</v>
      </c>
      <c r="H4298" t="s">
        <v>75</v>
      </c>
      <c r="I4298">
        <v>20190326</v>
      </c>
      <c r="K4298" s="1">
        <v>1255148</v>
      </c>
      <c r="L4298" t="s">
        <v>76</v>
      </c>
      <c r="M4298" t="s">
        <v>77</v>
      </c>
      <c r="N4298" t="s">
        <v>78</v>
      </c>
      <c r="O4298" t="s">
        <v>36</v>
      </c>
      <c r="P4298" t="s">
        <v>36</v>
      </c>
      <c r="Q4298" t="s">
        <v>37</v>
      </c>
      <c r="R4298" s="1">
        <v>1553000</v>
      </c>
      <c r="S4298">
        <v>0</v>
      </c>
      <c r="T4298" s="1">
        <v>45000000</v>
      </c>
      <c r="U4298" t="s">
        <v>695</v>
      </c>
      <c r="V4298">
        <v>45000000</v>
      </c>
      <c r="W4298">
        <v>1</v>
      </c>
      <c r="X4298" t="s">
        <v>1359</v>
      </c>
      <c r="Y4298" s="1">
        <v>114500001</v>
      </c>
      <c r="Z4298" s="1">
        <v>39.299999999999997</v>
      </c>
      <c r="AA4298" t="s">
        <v>81</v>
      </c>
      <c r="AB4298" t="s">
        <v>82</v>
      </c>
      <c r="AC4298">
        <v>240</v>
      </c>
      <c r="AD4298" t="s">
        <v>93</v>
      </c>
      <c r="AE4298" t="s">
        <v>84</v>
      </c>
      <c r="AG4298" t="s">
        <v>744</v>
      </c>
      <c r="AH4298" t="s">
        <v>54</v>
      </c>
    </row>
    <row r="4299" spans="1:34" x14ac:dyDescent="0.25">
      <c r="A4299" t="s">
        <v>33</v>
      </c>
      <c r="B4299" t="s">
        <v>34</v>
      </c>
      <c r="C4299">
        <v>4077</v>
      </c>
      <c r="D4299" t="s">
        <v>73</v>
      </c>
      <c r="E4299">
        <v>28</v>
      </c>
      <c r="F4299" t="s">
        <v>74</v>
      </c>
      <c r="G4299" t="s">
        <v>74</v>
      </c>
      <c r="H4299" t="s">
        <v>75</v>
      </c>
      <c r="I4299">
        <v>20191120</v>
      </c>
      <c r="K4299" s="1">
        <v>1838665</v>
      </c>
      <c r="L4299" t="s">
        <v>76</v>
      </c>
      <c r="M4299" t="s">
        <v>77</v>
      </c>
      <c r="N4299" t="s">
        <v>78</v>
      </c>
      <c r="O4299" t="s">
        <v>36</v>
      </c>
      <c r="P4299" t="s">
        <v>36</v>
      </c>
      <c r="Q4299" t="s">
        <v>37</v>
      </c>
      <c r="R4299" s="1">
        <v>1949000</v>
      </c>
      <c r="S4299">
        <v>73080</v>
      </c>
      <c r="T4299" s="1">
        <v>75300000</v>
      </c>
      <c r="U4299" t="s">
        <v>635</v>
      </c>
      <c r="V4299">
        <v>75300000</v>
      </c>
      <c r="W4299">
        <v>1</v>
      </c>
      <c r="X4299" t="s">
        <v>3021</v>
      </c>
      <c r="Y4299" s="1">
        <v>113030000</v>
      </c>
      <c r="Z4299" s="1">
        <v>66.62</v>
      </c>
      <c r="AA4299" t="s">
        <v>81</v>
      </c>
      <c r="AB4299" t="s">
        <v>82</v>
      </c>
      <c r="AC4299">
        <v>360</v>
      </c>
      <c r="AD4299" t="s">
        <v>83</v>
      </c>
      <c r="AE4299" t="s">
        <v>84</v>
      </c>
      <c r="AF4299" t="s">
        <v>82</v>
      </c>
      <c r="AG4299" t="s">
        <v>2246</v>
      </c>
      <c r="AH4299" t="s">
        <v>42</v>
      </c>
    </row>
    <row r="4300" spans="1:34" x14ac:dyDescent="0.25">
      <c r="A4300" t="s">
        <v>33</v>
      </c>
      <c r="B4300" t="s">
        <v>34</v>
      </c>
      <c r="C4300">
        <v>4077</v>
      </c>
      <c r="D4300" t="s">
        <v>73</v>
      </c>
      <c r="E4300">
        <v>28</v>
      </c>
      <c r="F4300" t="s">
        <v>74</v>
      </c>
      <c r="G4300" t="s">
        <v>74</v>
      </c>
      <c r="H4300" t="s">
        <v>538</v>
      </c>
      <c r="I4300">
        <v>20191008</v>
      </c>
      <c r="K4300" s="1">
        <v>1954353</v>
      </c>
      <c r="L4300" t="s">
        <v>76</v>
      </c>
      <c r="M4300" t="s">
        <v>77</v>
      </c>
      <c r="N4300" t="s">
        <v>78</v>
      </c>
      <c r="O4300" t="s">
        <v>36</v>
      </c>
      <c r="P4300" t="s">
        <v>36</v>
      </c>
      <c r="Q4300" t="s">
        <v>37</v>
      </c>
      <c r="R4300" s="1">
        <v>1954353</v>
      </c>
      <c r="S4300">
        <v>303055</v>
      </c>
      <c r="T4300" s="1">
        <v>59226580</v>
      </c>
      <c r="U4300" t="s">
        <v>2921</v>
      </c>
      <c r="V4300">
        <v>59226580</v>
      </c>
      <c r="W4300">
        <v>1</v>
      </c>
      <c r="X4300" t="s">
        <v>2883</v>
      </c>
      <c r="Y4300" s="1">
        <v>89666000</v>
      </c>
      <c r="Z4300" s="1">
        <v>66.05</v>
      </c>
      <c r="AA4300" t="s">
        <v>81</v>
      </c>
      <c r="AB4300" t="s">
        <v>82</v>
      </c>
      <c r="AC4300">
        <v>360</v>
      </c>
      <c r="AD4300" t="s">
        <v>83</v>
      </c>
      <c r="AE4300" t="s">
        <v>84</v>
      </c>
      <c r="AF4300" t="s">
        <v>82</v>
      </c>
      <c r="AG4300" t="s">
        <v>1506</v>
      </c>
      <c r="AH4300" t="s">
        <v>42</v>
      </c>
    </row>
    <row r="4301" spans="1:34" x14ac:dyDescent="0.25">
      <c r="A4301" t="s">
        <v>33</v>
      </c>
      <c r="B4301" t="s">
        <v>34</v>
      </c>
      <c r="C4301">
        <v>4077</v>
      </c>
      <c r="D4301" t="s">
        <v>73</v>
      </c>
      <c r="E4301">
        <v>28</v>
      </c>
      <c r="F4301" t="s">
        <v>74</v>
      </c>
      <c r="G4301" t="s">
        <v>74</v>
      </c>
      <c r="H4301" t="s">
        <v>75</v>
      </c>
      <c r="I4301">
        <v>20190523</v>
      </c>
      <c r="K4301" s="1">
        <v>1026000</v>
      </c>
      <c r="L4301" t="s">
        <v>76</v>
      </c>
      <c r="M4301" t="s">
        <v>77</v>
      </c>
      <c r="N4301" t="s">
        <v>78</v>
      </c>
      <c r="O4301" t="s">
        <v>36</v>
      </c>
      <c r="P4301" t="s">
        <v>36</v>
      </c>
      <c r="Q4301" t="s">
        <v>37</v>
      </c>
      <c r="R4301" s="1">
        <v>1026000</v>
      </c>
      <c r="S4301">
        <v>0</v>
      </c>
      <c r="T4301" s="1">
        <v>50000000</v>
      </c>
      <c r="U4301" t="s">
        <v>824</v>
      </c>
      <c r="V4301">
        <v>50000000</v>
      </c>
      <c r="W4301">
        <v>1</v>
      </c>
      <c r="X4301" t="s">
        <v>1812</v>
      </c>
      <c r="Y4301" s="1">
        <v>106000000</v>
      </c>
      <c r="Z4301" s="1">
        <v>47.17</v>
      </c>
      <c r="AA4301" t="s">
        <v>81</v>
      </c>
      <c r="AB4301" t="s">
        <v>82</v>
      </c>
      <c r="AC4301">
        <v>360</v>
      </c>
      <c r="AD4301" t="s">
        <v>83</v>
      </c>
      <c r="AE4301" t="s">
        <v>84</v>
      </c>
      <c r="AF4301" t="s">
        <v>82</v>
      </c>
      <c r="AG4301" t="s">
        <v>346</v>
      </c>
      <c r="AH4301" t="s">
        <v>54</v>
      </c>
    </row>
    <row r="4302" spans="1:34" x14ac:dyDescent="0.25">
      <c r="A4302" t="s">
        <v>33</v>
      </c>
      <c r="B4302" t="s">
        <v>34</v>
      </c>
      <c r="C4302">
        <v>4077</v>
      </c>
      <c r="D4302" t="s">
        <v>73</v>
      </c>
      <c r="E4302">
        <v>28</v>
      </c>
      <c r="F4302" t="s">
        <v>74</v>
      </c>
      <c r="G4302" t="s">
        <v>74</v>
      </c>
      <c r="H4302" t="s">
        <v>75</v>
      </c>
      <c r="I4302">
        <v>20190808</v>
      </c>
      <c r="K4302" s="1">
        <v>1133506</v>
      </c>
      <c r="L4302" t="s">
        <v>76</v>
      </c>
      <c r="M4302" t="s">
        <v>77</v>
      </c>
      <c r="N4302" t="s">
        <v>78</v>
      </c>
      <c r="O4302" t="s">
        <v>36</v>
      </c>
      <c r="P4302" t="s">
        <v>36</v>
      </c>
      <c r="Q4302" t="s">
        <v>37</v>
      </c>
      <c r="R4302" s="1">
        <v>1283506</v>
      </c>
      <c r="S4302">
        <v>539092</v>
      </c>
      <c r="T4302" s="1">
        <v>82000000</v>
      </c>
      <c r="U4302" t="s">
        <v>1591</v>
      </c>
      <c r="V4302">
        <v>82000000</v>
      </c>
      <c r="W4302">
        <v>1</v>
      </c>
      <c r="X4302" t="s">
        <v>2511</v>
      </c>
      <c r="Y4302" s="1">
        <v>121400000</v>
      </c>
      <c r="Z4302" s="1">
        <v>67.55</v>
      </c>
      <c r="AA4302" t="s">
        <v>81</v>
      </c>
      <c r="AB4302" t="s">
        <v>82</v>
      </c>
      <c r="AC4302">
        <v>360</v>
      </c>
      <c r="AD4302" t="s">
        <v>132</v>
      </c>
      <c r="AE4302" t="s">
        <v>84</v>
      </c>
      <c r="AF4302" t="s">
        <v>82</v>
      </c>
      <c r="AG4302" t="s">
        <v>1930</v>
      </c>
      <c r="AH4302" t="s">
        <v>42</v>
      </c>
    </row>
    <row r="4303" spans="1:34" x14ac:dyDescent="0.25">
      <c r="A4303" t="s">
        <v>33</v>
      </c>
      <c r="B4303" t="s">
        <v>34</v>
      </c>
      <c r="C4303">
        <v>4077</v>
      </c>
      <c r="D4303" t="s">
        <v>73</v>
      </c>
      <c r="E4303">
        <v>28</v>
      </c>
      <c r="F4303" t="s">
        <v>74</v>
      </c>
      <c r="G4303" t="s">
        <v>74</v>
      </c>
      <c r="H4303" t="s">
        <v>538</v>
      </c>
      <c r="I4303">
        <v>20191015</v>
      </c>
      <c r="J4303" t="s">
        <v>245</v>
      </c>
      <c r="K4303" s="1">
        <v>1478116</v>
      </c>
      <c r="L4303" t="s">
        <v>76</v>
      </c>
      <c r="M4303" t="s">
        <v>77</v>
      </c>
      <c r="N4303" t="s">
        <v>78</v>
      </c>
      <c r="O4303" t="s">
        <v>36</v>
      </c>
      <c r="P4303" t="s">
        <v>36</v>
      </c>
      <c r="Q4303" t="s">
        <v>37</v>
      </c>
      <c r="R4303" s="1">
        <v>1478116</v>
      </c>
      <c r="S4303">
        <v>0</v>
      </c>
      <c r="T4303" s="1">
        <v>57000000</v>
      </c>
      <c r="U4303" t="s">
        <v>128</v>
      </c>
      <c r="V4303">
        <v>0</v>
      </c>
      <c r="W4303">
        <v>0</v>
      </c>
      <c r="X4303" t="s">
        <v>2883</v>
      </c>
      <c r="Y4303" s="1">
        <v>43000001</v>
      </c>
      <c r="Z4303" s="1">
        <v>57</v>
      </c>
      <c r="AA4303" t="s">
        <v>81</v>
      </c>
      <c r="AB4303" t="s">
        <v>82</v>
      </c>
      <c r="AC4303">
        <v>360</v>
      </c>
      <c r="AD4303" t="s">
        <v>83</v>
      </c>
      <c r="AE4303" t="s">
        <v>84</v>
      </c>
      <c r="AF4303" t="s">
        <v>82</v>
      </c>
      <c r="AG4303" t="s">
        <v>138</v>
      </c>
      <c r="AH4303" t="s">
        <v>42</v>
      </c>
    </row>
    <row r="4304" spans="1:34" x14ac:dyDescent="0.25">
      <c r="A4304" t="s">
        <v>33</v>
      </c>
      <c r="B4304" t="s">
        <v>34</v>
      </c>
      <c r="C4304">
        <v>4077</v>
      </c>
      <c r="D4304" t="s">
        <v>73</v>
      </c>
      <c r="E4304">
        <v>28</v>
      </c>
      <c r="F4304" t="s">
        <v>74</v>
      </c>
      <c r="G4304" t="s">
        <v>74</v>
      </c>
      <c r="H4304" t="s">
        <v>75</v>
      </c>
      <c r="I4304">
        <v>20191017</v>
      </c>
      <c r="K4304" s="1">
        <v>2500000</v>
      </c>
      <c r="L4304" t="s">
        <v>76</v>
      </c>
      <c r="M4304" t="s">
        <v>77</v>
      </c>
      <c r="N4304" t="s">
        <v>78</v>
      </c>
      <c r="O4304" t="s">
        <v>36</v>
      </c>
      <c r="P4304" t="s">
        <v>36</v>
      </c>
      <c r="Q4304" t="s">
        <v>37</v>
      </c>
      <c r="R4304" s="1">
        <v>2500000</v>
      </c>
      <c r="S4304">
        <v>157563</v>
      </c>
      <c r="T4304" s="1">
        <v>82000000</v>
      </c>
      <c r="U4304" t="s">
        <v>71</v>
      </c>
      <c r="V4304">
        <v>82000000</v>
      </c>
      <c r="W4304">
        <v>1</v>
      </c>
      <c r="X4304" t="s">
        <v>2883</v>
      </c>
      <c r="Y4304" s="1">
        <v>140000000</v>
      </c>
      <c r="Z4304" s="1">
        <v>58.57</v>
      </c>
      <c r="AA4304" t="s">
        <v>81</v>
      </c>
      <c r="AB4304" t="s">
        <v>82</v>
      </c>
      <c r="AC4304">
        <v>240</v>
      </c>
      <c r="AD4304" t="s">
        <v>93</v>
      </c>
      <c r="AE4304" t="s">
        <v>84</v>
      </c>
      <c r="AG4304" t="s">
        <v>257</v>
      </c>
      <c r="AH4304" t="s">
        <v>54</v>
      </c>
    </row>
    <row r="4305" spans="1:34" x14ac:dyDescent="0.25">
      <c r="A4305" t="s">
        <v>33</v>
      </c>
      <c r="B4305" t="s">
        <v>34</v>
      </c>
      <c r="C4305">
        <v>4077</v>
      </c>
      <c r="D4305" t="s">
        <v>73</v>
      </c>
      <c r="E4305">
        <v>28</v>
      </c>
      <c r="F4305" t="s">
        <v>74</v>
      </c>
      <c r="G4305" t="s">
        <v>74</v>
      </c>
      <c r="H4305" t="s">
        <v>75</v>
      </c>
      <c r="I4305">
        <v>20191226</v>
      </c>
      <c r="K4305" s="1">
        <v>2175228</v>
      </c>
      <c r="L4305" t="s">
        <v>76</v>
      </c>
      <c r="M4305" t="s">
        <v>77</v>
      </c>
      <c r="N4305" t="s">
        <v>78</v>
      </c>
      <c r="O4305" t="s">
        <v>36</v>
      </c>
      <c r="P4305" t="s">
        <v>36</v>
      </c>
      <c r="Q4305" t="s">
        <v>37</v>
      </c>
      <c r="R4305" s="1">
        <v>2175228</v>
      </c>
      <c r="S4305">
        <v>126708</v>
      </c>
      <c r="T4305" s="1">
        <v>73080000</v>
      </c>
      <c r="U4305" t="s">
        <v>1500</v>
      </c>
      <c r="V4305">
        <v>73080000</v>
      </c>
      <c r="W4305">
        <v>1</v>
      </c>
      <c r="X4305" t="s">
        <v>3141</v>
      </c>
      <c r="Y4305" s="1">
        <v>104400000</v>
      </c>
      <c r="Z4305" s="1">
        <v>70</v>
      </c>
      <c r="AA4305" t="s">
        <v>81</v>
      </c>
      <c r="AB4305" t="s">
        <v>82</v>
      </c>
      <c r="AC4305">
        <v>240</v>
      </c>
      <c r="AD4305" t="s">
        <v>411</v>
      </c>
      <c r="AE4305" t="s">
        <v>84</v>
      </c>
      <c r="AF4305" t="s">
        <v>82</v>
      </c>
      <c r="AG4305" t="s">
        <v>741</v>
      </c>
      <c r="AH4305" t="s">
        <v>42</v>
      </c>
    </row>
    <row r="4306" spans="1:34" x14ac:dyDescent="0.25">
      <c r="A4306" t="s">
        <v>33</v>
      </c>
      <c r="B4306" t="s">
        <v>34</v>
      </c>
      <c r="C4306">
        <v>4077</v>
      </c>
      <c r="D4306" t="s">
        <v>73</v>
      </c>
      <c r="E4306">
        <v>28</v>
      </c>
      <c r="F4306" t="s">
        <v>74</v>
      </c>
      <c r="G4306" t="s">
        <v>74</v>
      </c>
      <c r="H4306" t="s">
        <v>75</v>
      </c>
      <c r="I4306">
        <v>20191023</v>
      </c>
      <c r="K4306" s="1">
        <v>3300000</v>
      </c>
      <c r="L4306" t="s">
        <v>76</v>
      </c>
      <c r="M4306" t="s">
        <v>77</v>
      </c>
      <c r="N4306" t="s">
        <v>85</v>
      </c>
      <c r="O4306" t="s">
        <v>36</v>
      </c>
      <c r="P4306" t="s">
        <v>36</v>
      </c>
      <c r="Q4306" t="s">
        <v>37</v>
      </c>
      <c r="R4306" s="1">
        <v>3300000</v>
      </c>
      <c r="S4306">
        <v>368858</v>
      </c>
      <c r="T4306" s="1">
        <v>75600000</v>
      </c>
      <c r="U4306" t="s">
        <v>1740</v>
      </c>
      <c r="V4306">
        <v>75600000</v>
      </c>
      <c r="W4306">
        <v>1</v>
      </c>
      <c r="X4306" t="s">
        <v>2883</v>
      </c>
      <c r="Y4306" s="1">
        <v>108000000</v>
      </c>
      <c r="Z4306" s="1">
        <v>70</v>
      </c>
      <c r="AA4306" t="s">
        <v>81</v>
      </c>
      <c r="AB4306" t="s">
        <v>82</v>
      </c>
      <c r="AC4306">
        <v>180</v>
      </c>
      <c r="AD4306" t="s">
        <v>89</v>
      </c>
      <c r="AE4306" t="s">
        <v>41</v>
      </c>
      <c r="AF4306" t="s">
        <v>82</v>
      </c>
      <c r="AG4306" t="s">
        <v>135</v>
      </c>
      <c r="AH4306" t="s">
        <v>54</v>
      </c>
    </row>
    <row r="4307" spans="1:34" x14ac:dyDescent="0.25">
      <c r="A4307" t="s">
        <v>33</v>
      </c>
      <c r="B4307" t="s">
        <v>34</v>
      </c>
      <c r="C4307">
        <v>4729</v>
      </c>
      <c r="D4307" t="s">
        <v>196</v>
      </c>
      <c r="E4307">
        <v>28</v>
      </c>
      <c r="F4307" t="s">
        <v>74</v>
      </c>
      <c r="G4307" t="s">
        <v>74</v>
      </c>
      <c r="H4307" t="s">
        <v>75</v>
      </c>
      <c r="I4307">
        <v>20190410</v>
      </c>
      <c r="K4307" s="1">
        <v>3000000</v>
      </c>
      <c r="L4307" t="s">
        <v>130</v>
      </c>
      <c r="M4307" t="s">
        <v>77</v>
      </c>
      <c r="N4307" t="s">
        <v>251</v>
      </c>
      <c r="O4307" t="s">
        <v>36</v>
      </c>
      <c r="P4307" t="s">
        <v>36</v>
      </c>
      <c r="Q4307" t="s">
        <v>37</v>
      </c>
      <c r="R4307" s="1">
        <v>3000000</v>
      </c>
      <c r="S4307">
        <v>749738</v>
      </c>
      <c r="T4307" s="1">
        <v>73500000</v>
      </c>
      <c r="V4307">
        <v>73500000</v>
      </c>
      <c r="W4307">
        <v>1</v>
      </c>
      <c r="X4307" t="s">
        <v>1587</v>
      </c>
      <c r="Y4307" s="1">
        <v>105000000</v>
      </c>
      <c r="Z4307" s="1">
        <v>70</v>
      </c>
      <c r="AA4307" t="s">
        <v>81</v>
      </c>
      <c r="AB4307" t="s">
        <v>82</v>
      </c>
      <c r="AC4307">
        <v>180</v>
      </c>
      <c r="AD4307" t="s">
        <v>93</v>
      </c>
      <c r="AE4307" t="s">
        <v>41</v>
      </c>
      <c r="AG4307" t="s">
        <v>1663</v>
      </c>
      <c r="AH4307" t="s">
        <v>54</v>
      </c>
    </row>
    <row r="4308" spans="1:34" x14ac:dyDescent="0.25">
      <c r="A4308" t="s">
        <v>33</v>
      </c>
      <c r="B4308" t="s">
        <v>34</v>
      </c>
      <c r="C4308">
        <v>4077</v>
      </c>
      <c r="D4308" t="s">
        <v>73</v>
      </c>
      <c r="E4308">
        <v>28</v>
      </c>
      <c r="F4308" t="s">
        <v>74</v>
      </c>
      <c r="G4308" t="s">
        <v>74</v>
      </c>
      <c r="H4308" t="s">
        <v>612</v>
      </c>
      <c r="I4308">
        <v>20191209</v>
      </c>
      <c r="K4308" s="1">
        <v>828116</v>
      </c>
      <c r="L4308" t="s">
        <v>76</v>
      </c>
      <c r="M4308" t="s">
        <v>77</v>
      </c>
      <c r="N4308" t="s">
        <v>78</v>
      </c>
      <c r="O4308" t="s">
        <v>36</v>
      </c>
      <c r="P4308" t="s">
        <v>36</v>
      </c>
      <c r="Q4308" t="s">
        <v>37</v>
      </c>
      <c r="R4308" s="1">
        <v>828116</v>
      </c>
      <c r="S4308">
        <v>0</v>
      </c>
      <c r="T4308" s="1">
        <v>25000000</v>
      </c>
      <c r="U4308" t="s">
        <v>1684</v>
      </c>
      <c r="V4308">
        <v>25000000</v>
      </c>
      <c r="W4308">
        <v>1</v>
      </c>
      <c r="X4308" t="s">
        <v>3141</v>
      </c>
      <c r="Y4308" s="1">
        <v>117000000</v>
      </c>
      <c r="Z4308" s="1">
        <v>21.37</v>
      </c>
      <c r="AA4308" t="s">
        <v>81</v>
      </c>
      <c r="AB4308" t="s">
        <v>82</v>
      </c>
      <c r="AC4308">
        <v>240</v>
      </c>
      <c r="AD4308" t="s">
        <v>93</v>
      </c>
      <c r="AE4308" t="s">
        <v>84</v>
      </c>
      <c r="AF4308" t="s">
        <v>124</v>
      </c>
      <c r="AG4308" t="s">
        <v>650</v>
      </c>
      <c r="AH4308" t="s">
        <v>54</v>
      </c>
    </row>
    <row r="4309" spans="1:34" x14ac:dyDescent="0.25">
      <c r="A4309" t="s">
        <v>33</v>
      </c>
      <c r="B4309" t="s">
        <v>34</v>
      </c>
      <c r="C4309">
        <v>4077</v>
      </c>
      <c r="D4309" t="s">
        <v>73</v>
      </c>
      <c r="E4309">
        <v>27</v>
      </c>
      <c r="F4309" t="s">
        <v>74</v>
      </c>
      <c r="G4309" t="s">
        <v>74</v>
      </c>
      <c r="H4309" t="s">
        <v>538</v>
      </c>
      <c r="I4309">
        <v>20191007</v>
      </c>
      <c r="K4309" s="1">
        <v>2295400</v>
      </c>
      <c r="L4309" t="s">
        <v>76</v>
      </c>
      <c r="M4309" t="s">
        <v>77</v>
      </c>
      <c r="N4309" t="s">
        <v>85</v>
      </c>
      <c r="O4309" t="s">
        <v>36</v>
      </c>
      <c r="P4309" t="s">
        <v>36</v>
      </c>
      <c r="Q4309" t="s">
        <v>37</v>
      </c>
      <c r="R4309" s="1">
        <v>2500000</v>
      </c>
      <c r="S4309">
        <v>0</v>
      </c>
      <c r="T4309" s="1">
        <v>70000000</v>
      </c>
      <c r="U4309" t="s">
        <v>91</v>
      </c>
      <c r="V4309">
        <v>70000000</v>
      </c>
      <c r="W4309">
        <v>1</v>
      </c>
      <c r="X4309" t="s">
        <v>2883</v>
      </c>
      <c r="Y4309" s="1">
        <v>111000000</v>
      </c>
      <c r="Z4309" s="1">
        <v>63.06</v>
      </c>
      <c r="AA4309" t="s">
        <v>81</v>
      </c>
      <c r="AB4309" t="s">
        <v>82</v>
      </c>
      <c r="AC4309">
        <v>240</v>
      </c>
      <c r="AD4309" t="s">
        <v>93</v>
      </c>
      <c r="AE4309" t="s">
        <v>41</v>
      </c>
      <c r="AF4309" t="s">
        <v>82</v>
      </c>
      <c r="AG4309" t="s">
        <v>244</v>
      </c>
      <c r="AH4309" t="s">
        <v>54</v>
      </c>
    </row>
    <row r="4310" spans="1:34" x14ac:dyDescent="0.25">
      <c r="A4310" t="s">
        <v>33</v>
      </c>
      <c r="B4310" t="s">
        <v>34</v>
      </c>
      <c r="C4310">
        <v>4789</v>
      </c>
      <c r="D4310" t="s">
        <v>288</v>
      </c>
      <c r="E4310">
        <v>27</v>
      </c>
      <c r="F4310" t="s">
        <v>74</v>
      </c>
      <c r="G4310" t="s">
        <v>74</v>
      </c>
      <c r="H4310" t="s">
        <v>75</v>
      </c>
      <c r="I4310">
        <v>20190528</v>
      </c>
      <c r="K4310" s="1">
        <v>2953626</v>
      </c>
      <c r="L4310" t="s">
        <v>130</v>
      </c>
      <c r="M4310" t="s">
        <v>77</v>
      </c>
      <c r="N4310" t="s">
        <v>251</v>
      </c>
      <c r="O4310" t="s">
        <v>36</v>
      </c>
      <c r="P4310" t="s">
        <v>36</v>
      </c>
      <c r="Q4310" t="s">
        <v>37</v>
      </c>
      <c r="R4310" s="1">
        <v>2953626</v>
      </c>
      <c r="S4310">
        <v>1795094</v>
      </c>
      <c r="T4310" s="1">
        <v>70000000</v>
      </c>
      <c r="V4310">
        <v>70000000</v>
      </c>
      <c r="W4310">
        <v>1</v>
      </c>
      <c r="X4310" t="s">
        <v>1812</v>
      </c>
      <c r="Y4310" s="1">
        <v>100000000</v>
      </c>
      <c r="Z4310" s="1">
        <v>70</v>
      </c>
      <c r="AA4310" t="s">
        <v>164</v>
      </c>
      <c r="AB4310" t="s">
        <v>82</v>
      </c>
      <c r="AC4310">
        <v>180</v>
      </c>
      <c r="AD4310" t="s">
        <v>93</v>
      </c>
      <c r="AE4310" t="s">
        <v>41</v>
      </c>
      <c r="AG4310" t="s">
        <v>1991</v>
      </c>
      <c r="AH4310" t="s">
        <v>42</v>
      </c>
    </row>
    <row r="4311" spans="1:34" x14ac:dyDescent="0.25">
      <c r="A4311" t="s">
        <v>33</v>
      </c>
      <c r="B4311" t="s">
        <v>34</v>
      </c>
      <c r="C4311">
        <v>4849</v>
      </c>
      <c r="D4311" t="s">
        <v>371</v>
      </c>
      <c r="E4311">
        <v>27</v>
      </c>
      <c r="F4311" t="s">
        <v>74</v>
      </c>
      <c r="G4311" t="s">
        <v>74</v>
      </c>
      <c r="H4311" t="s">
        <v>75</v>
      </c>
      <c r="I4311">
        <v>20190103</v>
      </c>
      <c r="K4311" s="1">
        <v>3080000</v>
      </c>
      <c r="L4311" t="s">
        <v>76</v>
      </c>
      <c r="M4311" t="s">
        <v>77</v>
      </c>
      <c r="N4311" t="s">
        <v>85</v>
      </c>
      <c r="O4311" t="s">
        <v>36</v>
      </c>
      <c r="P4311" t="s">
        <v>36</v>
      </c>
      <c r="Q4311" t="s">
        <v>37</v>
      </c>
      <c r="R4311" s="1">
        <v>3080023</v>
      </c>
      <c r="S4311">
        <v>479184</v>
      </c>
      <c r="T4311" s="1">
        <v>59080000</v>
      </c>
      <c r="U4311" t="s">
        <v>103</v>
      </c>
      <c r="V4311">
        <v>59080000</v>
      </c>
      <c r="W4311">
        <v>1</v>
      </c>
      <c r="X4311" t="s">
        <v>39</v>
      </c>
      <c r="Y4311" s="1">
        <v>84400000</v>
      </c>
      <c r="Z4311" s="1">
        <v>70</v>
      </c>
      <c r="AA4311" t="s">
        <v>81</v>
      </c>
      <c r="AB4311" t="s">
        <v>82</v>
      </c>
      <c r="AC4311">
        <v>180</v>
      </c>
      <c r="AD4311" t="s">
        <v>83</v>
      </c>
      <c r="AE4311" t="s">
        <v>41</v>
      </c>
      <c r="AF4311" t="s">
        <v>82</v>
      </c>
      <c r="AG4311" t="s">
        <v>518</v>
      </c>
      <c r="AH4311" t="s">
        <v>54</v>
      </c>
    </row>
    <row r="4312" spans="1:34" x14ac:dyDescent="0.25">
      <c r="A4312" t="s">
        <v>33</v>
      </c>
      <c r="B4312" t="s">
        <v>34</v>
      </c>
      <c r="C4312">
        <v>4077</v>
      </c>
      <c r="D4312" t="s">
        <v>73</v>
      </c>
      <c r="E4312">
        <v>27</v>
      </c>
      <c r="F4312" t="s">
        <v>74</v>
      </c>
      <c r="G4312" t="s">
        <v>74</v>
      </c>
      <c r="H4312" t="s">
        <v>75</v>
      </c>
      <c r="I4312">
        <v>20190312</v>
      </c>
      <c r="J4312" t="s">
        <v>111</v>
      </c>
      <c r="K4312" s="1">
        <v>1262900</v>
      </c>
      <c r="L4312" t="s">
        <v>76</v>
      </c>
      <c r="M4312" t="s">
        <v>77</v>
      </c>
      <c r="N4312" t="s">
        <v>78</v>
      </c>
      <c r="O4312" t="s">
        <v>36</v>
      </c>
      <c r="P4312" t="s">
        <v>36</v>
      </c>
      <c r="Q4312" t="s">
        <v>37</v>
      </c>
      <c r="R4312" s="1">
        <v>1500000</v>
      </c>
      <c r="S4312">
        <v>256314</v>
      </c>
      <c r="T4312" s="1">
        <v>63000000</v>
      </c>
      <c r="U4312" t="s">
        <v>470</v>
      </c>
      <c r="V4312">
        <v>0</v>
      </c>
      <c r="W4312">
        <v>0</v>
      </c>
      <c r="X4312" t="s">
        <v>1359</v>
      </c>
      <c r="Y4312" s="1">
        <v>37000001</v>
      </c>
      <c r="Z4312" s="1">
        <v>63</v>
      </c>
      <c r="AA4312" t="s">
        <v>81</v>
      </c>
      <c r="AB4312" t="s">
        <v>82</v>
      </c>
      <c r="AC4312">
        <v>360</v>
      </c>
      <c r="AD4312" t="s">
        <v>83</v>
      </c>
      <c r="AE4312" t="s">
        <v>84</v>
      </c>
      <c r="AF4312" t="s">
        <v>82</v>
      </c>
      <c r="AG4312" t="s">
        <v>138</v>
      </c>
      <c r="AH4312" t="s">
        <v>42</v>
      </c>
    </row>
    <row r="4313" spans="1:34" x14ac:dyDescent="0.25">
      <c r="A4313" t="s">
        <v>33</v>
      </c>
      <c r="B4313" t="s">
        <v>34</v>
      </c>
      <c r="C4313">
        <v>4077</v>
      </c>
      <c r="D4313" t="s">
        <v>73</v>
      </c>
      <c r="E4313">
        <v>27</v>
      </c>
      <c r="F4313" t="s">
        <v>74</v>
      </c>
      <c r="G4313" t="s">
        <v>74</v>
      </c>
      <c r="H4313" t="s">
        <v>75</v>
      </c>
      <c r="I4313">
        <v>20190917</v>
      </c>
      <c r="K4313" s="1">
        <v>1454000</v>
      </c>
      <c r="L4313" t="s">
        <v>76</v>
      </c>
      <c r="M4313" t="s">
        <v>77</v>
      </c>
      <c r="N4313" t="s">
        <v>78</v>
      </c>
      <c r="O4313" t="s">
        <v>36</v>
      </c>
      <c r="P4313" t="s">
        <v>36</v>
      </c>
      <c r="Q4313" t="s">
        <v>37</v>
      </c>
      <c r="R4313" s="1">
        <v>1754000</v>
      </c>
      <c r="S4313">
        <v>134744</v>
      </c>
      <c r="T4313" s="1">
        <v>67675160</v>
      </c>
      <c r="U4313" t="s">
        <v>695</v>
      </c>
      <c r="V4313">
        <v>67675160</v>
      </c>
      <c r="W4313">
        <v>1</v>
      </c>
      <c r="X4313" t="s">
        <v>2709</v>
      </c>
      <c r="Y4313" s="1">
        <v>117900000</v>
      </c>
      <c r="Z4313" s="1">
        <v>57.4</v>
      </c>
      <c r="AA4313" t="s">
        <v>81</v>
      </c>
      <c r="AB4313" t="s">
        <v>82</v>
      </c>
      <c r="AC4313">
        <v>360</v>
      </c>
      <c r="AD4313" t="s">
        <v>93</v>
      </c>
      <c r="AE4313" t="s">
        <v>84</v>
      </c>
      <c r="AG4313" t="s">
        <v>107</v>
      </c>
      <c r="AH4313" t="s">
        <v>42</v>
      </c>
    </row>
    <row r="4314" spans="1:34" x14ac:dyDescent="0.25">
      <c r="A4314" t="s">
        <v>33</v>
      </c>
      <c r="B4314" t="s">
        <v>34</v>
      </c>
      <c r="C4314">
        <v>4077</v>
      </c>
      <c r="D4314" t="s">
        <v>73</v>
      </c>
      <c r="E4314">
        <v>27</v>
      </c>
      <c r="F4314" t="s">
        <v>74</v>
      </c>
      <c r="G4314" t="s">
        <v>74</v>
      </c>
      <c r="H4314" t="s">
        <v>75</v>
      </c>
      <c r="I4314">
        <v>20190607</v>
      </c>
      <c r="K4314" s="1">
        <v>1200000</v>
      </c>
      <c r="L4314" t="s">
        <v>76</v>
      </c>
      <c r="M4314" t="s">
        <v>77</v>
      </c>
      <c r="N4314" t="s">
        <v>78</v>
      </c>
      <c r="O4314" t="s">
        <v>36</v>
      </c>
      <c r="P4314" t="s">
        <v>36</v>
      </c>
      <c r="Q4314" t="s">
        <v>37</v>
      </c>
      <c r="R4314" s="1">
        <v>1200000</v>
      </c>
      <c r="S4314">
        <v>891675</v>
      </c>
      <c r="T4314" s="1">
        <v>61300000</v>
      </c>
      <c r="U4314" t="s">
        <v>79</v>
      </c>
      <c r="V4314">
        <v>61300000</v>
      </c>
      <c r="W4314">
        <v>1</v>
      </c>
      <c r="X4314" t="s">
        <v>2027</v>
      </c>
      <c r="Y4314" s="1">
        <v>88896000</v>
      </c>
      <c r="Z4314" s="1">
        <v>68.959999999999994</v>
      </c>
      <c r="AA4314" t="s">
        <v>81</v>
      </c>
      <c r="AB4314" t="s">
        <v>82</v>
      </c>
      <c r="AC4314">
        <v>360</v>
      </c>
      <c r="AD4314" t="s">
        <v>83</v>
      </c>
      <c r="AE4314" t="s">
        <v>84</v>
      </c>
      <c r="AF4314" t="s">
        <v>82</v>
      </c>
      <c r="AG4314" t="s">
        <v>2056</v>
      </c>
      <c r="AH4314" t="s">
        <v>54</v>
      </c>
    </row>
    <row r="4315" spans="1:34" x14ac:dyDescent="0.25">
      <c r="A4315" t="s">
        <v>33</v>
      </c>
      <c r="B4315" t="s">
        <v>34</v>
      </c>
      <c r="C4315">
        <v>4077</v>
      </c>
      <c r="D4315" t="s">
        <v>73</v>
      </c>
      <c r="E4315">
        <v>27</v>
      </c>
      <c r="F4315" t="s">
        <v>74</v>
      </c>
      <c r="G4315" t="s">
        <v>74</v>
      </c>
      <c r="H4315" t="s">
        <v>75</v>
      </c>
      <c r="I4315">
        <v>20190124</v>
      </c>
      <c r="K4315" s="1">
        <v>3620899</v>
      </c>
      <c r="L4315" t="s">
        <v>76</v>
      </c>
      <c r="M4315" t="s">
        <v>97</v>
      </c>
      <c r="N4315" t="s">
        <v>78</v>
      </c>
      <c r="O4315" t="s">
        <v>36</v>
      </c>
      <c r="P4315" t="s">
        <v>36</v>
      </c>
      <c r="Q4315" t="s">
        <v>45</v>
      </c>
      <c r="R4315" s="1">
        <v>4300000</v>
      </c>
      <c r="S4315">
        <v>120887</v>
      </c>
      <c r="T4315" s="1">
        <v>150000000</v>
      </c>
      <c r="U4315" t="s">
        <v>604</v>
      </c>
      <c r="V4315">
        <v>150000000</v>
      </c>
      <c r="W4315">
        <v>1</v>
      </c>
      <c r="X4315" t="s">
        <v>39</v>
      </c>
      <c r="Y4315" s="1">
        <v>229000000</v>
      </c>
      <c r="Z4315" s="1">
        <v>65.5</v>
      </c>
      <c r="AA4315" t="s">
        <v>81</v>
      </c>
      <c r="AB4315" t="s">
        <v>82</v>
      </c>
      <c r="AC4315">
        <v>360</v>
      </c>
      <c r="AD4315" t="s">
        <v>93</v>
      </c>
      <c r="AE4315" t="s">
        <v>84</v>
      </c>
      <c r="AG4315" t="s">
        <v>785</v>
      </c>
      <c r="AH4315" t="s">
        <v>42</v>
      </c>
    </row>
    <row r="4316" spans="1:34" x14ac:dyDescent="0.25">
      <c r="A4316" t="s">
        <v>33</v>
      </c>
      <c r="B4316" t="s">
        <v>34</v>
      </c>
      <c r="C4316">
        <v>4077</v>
      </c>
      <c r="D4316" t="s">
        <v>73</v>
      </c>
      <c r="E4316">
        <v>27</v>
      </c>
      <c r="F4316" t="s">
        <v>74</v>
      </c>
      <c r="G4316" t="s">
        <v>74</v>
      </c>
      <c r="H4316" t="s">
        <v>75</v>
      </c>
      <c r="I4316">
        <v>20191108</v>
      </c>
      <c r="K4316" s="1">
        <v>1200000</v>
      </c>
      <c r="L4316" t="s">
        <v>76</v>
      </c>
      <c r="M4316" t="s">
        <v>77</v>
      </c>
      <c r="N4316" t="s">
        <v>78</v>
      </c>
      <c r="O4316" t="s">
        <v>36</v>
      </c>
      <c r="P4316" t="s">
        <v>36</v>
      </c>
      <c r="Q4316" t="s">
        <v>37</v>
      </c>
      <c r="R4316" s="1">
        <v>1200000</v>
      </c>
      <c r="S4316">
        <v>0</v>
      </c>
      <c r="T4316" s="1">
        <v>46000000</v>
      </c>
      <c r="U4316" t="s">
        <v>1591</v>
      </c>
      <c r="V4316">
        <v>46000000</v>
      </c>
      <c r="W4316">
        <v>1</v>
      </c>
      <c r="X4316" t="s">
        <v>3021</v>
      </c>
      <c r="Y4316" s="1">
        <v>103300000</v>
      </c>
      <c r="Z4316" s="1">
        <v>44.53</v>
      </c>
      <c r="AA4316" t="s">
        <v>81</v>
      </c>
      <c r="AB4316" t="s">
        <v>82</v>
      </c>
      <c r="AC4316">
        <v>360</v>
      </c>
      <c r="AD4316" t="s">
        <v>411</v>
      </c>
      <c r="AE4316" t="s">
        <v>84</v>
      </c>
      <c r="AF4316" t="s">
        <v>82</v>
      </c>
      <c r="AG4316" t="s">
        <v>2164</v>
      </c>
      <c r="AH4316" t="s">
        <v>42</v>
      </c>
    </row>
    <row r="4317" spans="1:34" x14ac:dyDescent="0.25">
      <c r="A4317" t="s">
        <v>33</v>
      </c>
      <c r="B4317" t="s">
        <v>34</v>
      </c>
      <c r="C4317">
        <v>45</v>
      </c>
      <c r="D4317" t="s">
        <v>47</v>
      </c>
      <c r="E4317">
        <v>27</v>
      </c>
      <c r="F4317" t="s">
        <v>74</v>
      </c>
      <c r="G4317" t="s">
        <v>74</v>
      </c>
      <c r="H4317" t="s">
        <v>75</v>
      </c>
      <c r="I4317">
        <v>20190124</v>
      </c>
      <c r="K4317" s="1">
        <v>2420833</v>
      </c>
      <c r="L4317" t="s">
        <v>76</v>
      </c>
      <c r="M4317" t="s">
        <v>77</v>
      </c>
      <c r="N4317" t="s">
        <v>85</v>
      </c>
      <c r="O4317" t="s">
        <v>36</v>
      </c>
      <c r="P4317" t="s">
        <v>36</v>
      </c>
      <c r="Q4317" t="s">
        <v>37</v>
      </c>
      <c r="R4317" s="1">
        <v>2420833</v>
      </c>
      <c r="S4317">
        <v>129775</v>
      </c>
      <c r="T4317" s="1">
        <v>68000000</v>
      </c>
      <c r="U4317" t="s">
        <v>212</v>
      </c>
      <c r="V4317">
        <v>68000000</v>
      </c>
      <c r="W4317">
        <v>1</v>
      </c>
      <c r="X4317" t="s">
        <v>39</v>
      </c>
      <c r="Y4317" s="1">
        <v>111795660</v>
      </c>
      <c r="Z4317" s="1">
        <v>60.83</v>
      </c>
      <c r="AA4317" t="s">
        <v>81</v>
      </c>
      <c r="AB4317" t="s">
        <v>82</v>
      </c>
      <c r="AC4317">
        <v>240</v>
      </c>
      <c r="AD4317" t="s">
        <v>132</v>
      </c>
      <c r="AE4317" t="s">
        <v>41</v>
      </c>
      <c r="AF4317" t="s">
        <v>82</v>
      </c>
      <c r="AG4317" t="s">
        <v>503</v>
      </c>
      <c r="AH4317" t="s">
        <v>42</v>
      </c>
    </row>
    <row r="4318" spans="1:34" x14ac:dyDescent="0.25">
      <c r="A4318" t="s">
        <v>33</v>
      </c>
      <c r="B4318" t="s">
        <v>34</v>
      </c>
      <c r="C4318">
        <v>4624</v>
      </c>
      <c r="D4318" t="s">
        <v>154</v>
      </c>
      <c r="E4318">
        <v>27</v>
      </c>
      <c r="F4318" t="s">
        <v>74</v>
      </c>
      <c r="G4318" t="s">
        <v>74</v>
      </c>
      <c r="H4318" t="s">
        <v>75</v>
      </c>
      <c r="I4318">
        <v>20190404</v>
      </c>
      <c r="K4318" s="1">
        <v>1900000</v>
      </c>
      <c r="L4318" t="s">
        <v>76</v>
      </c>
      <c r="M4318" t="s">
        <v>77</v>
      </c>
      <c r="N4318" t="s">
        <v>85</v>
      </c>
      <c r="O4318" t="s">
        <v>36</v>
      </c>
      <c r="P4318" t="s">
        <v>36</v>
      </c>
      <c r="Q4318" t="s">
        <v>37</v>
      </c>
      <c r="R4318" s="1">
        <v>1900000</v>
      </c>
      <c r="S4318">
        <v>0</v>
      </c>
      <c r="T4318" s="1">
        <v>52000000</v>
      </c>
      <c r="U4318" t="s">
        <v>71</v>
      </c>
      <c r="V4318">
        <v>52000000</v>
      </c>
      <c r="W4318">
        <v>1</v>
      </c>
      <c r="X4318" t="s">
        <v>1587</v>
      </c>
      <c r="Y4318" s="1">
        <v>105764000</v>
      </c>
      <c r="Z4318" s="1">
        <v>39.81</v>
      </c>
      <c r="AA4318" t="s">
        <v>81</v>
      </c>
      <c r="AB4318" t="s">
        <v>82</v>
      </c>
      <c r="AC4318">
        <v>240</v>
      </c>
      <c r="AD4318" t="s">
        <v>93</v>
      </c>
      <c r="AE4318" t="s">
        <v>41</v>
      </c>
      <c r="AF4318" t="s">
        <v>82</v>
      </c>
      <c r="AG4318" t="s">
        <v>1616</v>
      </c>
      <c r="AH4318" t="s">
        <v>42</v>
      </c>
    </row>
    <row r="4319" spans="1:34" x14ac:dyDescent="0.25">
      <c r="A4319" t="s">
        <v>33</v>
      </c>
      <c r="B4319" t="s">
        <v>34</v>
      </c>
      <c r="C4319">
        <v>4077</v>
      </c>
      <c r="D4319" t="s">
        <v>73</v>
      </c>
      <c r="E4319">
        <v>27</v>
      </c>
      <c r="F4319" t="s">
        <v>74</v>
      </c>
      <c r="G4319" t="s">
        <v>74</v>
      </c>
      <c r="H4319" t="s">
        <v>75</v>
      </c>
      <c r="I4319">
        <v>20191018</v>
      </c>
      <c r="K4319" s="1">
        <v>1339700</v>
      </c>
      <c r="L4319" t="s">
        <v>76</v>
      </c>
      <c r="M4319" t="s">
        <v>77</v>
      </c>
      <c r="N4319" t="s">
        <v>85</v>
      </c>
      <c r="O4319" t="s">
        <v>36</v>
      </c>
      <c r="P4319" t="s">
        <v>36</v>
      </c>
      <c r="Q4319" t="s">
        <v>37</v>
      </c>
      <c r="R4319" s="1">
        <v>1651700</v>
      </c>
      <c r="S4319">
        <v>127053</v>
      </c>
      <c r="T4319" s="1">
        <v>29000000</v>
      </c>
      <c r="U4319" t="s">
        <v>221</v>
      </c>
      <c r="V4319">
        <v>29000000</v>
      </c>
      <c r="W4319">
        <v>1</v>
      </c>
      <c r="X4319" t="s">
        <v>2883</v>
      </c>
      <c r="Y4319" s="1">
        <v>78300000</v>
      </c>
      <c r="Z4319" s="1">
        <v>37.04</v>
      </c>
      <c r="AA4319" t="s">
        <v>81</v>
      </c>
      <c r="AB4319" t="s">
        <v>82</v>
      </c>
      <c r="AC4319">
        <v>120</v>
      </c>
      <c r="AD4319" t="s">
        <v>411</v>
      </c>
      <c r="AE4319" t="s">
        <v>41</v>
      </c>
      <c r="AF4319" t="s">
        <v>82</v>
      </c>
      <c r="AG4319" t="s">
        <v>460</v>
      </c>
      <c r="AH4319" t="s">
        <v>54</v>
      </c>
    </row>
    <row r="4320" spans="1:34" x14ac:dyDescent="0.25">
      <c r="A4320" t="s">
        <v>33</v>
      </c>
      <c r="B4320" t="s">
        <v>34</v>
      </c>
      <c r="C4320">
        <v>4077</v>
      </c>
      <c r="D4320" t="s">
        <v>73</v>
      </c>
      <c r="E4320">
        <v>27</v>
      </c>
      <c r="F4320" t="s">
        <v>74</v>
      </c>
      <c r="G4320" t="s">
        <v>74</v>
      </c>
      <c r="H4320" t="s">
        <v>75</v>
      </c>
      <c r="I4320">
        <v>20191210</v>
      </c>
      <c r="K4320" s="1">
        <v>1025363</v>
      </c>
      <c r="L4320" t="s">
        <v>76</v>
      </c>
      <c r="M4320" t="s">
        <v>77</v>
      </c>
      <c r="N4320" t="s">
        <v>78</v>
      </c>
      <c r="O4320" t="s">
        <v>36</v>
      </c>
      <c r="P4320" t="s">
        <v>36</v>
      </c>
      <c r="Q4320" t="s">
        <v>37</v>
      </c>
      <c r="R4320" s="1">
        <v>1025363</v>
      </c>
      <c r="S4320">
        <v>0</v>
      </c>
      <c r="T4320" s="1">
        <v>29000000</v>
      </c>
      <c r="U4320" t="s">
        <v>221</v>
      </c>
      <c r="V4320">
        <v>29000000</v>
      </c>
      <c r="W4320">
        <v>1</v>
      </c>
      <c r="X4320" t="s">
        <v>3141</v>
      </c>
      <c r="Y4320" s="1">
        <v>78299640</v>
      </c>
      <c r="Z4320" s="1">
        <v>37.04</v>
      </c>
      <c r="AA4320" t="s">
        <v>81</v>
      </c>
      <c r="AB4320" t="s">
        <v>82</v>
      </c>
      <c r="AC4320">
        <v>240</v>
      </c>
      <c r="AD4320" t="s">
        <v>411</v>
      </c>
      <c r="AE4320" t="s">
        <v>84</v>
      </c>
      <c r="AF4320" t="s">
        <v>124</v>
      </c>
      <c r="AG4320" t="s">
        <v>460</v>
      </c>
      <c r="AH4320" t="s">
        <v>54</v>
      </c>
    </row>
    <row r="4321" spans="1:34" x14ac:dyDescent="0.25">
      <c r="A4321" t="s">
        <v>33</v>
      </c>
      <c r="B4321" t="s">
        <v>34</v>
      </c>
      <c r="C4321">
        <v>4077</v>
      </c>
      <c r="D4321" t="s">
        <v>73</v>
      </c>
      <c r="E4321">
        <v>27</v>
      </c>
      <c r="F4321" t="s">
        <v>74</v>
      </c>
      <c r="G4321" t="s">
        <v>74</v>
      </c>
      <c r="H4321" t="s">
        <v>75</v>
      </c>
      <c r="I4321">
        <v>20191213</v>
      </c>
      <c r="K4321" s="1">
        <v>2555000</v>
      </c>
      <c r="L4321" t="s">
        <v>76</v>
      </c>
      <c r="M4321" t="s">
        <v>77</v>
      </c>
      <c r="N4321" t="s">
        <v>78</v>
      </c>
      <c r="O4321" t="s">
        <v>36</v>
      </c>
      <c r="P4321" t="s">
        <v>36</v>
      </c>
      <c r="Q4321" t="s">
        <v>37</v>
      </c>
      <c r="R4321" s="1">
        <v>2924962</v>
      </c>
      <c r="S4321">
        <v>816000</v>
      </c>
      <c r="T4321" s="1">
        <v>72000000</v>
      </c>
      <c r="U4321" t="s">
        <v>635</v>
      </c>
      <c r="V4321">
        <v>72000000</v>
      </c>
      <c r="W4321">
        <v>1</v>
      </c>
      <c r="X4321" t="s">
        <v>3141</v>
      </c>
      <c r="Y4321" s="1">
        <v>138400000</v>
      </c>
      <c r="Z4321" s="1">
        <v>52.02</v>
      </c>
      <c r="AA4321" t="s">
        <v>81</v>
      </c>
      <c r="AB4321" t="s">
        <v>82</v>
      </c>
      <c r="AC4321">
        <v>360</v>
      </c>
      <c r="AD4321" t="s">
        <v>83</v>
      </c>
      <c r="AE4321" t="s">
        <v>84</v>
      </c>
      <c r="AG4321" t="s">
        <v>1269</v>
      </c>
      <c r="AH4321" t="s">
        <v>42</v>
      </c>
    </row>
    <row r="4322" spans="1:34" x14ac:dyDescent="0.25">
      <c r="A4322" t="s">
        <v>33</v>
      </c>
      <c r="B4322" t="s">
        <v>34</v>
      </c>
      <c r="C4322">
        <v>4077</v>
      </c>
      <c r="D4322" t="s">
        <v>73</v>
      </c>
      <c r="E4322">
        <v>27</v>
      </c>
      <c r="F4322" t="s">
        <v>74</v>
      </c>
      <c r="G4322" t="s">
        <v>74</v>
      </c>
      <c r="H4322" t="s">
        <v>1978</v>
      </c>
      <c r="I4322">
        <v>20190619</v>
      </c>
      <c r="K4322" s="1">
        <v>1561853</v>
      </c>
      <c r="L4322" t="s">
        <v>76</v>
      </c>
      <c r="M4322" t="s">
        <v>97</v>
      </c>
      <c r="N4322" t="s">
        <v>85</v>
      </c>
      <c r="O4322" t="s">
        <v>36</v>
      </c>
      <c r="P4322" t="s">
        <v>36</v>
      </c>
      <c r="Q4322" t="s">
        <v>37</v>
      </c>
      <c r="R4322" s="1">
        <v>1658000</v>
      </c>
      <c r="S4322">
        <v>82349</v>
      </c>
      <c r="T4322" s="1">
        <v>45000000</v>
      </c>
      <c r="U4322" t="s">
        <v>1591</v>
      </c>
      <c r="V4322">
        <v>45000000</v>
      </c>
      <c r="W4322">
        <v>1</v>
      </c>
      <c r="X4322" t="s">
        <v>2027</v>
      </c>
      <c r="Y4322" s="1">
        <v>128500000</v>
      </c>
      <c r="Z4322" s="1">
        <v>35.020000000000003</v>
      </c>
      <c r="AA4322" t="s">
        <v>81</v>
      </c>
      <c r="AB4322" t="s">
        <v>124</v>
      </c>
      <c r="AC4322">
        <v>240</v>
      </c>
      <c r="AD4322" t="s">
        <v>132</v>
      </c>
      <c r="AE4322" t="s">
        <v>41</v>
      </c>
      <c r="AG4322" t="s">
        <v>1285</v>
      </c>
      <c r="AH4322" t="s">
        <v>54</v>
      </c>
    </row>
    <row r="4323" spans="1:34" x14ac:dyDescent="0.25">
      <c r="A4323" t="s">
        <v>33</v>
      </c>
      <c r="B4323" t="s">
        <v>34</v>
      </c>
      <c r="C4323">
        <v>4682</v>
      </c>
      <c r="D4323" t="s">
        <v>179</v>
      </c>
      <c r="E4323">
        <v>27</v>
      </c>
      <c r="F4323" t="s">
        <v>74</v>
      </c>
      <c r="G4323" t="s">
        <v>74</v>
      </c>
      <c r="H4323" t="s">
        <v>75</v>
      </c>
      <c r="I4323">
        <v>20190328</v>
      </c>
      <c r="J4323" t="s">
        <v>111</v>
      </c>
      <c r="K4323" s="1">
        <v>946666</v>
      </c>
      <c r="L4323" t="s">
        <v>76</v>
      </c>
      <c r="M4323" t="s">
        <v>77</v>
      </c>
      <c r="N4323" t="s">
        <v>78</v>
      </c>
      <c r="O4323" t="s">
        <v>36</v>
      </c>
      <c r="P4323" t="s">
        <v>36</v>
      </c>
      <c r="Q4323" t="s">
        <v>45</v>
      </c>
      <c r="R4323" s="1">
        <v>1798869</v>
      </c>
      <c r="S4323">
        <v>0</v>
      </c>
      <c r="T4323" s="1">
        <v>63000000</v>
      </c>
      <c r="U4323" t="s">
        <v>1100</v>
      </c>
      <c r="V4323">
        <v>0</v>
      </c>
      <c r="W4323">
        <v>0</v>
      </c>
      <c r="X4323" t="s">
        <v>1359</v>
      </c>
      <c r="Y4323" s="1">
        <v>28000001</v>
      </c>
      <c r="Z4323" s="1">
        <v>69.23</v>
      </c>
      <c r="AA4323" t="s">
        <v>81</v>
      </c>
      <c r="AB4323" t="s">
        <v>82</v>
      </c>
      <c r="AC4323">
        <v>360</v>
      </c>
      <c r="AD4323" t="s">
        <v>93</v>
      </c>
      <c r="AE4323" t="s">
        <v>84</v>
      </c>
      <c r="AF4323" t="s">
        <v>82</v>
      </c>
      <c r="AG4323" t="s">
        <v>416</v>
      </c>
      <c r="AH4323" t="s">
        <v>42</v>
      </c>
    </row>
    <row r="4324" spans="1:34" x14ac:dyDescent="0.25">
      <c r="A4324" t="s">
        <v>33</v>
      </c>
      <c r="B4324" t="s">
        <v>34</v>
      </c>
      <c r="C4324">
        <v>4077</v>
      </c>
      <c r="D4324" t="s">
        <v>73</v>
      </c>
      <c r="E4324">
        <v>27</v>
      </c>
      <c r="F4324" t="s">
        <v>74</v>
      </c>
      <c r="G4324" t="s">
        <v>74</v>
      </c>
      <c r="H4324" t="s">
        <v>75</v>
      </c>
      <c r="I4324">
        <v>20190205</v>
      </c>
      <c r="K4324" s="1">
        <v>1176706</v>
      </c>
      <c r="L4324" t="s">
        <v>76</v>
      </c>
      <c r="M4324" t="s">
        <v>77</v>
      </c>
      <c r="N4324" t="s">
        <v>78</v>
      </c>
      <c r="O4324" t="s">
        <v>36</v>
      </c>
      <c r="P4324" t="s">
        <v>36</v>
      </c>
      <c r="Q4324" t="s">
        <v>37</v>
      </c>
      <c r="R4324" s="1">
        <v>1176706</v>
      </c>
      <c r="S4324">
        <v>25034</v>
      </c>
      <c r="T4324" s="1">
        <v>46000000</v>
      </c>
      <c r="U4324" t="s">
        <v>79</v>
      </c>
      <c r="V4324">
        <v>46000000</v>
      </c>
      <c r="W4324">
        <v>1</v>
      </c>
      <c r="X4324" t="s">
        <v>1037</v>
      </c>
      <c r="Y4324" s="1">
        <v>82437000</v>
      </c>
      <c r="Z4324" s="1">
        <v>55.8</v>
      </c>
      <c r="AA4324" t="s">
        <v>81</v>
      </c>
      <c r="AB4324" t="s">
        <v>82</v>
      </c>
      <c r="AC4324">
        <v>360</v>
      </c>
      <c r="AD4324" t="s">
        <v>83</v>
      </c>
      <c r="AE4324" t="s">
        <v>84</v>
      </c>
      <c r="AF4324" t="s">
        <v>82</v>
      </c>
      <c r="AG4324" t="s">
        <v>1080</v>
      </c>
      <c r="AH4324" t="s">
        <v>54</v>
      </c>
    </row>
    <row r="4325" spans="1:34" x14ac:dyDescent="0.25">
      <c r="A4325" t="s">
        <v>33</v>
      </c>
      <c r="B4325" t="s">
        <v>34</v>
      </c>
      <c r="C4325">
        <v>13</v>
      </c>
      <c r="D4325" t="s">
        <v>206</v>
      </c>
      <c r="E4325">
        <v>27</v>
      </c>
      <c r="F4325" t="s">
        <v>74</v>
      </c>
      <c r="G4325" t="s">
        <v>74</v>
      </c>
      <c r="H4325" t="s">
        <v>1978</v>
      </c>
      <c r="I4325">
        <v>20190704</v>
      </c>
      <c r="K4325" s="1">
        <v>5926458</v>
      </c>
      <c r="L4325" t="s">
        <v>76</v>
      </c>
      <c r="M4325" t="s">
        <v>97</v>
      </c>
      <c r="N4325" t="s">
        <v>85</v>
      </c>
      <c r="O4325" t="s">
        <v>36</v>
      </c>
      <c r="P4325" t="s">
        <v>44</v>
      </c>
      <c r="Q4325" t="s">
        <v>45</v>
      </c>
      <c r="R4325" s="1">
        <v>15000000</v>
      </c>
      <c r="S4325">
        <v>3179430</v>
      </c>
      <c r="T4325" s="1">
        <v>229000000</v>
      </c>
      <c r="U4325" t="s">
        <v>212</v>
      </c>
      <c r="V4325">
        <v>229000000</v>
      </c>
      <c r="W4325">
        <v>1</v>
      </c>
      <c r="X4325" t="s">
        <v>2242</v>
      </c>
      <c r="Y4325" s="1">
        <v>327200000</v>
      </c>
      <c r="Z4325" s="1">
        <v>69.989999999999995</v>
      </c>
      <c r="AA4325" t="s">
        <v>81</v>
      </c>
      <c r="AB4325" t="s">
        <v>124</v>
      </c>
      <c r="AC4325">
        <v>240</v>
      </c>
      <c r="AD4325" t="s">
        <v>93</v>
      </c>
      <c r="AE4325" t="s">
        <v>41</v>
      </c>
      <c r="AG4325" t="s">
        <v>2270</v>
      </c>
      <c r="AH4325" t="s">
        <v>42</v>
      </c>
    </row>
    <row r="4326" spans="1:34" x14ac:dyDescent="0.25">
      <c r="A4326" t="s">
        <v>33</v>
      </c>
      <c r="B4326" t="s">
        <v>34</v>
      </c>
      <c r="C4326">
        <v>4077</v>
      </c>
      <c r="D4326" t="s">
        <v>73</v>
      </c>
      <c r="E4326">
        <v>27</v>
      </c>
      <c r="F4326" t="s">
        <v>74</v>
      </c>
      <c r="G4326" t="s">
        <v>74</v>
      </c>
      <c r="H4326" t="s">
        <v>75</v>
      </c>
      <c r="I4326">
        <v>20190518</v>
      </c>
      <c r="J4326" t="s">
        <v>245</v>
      </c>
      <c r="K4326" s="1">
        <v>2200000</v>
      </c>
      <c r="L4326" t="s">
        <v>76</v>
      </c>
      <c r="M4326" t="s">
        <v>77</v>
      </c>
      <c r="N4326" t="s">
        <v>78</v>
      </c>
      <c r="O4326" t="s">
        <v>36</v>
      </c>
      <c r="P4326" t="s">
        <v>36</v>
      </c>
      <c r="Q4326" t="s">
        <v>37</v>
      </c>
      <c r="R4326" s="1">
        <v>2200000</v>
      </c>
      <c r="S4326">
        <v>0</v>
      </c>
      <c r="T4326" s="1">
        <v>74000000</v>
      </c>
      <c r="U4326" t="s">
        <v>1691</v>
      </c>
      <c r="V4326">
        <v>0</v>
      </c>
      <c r="W4326">
        <v>0</v>
      </c>
      <c r="X4326" t="s">
        <v>1812</v>
      </c>
      <c r="Y4326" s="1">
        <v>37795661</v>
      </c>
      <c r="Z4326" s="1">
        <v>66.19</v>
      </c>
      <c r="AA4326" t="s">
        <v>81</v>
      </c>
      <c r="AB4326" t="s">
        <v>82</v>
      </c>
      <c r="AC4326">
        <v>240</v>
      </c>
      <c r="AD4326" t="s">
        <v>132</v>
      </c>
      <c r="AE4326" t="s">
        <v>84</v>
      </c>
      <c r="AF4326" t="s">
        <v>82</v>
      </c>
      <c r="AG4326" t="s">
        <v>503</v>
      </c>
      <c r="AH4326" t="s">
        <v>54</v>
      </c>
    </row>
    <row r="4327" spans="1:34" x14ac:dyDescent="0.25">
      <c r="A4327" t="s">
        <v>33</v>
      </c>
      <c r="B4327" t="s">
        <v>34</v>
      </c>
      <c r="C4327">
        <v>4077</v>
      </c>
      <c r="D4327" t="s">
        <v>73</v>
      </c>
      <c r="E4327">
        <v>27</v>
      </c>
      <c r="F4327" t="s">
        <v>74</v>
      </c>
      <c r="G4327" t="s">
        <v>74</v>
      </c>
      <c r="H4327" t="s">
        <v>75</v>
      </c>
      <c r="I4327">
        <v>20190531</v>
      </c>
      <c r="K4327" s="1">
        <v>1400572</v>
      </c>
      <c r="L4327" t="s">
        <v>76</v>
      </c>
      <c r="M4327" t="s">
        <v>77</v>
      </c>
      <c r="N4327" t="s">
        <v>78</v>
      </c>
      <c r="O4327" t="s">
        <v>36</v>
      </c>
      <c r="P4327" t="s">
        <v>36</v>
      </c>
      <c r="Q4327" t="s">
        <v>37</v>
      </c>
      <c r="R4327" s="1">
        <v>1400572</v>
      </c>
      <c r="S4327">
        <v>204000</v>
      </c>
      <c r="T4327" s="1">
        <v>72000000</v>
      </c>
      <c r="U4327" t="s">
        <v>79</v>
      </c>
      <c r="V4327">
        <v>72000000</v>
      </c>
      <c r="W4327">
        <v>1</v>
      </c>
      <c r="X4327" t="s">
        <v>1812</v>
      </c>
      <c r="Y4327" s="1">
        <v>107800000</v>
      </c>
      <c r="Z4327" s="1">
        <v>66.790000000000006</v>
      </c>
      <c r="AA4327" t="s">
        <v>81</v>
      </c>
      <c r="AB4327" t="s">
        <v>82</v>
      </c>
      <c r="AC4327">
        <v>360</v>
      </c>
      <c r="AD4327" t="s">
        <v>83</v>
      </c>
      <c r="AE4327" t="s">
        <v>84</v>
      </c>
      <c r="AF4327" t="s">
        <v>82</v>
      </c>
      <c r="AG4327" t="s">
        <v>2020</v>
      </c>
      <c r="AH4327" t="s">
        <v>42</v>
      </c>
    </row>
    <row r="4328" spans="1:34" x14ac:dyDescent="0.25">
      <c r="A4328" t="s">
        <v>33</v>
      </c>
      <c r="B4328" t="s">
        <v>34</v>
      </c>
      <c r="C4328">
        <v>4077</v>
      </c>
      <c r="D4328" t="s">
        <v>73</v>
      </c>
      <c r="E4328">
        <v>27</v>
      </c>
      <c r="F4328" t="s">
        <v>74</v>
      </c>
      <c r="G4328" t="s">
        <v>74</v>
      </c>
      <c r="H4328" t="s">
        <v>75</v>
      </c>
      <c r="I4328">
        <v>20190225</v>
      </c>
      <c r="K4328" s="1">
        <v>2156611</v>
      </c>
      <c r="L4328" t="s">
        <v>76</v>
      </c>
      <c r="M4328" t="s">
        <v>77</v>
      </c>
      <c r="N4328" t="s">
        <v>78</v>
      </c>
      <c r="O4328" t="s">
        <v>36</v>
      </c>
      <c r="P4328" t="s">
        <v>36</v>
      </c>
      <c r="Q4328" t="s">
        <v>37</v>
      </c>
      <c r="R4328" s="1">
        <v>2156611</v>
      </c>
      <c r="S4328">
        <v>340895</v>
      </c>
      <c r="T4328" s="1">
        <v>58600000</v>
      </c>
      <c r="U4328" t="s">
        <v>79</v>
      </c>
      <c r="V4328">
        <v>58600000</v>
      </c>
      <c r="W4328">
        <v>1</v>
      </c>
      <c r="X4328" t="s">
        <v>1037</v>
      </c>
      <c r="Y4328" s="1">
        <v>83855000</v>
      </c>
      <c r="Z4328" s="1">
        <v>69.88</v>
      </c>
      <c r="AA4328" t="s">
        <v>81</v>
      </c>
      <c r="AB4328" t="s">
        <v>82</v>
      </c>
      <c r="AC4328">
        <v>240</v>
      </c>
      <c r="AD4328" t="s">
        <v>83</v>
      </c>
      <c r="AE4328" t="s">
        <v>84</v>
      </c>
      <c r="AF4328" t="s">
        <v>82</v>
      </c>
      <c r="AG4328" t="s">
        <v>1217</v>
      </c>
      <c r="AH4328" t="s">
        <v>42</v>
      </c>
    </row>
    <row r="4329" spans="1:34" x14ac:dyDescent="0.25">
      <c r="A4329" t="s">
        <v>33</v>
      </c>
      <c r="B4329" t="s">
        <v>34</v>
      </c>
      <c r="C4329">
        <v>4077</v>
      </c>
      <c r="D4329" t="s">
        <v>73</v>
      </c>
      <c r="E4329">
        <v>27</v>
      </c>
      <c r="F4329" t="s">
        <v>74</v>
      </c>
      <c r="G4329" t="s">
        <v>74</v>
      </c>
      <c r="H4329" t="s">
        <v>75</v>
      </c>
      <c r="I4329">
        <v>20190314</v>
      </c>
      <c r="J4329" t="s">
        <v>96</v>
      </c>
      <c r="K4329" s="1">
        <v>1050000</v>
      </c>
      <c r="L4329" t="s">
        <v>76</v>
      </c>
      <c r="M4329" t="s">
        <v>77</v>
      </c>
      <c r="N4329" t="s">
        <v>85</v>
      </c>
      <c r="O4329" t="s">
        <v>36</v>
      </c>
      <c r="P4329" t="s">
        <v>36</v>
      </c>
      <c r="Q4329" t="s">
        <v>37</v>
      </c>
      <c r="R4329" s="1">
        <v>1050000</v>
      </c>
      <c r="S4329">
        <v>0</v>
      </c>
      <c r="T4329" s="1">
        <v>19043480</v>
      </c>
      <c r="U4329" t="s">
        <v>46</v>
      </c>
      <c r="V4329">
        <v>0</v>
      </c>
      <c r="W4329">
        <v>0</v>
      </c>
      <c r="X4329" t="s">
        <v>1359</v>
      </c>
      <c r="Y4329" s="1">
        <v>38924641</v>
      </c>
      <c r="Z4329" s="1">
        <v>32.85</v>
      </c>
      <c r="AA4329" t="s">
        <v>81</v>
      </c>
      <c r="AB4329" t="s">
        <v>82</v>
      </c>
      <c r="AC4329">
        <v>180</v>
      </c>
      <c r="AD4329" t="s">
        <v>93</v>
      </c>
      <c r="AE4329" t="s">
        <v>41</v>
      </c>
      <c r="AF4329" t="s">
        <v>124</v>
      </c>
      <c r="AG4329" t="s">
        <v>511</v>
      </c>
      <c r="AH4329" t="s">
        <v>54</v>
      </c>
    </row>
    <row r="4330" spans="1:34" x14ac:dyDescent="0.25">
      <c r="A4330" t="s">
        <v>33</v>
      </c>
      <c r="B4330" t="s">
        <v>34</v>
      </c>
      <c r="C4330">
        <v>4554</v>
      </c>
      <c r="D4330" t="s">
        <v>189</v>
      </c>
      <c r="E4330">
        <v>27</v>
      </c>
      <c r="F4330" t="s">
        <v>74</v>
      </c>
      <c r="G4330" t="s">
        <v>74</v>
      </c>
      <c r="H4330" t="s">
        <v>75</v>
      </c>
      <c r="I4330">
        <v>20190213</v>
      </c>
      <c r="K4330" s="1">
        <v>5100000</v>
      </c>
      <c r="L4330" t="s">
        <v>76</v>
      </c>
      <c r="M4330" t="s">
        <v>97</v>
      </c>
      <c r="N4330" t="s">
        <v>85</v>
      </c>
      <c r="O4330" t="s">
        <v>36</v>
      </c>
      <c r="P4330" t="s">
        <v>36</v>
      </c>
      <c r="Q4330" t="s">
        <v>45</v>
      </c>
      <c r="R4330" s="1">
        <v>5100000</v>
      </c>
      <c r="S4330">
        <v>838000</v>
      </c>
      <c r="T4330" s="1">
        <v>120000000</v>
      </c>
      <c r="U4330" t="s">
        <v>739</v>
      </c>
      <c r="V4330">
        <v>120000000</v>
      </c>
      <c r="W4330">
        <v>1</v>
      </c>
      <c r="X4330" t="s">
        <v>1037</v>
      </c>
      <c r="Y4330" s="1">
        <v>178000000</v>
      </c>
      <c r="Z4330" s="1">
        <v>67.42</v>
      </c>
      <c r="AA4330" t="s">
        <v>81</v>
      </c>
      <c r="AB4330" t="s">
        <v>82</v>
      </c>
      <c r="AC4330">
        <v>180</v>
      </c>
      <c r="AD4330" t="s">
        <v>93</v>
      </c>
      <c r="AE4330" t="s">
        <v>41</v>
      </c>
      <c r="AG4330" t="s">
        <v>1122</v>
      </c>
      <c r="AH4330" t="s">
        <v>42</v>
      </c>
    </row>
    <row r="4331" spans="1:34" x14ac:dyDescent="0.25">
      <c r="A4331" t="s">
        <v>33</v>
      </c>
      <c r="B4331" t="s">
        <v>34</v>
      </c>
      <c r="C4331">
        <v>86</v>
      </c>
      <c r="D4331" t="s">
        <v>190</v>
      </c>
      <c r="E4331">
        <v>27</v>
      </c>
      <c r="F4331" t="s">
        <v>74</v>
      </c>
      <c r="G4331" t="s">
        <v>74</v>
      </c>
      <c r="H4331" t="s">
        <v>1978</v>
      </c>
      <c r="I4331">
        <v>20190729</v>
      </c>
      <c r="J4331" t="s">
        <v>105</v>
      </c>
      <c r="K4331" s="1">
        <v>6391821</v>
      </c>
      <c r="L4331" t="s">
        <v>130</v>
      </c>
      <c r="M4331" t="s">
        <v>97</v>
      </c>
      <c r="N4331" t="s">
        <v>251</v>
      </c>
      <c r="O4331" t="s">
        <v>36</v>
      </c>
      <c r="P4331" t="s">
        <v>44</v>
      </c>
      <c r="Q4331" t="s">
        <v>45</v>
      </c>
      <c r="R4331" s="1">
        <v>12980000</v>
      </c>
      <c r="S4331">
        <v>2307776</v>
      </c>
      <c r="T4331" s="1">
        <v>120000000</v>
      </c>
      <c r="V4331">
        <v>0</v>
      </c>
      <c r="W4331">
        <v>0</v>
      </c>
      <c r="X4331" t="s">
        <v>2242</v>
      </c>
      <c r="Y4331" s="1">
        <v>105000001</v>
      </c>
      <c r="Z4331" s="1">
        <v>53.33</v>
      </c>
      <c r="AA4331" t="s">
        <v>81</v>
      </c>
      <c r="AB4331" t="s">
        <v>124</v>
      </c>
      <c r="AC4331">
        <v>120</v>
      </c>
      <c r="AD4331" t="s">
        <v>93</v>
      </c>
      <c r="AE4331" t="s">
        <v>41</v>
      </c>
      <c r="AG4331" t="s">
        <v>2471</v>
      </c>
      <c r="AH4331" t="s">
        <v>54</v>
      </c>
    </row>
    <row r="4332" spans="1:34" x14ac:dyDescent="0.25">
      <c r="A4332" t="s">
        <v>33</v>
      </c>
      <c r="B4332" t="s">
        <v>34</v>
      </c>
      <c r="C4332">
        <v>42</v>
      </c>
      <c r="D4332" t="s">
        <v>53</v>
      </c>
      <c r="E4332">
        <v>27</v>
      </c>
      <c r="F4332" t="s">
        <v>74</v>
      </c>
      <c r="G4332" t="s">
        <v>74</v>
      </c>
      <c r="H4332" t="s">
        <v>75</v>
      </c>
      <c r="I4332">
        <v>20190122</v>
      </c>
      <c r="K4332" s="1">
        <v>7044181</v>
      </c>
      <c r="L4332" t="s">
        <v>130</v>
      </c>
      <c r="M4332" t="s">
        <v>97</v>
      </c>
      <c r="N4332" t="s">
        <v>251</v>
      </c>
      <c r="O4332" t="s">
        <v>36</v>
      </c>
      <c r="P4332" t="s">
        <v>44</v>
      </c>
      <c r="Q4332" t="s">
        <v>45</v>
      </c>
      <c r="R4332" s="1">
        <v>10000000</v>
      </c>
      <c r="S4332">
        <v>726794</v>
      </c>
      <c r="T4332" s="1">
        <v>91000000</v>
      </c>
      <c r="V4332">
        <v>91000000</v>
      </c>
      <c r="W4332">
        <v>1</v>
      </c>
      <c r="X4332" t="s">
        <v>39</v>
      </c>
      <c r="Y4332" s="1">
        <v>130000000</v>
      </c>
      <c r="Z4332" s="1">
        <v>70</v>
      </c>
      <c r="AA4332" t="s">
        <v>164</v>
      </c>
      <c r="AB4332" t="s">
        <v>82</v>
      </c>
      <c r="AC4332">
        <v>240</v>
      </c>
      <c r="AD4332" t="s">
        <v>132</v>
      </c>
      <c r="AE4332" t="s">
        <v>41</v>
      </c>
      <c r="AG4332" t="s">
        <v>917</v>
      </c>
      <c r="AH4332" t="s">
        <v>42</v>
      </c>
    </row>
    <row r="4333" spans="1:34" x14ac:dyDescent="0.25">
      <c r="A4333" t="s">
        <v>33</v>
      </c>
      <c r="B4333" t="s">
        <v>34</v>
      </c>
      <c r="C4333">
        <v>4077</v>
      </c>
      <c r="D4333" t="s">
        <v>73</v>
      </c>
      <c r="E4333">
        <v>27</v>
      </c>
      <c r="F4333" t="s">
        <v>74</v>
      </c>
      <c r="G4333" t="s">
        <v>74</v>
      </c>
      <c r="H4333" t="s">
        <v>75</v>
      </c>
      <c r="I4333">
        <v>20190417</v>
      </c>
      <c r="J4333" t="s">
        <v>111</v>
      </c>
      <c r="K4333" s="1">
        <v>1996132</v>
      </c>
      <c r="L4333" t="s">
        <v>76</v>
      </c>
      <c r="M4333" t="s">
        <v>77</v>
      </c>
      <c r="N4333" t="s">
        <v>85</v>
      </c>
      <c r="O4333" t="s">
        <v>36</v>
      </c>
      <c r="P4333" t="s">
        <v>36</v>
      </c>
      <c r="Q4333" t="s">
        <v>37</v>
      </c>
      <c r="R4333" s="1">
        <v>3296132</v>
      </c>
      <c r="S4333">
        <v>959376</v>
      </c>
      <c r="T4333" s="1">
        <v>78256962</v>
      </c>
      <c r="U4333" t="s">
        <v>618</v>
      </c>
      <c r="V4333">
        <v>0</v>
      </c>
      <c r="W4333">
        <v>0</v>
      </c>
      <c r="X4333" t="s">
        <v>1587</v>
      </c>
      <c r="Y4333" s="1">
        <v>33538699</v>
      </c>
      <c r="Z4333" s="1">
        <v>70</v>
      </c>
      <c r="AA4333" t="s">
        <v>81</v>
      </c>
      <c r="AB4333" t="s">
        <v>82</v>
      </c>
      <c r="AC4333">
        <v>180</v>
      </c>
      <c r="AD4333" t="s">
        <v>132</v>
      </c>
      <c r="AE4333" t="s">
        <v>41</v>
      </c>
      <c r="AF4333" t="s">
        <v>82</v>
      </c>
      <c r="AG4333" t="s">
        <v>503</v>
      </c>
      <c r="AH4333" t="s">
        <v>42</v>
      </c>
    </row>
    <row r="4334" spans="1:34" x14ac:dyDescent="0.25">
      <c r="A4334" t="s">
        <v>33</v>
      </c>
      <c r="B4334" t="s">
        <v>34</v>
      </c>
      <c r="C4334">
        <v>4077</v>
      </c>
      <c r="D4334" t="s">
        <v>73</v>
      </c>
      <c r="E4334">
        <v>27</v>
      </c>
      <c r="F4334" t="s">
        <v>74</v>
      </c>
      <c r="G4334" t="s">
        <v>74</v>
      </c>
      <c r="H4334" t="s">
        <v>75</v>
      </c>
      <c r="I4334">
        <v>20190715</v>
      </c>
      <c r="K4334" s="1">
        <v>1572150</v>
      </c>
      <c r="L4334" t="s">
        <v>76</v>
      </c>
      <c r="M4334" t="s">
        <v>77</v>
      </c>
      <c r="N4334" t="s">
        <v>78</v>
      </c>
      <c r="O4334" t="s">
        <v>36</v>
      </c>
      <c r="P4334" t="s">
        <v>36</v>
      </c>
      <c r="Q4334" t="s">
        <v>37</v>
      </c>
      <c r="R4334" s="1">
        <v>1572150</v>
      </c>
      <c r="S4334">
        <v>0</v>
      </c>
      <c r="T4334" s="1">
        <v>60500000</v>
      </c>
      <c r="U4334" t="s">
        <v>240</v>
      </c>
      <c r="V4334">
        <v>60500000</v>
      </c>
      <c r="W4334">
        <v>1</v>
      </c>
      <c r="X4334" t="s">
        <v>2242</v>
      </c>
      <c r="Y4334" s="1">
        <v>107500000</v>
      </c>
      <c r="Z4334" s="1">
        <v>56.28</v>
      </c>
      <c r="AA4334" t="s">
        <v>81</v>
      </c>
      <c r="AB4334" t="s">
        <v>82</v>
      </c>
      <c r="AC4334">
        <v>360</v>
      </c>
      <c r="AD4334" t="s">
        <v>89</v>
      </c>
      <c r="AE4334" t="s">
        <v>84</v>
      </c>
      <c r="AF4334" t="s">
        <v>82</v>
      </c>
      <c r="AG4334" t="s">
        <v>727</v>
      </c>
      <c r="AH4334" t="s">
        <v>54</v>
      </c>
    </row>
    <row r="4335" spans="1:34" x14ac:dyDescent="0.25">
      <c r="A4335" t="s">
        <v>33</v>
      </c>
      <c r="B4335" t="s">
        <v>34</v>
      </c>
      <c r="C4335">
        <v>4807</v>
      </c>
      <c r="D4335" t="s">
        <v>205</v>
      </c>
      <c r="E4335">
        <v>27</v>
      </c>
      <c r="F4335" t="s">
        <v>74</v>
      </c>
      <c r="G4335" t="s">
        <v>74</v>
      </c>
      <c r="H4335" t="s">
        <v>75</v>
      </c>
      <c r="I4335">
        <v>20190925</v>
      </c>
      <c r="J4335" t="s">
        <v>105</v>
      </c>
      <c r="K4335" s="1">
        <v>6067533</v>
      </c>
      <c r="L4335" t="s">
        <v>76</v>
      </c>
      <c r="M4335" t="s">
        <v>97</v>
      </c>
      <c r="N4335" t="s">
        <v>85</v>
      </c>
      <c r="O4335" t="s">
        <v>36</v>
      </c>
      <c r="P4335" t="s">
        <v>112</v>
      </c>
      <c r="Q4335" t="s">
        <v>45</v>
      </c>
      <c r="R4335" s="1">
        <v>25000000</v>
      </c>
      <c r="S4335">
        <v>84485</v>
      </c>
      <c r="T4335" s="1">
        <v>84300000</v>
      </c>
      <c r="U4335" t="s">
        <v>1331</v>
      </c>
      <c r="V4335">
        <v>0</v>
      </c>
      <c r="W4335">
        <v>0</v>
      </c>
      <c r="X4335" t="s">
        <v>2709</v>
      </c>
      <c r="Y4335" s="1">
        <v>36145651</v>
      </c>
      <c r="Z4335" s="1">
        <v>69.989999999999995</v>
      </c>
      <c r="AA4335" t="s">
        <v>81</v>
      </c>
      <c r="AB4335" t="s">
        <v>82</v>
      </c>
      <c r="AC4335">
        <v>120</v>
      </c>
      <c r="AD4335" t="s">
        <v>93</v>
      </c>
      <c r="AE4335" t="s">
        <v>41</v>
      </c>
      <c r="AG4335" t="s">
        <v>2843</v>
      </c>
      <c r="AH4335" t="s">
        <v>42</v>
      </c>
    </row>
    <row r="4336" spans="1:34" x14ac:dyDescent="0.25">
      <c r="A4336" t="s">
        <v>33</v>
      </c>
      <c r="B4336" t="s">
        <v>34</v>
      </c>
      <c r="C4336">
        <v>4077</v>
      </c>
      <c r="D4336" t="s">
        <v>73</v>
      </c>
      <c r="E4336">
        <v>27</v>
      </c>
      <c r="F4336" t="s">
        <v>74</v>
      </c>
      <c r="G4336" t="s">
        <v>74</v>
      </c>
      <c r="H4336" t="s">
        <v>75</v>
      </c>
      <c r="I4336">
        <v>20190215</v>
      </c>
      <c r="K4336" s="1">
        <v>1329000</v>
      </c>
      <c r="L4336" t="s">
        <v>76</v>
      </c>
      <c r="M4336" t="s">
        <v>77</v>
      </c>
      <c r="N4336" t="s">
        <v>78</v>
      </c>
      <c r="O4336" t="s">
        <v>36</v>
      </c>
      <c r="P4336" t="s">
        <v>36</v>
      </c>
      <c r="Q4336" t="s">
        <v>37</v>
      </c>
      <c r="R4336" s="1">
        <v>1329000</v>
      </c>
      <c r="S4336">
        <v>21500</v>
      </c>
      <c r="T4336" s="1">
        <v>52000000</v>
      </c>
      <c r="U4336" t="s">
        <v>103</v>
      </c>
      <c r="V4336">
        <v>52000000</v>
      </c>
      <c r="W4336">
        <v>1</v>
      </c>
      <c r="X4336" t="s">
        <v>1037</v>
      </c>
      <c r="Y4336" s="1">
        <v>100000000</v>
      </c>
      <c r="Z4336" s="1">
        <v>52</v>
      </c>
      <c r="AA4336" t="s">
        <v>81</v>
      </c>
      <c r="AB4336" t="s">
        <v>82</v>
      </c>
      <c r="AC4336">
        <v>360</v>
      </c>
      <c r="AD4336" t="s">
        <v>83</v>
      </c>
      <c r="AE4336" t="s">
        <v>84</v>
      </c>
      <c r="AF4336" t="s">
        <v>82</v>
      </c>
      <c r="AG4336" t="s">
        <v>138</v>
      </c>
      <c r="AH4336" t="s">
        <v>54</v>
      </c>
    </row>
    <row r="4337" spans="1:34" x14ac:dyDescent="0.25">
      <c r="A4337" t="s">
        <v>33</v>
      </c>
      <c r="B4337" t="s">
        <v>34</v>
      </c>
      <c r="C4337">
        <v>4077</v>
      </c>
      <c r="D4337" t="s">
        <v>73</v>
      </c>
      <c r="E4337">
        <v>27</v>
      </c>
      <c r="F4337" t="s">
        <v>74</v>
      </c>
      <c r="G4337" t="s">
        <v>74</v>
      </c>
      <c r="H4337" t="s">
        <v>75</v>
      </c>
      <c r="I4337">
        <v>20191203</v>
      </c>
      <c r="K4337" s="1">
        <v>1537324</v>
      </c>
      <c r="L4337" t="s">
        <v>76</v>
      </c>
      <c r="M4337" t="s">
        <v>77</v>
      </c>
      <c r="N4337" t="s">
        <v>78</v>
      </c>
      <c r="O4337" t="s">
        <v>36</v>
      </c>
      <c r="P4337" t="s">
        <v>36</v>
      </c>
      <c r="Q4337" t="s">
        <v>37</v>
      </c>
      <c r="R4337" s="1">
        <v>1537324</v>
      </c>
      <c r="S4337">
        <v>0</v>
      </c>
      <c r="T4337" s="1">
        <v>55500000</v>
      </c>
      <c r="U4337" t="s">
        <v>742</v>
      </c>
      <c r="V4337">
        <v>55500000</v>
      </c>
      <c r="W4337">
        <v>1</v>
      </c>
      <c r="X4337" t="s">
        <v>3141</v>
      </c>
      <c r="Y4337" s="1">
        <v>115900000</v>
      </c>
      <c r="Z4337" s="1">
        <v>47.89</v>
      </c>
      <c r="AA4337" t="s">
        <v>81</v>
      </c>
      <c r="AB4337" t="s">
        <v>82</v>
      </c>
      <c r="AC4337">
        <v>300</v>
      </c>
      <c r="AD4337" t="s">
        <v>411</v>
      </c>
      <c r="AE4337" t="s">
        <v>84</v>
      </c>
      <c r="AF4337" t="s">
        <v>82</v>
      </c>
      <c r="AG4337" t="s">
        <v>755</v>
      </c>
      <c r="AH4337" t="s">
        <v>54</v>
      </c>
    </row>
    <row r="4338" spans="1:34" x14ac:dyDescent="0.25">
      <c r="A4338" t="s">
        <v>33</v>
      </c>
      <c r="B4338" t="s">
        <v>34</v>
      </c>
      <c r="C4338">
        <v>4682</v>
      </c>
      <c r="D4338" t="s">
        <v>179</v>
      </c>
      <c r="E4338">
        <v>27</v>
      </c>
      <c r="F4338" t="s">
        <v>74</v>
      </c>
      <c r="G4338" t="s">
        <v>74</v>
      </c>
      <c r="H4338" t="s">
        <v>75</v>
      </c>
      <c r="I4338">
        <v>20191129</v>
      </c>
      <c r="J4338" t="s">
        <v>111</v>
      </c>
      <c r="K4338" s="1">
        <v>10245404</v>
      </c>
      <c r="L4338" t="s">
        <v>130</v>
      </c>
      <c r="M4338" t="s">
        <v>97</v>
      </c>
      <c r="N4338" t="s">
        <v>149</v>
      </c>
      <c r="O4338" t="s">
        <v>44</v>
      </c>
      <c r="P4338" t="s">
        <v>44</v>
      </c>
      <c r="Q4338" t="s">
        <v>45</v>
      </c>
      <c r="R4338" s="1">
        <v>15000000</v>
      </c>
      <c r="S4338">
        <v>393000</v>
      </c>
      <c r="T4338" s="1">
        <v>315000000</v>
      </c>
      <c r="V4338">
        <v>0</v>
      </c>
      <c r="W4338">
        <v>0</v>
      </c>
      <c r="X4338" t="s">
        <v>3021</v>
      </c>
      <c r="Y4338" s="1">
        <v>105000001</v>
      </c>
      <c r="Z4338" s="1">
        <v>75</v>
      </c>
      <c r="AA4338" t="s">
        <v>164</v>
      </c>
      <c r="AB4338" t="s">
        <v>82</v>
      </c>
      <c r="AC4338">
        <v>360</v>
      </c>
      <c r="AD4338" t="s">
        <v>93</v>
      </c>
      <c r="AE4338" t="s">
        <v>241</v>
      </c>
      <c r="AG4338" t="s">
        <v>3134</v>
      </c>
      <c r="AH4338" t="s">
        <v>42</v>
      </c>
    </row>
    <row r="4339" spans="1:34" x14ac:dyDescent="0.25">
      <c r="A4339" t="s">
        <v>33</v>
      </c>
      <c r="B4339" t="s">
        <v>34</v>
      </c>
      <c r="C4339">
        <v>4077</v>
      </c>
      <c r="D4339" t="s">
        <v>73</v>
      </c>
      <c r="E4339">
        <v>27</v>
      </c>
      <c r="F4339" t="s">
        <v>74</v>
      </c>
      <c r="G4339" t="s">
        <v>74</v>
      </c>
      <c r="H4339" t="s">
        <v>75</v>
      </c>
      <c r="I4339">
        <v>20191120</v>
      </c>
      <c r="J4339" t="s">
        <v>111</v>
      </c>
      <c r="K4339" s="1">
        <v>414058</v>
      </c>
      <c r="L4339" t="s">
        <v>76</v>
      </c>
      <c r="M4339" t="s">
        <v>77</v>
      </c>
      <c r="N4339" t="s">
        <v>78</v>
      </c>
      <c r="O4339" t="s">
        <v>36</v>
      </c>
      <c r="P4339" t="s">
        <v>36</v>
      </c>
      <c r="Q4339" t="s">
        <v>45</v>
      </c>
      <c r="R4339" s="1">
        <v>828116</v>
      </c>
      <c r="S4339">
        <v>0</v>
      </c>
      <c r="T4339" s="1">
        <v>33000000</v>
      </c>
      <c r="U4339" t="s">
        <v>549</v>
      </c>
      <c r="V4339">
        <v>0</v>
      </c>
      <c r="W4339">
        <v>0</v>
      </c>
      <c r="X4339" t="s">
        <v>3021</v>
      </c>
      <c r="Y4339" s="1">
        <v>49500001</v>
      </c>
      <c r="Z4339" s="1">
        <v>40</v>
      </c>
      <c r="AA4339" t="s">
        <v>81</v>
      </c>
      <c r="AB4339" t="s">
        <v>82</v>
      </c>
      <c r="AC4339">
        <v>360</v>
      </c>
      <c r="AD4339" t="s">
        <v>152</v>
      </c>
      <c r="AE4339" t="s">
        <v>84</v>
      </c>
      <c r="AF4339" t="s">
        <v>124</v>
      </c>
      <c r="AG4339" t="s">
        <v>446</v>
      </c>
      <c r="AH4339" t="s">
        <v>54</v>
      </c>
    </row>
    <row r="4340" spans="1:34" x14ac:dyDescent="0.25">
      <c r="A4340" t="s">
        <v>33</v>
      </c>
      <c r="B4340" t="s">
        <v>34</v>
      </c>
      <c r="C4340">
        <v>80</v>
      </c>
      <c r="D4340" t="s">
        <v>404</v>
      </c>
      <c r="E4340">
        <v>27</v>
      </c>
      <c r="F4340" t="s">
        <v>74</v>
      </c>
      <c r="G4340" t="s">
        <v>74</v>
      </c>
      <c r="H4340" t="s">
        <v>75</v>
      </c>
      <c r="I4340">
        <v>20190920</v>
      </c>
      <c r="K4340" s="1">
        <v>5535000</v>
      </c>
      <c r="L4340" t="s">
        <v>76</v>
      </c>
      <c r="M4340" t="s">
        <v>97</v>
      </c>
      <c r="N4340" t="s">
        <v>85</v>
      </c>
      <c r="O4340" t="s">
        <v>36</v>
      </c>
      <c r="P4340" t="s">
        <v>36</v>
      </c>
      <c r="Q4340" t="s">
        <v>37</v>
      </c>
      <c r="R4340" s="1">
        <v>5535000</v>
      </c>
      <c r="S4340">
        <v>226007</v>
      </c>
      <c r="T4340" s="1">
        <v>235230000</v>
      </c>
      <c r="U4340" t="s">
        <v>71</v>
      </c>
      <c r="V4340">
        <v>235230000</v>
      </c>
      <c r="W4340">
        <v>1</v>
      </c>
      <c r="X4340" t="s">
        <v>2709</v>
      </c>
      <c r="Y4340" s="1">
        <v>336043000</v>
      </c>
      <c r="Z4340" s="1">
        <v>70</v>
      </c>
      <c r="AA4340" t="s">
        <v>81</v>
      </c>
      <c r="AB4340" t="s">
        <v>82</v>
      </c>
      <c r="AC4340">
        <v>180</v>
      </c>
      <c r="AD4340" t="s">
        <v>93</v>
      </c>
      <c r="AE4340" t="s">
        <v>41</v>
      </c>
      <c r="AG4340" t="s">
        <v>2820</v>
      </c>
      <c r="AH4340" t="s">
        <v>54</v>
      </c>
    </row>
    <row r="4341" spans="1:34" x14ac:dyDescent="0.25">
      <c r="A4341" t="s">
        <v>33</v>
      </c>
      <c r="B4341" t="s">
        <v>34</v>
      </c>
      <c r="C4341">
        <v>4633</v>
      </c>
      <c r="D4341" t="s">
        <v>293</v>
      </c>
      <c r="E4341">
        <v>27</v>
      </c>
      <c r="F4341" t="s">
        <v>74</v>
      </c>
      <c r="G4341" t="s">
        <v>74</v>
      </c>
      <c r="H4341" t="s">
        <v>1978</v>
      </c>
      <c r="I4341">
        <v>20190715</v>
      </c>
      <c r="K4341" s="1">
        <v>10695185</v>
      </c>
      <c r="L4341" t="s">
        <v>130</v>
      </c>
      <c r="M4341" t="s">
        <v>97</v>
      </c>
      <c r="N4341" t="s">
        <v>149</v>
      </c>
      <c r="O4341" t="s">
        <v>44</v>
      </c>
      <c r="P4341" t="s">
        <v>112</v>
      </c>
      <c r="Q4341" t="s">
        <v>45</v>
      </c>
      <c r="R4341" s="1">
        <v>22306000</v>
      </c>
      <c r="S4341">
        <v>7007485</v>
      </c>
      <c r="T4341" s="1">
        <v>195200000</v>
      </c>
      <c r="V4341">
        <v>195200000</v>
      </c>
      <c r="W4341">
        <v>1</v>
      </c>
      <c r="X4341" t="s">
        <v>2242</v>
      </c>
      <c r="Y4341" s="1">
        <v>252000000</v>
      </c>
      <c r="Z4341" s="1">
        <v>77.459999999999994</v>
      </c>
      <c r="AA4341" t="s">
        <v>81</v>
      </c>
      <c r="AB4341" t="s">
        <v>124</v>
      </c>
      <c r="AC4341">
        <v>240</v>
      </c>
      <c r="AD4341" t="s">
        <v>93</v>
      </c>
      <c r="AE4341" t="s">
        <v>151</v>
      </c>
      <c r="AG4341" t="s">
        <v>1128</v>
      </c>
      <c r="AH4341" t="s">
        <v>54</v>
      </c>
    </row>
    <row r="4342" spans="1:34" x14ac:dyDescent="0.25">
      <c r="A4342" t="s">
        <v>33</v>
      </c>
      <c r="B4342" t="s">
        <v>34</v>
      </c>
      <c r="C4342">
        <v>4849</v>
      </c>
      <c r="D4342" t="s">
        <v>371</v>
      </c>
      <c r="E4342">
        <v>27</v>
      </c>
      <c r="F4342" t="s">
        <v>74</v>
      </c>
      <c r="G4342" t="s">
        <v>74</v>
      </c>
      <c r="H4342" t="s">
        <v>1978</v>
      </c>
      <c r="I4342">
        <v>20190621</v>
      </c>
      <c r="K4342" s="1">
        <v>1560000</v>
      </c>
      <c r="L4342" t="s">
        <v>76</v>
      </c>
      <c r="M4342" t="s">
        <v>77</v>
      </c>
      <c r="N4342" t="s">
        <v>85</v>
      </c>
      <c r="O4342" t="s">
        <v>36</v>
      </c>
      <c r="P4342" t="s">
        <v>36</v>
      </c>
      <c r="Q4342" t="s">
        <v>37</v>
      </c>
      <c r="R4342" s="1">
        <v>1560000</v>
      </c>
      <c r="S4342">
        <v>239000</v>
      </c>
      <c r="T4342" s="1">
        <v>41000000</v>
      </c>
      <c r="U4342" t="s">
        <v>103</v>
      </c>
      <c r="V4342">
        <v>41000000</v>
      </c>
      <c r="W4342">
        <v>1</v>
      </c>
      <c r="X4342" t="s">
        <v>2027</v>
      </c>
      <c r="Y4342" s="1">
        <v>73243200</v>
      </c>
      <c r="Z4342" s="1">
        <v>55.98</v>
      </c>
      <c r="AA4342" t="s">
        <v>81</v>
      </c>
      <c r="AB4342" t="s">
        <v>124</v>
      </c>
      <c r="AC4342">
        <v>240</v>
      </c>
      <c r="AD4342" t="s">
        <v>83</v>
      </c>
      <c r="AE4342" t="s">
        <v>41</v>
      </c>
      <c r="AF4342" t="s">
        <v>82</v>
      </c>
      <c r="AG4342" t="s">
        <v>1887</v>
      </c>
      <c r="AH4342" t="s">
        <v>42</v>
      </c>
    </row>
    <row r="4343" spans="1:34" x14ac:dyDescent="0.25">
      <c r="A4343" t="s">
        <v>33</v>
      </c>
      <c r="B4343" t="s">
        <v>34</v>
      </c>
      <c r="C4343">
        <v>4661</v>
      </c>
      <c r="D4343" t="s">
        <v>422</v>
      </c>
      <c r="E4343">
        <v>27</v>
      </c>
      <c r="F4343" t="s">
        <v>74</v>
      </c>
      <c r="G4343" t="s">
        <v>74</v>
      </c>
      <c r="H4343" t="s">
        <v>75</v>
      </c>
      <c r="I4343">
        <v>20191226</v>
      </c>
      <c r="K4343" s="1">
        <v>7660325</v>
      </c>
      <c r="L4343" t="s">
        <v>130</v>
      </c>
      <c r="M4343" t="s">
        <v>97</v>
      </c>
      <c r="N4343" t="s">
        <v>149</v>
      </c>
      <c r="O4343" t="s">
        <v>36</v>
      </c>
      <c r="P4343" t="s">
        <v>44</v>
      </c>
      <c r="Q4343" t="s">
        <v>45</v>
      </c>
      <c r="R4343" s="1">
        <v>18000000</v>
      </c>
      <c r="S4343">
        <v>3200191</v>
      </c>
      <c r="T4343" s="1">
        <v>120000000</v>
      </c>
      <c r="V4343">
        <v>120000000</v>
      </c>
      <c r="W4343">
        <v>1</v>
      </c>
      <c r="X4343" t="s">
        <v>3141</v>
      </c>
      <c r="Y4343" s="1">
        <v>150000000</v>
      </c>
      <c r="Z4343" s="1">
        <v>80</v>
      </c>
      <c r="AA4343" t="s">
        <v>81</v>
      </c>
      <c r="AB4343" t="s">
        <v>82</v>
      </c>
      <c r="AC4343">
        <v>240</v>
      </c>
      <c r="AD4343" t="s">
        <v>312</v>
      </c>
      <c r="AE4343" t="s">
        <v>151</v>
      </c>
      <c r="AG4343" t="s">
        <v>3237</v>
      </c>
      <c r="AH4343" t="s">
        <v>42</v>
      </c>
    </row>
    <row r="4344" spans="1:34" x14ac:dyDescent="0.25">
      <c r="A4344" t="s">
        <v>33</v>
      </c>
      <c r="B4344" t="s">
        <v>34</v>
      </c>
      <c r="C4344">
        <v>4629</v>
      </c>
      <c r="D4344" t="s">
        <v>43</v>
      </c>
      <c r="E4344">
        <v>27</v>
      </c>
      <c r="F4344" t="s">
        <v>74</v>
      </c>
      <c r="G4344" t="s">
        <v>74</v>
      </c>
      <c r="H4344" t="s">
        <v>75</v>
      </c>
      <c r="I4344">
        <v>20190408</v>
      </c>
      <c r="J4344" t="s">
        <v>111</v>
      </c>
      <c r="K4344" s="1">
        <v>1500000</v>
      </c>
      <c r="L4344" t="s">
        <v>76</v>
      </c>
      <c r="M4344" t="s">
        <v>77</v>
      </c>
      <c r="N4344" t="s">
        <v>85</v>
      </c>
      <c r="O4344" t="s">
        <v>36</v>
      </c>
      <c r="P4344" t="s">
        <v>36</v>
      </c>
      <c r="Q4344" t="s">
        <v>37</v>
      </c>
      <c r="R4344" s="1">
        <v>1500000</v>
      </c>
      <c r="S4344">
        <v>828000</v>
      </c>
      <c r="T4344" s="1">
        <v>78200000</v>
      </c>
      <c r="U4344" t="s">
        <v>46</v>
      </c>
      <c r="V4344">
        <v>0</v>
      </c>
      <c r="W4344">
        <v>0</v>
      </c>
      <c r="X4344" t="s">
        <v>1587</v>
      </c>
      <c r="Y4344" s="1">
        <v>33595661</v>
      </c>
      <c r="Z4344" s="1">
        <v>69.95</v>
      </c>
      <c r="AA4344" t="s">
        <v>81</v>
      </c>
      <c r="AB4344" t="s">
        <v>82</v>
      </c>
      <c r="AC4344">
        <v>240</v>
      </c>
      <c r="AD4344" t="s">
        <v>83</v>
      </c>
      <c r="AE4344" t="s">
        <v>41</v>
      </c>
      <c r="AF4344" t="s">
        <v>82</v>
      </c>
      <c r="AG4344" t="s">
        <v>503</v>
      </c>
      <c r="AH4344" t="s">
        <v>54</v>
      </c>
    </row>
    <row r="4345" spans="1:34" x14ac:dyDescent="0.25">
      <c r="A4345" t="s">
        <v>33</v>
      </c>
      <c r="B4345" t="s">
        <v>34</v>
      </c>
      <c r="C4345">
        <v>4077</v>
      </c>
      <c r="D4345" t="s">
        <v>73</v>
      </c>
      <c r="E4345">
        <v>27</v>
      </c>
      <c r="F4345" t="s">
        <v>74</v>
      </c>
      <c r="G4345" t="s">
        <v>74</v>
      </c>
      <c r="H4345" t="s">
        <v>75</v>
      </c>
      <c r="I4345">
        <v>20190722</v>
      </c>
      <c r="K4345" s="1">
        <v>4269488</v>
      </c>
      <c r="L4345" t="s">
        <v>76</v>
      </c>
      <c r="M4345" t="s">
        <v>77</v>
      </c>
      <c r="N4345" t="s">
        <v>85</v>
      </c>
      <c r="O4345" t="s">
        <v>36</v>
      </c>
      <c r="P4345" t="s">
        <v>36</v>
      </c>
      <c r="Q4345" t="s">
        <v>37</v>
      </c>
      <c r="R4345" s="1">
        <v>4269488</v>
      </c>
      <c r="S4345">
        <v>829000</v>
      </c>
      <c r="T4345" s="1">
        <v>79310321</v>
      </c>
      <c r="U4345" t="s">
        <v>232</v>
      </c>
      <c r="V4345">
        <v>79310321</v>
      </c>
      <c r="W4345">
        <v>1</v>
      </c>
      <c r="X4345" t="s">
        <v>2242</v>
      </c>
      <c r="Y4345" s="1">
        <v>113300459</v>
      </c>
      <c r="Z4345" s="1">
        <v>70</v>
      </c>
      <c r="AA4345" t="s">
        <v>81</v>
      </c>
      <c r="AB4345" t="s">
        <v>82</v>
      </c>
      <c r="AC4345">
        <v>240</v>
      </c>
      <c r="AD4345" t="s">
        <v>89</v>
      </c>
      <c r="AE4345" t="s">
        <v>41</v>
      </c>
      <c r="AG4345" t="s">
        <v>1275</v>
      </c>
      <c r="AH4345" t="s">
        <v>42</v>
      </c>
    </row>
    <row r="4346" spans="1:34" x14ac:dyDescent="0.25">
      <c r="A4346" t="s">
        <v>33</v>
      </c>
      <c r="B4346" t="s">
        <v>34</v>
      </c>
      <c r="C4346">
        <v>4077</v>
      </c>
      <c r="D4346" t="s">
        <v>73</v>
      </c>
      <c r="E4346">
        <v>27</v>
      </c>
      <c r="F4346" t="s">
        <v>74</v>
      </c>
      <c r="G4346" t="s">
        <v>74</v>
      </c>
      <c r="H4346" t="s">
        <v>75</v>
      </c>
      <c r="I4346">
        <v>20190308</v>
      </c>
      <c r="K4346" s="1">
        <v>1051675</v>
      </c>
      <c r="L4346" t="s">
        <v>76</v>
      </c>
      <c r="M4346" t="s">
        <v>77</v>
      </c>
      <c r="N4346" t="s">
        <v>78</v>
      </c>
      <c r="O4346" t="s">
        <v>36</v>
      </c>
      <c r="P4346" t="s">
        <v>36</v>
      </c>
      <c r="Q4346" t="s">
        <v>37</v>
      </c>
      <c r="R4346" s="1">
        <v>1051675</v>
      </c>
      <c r="S4346">
        <v>0</v>
      </c>
      <c r="T4346" s="1">
        <v>58682000</v>
      </c>
      <c r="U4346" t="s">
        <v>79</v>
      </c>
      <c r="V4346">
        <v>58682000</v>
      </c>
      <c r="W4346">
        <v>1</v>
      </c>
      <c r="X4346" t="s">
        <v>1359</v>
      </c>
      <c r="Y4346" s="1">
        <v>94577000</v>
      </c>
      <c r="Z4346" s="1">
        <v>62.05</v>
      </c>
      <c r="AA4346" t="s">
        <v>81</v>
      </c>
      <c r="AB4346" t="s">
        <v>82</v>
      </c>
      <c r="AC4346">
        <v>360</v>
      </c>
      <c r="AD4346" t="s">
        <v>83</v>
      </c>
      <c r="AE4346" t="s">
        <v>84</v>
      </c>
      <c r="AG4346" t="s">
        <v>1408</v>
      </c>
      <c r="AH4346" t="s">
        <v>54</v>
      </c>
    </row>
    <row r="4347" spans="1:34" x14ac:dyDescent="0.25">
      <c r="A4347" t="s">
        <v>33</v>
      </c>
      <c r="B4347" t="s">
        <v>34</v>
      </c>
      <c r="C4347">
        <v>4623</v>
      </c>
      <c r="D4347" t="s">
        <v>159</v>
      </c>
      <c r="E4347">
        <v>27</v>
      </c>
      <c r="F4347" t="s">
        <v>74</v>
      </c>
      <c r="G4347" t="s">
        <v>74</v>
      </c>
      <c r="H4347" t="s">
        <v>75</v>
      </c>
      <c r="I4347">
        <v>20191025</v>
      </c>
      <c r="J4347" t="s">
        <v>111</v>
      </c>
      <c r="K4347" s="1">
        <v>1653947</v>
      </c>
      <c r="L4347" t="s">
        <v>76</v>
      </c>
      <c r="M4347" t="s">
        <v>77</v>
      </c>
      <c r="N4347" t="s">
        <v>78</v>
      </c>
      <c r="O4347" t="s">
        <v>36</v>
      </c>
      <c r="P4347" t="s">
        <v>36</v>
      </c>
      <c r="Q4347" t="s">
        <v>37</v>
      </c>
      <c r="R4347" s="1">
        <v>3200000</v>
      </c>
      <c r="S4347">
        <v>1613699</v>
      </c>
      <c r="T4347" s="1">
        <v>54100000</v>
      </c>
      <c r="U4347" t="s">
        <v>473</v>
      </c>
      <c r="V4347">
        <v>0</v>
      </c>
      <c r="W4347">
        <v>0</v>
      </c>
      <c r="X4347" t="s">
        <v>2883</v>
      </c>
      <c r="Y4347" s="1">
        <v>83900001</v>
      </c>
      <c r="Z4347" s="1">
        <v>39.200000000000003</v>
      </c>
      <c r="AA4347" t="s">
        <v>81</v>
      </c>
      <c r="AB4347" t="s">
        <v>82</v>
      </c>
      <c r="AC4347">
        <v>180</v>
      </c>
      <c r="AD4347" t="s">
        <v>93</v>
      </c>
      <c r="AE4347" t="s">
        <v>84</v>
      </c>
      <c r="AF4347" t="s">
        <v>82</v>
      </c>
      <c r="AG4347" t="s">
        <v>574</v>
      </c>
      <c r="AH4347" t="s">
        <v>54</v>
      </c>
    </row>
    <row r="4348" spans="1:34" x14ac:dyDescent="0.25">
      <c r="A4348" t="s">
        <v>33</v>
      </c>
      <c r="B4348" t="s">
        <v>34</v>
      </c>
      <c r="C4348">
        <v>4077</v>
      </c>
      <c r="D4348" t="s">
        <v>73</v>
      </c>
      <c r="E4348">
        <v>27</v>
      </c>
      <c r="F4348" t="s">
        <v>74</v>
      </c>
      <c r="G4348" t="s">
        <v>74</v>
      </c>
      <c r="H4348" t="s">
        <v>75</v>
      </c>
      <c r="I4348">
        <v>20190103</v>
      </c>
      <c r="K4348" s="1">
        <v>1301000</v>
      </c>
      <c r="L4348" t="s">
        <v>76</v>
      </c>
      <c r="M4348" t="s">
        <v>77</v>
      </c>
      <c r="N4348" t="s">
        <v>78</v>
      </c>
      <c r="O4348" t="s">
        <v>36</v>
      </c>
      <c r="P4348" t="s">
        <v>36</v>
      </c>
      <c r="Q4348" t="s">
        <v>37</v>
      </c>
      <c r="R4348" s="1">
        <v>1301000</v>
      </c>
      <c r="S4348">
        <v>345342</v>
      </c>
      <c r="T4348" s="1">
        <v>39180540</v>
      </c>
      <c r="U4348" t="s">
        <v>79</v>
      </c>
      <c r="V4348">
        <v>39180540</v>
      </c>
      <c r="W4348">
        <v>1</v>
      </c>
      <c r="X4348" t="s">
        <v>39</v>
      </c>
      <c r="Y4348" s="1">
        <v>73455000</v>
      </c>
      <c r="Z4348" s="1">
        <v>53.34</v>
      </c>
      <c r="AA4348" t="s">
        <v>81</v>
      </c>
      <c r="AB4348" t="s">
        <v>82</v>
      </c>
      <c r="AC4348">
        <v>240</v>
      </c>
      <c r="AD4348" t="s">
        <v>83</v>
      </c>
      <c r="AE4348" t="s">
        <v>84</v>
      </c>
      <c r="AF4348" t="s">
        <v>82</v>
      </c>
      <c r="AG4348" t="s">
        <v>467</v>
      </c>
      <c r="AH4348" t="s">
        <v>54</v>
      </c>
    </row>
    <row r="4349" spans="1:34" x14ac:dyDescent="0.25">
      <c r="A4349" t="s">
        <v>33</v>
      </c>
      <c r="B4349" t="s">
        <v>34</v>
      </c>
      <c r="C4349">
        <v>67</v>
      </c>
      <c r="D4349" t="s">
        <v>337</v>
      </c>
      <c r="E4349">
        <v>27</v>
      </c>
      <c r="F4349" t="s">
        <v>451</v>
      </c>
      <c r="G4349" t="s">
        <v>74</v>
      </c>
      <c r="H4349" t="s">
        <v>108</v>
      </c>
      <c r="I4349">
        <v>20190522</v>
      </c>
      <c r="K4349" s="1">
        <v>11448000</v>
      </c>
      <c r="L4349" t="s">
        <v>76</v>
      </c>
      <c r="M4349" t="s">
        <v>97</v>
      </c>
      <c r="N4349" t="s">
        <v>85</v>
      </c>
      <c r="O4349" t="s">
        <v>44</v>
      </c>
      <c r="P4349" t="s">
        <v>44</v>
      </c>
      <c r="Q4349" t="s">
        <v>37</v>
      </c>
      <c r="R4349" s="1">
        <v>11448000</v>
      </c>
      <c r="S4349">
        <v>273845</v>
      </c>
      <c r="T4349" s="1">
        <v>201600000</v>
      </c>
      <c r="U4349" t="s">
        <v>488</v>
      </c>
      <c r="V4349">
        <v>201600000</v>
      </c>
      <c r="W4349">
        <v>1</v>
      </c>
      <c r="X4349" t="s">
        <v>1812</v>
      </c>
      <c r="Y4349" s="1">
        <v>288000000</v>
      </c>
      <c r="Z4349" s="1">
        <v>70</v>
      </c>
      <c r="AA4349" t="s">
        <v>81</v>
      </c>
      <c r="AB4349" t="s">
        <v>82</v>
      </c>
      <c r="AC4349">
        <v>240</v>
      </c>
      <c r="AD4349" t="s">
        <v>315</v>
      </c>
      <c r="AE4349" t="s">
        <v>41</v>
      </c>
      <c r="AG4349" t="s">
        <v>778</v>
      </c>
      <c r="AH4349" t="s">
        <v>42</v>
      </c>
    </row>
    <row r="4350" spans="1:34" x14ac:dyDescent="0.25">
      <c r="A4350" t="s">
        <v>33</v>
      </c>
      <c r="B4350" t="s">
        <v>34</v>
      </c>
      <c r="C4350">
        <v>97</v>
      </c>
      <c r="D4350" t="s">
        <v>278</v>
      </c>
      <c r="E4350">
        <v>27</v>
      </c>
      <c r="F4350" t="s">
        <v>74</v>
      </c>
      <c r="G4350" t="s">
        <v>74</v>
      </c>
      <c r="H4350" t="s">
        <v>75</v>
      </c>
      <c r="I4350">
        <v>20190104</v>
      </c>
      <c r="J4350" t="s">
        <v>111</v>
      </c>
      <c r="K4350" s="1">
        <v>4600000</v>
      </c>
      <c r="L4350" t="s">
        <v>76</v>
      </c>
      <c r="M4350" t="s">
        <v>97</v>
      </c>
      <c r="N4350" t="s">
        <v>220</v>
      </c>
      <c r="O4350" t="s">
        <v>36</v>
      </c>
      <c r="P4350" t="s">
        <v>36</v>
      </c>
      <c r="Q4350" t="s">
        <v>37</v>
      </c>
      <c r="R4350" s="1">
        <v>6600000</v>
      </c>
      <c r="S4350">
        <v>2145985</v>
      </c>
      <c r="T4350" s="1">
        <v>157296000</v>
      </c>
      <c r="U4350" t="s">
        <v>410</v>
      </c>
      <c r="V4350">
        <v>0</v>
      </c>
      <c r="W4350">
        <v>0</v>
      </c>
      <c r="X4350" t="s">
        <v>39</v>
      </c>
      <c r="Y4350" s="1">
        <v>39704001</v>
      </c>
      <c r="Z4350" s="1">
        <v>79.849999999999994</v>
      </c>
      <c r="AA4350" t="s">
        <v>81</v>
      </c>
      <c r="AB4350" t="s">
        <v>82</v>
      </c>
      <c r="AC4350">
        <v>240</v>
      </c>
      <c r="AD4350" t="s">
        <v>411</v>
      </c>
      <c r="AE4350" t="s">
        <v>151</v>
      </c>
      <c r="AG4350" t="s">
        <v>590</v>
      </c>
      <c r="AH4350" t="s">
        <v>42</v>
      </c>
    </row>
    <row r="4351" spans="1:34" x14ac:dyDescent="0.25">
      <c r="A4351" t="s">
        <v>33</v>
      </c>
      <c r="B4351" t="s">
        <v>34</v>
      </c>
      <c r="C4351">
        <v>9315</v>
      </c>
      <c r="D4351" t="s">
        <v>1988</v>
      </c>
      <c r="E4351">
        <v>27</v>
      </c>
      <c r="F4351" t="s">
        <v>74</v>
      </c>
      <c r="G4351" t="s">
        <v>74</v>
      </c>
      <c r="H4351" t="s">
        <v>537</v>
      </c>
      <c r="I4351">
        <v>20190528</v>
      </c>
      <c r="K4351" s="1">
        <v>2405639</v>
      </c>
      <c r="L4351" t="s">
        <v>76</v>
      </c>
      <c r="M4351" t="s">
        <v>77</v>
      </c>
      <c r="N4351" t="s">
        <v>85</v>
      </c>
      <c r="O4351" t="s">
        <v>36</v>
      </c>
      <c r="P4351" t="s">
        <v>36</v>
      </c>
      <c r="Q4351" t="s">
        <v>37</v>
      </c>
      <c r="R4351" s="1">
        <v>2405639</v>
      </c>
      <c r="S4351">
        <v>0</v>
      </c>
      <c r="T4351" s="1">
        <v>70000000</v>
      </c>
      <c r="U4351" t="s">
        <v>1493</v>
      </c>
      <c r="V4351">
        <v>70000000</v>
      </c>
      <c r="W4351">
        <v>1</v>
      </c>
      <c r="X4351" t="s">
        <v>1812</v>
      </c>
      <c r="Y4351" s="1">
        <v>111795000</v>
      </c>
      <c r="Z4351" s="1">
        <v>62.61</v>
      </c>
      <c r="AA4351" t="s">
        <v>81</v>
      </c>
      <c r="AB4351" t="s">
        <v>82</v>
      </c>
      <c r="AC4351">
        <v>240</v>
      </c>
      <c r="AD4351" t="s">
        <v>354</v>
      </c>
      <c r="AE4351" t="s">
        <v>41</v>
      </c>
      <c r="AF4351" t="s">
        <v>82</v>
      </c>
      <c r="AG4351" t="s">
        <v>455</v>
      </c>
      <c r="AH4351" t="s">
        <v>42</v>
      </c>
    </row>
    <row r="4352" spans="1:34" x14ac:dyDescent="0.25">
      <c r="A4352" t="s">
        <v>33</v>
      </c>
      <c r="B4352" t="s">
        <v>34</v>
      </c>
      <c r="C4352">
        <v>4077</v>
      </c>
      <c r="D4352" t="s">
        <v>73</v>
      </c>
      <c r="E4352">
        <v>27</v>
      </c>
      <c r="F4352" t="s">
        <v>74</v>
      </c>
      <c r="G4352" t="s">
        <v>74</v>
      </c>
      <c r="H4352" t="s">
        <v>75</v>
      </c>
      <c r="I4352">
        <v>20190827</v>
      </c>
      <c r="K4352" s="1">
        <v>10765508</v>
      </c>
      <c r="L4352" t="s">
        <v>76</v>
      </c>
      <c r="M4352" t="s">
        <v>77</v>
      </c>
      <c r="N4352" t="s">
        <v>85</v>
      </c>
      <c r="O4352" t="s">
        <v>44</v>
      </c>
      <c r="P4352" t="s">
        <v>44</v>
      </c>
      <c r="Q4352" t="s">
        <v>37</v>
      </c>
      <c r="R4352" s="1">
        <v>10765508</v>
      </c>
      <c r="S4352">
        <v>0</v>
      </c>
      <c r="T4352" s="1">
        <v>65000000</v>
      </c>
      <c r="U4352" t="s">
        <v>1740</v>
      </c>
      <c r="V4352">
        <v>65000000</v>
      </c>
      <c r="W4352">
        <v>1</v>
      </c>
      <c r="X4352" t="s">
        <v>2511</v>
      </c>
      <c r="Y4352" s="1">
        <v>108000000</v>
      </c>
      <c r="Z4352" s="1">
        <v>60.19</v>
      </c>
      <c r="AA4352" t="s">
        <v>81</v>
      </c>
      <c r="AB4352" t="s">
        <v>82</v>
      </c>
      <c r="AC4352">
        <v>60</v>
      </c>
      <c r="AD4352" t="s">
        <v>89</v>
      </c>
      <c r="AE4352" t="s">
        <v>41</v>
      </c>
      <c r="AG4352" t="s">
        <v>135</v>
      </c>
      <c r="AH4352" t="s">
        <v>42</v>
      </c>
    </row>
    <row r="4353" spans="1:34" x14ac:dyDescent="0.25">
      <c r="A4353" t="s">
        <v>33</v>
      </c>
      <c r="B4353" t="s">
        <v>34</v>
      </c>
      <c r="C4353">
        <v>4077</v>
      </c>
      <c r="D4353" t="s">
        <v>73</v>
      </c>
      <c r="E4353">
        <v>27</v>
      </c>
      <c r="F4353" t="s">
        <v>74</v>
      </c>
      <c r="G4353" t="s">
        <v>74</v>
      </c>
      <c r="H4353" t="s">
        <v>75</v>
      </c>
      <c r="I4353">
        <v>20190627</v>
      </c>
      <c r="K4353" s="1">
        <v>3350000</v>
      </c>
      <c r="L4353" t="s">
        <v>76</v>
      </c>
      <c r="M4353" t="s">
        <v>77</v>
      </c>
      <c r="N4353" t="s">
        <v>85</v>
      </c>
      <c r="O4353" t="s">
        <v>36</v>
      </c>
      <c r="P4353" t="s">
        <v>36</v>
      </c>
      <c r="Q4353" t="s">
        <v>37</v>
      </c>
      <c r="R4353" s="1">
        <v>3350000</v>
      </c>
      <c r="S4353">
        <v>0</v>
      </c>
      <c r="T4353" s="1">
        <v>83700000</v>
      </c>
      <c r="U4353" t="s">
        <v>71</v>
      </c>
      <c r="V4353">
        <v>83700000</v>
      </c>
      <c r="W4353">
        <v>1</v>
      </c>
      <c r="X4353" t="s">
        <v>2027</v>
      </c>
      <c r="Y4353" s="1">
        <v>119700000</v>
      </c>
      <c r="Z4353" s="1">
        <v>69.92</v>
      </c>
      <c r="AA4353" t="s">
        <v>81</v>
      </c>
      <c r="AB4353" t="s">
        <v>82</v>
      </c>
      <c r="AC4353">
        <v>240</v>
      </c>
      <c r="AD4353" t="s">
        <v>152</v>
      </c>
      <c r="AE4353" t="s">
        <v>41</v>
      </c>
      <c r="AG4353" t="s">
        <v>115</v>
      </c>
      <c r="AH4353" t="s">
        <v>54</v>
      </c>
    </row>
    <row r="4354" spans="1:34" x14ac:dyDescent="0.25">
      <c r="A4354" t="s">
        <v>33</v>
      </c>
      <c r="B4354" t="s">
        <v>34</v>
      </c>
      <c r="C4354">
        <v>4077</v>
      </c>
      <c r="D4354" t="s">
        <v>73</v>
      </c>
      <c r="E4354">
        <v>26</v>
      </c>
      <c r="F4354" t="s">
        <v>74</v>
      </c>
      <c r="G4354" t="s">
        <v>74</v>
      </c>
      <c r="H4354" t="s">
        <v>75</v>
      </c>
      <c r="I4354">
        <v>20190910</v>
      </c>
      <c r="K4354" s="1">
        <v>4192203</v>
      </c>
      <c r="L4354" t="s">
        <v>76</v>
      </c>
      <c r="M4354" t="s">
        <v>77</v>
      </c>
      <c r="N4354" t="s">
        <v>85</v>
      </c>
      <c r="O4354" t="s">
        <v>36</v>
      </c>
      <c r="P4354" t="s">
        <v>36</v>
      </c>
      <c r="Q4354" t="s">
        <v>37</v>
      </c>
      <c r="R4354" s="1">
        <v>4192203</v>
      </c>
      <c r="S4354">
        <v>724000</v>
      </c>
      <c r="T4354" s="1">
        <v>80600000</v>
      </c>
      <c r="U4354" t="s">
        <v>635</v>
      </c>
      <c r="V4354">
        <v>80600000</v>
      </c>
      <c r="W4354">
        <v>1</v>
      </c>
      <c r="X4354" t="s">
        <v>2709</v>
      </c>
      <c r="Y4354" s="1">
        <v>121400000</v>
      </c>
      <c r="Z4354" s="1">
        <v>66.39</v>
      </c>
      <c r="AA4354" t="s">
        <v>81</v>
      </c>
      <c r="AB4354" t="s">
        <v>82</v>
      </c>
      <c r="AC4354">
        <v>180</v>
      </c>
      <c r="AD4354" t="s">
        <v>93</v>
      </c>
      <c r="AE4354" t="s">
        <v>41</v>
      </c>
      <c r="AG4354" t="s">
        <v>1930</v>
      </c>
      <c r="AH4354" t="s">
        <v>42</v>
      </c>
    </row>
    <row r="4355" spans="1:34" x14ac:dyDescent="0.25">
      <c r="A4355" t="s">
        <v>33</v>
      </c>
      <c r="B4355" t="s">
        <v>34</v>
      </c>
      <c r="C4355">
        <v>4077</v>
      </c>
      <c r="D4355" t="s">
        <v>73</v>
      </c>
      <c r="E4355">
        <v>26</v>
      </c>
      <c r="F4355" t="s">
        <v>74</v>
      </c>
      <c r="G4355" t="s">
        <v>74</v>
      </c>
      <c r="H4355" t="s">
        <v>75</v>
      </c>
      <c r="I4355">
        <v>20191004</v>
      </c>
      <c r="K4355" s="1">
        <v>2535000</v>
      </c>
      <c r="L4355" t="s">
        <v>76</v>
      </c>
      <c r="M4355" t="s">
        <v>77</v>
      </c>
      <c r="N4355" t="s">
        <v>85</v>
      </c>
      <c r="O4355" t="s">
        <v>36</v>
      </c>
      <c r="P4355" t="s">
        <v>36</v>
      </c>
      <c r="Q4355" t="s">
        <v>37</v>
      </c>
      <c r="R4355" s="1">
        <v>2535000</v>
      </c>
      <c r="S4355">
        <v>2791848</v>
      </c>
      <c r="T4355" s="1">
        <v>84000000</v>
      </c>
      <c r="U4355" t="s">
        <v>1740</v>
      </c>
      <c r="V4355">
        <v>84000000</v>
      </c>
      <c r="W4355">
        <v>1</v>
      </c>
      <c r="X4355" t="s">
        <v>2883</v>
      </c>
      <c r="Y4355" s="1">
        <v>120000000</v>
      </c>
      <c r="Z4355" s="1">
        <v>70</v>
      </c>
      <c r="AA4355" t="s">
        <v>81</v>
      </c>
      <c r="AB4355" t="s">
        <v>82</v>
      </c>
      <c r="AC4355">
        <v>180</v>
      </c>
      <c r="AD4355" t="s">
        <v>132</v>
      </c>
      <c r="AE4355" t="s">
        <v>41</v>
      </c>
      <c r="AF4355" t="s">
        <v>82</v>
      </c>
      <c r="AG4355" t="s">
        <v>119</v>
      </c>
      <c r="AH4355" t="s">
        <v>54</v>
      </c>
    </row>
    <row r="4356" spans="1:34" x14ac:dyDescent="0.25">
      <c r="A4356" t="s">
        <v>33</v>
      </c>
      <c r="B4356" t="s">
        <v>34</v>
      </c>
      <c r="C4356">
        <v>89</v>
      </c>
      <c r="D4356" t="s">
        <v>277</v>
      </c>
      <c r="E4356">
        <v>26</v>
      </c>
      <c r="F4356" t="s">
        <v>74</v>
      </c>
      <c r="G4356" t="s">
        <v>74</v>
      </c>
      <c r="H4356" t="s">
        <v>1978</v>
      </c>
      <c r="I4356">
        <v>20190718</v>
      </c>
      <c r="K4356" s="1">
        <v>11600000</v>
      </c>
      <c r="L4356" t="s">
        <v>76</v>
      </c>
      <c r="M4356" t="s">
        <v>97</v>
      </c>
      <c r="N4356" t="s">
        <v>220</v>
      </c>
      <c r="O4356" t="s">
        <v>44</v>
      </c>
      <c r="P4356" t="s">
        <v>44</v>
      </c>
      <c r="Q4356" t="s">
        <v>45</v>
      </c>
      <c r="R4356" s="1">
        <v>11600000</v>
      </c>
      <c r="S4356">
        <v>718674</v>
      </c>
      <c r="T4356" s="1">
        <v>300880618</v>
      </c>
      <c r="U4356" t="s">
        <v>1056</v>
      </c>
      <c r="V4356">
        <v>300880618</v>
      </c>
      <c r="W4356">
        <v>1</v>
      </c>
      <c r="X4356" t="s">
        <v>2242</v>
      </c>
      <c r="Y4356" s="1">
        <v>426774983</v>
      </c>
      <c r="Z4356" s="1">
        <v>70.5</v>
      </c>
      <c r="AA4356" t="s">
        <v>81</v>
      </c>
      <c r="AB4356" t="s">
        <v>124</v>
      </c>
      <c r="AC4356">
        <v>240</v>
      </c>
      <c r="AD4356" t="s">
        <v>93</v>
      </c>
      <c r="AE4356" t="s">
        <v>151</v>
      </c>
      <c r="AG4356" t="s">
        <v>2382</v>
      </c>
      <c r="AH4356" t="s">
        <v>42</v>
      </c>
    </row>
    <row r="4357" spans="1:34" x14ac:dyDescent="0.25">
      <c r="A4357" t="s">
        <v>33</v>
      </c>
      <c r="B4357" t="s">
        <v>34</v>
      </c>
      <c r="C4357">
        <v>4731</v>
      </c>
      <c r="D4357" t="s">
        <v>427</v>
      </c>
      <c r="E4357">
        <v>26</v>
      </c>
      <c r="F4357" t="s">
        <v>74</v>
      </c>
      <c r="G4357" t="s">
        <v>74</v>
      </c>
      <c r="H4357" t="s">
        <v>75</v>
      </c>
      <c r="I4357">
        <v>20190128</v>
      </c>
      <c r="K4357" s="1">
        <v>9476000</v>
      </c>
      <c r="L4357" t="s">
        <v>76</v>
      </c>
      <c r="M4357" t="s">
        <v>97</v>
      </c>
      <c r="N4357" t="s">
        <v>220</v>
      </c>
      <c r="O4357" t="s">
        <v>44</v>
      </c>
      <c r="P4357" t="s">
        <v>44</v>
      </c>
      <c r="Q4357" t="s">
        <v>37</v>
      </c>
      <c r="R4357" s="1">
        <v>9476628</v>
      </c>
      <c r="S4357">
        <v>796517</v>
      </c>
      <c r="T4357" s="1">
        <v>285000000</v>
      </c>
      <c r="U4357" t="s">
        <v>393</v>
      </c>
      <c r="V4357">
        <v>285000000</v>
      </c>
      <c r="W4357">
        <v>1</v>
      </c>
      <c r="X4357" t="s">
        <v>39</v>
      </c>
      <c r="Y4357" s="1">
        <v>525800000</v>
      </c>
      <c r="Z4357" s="1">
        <v>54.2</v>
      </c>
      <c r="AA4357" t="s">
        <v>81</v>
      </c>
      <c r="AB4357" t="s">
        <v>82</v>
      </c>
      <c r="AC4357">
        <v>240</v>
      </c>
      <c r="AD4357" t="s">
        <v>93</v>
      </c>
      <c r="AE4357" t="s">
        <v>151</v>
      </c>
      <c r="AG4357" t="s">
        <v>996</v>
      </c>
      <c r="AH4357" t="s">
        <v>42</v>
      </c>
    </row>
    <row r="4358" spans="1:34" x14ac:dyDescent="0.25">
      <c r="A4358" t="s">
        <v>33</v>
      </c>
      <c r="B4358" t="s">
        <v>34</v>
      </c>
      <c r="C4358">
        <v>4760</v>
      </c>
      <c r="D4358" t="s">
        <v>132</v>
      </c>
      <c r="E4358">
        <v>26</v>
      </c>
      <c r="F4358" t="s">
        <v>74</v>
      </c>
      <c r="G4358" t="s">
        <v>74</v>
      </c>
      <c r="H4358" t="s">
        <v>75</v>
      </c>
      <c r="I4358">
        <v>20190322</v>
      </c>
      <c r="J4358" t="s">
        <v>96</v>
      </c>
      <c r="K4358" s="1">
        <v>2996800</v>
      </c>
      <c r="L4358" t="s">
        <v>76</v>
      </c>
      <c r="M4358" t="s">
        <v>97</v>
      </c>
      <c r="N4358" t="s">
        <v>85</v>
      </c>
      <c r="O4358" t="s">
        <v>36</v>
      </c>
      <c r="P4358" t="s">
        <v>36</v>
      </c>
      <c r="Q4358" t="s">
        <v>37</v>
      </c>
      <c r="R4358" s="1">
        <v>2996800</v>
      </c>
      <c r="S4358">
        <v>0</v>
      </c>
      <c r="T4358" s="1">
        <v>64000000</v>
      </c>
      <c r="U4358" t="s">
        <v>123</v>
      </c>
      <c r="V4358">
        <v>0</v>
      </c>
      <c r="W4358">
        <v>0</v>
      </c>
      <c r="X4358" t="s">
        <v>1359</v>
      </c>
      <c r="Y4358" s="1">
        <v>66000001</v>
      </c>
      <c r="Z4358" s="1">
        <v>49.23</v>
      </c>
      <c r="AA4358" t="s">
        <v>81</v>
      </c>
      <c r="AB4358" t="s">
        <v>82</v>
      </c>
      <c r="AC4358">
        <v>180</v>
      </c>
      <c r="AD4358" t="s">
        <v>89</v>
      </c>
      <c r="AE4358" t="s">
        <v>41</v>
      </c>
      <c r="AG4358" t="s">
        <v>253</v>
      </c>
      <c r="AH4358" t="s">
        <v>42</v>
      </c>
    </row>
    <row r="4359" spans="1:34" x14ac:dyDescent="0.25">
      <c r="A4359" t="s">
        <v>33</v>
      </c>
      <c r="B4359" t="s">
        <v>34</v>
      </c>
      <c r="C4359">
        <v>4077</v>
      </c>
      <c r="D4359" t="s">
        <v>73</v>
      </c>
      <c r="E4359">
        <v>26</v>
      </c>
      <c r="F4359" t="s">
        <v>74</v>
      </c>
      <c r="G4359" t="s">
        <v>74</v>
      </c>
      <c r="H4359" t="s">
        <v>75</v>
      </c>
      <c r="I4359">
        <v>20190709</v>
      </c>
      <c r="K4359" s="1">
        <v>4000000</v>
      </c>
      <c r="L4359" t="s">
        <v>76</v>
      </c>
      <c r="M4359" t="s">
        <v>77</v>
      </c>
      <c r="N4359" t="s">
        <v>85</v>
      </c>
      <c r="O4359" t="s">
        <v>36</v>
      </c>
      <c r="P4359" t="s">
        <v>36</v>
      </c>
      <c r="Q4359" t="s">
        <v>45</v>
      </c>
      <c r="R4359" s="1">
        <v>4000000</v>
      </c>
      <c r="S4359">
        <v>311468</v>
      </c>
      <c r="T4359" s="1">
        <v>84000000</v>
      </c>
      <c r="U4359" t="s">
        <v>71</v>
      </c>
      <c r="V4359">
        <v>84000000</v>
      </c>
      <c r="W4359">
        <v>1</v>
      </c>
      <c r="X4359" t="s">
        <v>2242</v>
      </c>
      <c r="Y4359" s="1">
        <v>140000000</v>
      </c>
      <c r="Z4359" s="1">
        <v>60</v>
      </c>
      <c r="AA4359" t="s">
        <v>81</v>
      </c>
      <c r="AB4359" t="s">
        <v>82</v>
      </c>
      <c r="AC4359">
        <v>120</v>
      </c>
      <c r="AD4359" t="s">
        <v>93</v>
      </c>
      <c r="AE4359" t="s">
        <v>41</v>
      </c>
      <c r="AG4359" t="s">
        <v>257</v>
      </c>
      <c r="AH4359" t="s">
        <v>42</v>
      </c>
    </row>
    <row r="4360" spans="1:34" x14ac:dyDescent="0.25">
      <c r="A4360" t="s">
        <v>33</v>
      </c>
      <c r="B4360" t="s">
        <v>34</v>
      </c>
      <c r="C4360">
        <v>4077</v>
      </c>
      <c r="D4360" t="s">
        <v>73</v>
      </c>
      <c r="E4360">
        <v>26</v>
      </c>
      <c r="F4360" t="s">
        <v>74</v>
      </c>
      <c r="G4360" t="s">
        <v>74</v>
      </c>
      <c r="H4360" t="s">
        <v>75</v>
      </c>
      <c r="I4360">
        <v>20190507</v>
      </c>
      <c r="K4360" s="1">
        <v>1961628</v>
      </c>
      <c r="L4360" t="s">
        <v>76</v>
      </c>
      <c r="M4360" t="s">
        <v>77</v>
      </c>
      <c r="N4360" t="s">
        <v>78</v>
      </c>
      <c r="O4360" t="s">
        <v>36</v>
      </c>
      <c r="P4360" t="s">
        <v>36</v>
      </c>
      <c r="Q4360" t="s">
        <v>37</v>
      </c>
      <c r="R4360" s="1">
        <v>1961628</v>
      </c>
      <c r="S4360">
        <v>255934</v>
      </c>
      <c r="T4360" s="1">
        <v>67975160</v>
      </c>
      <c r="U4360" t="s">
        <v>322</v>
      </c>
      <c r="V4360">
        <v>67975160</v>
      </c>
      <c r="W4360">
        <v>1</v>
      </c>
      <c r="X4360" t="s">
        <v>1812</v>
      </c>
      <c r="Y4360" s="1">
        <v>99737680</v>
      </c>
      <c r="Z4360" s="1">
        <v>68.150000000000006</v>
      </c>
      <c r="AA4360" t="s">
        <v>81</v>
      </c>
      <c r="AB4360" t="s">
        <v>82</v>
      </c>
      <c r="AC4360">
        <v>240</v>
      </c>
      <c r="AD4360" t="s">
        <v>93</v>
      </c>
      <c r="AE4360" t="s">
        <v>84</v>
      </c>
      <c r="AG4360" t="s">
        <v>606</v>
      </c>
      <c r="AH4360" t="s">
        <v>42</v>
      </c>
    </row>
    <row r="4361" spans="1:34" x14ac:dyDescent="0.25">
      <c r="A4361" t="s">
        <v>33</v>
      </c>
      <c r="B4361" t="s">
        <v>34</v>
      </c>
      <c r="C4361">
        <v>48</v>
      </c>
      <c r="D4361" t="s">
        <v>208</v>
      </c>
      <c r="E4361">
        <v>26</v>
      </c>
      <c r="F4361" t="s">
        <v>74</v>
      </c>
      <c r="G4361" t="s">
        <v>74</v>
      </c>
      <c r="H4361" t="s">
        <v>1978</v>
      </c>
      <c r="I4361">
        <v>20190729</v>
      </c>
      <c r="J4361" t="s">
        <v>105</v>
      </c>
      <c r="K4361" s="1">
        <v>2159955</v>
      </c>
      <c r="L4361" t="s">
        <v>76</v>
      </c>
      <c r="M4361" t="s">
        <v>77</v>
      </c>
      <c r="N4361" t="s">
        <v>85</v>
      </c>
      <c r="O4361" t="s">
        <v>36</v>
      </c>
      <c r="P4361" t="s">
        <v>36</v>
      </c>
      <c r="Q4361" t="s">
        <v>45</v>
      </c>
      <c r="R4361" s="1">
        <v>3000000</v>
      </c>
      <c r="S4361">
        <v>299088</v>
      </c>
      <c r="T4361" s="1">
        <v>45000000</v>
      </c>
      <c r="U4361" t="s">
        <v>103</v>
      </c>
      <c r="V4361">
        <v>0</v>
      </c>
      <c r="W4361">
        <v>0</v>
      </c>
      <c r="X4361" t="s">
        <v>2242</v>
      </c>
      <c r="Y4361" s="1">
        <v>31342261</v>
      </c>
      <c r="Z4361" s="1">
        <v>58.95</v>
      </c>
      <c r="AA4361" t="s">
        <v>81</v>
      </c>
      <c r="AB4361" t="s">
        <v>124</v>
      </c>
      <c r="AC4361">
        <v>180</v>
      </c>
      <c r="AD4361" t="s">
        <v>93</v>
      </c>
      <c r="AE4361" t="s">
        <v>41</v>
      </c>
      <c r="AF4361" t="s">
        <v>82</v>
      </c>
      <c r="AG4361" t="s">
        <v>2474</v>
      </c>
      <c r="AH4361" t="s">
        <v>54</v>
      </c>
    </row>
    <row r="4362" spans="1:34" x14ac:dyDescent="0.25">
      <c r="A4362" t="s">
        <v>33</v>
      </c>
      <c r="B4362" t="s">
        <v>34</v>
      </c>
      <c r="C4362">
        <v>4077</v>
      </c>
      <c r="D4362" t="s">
        <v>73</v>
      </c>
      <c r="E4362">
        <v>26</v>
      </c>
      <c r="F4362" t="s">
        <v>74</v>
      </c>
      <c r="G4362" t="s">
        <v>74</v>
      </c>
      <c r="H4362" t="s">
        <v>75</v>
      </c>
      <c r="I4362">
        <v>20190510</v>
      </c>
      <c r="K4362" s="1">
        <v>2614609</v>
      </c>
      <c r="L4362" t="s">
        <v>76</v>
      </c>
      <c r="M4362" t="s">
        <v>97</v>
      </c>
      <c r="N4362" t="s">
        <v>78</v>
      </c>
      <c r="O4362" t="s">
        <v>36</v>
      </c>
      <c r="P4362" t="s">
        <v>36</v>
      </c>
      <c r="Q4362" t="s">
        <v>37</v>
      </c>
      <c r="R4362" s="1">
        <v>2614609</v>
      </c>
      <c r="S4362">
        <v>154576</v>
      </c>
      <c r="T4362" s="1">
        <v>98000000</v>
      </c>
      <c r="U4362" t="s">
        <v>71</v>
      </c>
      <c r="V4362">
        <v>98000000</v>
      </c>
      <c r="W4362">
        <v>1</v>
      </c>
      <c r="X4362" t="s">
        <v>1812</v>
      </c>
      <c r="Y4362" s="1">
        <v>140000000</v>
      </c>
      <c r="Z4362" s="1">
        <v>70</v>
      </c>
      <c r="AA4362" t="s">
        <v>81</v>
      </c>
      <c r="AB4362" t="s">
        <v>82</v>
      </c>
      <c r="AC4362">
        <v>360</v>
      </c>
      <c r="AD4362" t="s">
        <v>93</v>
      </c>
      <c r="AE4362" t="s">
        <v>84</v>
      </c>
      <c r="AG4362" t="s">
        <v>257</v>
      </c>
      <c r="AH4362" t="s">
        <v>42</v>
      </c>
    </row>
    <row r="4363" spans="1:34" x14ac:dyDescent="0.25">
      <c r="A4363" t="s">
        <v>33</v>
      </c>
      <c r="B4363" t="s">
        <v>34</v>
      </c>
      <c r="C4363">
        <v>4077</v>
      </c>
      <c r="D4363" t="s">
        <v>73</v>
      </c>
      <c r="E4363">
        <v>26</v>
      </c>
      <c r="F4363" t="s">
        <v>74</v>
      </c>
      <c r="G4363" t="s">
        <v>74</v>
      </c>
      <c r="H4363" t="s">
        <v>75</v>
      </c>
      <c r="I4363">
        <v>20191030</v>
      </c>
      <c r="J4363" t="s">
        <v>96</v>
      </c>
      <c r="K4363" s="1">
        <v>932337</v>
      </c>
      <c r="L4363" t="s">
        <v>76</v>
      </c>
      <c r="M4363" t="s">
        <v>77</v>
      </c>
      <c r="N4363" t="s">
        <v>78</v>
      </c>
      <c r="O4363" t="s">
        <v>36</v>
      </c>
      <c r="P4363" t="s">
        <v>36</v>
      </c>
      <c r="Q4363" t="s">
        <v>37</v>
      </c>
      <c r="R4363" s="1">
        <v>1428116</v>
      </c>
      <c r="S4363">
        <v>32524</v>
      </c>
      <c r="T4363" s="1">
        <v>40000000</v>
      </c>
      <c r="U4363" t="s">
        <v>123</v>
      </c>
      <c r="V4363">
        <v>0</v>
      </c>
      <c r="W4363">
        <v>0</v>
      </c>
      <c r="X4363" t="s">
        <v>2883</v>
      </c>
      <c r="Y4363" s="1">
        <v>77944422</v>
      </c>
      <c r="Z4363" s="1">
        <v>33.909999999999997</v>
      </c>
      <c r="AA4363" t="s">
        <v>81</v>
      </c>
      <c r="AB4363" t="s">
        <v>82</v>
      </c>
      <c r="AC4363">
        <v>360</v>
      </c>
      <c r="AD4363" t="s">
        <v>89</v>
      </c>
      <c r="AE4363" t="s">
        <v>84</v>
      </c>
      <c r="AF4363" t="s">
        <v>82</v>
      </c>
      <c r="AG4363" t="s">
        <v>2231</v>
      </c>
      <c r="AH4363" t="s">
        <v>54</v>
      </c>
    </row>
    <row r="4364" spans="1:34" x14ac:dyDescent="0.25">
      <c r="A4364" t="s">
        <v>33</v>
      </c>
      <c r="B4364" t="s">
        <v>34</v>
      </c>
      <c r="C4364">
        <v>4077</v>
      </c>
      <c r="D4364" t="s">
        <v>73</v>
      </c>
      <c r="E4364">
        <v>26</v>
      </c>
      <c r="F4364" t="s">
        <v>74</v>
      </c>
      <c r="G4364" t="s">
        <v>74</v>
      </c>
      <c r="H4364" t="s">
        <v>75</v>
      </c>
      <c r="I4364">
        <v>20191113</v>
      </c>
      <c r="K4364" s="1">
        <v>2922160</v>
      </c>
      <c r="L4364" t="s">
        <v>76</v>
      </c>
      <c r="M4364" t="s">
        <v>77</v>
      </c>
      <c r="N4364" t="s">
        <v>78</v>
      </c>
      <c r="O4364" t="s">
        <v>36</v>
      </c>
      <c r="P4364" t="s">
        <v>36</v>
      </c>
      <c r="Q4364" t="s">
        <v>37</v>
      </c>
      <c r="R4364" s="1">
        <v>2922160</v>
      </c>
      <c r="S4364">
        <v>687122</v>
      </c>
      <c r="T4364" s="1">
        <v>84000000</v>
      </c>
      <c r="U4364" t="s">
        <v>2612</v>
      </c>
      <c r="V4364">
        <v>84000000</v>
      </c>
      <c r="W4364">
        <v>1</v>
      </c>
      <c r="X4364" t="s">
        <v>3021</v>
      </c>
      <c r="Y4364" s="1">
        <v>140000000</v>
      </c>
      <c r="Z4364" s="1">
        <v>60</v>
      </c>
      <c r="AA4364" t="s">
        <v>81</v>
      </c>
      <c r="AB4364" t="s">
        <v>82</v>
      </c>
      <c r="AC4364">
        <v>240</v>
      </c>
      <c r="AD4364" t="s">
        <v>93</v>
      </c>
      <c r="AE4364" t="s">
        <v>84</v>
      </c>
      <c r="AG4364" t="s">
        <v>257</v>
      </c>
      <c r="AH4364" t="s">
        <v>42</v>
      </c>
    </row>
    <row r="4365" spans="1:34" x14ac:dyDescent="0.25">
      <c r="A4365" t="s">
        <v>33</v>
      </c>
      <c r="B4365" t="s">
        <v>34</v>
      </c>
      <c r="C4365">
        <v>84</v>
      </c>
      <c r="D4365" t="s">
        <v>194</v>
      </c>
      <c r="E4365">
        <v>26</v>
      </c>
      <c r="F4365" t="s">
        <v>74</v>
      </c>
      <c r="G4365" t="s">
        <v>74</v>
      </c>
      <c r="H4365" t="s">
        <v>75</v>
      </c>
      <c r="I4365">
        <v>20190909</v>
      </c>
      <c r="K4365" s="1">
        <v>2500000</v>
      </c>
      <c r="L4365" t="s">
        <v>76</v>
      </c>
      <c r="M4365" t="s">
        <v>77</v>
      </c>
      <c r="N4365" t="s">
        <v>85</v>
      </c>
      <c r="O4365" t="s">
        <v>36</v>
      </c>
      <c r="P4365" t="s">
        <v>36</v>
      </c>
      <c r="Q4365" t="s">
        <v>37</v>
      </c>
      <c r="R4365" s="1">
        <v>2500000</v>
      </c>
      <c r="S4365">
        <v>389557</v>
      </c>
      <c r="T4365" s="1">
        <v>67000000</v>
      </c>
      <c r="U4365" t="s">
        <v>804</v>
      </c>
      <c r="V4365">
        <v>67000000</v>
      </c>
      <c r="W4365">
        <v>1</v>
      </c>
      <c r="X4365" t="s">
        <v>2709</v>
      </c>
      <c r="Y4365" s="1">
        <v>97000000</v>
      </c>
      <c r="Z4365" s="1">
        <v>69.069999999999993</v>
      </c>
      <c r="AA4365" t="s">
        <v>81</v>
      </c>
      <c r="AB4365" t="s">
        <v>82</v>
      </c>
      <c r="AC4365">
        <v>240</v>
      </c>
      <c r="AD4365" t="s">
        <v>93</v>
      </c>
      <c r="AE4365" t="s">
        <v>41</v>
      </c>
      <c r="AF4365" t="s">
        <v>82</v>
      </c>
      <c r="AG4365" t="s">
        <v>513</v>
      </c>
      <c r="AH4365" t="s">
        <v>42</v>
      </c>
    </row>
    <row r="4366" spans="1:34" x14ac:dyDescent="0.25">
      <c r="A4366" t="s">
        <v>33</v>
      </c>
      <c r="B4366" t="s">
        <v>34</v>
      </c>
      <c r="C4366">
        <v>4661</v>
      </c>
      <c r="D4366" t="s">
        <v>422</v>
      </c>
      <c r="E4366">
        <v>26</v>
      </c>
      <c r="F4366" t="s">
        <v>74</v>
      </c>
      <c r="G4366" t="s">
        <v>74</v>
      </c>
      <c r="H4366" t="s">
        <v>1978</v>
      </c>
      <c r="I4366">
        <v>20190623</v>
      </c>
      <c r="K4366" s="1">
        <v>2609045</v>
      </c>
      <c r="L4366" t="s">
        <v>76</v>
      </c>
      <c r="M4366" t="s">
        <v>77</v>
      </c>
      <c r="N4366" t="s">
        <v>85</v>
      </c>
      <c r="O4366" t="s">
        <v>36</v>
      </c>
      <c r="P4366" t="s">
        <v>36</v>
      </c>
      <c r="Q4366" t="s">
        <v>37</v>
      </c>
      <c r="R4366" s="1">
        <v>2609045</v>
      </c>
      <c r="S4366">
        <v>0</v>
      </c>
      <c r="T4366" s="1">
        <v>73200000</v>
      </c>
      <c r="U4366" t="s">
        <v>575</v>
      </c>
      <c r="V4366">
        <v>73200000</v>
      </c>
      <c r="W4366">
        <v>1</v>
      </c>
      <c r="X4366" t="s">
        <v>2027</v>
      </c>
      <c r="Y4366" s="1">
        <v>100202681</v>
      </c>
      <c r="Z4366" s="1">
        <v>73.05</v>
      </c>
      <c r="AA4366" t="s">
        <v>81</v>
      </c>
      <c r="AB4366" t="s">
        <v>124</v>
      </c>
      <c r="AC4366">
        <v>240</v>
      </c>
      <c r="AD4366" t="s">
        <v>83</v>
      </c>
      <c r="AE4366" t="s">
        <v>41</v>
      </c>
      <c r="AF4366" t="s">
        <v>82</v>
      </c>
      <c r="AG4366" t="s">
        <v>2188</v>
      </c>
      <c r="AH4366" t="s">
        <v>54</v>
      </c>
    </row>
    <row r="4367" spans="1:34" x14ac:dyDescent="0.25">
      <c r="A4367" t="s">
        <v>33</v>
      </c>
      <c r="B4367" t="s">
        <v>34</v>
      </c>
      <c r="C4367">
        <v>4561</v>
      </c>
      <c r="D4367" t="s">
        <v>89</v>
      </c>
      <c r="E4367">
        <v>26</v>
      </c>
      <c r="F4367" t="s">
        <v>74</v>
      </c>
      <c r="G4367" t="s">
        <v>74</v>
      </c>
      <c r="H4367" t="s">
        <v>75</v>
      </c>
      <c r="I4367">
        <v>20190225</v>
      </c>
      <c r="K4367" s="1">
        <v>1085600</v>
      </c>
      <c r="L4367" t="s">
        <v>76</v>
      </c>
      <c r="M4367" t="s">
        <v>77</v>
      </c>
      <c r="N4367" t="s">
        <v>78</v>
      </c>
      <c r="O4367" t="s">
        <v>36</v>
      </c>
      <c r="P4367" t="s">
        <v>36</v>
      </c>
      <c r="Q4367" t="s">
        <v>37</v>
      </c>
      <c r="R4367" s="1">
        <v>1181860</v>
      </c>
      <c r="S4367">
        <v>379756</v>
      </c>
      <c r="T4367" s="1">
        <v>68700000</v>
      </c>
      <c r="U4367" t="s">
        <v>618</v>
      </c>
      <c r="V4367">
        <v>68700000</v>
      </c>
      <c r="W4367">
        <v>1</v>
      </c>
      <c r="X4367" t="s">
        <v>1037</v>
      </c>
      <c r="Y4367" s="1">
        <v>111700000</v>
      </c>
      <c r="Z4367" s="1">
        <v>61.5</v>
      </c>
      <c r="AA4367" t="s">
        <v>81</v>
      </c>
      <c r="AB4367" t="s">
        <v>82</v>
      </c>
      <c r="AC4367">
        <v>240</v>
      </c>
      <c r="AD4367" t="s">
        <v>89</v>
      </c>
      <c r="AE4367" t="s">
        <v>84</v>
      </c>
      <c r="AF4367" t="s">
        <v>82</v>
      </c>
      <c r="AG4367" t="s">
        <v>961</v>
      </c>
      <c r="AH4367" t="s">
        <v>42</v>
      </c>
    </row>
    <row r="4368" spans="1:34" x14ac:dyDescent="0.25">
      <c r="A4368" t="s">
        <v>33</v>
      </c>
      <c r="B4368" t="s">
        <v>34</v>
      </c>
      <c r="C4368">
        <v>93</v>
      </c>
      <c r="D4368" t="s">
        <v>65</v>
      </c>
      <c r="E4368">
        <v>26</v>
      </c>
      <c r="F4368" t="s">
        <v>74</v>
      </c>
      <c r="G4368" t="s">
        <v>74</v>
      </c>
      <c r="H4368" t="s">
        <v>75</v>
      </c>
      <c r="I4368">
        <v>20190607</v>
      </c>
      <c r="K4368" s="1">
        <v>1653950</v>
      </c>
      <c r="L4368" t="s">
        <v>76</v>
      </c>
      <c r="M4368" t="s">
        <v>77</v>
      </c>
      <c r="N4368" t="s">
        <v>85</v>
      </c>
      <c r="O4368" t="s">
        <v>36</v>
      </c>
      <c r="P4368" t="s">
        <v>36</v>
      </c>
      <c r="Q4368" t="s">
        <v>37</v>
      </c>
      <c r="R4368" s="1">
        <v>1653950</v>
      </c>
      <c r="S4368">
        <v>845819</v>
      </c>
      <c r="T4368" s="1">
        <v>87000000</v>
      </c>
      <c r="U4368" t="s">
        <v>2077</v>
      </c>
      <c r="V4368">
        <v>87000000</v>
      </c>
      <c r="W4368">
        <v>1</v>
      </c>
      <c r="X4368" t="s">
        <v>2027</v>
      </c>
      <c r="Y4368" s="1">
        <v>133000000</v>
      </c>
      <c r="Z4368" s="1">
        <v>65.41</v>
      </c>
      <c r="AA4368" t="s">
        <v>81</v>
      </c>
      <c r="AB4368" t="s">
        <v>82</v>
      </c>
      <c r="AC4368">
        <v>240</v>
      </c>
      <c r="AD4368" t="s">
        <v>93</v>
      </c>
      <c r="AE4368" t="s">
        <v>41</v>
      </c>
      <c r="AG4368" t="s">
        <v>317</v>
      </c>
      <c r="AH4368" t="s">
        <v>54</v>
      </c>
    </row>
    <row r="4369" spans="1:34" x14ac:dyDescent="0.25">
      <c r="A4369" t="s">
        <v>33</v>
      </c>
      <c r="B4369" t="s">
        <v>34</v>
      </c>
      <c r="C4369">
        <v>4077</v>
      </c>
      <c r="D4369" t="s">
        <v>73</v>
      </c>
      <c r="E4369">
        <v>26</v>
      </c>
      <c r="F4369" t="s">
        <v>74</v>
      </c>
      <c r="G4369" t="s">
        <v>74</v>
      </c>
      <c r="H4369" t="s">
        <v>538</v>
      </c>
      <c r="I4369">
        <v>20191219</v>
      </c>
      <c r="J4369" t="s">
        <v>96</v>
      </c>
      <c r="K4369" s="1">
        <v>1650000</v>
      </c>
      <c r="L4369" t="s">
        <v>76</v>
      </c>
      <c r="M4369" t="s">
        <v>77</v>
      </c>
      <c r="N4369" t="s">
        <v>78</v>
      </c>
      <c r="O4369" t="s">
        <v>36</v>
      </c>
      <c r="P4369" t="s">
        <v>36</v>
      </c>
      <c r="Q4369" t="s">
        <v>37</v>
      </c>
      <c r="R4369" s="1">
        <v>1650000</v>
      </c>
      <c r="S4369">
        <v>0</v>
      </c>
      <c r="T4369" s="1">
        <v>57900000</v>
      </c>
      <c r="U4369" t="s">
        <v>482</v>
      </c>
      <c r="V4369">
        <v>0</v>
      </c>
      <c r="W4369">
        <v>0</v>
      </c>
      <c r="X4369" t="s">
        <v>3141</v>
      </c>
      <c r="Y4369" s="1">
        <v>53400001</v>
      </c>
      <c r="Z4369" s="1">
        <v>52.02</v>
      </c>
      <c r="AA4369" t="s">
        <v>81</v>
      </c>
      <c r="AB4369" t="s">
        <v>82</v>
      </c>
      <c r="AC4369">
        <v>360</v>
      </c>
      <c r="AD4369" t="s">
        <v>93</v>
      </c>
      <c r="AE4369" t="s">
        <v>84</v>
      </c>
      <c r="AF4369" t="s">
        <v>124</v>
      </c>
      <c r="AG4369" t="s">
        <v>823</v>
      </c>
      <c r="AH4369" t="s">
        <v>54</v>
      </c>
    </row>
    <row r="4370" spans="1:34" x14ac:dyDescent="0.25">
      <c r="A4370" t="s">
        <v>33</v>
      </c>
      <c r="B4370" t="s">
        <v>34</v>
      </c>
      <c r="C4370">
        <v>4077</v>
      </c>
      <c r="D4370" t="s">
        <v>73</v>
      </c>
      <c r="E4370">
        <v>26</v>
      </c>
      <c r="F4370" t="s">
        <v>74</v>
      </c>
      <c r="G4370" t="s">
        <v>74</v>
      </c>
      <c r="H4370" t="s">
        <v>538</v>
      </c>
      <c r="I4370">
        <v>20191023</v>
      </c>
      <c r="K4370" s="1">
        <v>1944772</v>
      </c>
      <c r="L4370" t="s">
        <v>76</v>
      </c>
      <c r="M4370" t="s">
        <v>77</v>
      </c>
      <c r="N4370" t="s">
        <v>78</v>
      </c>
      <c r="O4370" t="s">
        <v>36</v>
      </c>
      <c r="P4370" t="s">
        <v>36</v>
      </c>
      <c r="Q4370" t="s">
        <v>37</v>
      </c>
      <c r="R4370" s="1">
        <v>1944772</v>
      </c>
      <c r="S4370">
        <v>421679</v>
      </c>
      <c r="T4370" s="1">
        <v>68800000</v>
      </c>
      <c r="U4370" t="s">
        <v>232</v>
      </c>
      <c r="V4370">
        <v>68800000</v>
      </c>
      <c r="W4370">
        <v>1</v>
      </c>
      <c r="X4370" t="s">
        <v>2883</v>
      </c>
      <c r="Y4370" s="1">
        <v>110000000</v>
      </c>
      <c r="Z4370" s="1">
        <v>62.55</v>
      </c>
      <c r="AA4370" t="s">
        <v>81</v>
      </c>
      <c r="AB4370" t="s">
        <v>82</v>
      </c>
      <c r="AC4370">
        <v>360</v>
      </c>
      <c r="AD4370" t="s">
        <v>93</v>
      </c>
      <c r="AE4370" t="s">
        <v>84</v>
      </c>
      <c r="AF4370" t="s">
        <v>82</v>
      </c>
      <c r="AG4370" t="s">
        <v>381</v>
      </c>
      <c r="AH4370" t="s">
        <v>42</v>
      </c>
    </row>
    <row r="4371" spans="1:34" x14ac:dyDescent="0.25">
      <c r="A4371" t="s">
        <v>33</v>
      </c>
      <c r="B4371" t="s">
        <v>34</v>
      </c>
      <c r="C4371">
        <v>4077</v>
      </c>
      <c r="D4371" t="s">
        <v>73</v>
      </c>
      <c r="E4371">
        <v>26</v>
      </c>
      <c r="F4371" t="s">
        <v>74</v>
      </c>
      <c r="G4371" t="s">
        <v>74</v>
      </c>
      <c r="H4371" t="s">
        <v>75</v>
      </c>
      <c r="I4371">
        <v>20191220</v>
      </c>
      <c r="J4371" t="s">
        <v>105</v>
      </c>
      <c r="K4371" s="1">
        <v>2150000</v>
      </c>
      <c r="L4371" t="s">
        <v>76</v>
      </c>
      <c r="M4371" t="s">
        <v>77</v>
      </c>
      <c r="N4371" t="s">
        <v>78</v>
      </c>
      <c r="O4371" t="s">
        <v>36</v>
      </c>
      <c r="P4371" t="s">
        <v>36</v>
      </c>
      <c r="Q4371" t="s">
        <v>37</v>
      </c>
      <c r="R4371" s="1">
        <v>2150000</v>
      </c>
      <c r="S4371">
        <v>0</v>
      </c>
      <c r="T4371" s="1">
        <v>75000000</v>
      </c>
      <c r="U4371" t="s">
        <v>103</v>
      </c>
      <c r="V4371">
        <v>0</v>
      </c>
      <c r="W4371">
        <v>0</v>
      </c>
      <c r="X4371" t="s">
        <v>3141</v>
      </c>
      <c r="Y4371" s="1">
        <v>44620001</v>
      </c>
      <c r="Z4371" s="1">
        <v>62.7</v>
      </c>
      <c r="AA4371" t="s">
        <v>81</v>
      </c>
      <c r="AB4371" t="s">
        <v>82</v>
      </c>
      <c r="AC4371">
        <v>240</v>
      </c>
      <c r="AD4371" t="s">
        <v>83</v>
      </c>
      <c r="AE4371" t="s">
        <v>84</v>
      </c>
      <c r="AF4371" t="s">
        <v>82</v>
      </c>
      <c r="AG4371" t="s">
        <v>1651</v>
      </c>
      <c r="AH4371" t="s">
        <v>42</v>
      </c>
    </row>
    <row r="4372" spans="1:34" x14ac:dyDescent="0.25">
      <c r="A4372" t="s">
        <v>33</v>
      </c>
      <c r="B4372" t="s">
        <v>34</v>
      </c>
      <c r="C4372">
        <v>4077</v>
      </c>
      <c r="D4372" t="s">
        <v>73</v>
      </c>
      <c r="E4372">
        <v>26</v>
      </c>
      <c r="F4372" t="s">
        <v>74</v>
      </c>
      <c r="G4372" t="s">
        <v>74</v>
      </c>
      <c r="H4372" t="s">
        <v>75</v>
      </c>
      <c r="I4372">
        <v>20191017</v>
      </c>
      <c r="K4372" s="1">
        <v>828116</v>
      </c>
      <c r="L4372" t="s">
        <v>76</v>
      </c>
      <c r="M4372" t="s">
        <v>77</v>
      </c>
      <c r="N4372" t="s">
        <v>78</v>
      </c>
      <c r="O4372" t="s">
        <v>36</v>
      </c>
      <c r="P4372" t="s">
        <v>36</v>
      </c>
      <c r="Q4372" t="s">
        <v>37</v>
      </c>
      <c r="R4372" s="1">
        <v>1214564</v>
      </c>
      <c r="S4372">
        <v>0</v>
      </c>
      <c r="T4372" s="1">
        <v>82950000</v>
      </c>
      <c r="U4372" t="s">
        <v>471</v>
      </c>
      <c r="V4372">
        <v>82950000</v>
      </c>
      <c r="W4372">
        <v>1</v>
      </c>
      <c r="X4372" t="s">
        <v>2883</v>
      </c>
      <c r="Y4372" s="1">
        <v>118500000</v>
      </c>
      <c r="Z4372" s="1">
        <v>70</v>
      </c>
      <c r="AA4372" t="s">
        <v>81</v>
      </c>
      <c r="AB4372" t="s">
        <v>82</v>
      </c>
      <c r="AC4372">
        <v>360</v>
      </c>
      <c r="AD4372" t="s">
        <v>93</v>
      </c>
      <c r="AE4372" t="s">
        <v>84</v>
      </c>
      <c r="AF4372" t="s">
        <v>82</v>
      </c>
      <c r="AG4372" t="s">
        <v>548</v>
      </c>
      <c r="AH4372" t="s">
        <v>54</v>
      </c>
    </row>
    <row r="4373" spans="1:34" x14ac:dyDescent="0.25">
      <c r="A4373" t="s">
        <v>33</v>
      </c>
      <c r="B4373" t="s">
        <v>34</v>
      </c>
      <c r="C4373">
        <v>4766</v>
      </c>
      <c r="D4373" t="s">
        <v>199</v>
      </c>
      <c r="E4373">
        <v>26</v>
      </c>
      <c r="F4373" t="s">
        <v>74</v>
      </c>
      <c r="G4373" t="s">
        <v>74</v>
      </c>
      <c r="H4373" t="s">
        <v>210</v>
      </c>
      <c r="I4373">
        <v>20190814</v>
      </c>
      <c r="J4373" t="s">
        <v>105</v>
      </c>
      <c r="K4373" s="1">
        <v>12894840</v>
      </c>
      <c r="L4373" t="s">
        <v>130</v>
      </c>
      <c r="M4373" t="s">
        <v>97</v>
      </c>
      <c r="N4373" t="s">
        <v>251</v>
      </c>
      <c r="O4373" t="s">
        <v>44</v>
      </c>
      <c r="P4373" t="s">
        <v>44</v>
      </c>
      <c r="Q4373" t="s">
        <v>45</v>
      </c>
      <c r="R4373" s="1">
        <v>13000000</v>
      </c>
      <c r="S4373">
        <v>0</v>
      </c>
      <c r="T4373" s="1">
        <v>94000000</v>
      </c>
      <c r="V4373">
        <v>0</v>
      </c>
      <c r="W4373">
        <v>0</v>
      </c>
      <c r="X4373" t="s">
        <v>2511</v>
      </c>
      <c r="Y4373" s="1">
        <v>40300001</v>
      </c>
      <c r="Z4373" s="1">
        <v>69.989999999999995</v>
      </c>
      <c r="AA4373" t="s">
        <v>164</v>
      </c>
      <c r="AB4373" t="s">
        <v>82</v>
      </c>
      <c r="AC4373">
        <v>180</v>
      </c>
      <c r="AD4373" t="s">
        <v>93</v>
      </c>
      <c r="AE4373" t="s">
        <v>41</v>
      </c>
      <c r="AG4373" t="s">
        <v>2576</v>
      </c>
      <c r="AH4373" t="s">
        <v>42</v>
      </c>
    </row>
    <row r="4374" spans="1:34" x14ac:dyDescent="0.25">
      <c r="A4374" t="s">
        <v>33</v>
      </c>
      <c r="B4374" t="s">
        <v>34</v>
      </c>
      <c r="C4374">
        <v>4077</v>
      </c>
      <c r="D4374" t="s">
        <v>73</v>
      </c>
      <c r="E4374">
        <v>26</v>
      </c>
      <c r="F4374" t="s">
        <v>74</v>
      </c>
      <c r="G4374" t="s">
        <v>74</v>
      </c>
      <c r="H4374" t="s">
        <v>75</v>
      </c>
      <c r="I4374">
        <v>20190108</v>
      </c>
      <c r="K4374" s="1">
        <v>869453</v>
      </c>
      <c r="L4374" t="s">
        <v>76</v>
      </c>
      <c r="M4374" t="s">
        <v>77</v>
      </c>
      <c r="N4374" t="s">
        <v>78</v>
      </c>
      <c r="O4374" t="s">
        <v>36</v>
      </c>
      <c r="P4374" t="s">
        <v>36</v>
      </c>
      <c r="Q4374" t="s">
        <v>37</v>
      </c>
      <c r="R4374" s="1">
        <v>869453</v>
      </c>
      <c r="S4374">
        <v>32806</v>
      </c>
      <c r="T4374" s="1">
        <v>32000000</v>
      </c>
      <c r="U4374" t="s">
        <v>557</v>
      </c>
      <c r="V4374">
        <v>32000000</v>
      </c>
      <c r="W4374">
        <v>1</v>
      </c>
      <c r="X4374" t="s">
        <v>39</v>
      </c>
      <c r="Y4374" s="1">
        <v>105000000</v>
      </c>
      <c r="Z4374" s="1">
        <v>30.48</v>
      </c>
      <c r="AA4374" t="s">
        <v>81</v>
      </c>
      <c r="AB4374" t="s">
        <v>82</v>
      </c>
      <c r="AC4374">
        <v>360</v>
      </c>
      <c r="AD4374" t="s">
        <v>83</v>
      </c>
      <c r="AE4374" t="s">
        <v>84</v>
      </c>
      <c r="AF4374" t="s">
        <v>82</v>
      </c>
      <c r="AG4374" t="s">
        <v>88</v>
      </c>
      <c r="AH4374" t="s">
        <v>54</v>
      </c>
    </row>
    <row r="4375" spans="1:34" x14ac:dyDescent="0.25">
      <c r="A4375" t="s">
        <v>33</v>
      </c>
      <c r="B4375" t="s">
        <v>34</v>
      </c>
      <c r="C4375">
        <v>4077</v>
      </c>
      <c r="D4375" t="s">
        <v>73</v>
      </c>
      <c r="E4375">
        <v>26</v>
      </c>
      <c r="F4375" t="s">
        <v>74</v>
      </c>
      <c r="G4375" t="s">
        <v>74</v>
      </c>
      <c r="H4375" t="s">
        <v>75</v>
      </c>
      <c r="I4375">
        <v>20190417</v>
      </c>
      <c r="K4375" s="1">
        <v>2137279</v>
      </c>
      <c r="L4375" t="s">
        <v>76</v>
      </c>
      <c r="M4375" t="s">
        <v>97</v>
      </c>
      <c r="N4375" t="s">
        <v>85</v>
      </c>
      <c r="O4375" t="s">
        <v>36</v>
      </c>
      <c r="P4375" t="s">
        <v>36</v>
      </c>
      <c r="Q4375" t="s">
        <v>37</v>
      </c>
      <c r="R4375" s="1">
        <v>2137279</v>
      </c>
      <c r="S4375">
        <v>567365</v>
      </c>
      <c r="T4375" s="1">
        <v>40000000</v>
      </c>
      <c r="U4375" t="s">
        <v>1719</v>
      </c>
      <c r="V4375">
        <v>40000000</v>
      </c>
      <c r="W4375">
        <v>1</v>
      </c>
      <c r="X4375" t="s">
        <v>1587</v>
      </c>
      <c r="Y4375" s="1">
        <v>118600000</v>
      </c>
      <c r="Z4375" s="1">
        <v>33.729999999999997</v>
      </c>
      <c r="AA4375" t="s">
        <v>81</v>
      </c>
      <c r="AB4375" t="s">
        <v>82</v>
      </c>
      <c r="AC4375">
        <v>240</v>
      </c>
      <c r="AD4375" t="s">
        <v>93</v>
      </c>
      <c r="AE4375" t="s">
        <v>41</v>
      </c>
      <c r="AG4375" t="s">
        <v>871</v>
      </c>
      <c r="AH4375" t="s">
        <v>42</v>
      </c>
    </row>
    <row r="4376" spans="1:34" x14ac:dyDescent="0.25">
      <c r="A4376" t="s">
        <v>33</v>
      </c>
      <c r="B4376" t="s">
        <v>34</v>
      </c>
      <c r="C4376">
        <v>49</v>
      </c>
      <c r="D4376" t="s">
        <v>202</v>
      </c>
      <c r="E4376">
        <v>26</v>
      </c>
      <c r="F4376" t="s">
        <v>74</v>
      </c>
      <c r="G4376" t="s">
        <v>74</v>
      </c>
      <c r="H4376" t="s">
        <v>75</v>
      </c>
      <c r="I4376">
        <v>20190726</v>
      </c>
      <c r="K4376" s="1">
        <v>2916842</v>
      </c>
      <c r="L4376" t="s">
        <v>76</v>
      </c>
      <c r="M4376" t="s">
        <v>97</v>
      </c>
      <c r="N4376" t="s">
        <v>85</v>
      </c>
      <c r="O4376" t="s">
        <v>36</v>
      </c>
      <c r="P4376" t="s">
        <v>36</v>
      </c>
      <c r="Q4376" t="s">
        <v>37</v>
      </c>
      <c r="R4376" s="1">
        <v>2916842</v>
      </c>
      <c r="S4376">
        <v>15319</v>
      </c>
      <c r="T4376" s="1">
        <v>78800000</v>
      </c>
      <c r="U4376" t="s">
        <v>482</v>
      </c>
      <c r="V4376">
        <v>78800000</v>
      </c>
      <c r="W4376">
        <v>1</v>
      </c>
      <c r="X4376" t="s">
        <v>2242</v>
      </c>
      <c r="Y4376" s="1">
        <v>116900000</v>
      </c>
      <c r="Z4376" s="1">
        <v>67.41</v>
      </c>
      <c r="AA4376" t="s">
        <v>81</v>
      </c>
      <c r="AB4376" t="s">
        <v>82</v>
      </c>
      <c r="AC4376">
        <v>240</v>
      </c>
      <c r="AD4376" t="s">
        <v>93</v>
      </c>
      <c r="AE4376" t="s">
        <v>41</v>
      </c>
      <c r="AG4376" t="s">
        <v>818</v>
      </c>
      <c r="AH4376" t="s">
        <v>54</v>
      </c>
    </row>
    <row r="4377" spans="1:34" x14ac:dyDescent="0.25">
      <c r="A4377" t="s">
        <v>33</v>
      </c>
      <c r="B4377" t="s">
        <v>34</v>
      </c>
      <c r="C4377">
        <v>4684</v>
      </c>
      <c r="D4377" t="s">
        <v>295</v>
      </c>
      <c r="E4377">
        <v>26</v>
      </c>
      <c r="F4377" t="s">
        <v>74</v>
      </c>
      <c r="G4377" t="s">
        <v>74</v>
      </c>
      <c r="H4377" t="s">
        <v>1978</v>
      </c>
      <c r="I4377">
        <v>20190605</v>
      </c>
      <c r="J4377" t="s">
        <v>111</v>
      </c>
      <c r="K4377" s="1">
        <v>1000000</v>
      </c>
      <c r="L4377" t="s">
        <v>130</v>
      </c>
      <c r="M4377" t="s">
        <v>77</v>
      </c>
      <c r="N4377" t="s">
        <v>215</v>
      </c>
      <c r="O4377" t="s">
        <v>36</v>
      </c>
      <c r="P4377" t="s">
        <v>36</v>
      </c>
      <c r="Q4377" t="s">
        <v>37</v>
      </c>
      <c r="R4377" s="1">
        <v>3250000</v>
      </c>
      <c r="S4377">
        <v>0</v>
      </c>
      <c r="T4377" s="1">
        <v>60000000</v>
      </c>
      <c r="V4377">
        <v>0</v>
      </c>
      <c r="W4377">
        <v>0</v>
      </c>
      <c r="X4377" t="s">
        <v>2027</v>
      </c>
      <c r="Y4377" s="1">
        <v>45000001</v>
      </c>
      <c r="Z4377" s="1">
        <v>57.14</v>
      </c>
      <c r="AA4377" t="s">
        <v>81</v>
      </c>
      <c r="AB4377" t="s">
        <v>124</v>
      </c>
      <c r="AC4377">
        <v>240</v>
      </c>
      <c r="AD4377" t="s">
        <v>295</v>
      </c>
      <c r="AE4377" t="s">
        <v>84</v>
      </c>
      <c r="AG4377" t="s">
        <v>2046</v>
      </c>
      <c r="AH4377" t="s">
        <v>42</v>
      </c>
    </row>
    <row r="4378" spans="1:34" x14ac:dyDescent="0.25">
      <c r="A4378" t="s">
        <v>33</v>
      </c>
      <c r="B4378" t="s">
        <v>34</v>
      </c>
      <c r="C4378">
        <v>4077</v>
      </c>
      <c r="D4378" t="s">
        <v>73</v>
      </c>
      <c r="E4378">
        <v>26</v>
      </c>
      <c r="F4378" t="s">
        <v>74</v>
      </c>
      <c r="G4378" t="s">
        <v>74</v>
      </c>
      <c r="H4378" t="s">
        <v>75</v>
      </c>
      <c r="I4378">
        <v>20190812</v>
      </c>
      <c r="K4378" s="1">
        <v>1800000</v>
      </c>
      <c r="L4378" t="s">
        <v>76</v>
      </c>
      <c r="M4378" t="s">
        <v>77</v>
      </c>
      <c r="N4378" t="s">
        <v>85</v>
      </c>
      <c r="O4378" t="s">
        <v>36</v>
      </c>
      <c r="P4378" t="s">
        <v>36</v>
      </c>
      <c r="Q4378" t="s">
        <v>37</v>
      </c>
      <c r="R4378" s="1">
        <v>1800000</v>
      </c>
      <c r="S4378">
        <v>312005</v>
      </c>
      <c r="T4378" s="1">
        <v>75000000</v>
      </c>
      <c r="U4378" t="s">
        <v>1591</v>
      </c>
      <c r="V4378">
        <v>75000000</v>
      </c>
      <c r="W4378">
        <v>1</v>
      </c>
      <c r="X4378" t="s">
        <v>2511</v>
      </c>
      <c r="Y4378" s="1">
        <v>128570000</v>
      </c>
      <c r="Z4378" s="1">
        <v>58.33</v>
      </c>
      <c r="AA4378" t="s">
        <v>81</v>
      </c>
      <c r="AB4378" t="s">
        <v>82</v>
      </c>
      <c r="AC4378">
        <v>240</v>
      </c>
      <c r="AD4378" t="s">
        <v>132</v>
      </c>
      <c r="AE4378" t="s">
        <v>41</v>
      </c>
      <c r="AG4378" t="s">
        <v>1766</v>
      </c>
      <c r="AH4378" t="s">
        <v>42</v>
      </c>
    </row>
    <row r="4379" spans="1:34" x14ac:dyDescent="0.25">
      <c r="A4379" t="s">
        <v>33</v>
      </c>
      <c r="B4379" t="s">
        <v>34</v>
      </c>
      <c r="C4379">
        <v>4077</v>
      </c>
      <c r="D4379" t="s">
        <v>73</v>
      </c>
      <c r="E4379">
        <v>26</v>
      </c>
      <c r="F4379" t="s">
        <v>74</v>
      </c>
      <c r="G4379" t="s">
        <v>74</v>
      </c>
      <c r="H4379" t="s">
        <v>75</v>
      </c>
      <c r="I4379">
        <v>20190923</v>
      </c>
      <c r="K4379" s="1">
        <v>1296859</v>
      </c>
      <c r="L4379" t="s">
        <v>76</v>
      </c>
      <c r="M4379" t="s">
        <v>77</v>
      </c>
      <c r="N4379" t="s">
        <v>78</v>
      </c>
      <c r="O4379" t="s">
        <v>36</v>
      </c>
      <c r="P4379" t="s">
        <v>36</v>
      </c>
      <c r="Q4379" t="s">
        <v>37</v>
      </c>
      <c r="R4379" s="1">
        <v>1296862</v>
      </c>
      <c r="S4379">
        <v>0</v>
      </c>
      <c r="T4379" s="1">
        <v>44288030</v>
      </c>
      <c r="U4379" t="s">
        <v>79</v>
      </c>
      <c r="V4379">
        <v>44288030</v>
      </c>
      <c r="W4379">
        <v>1</v>
      </c>
      <c r="X4379" t="s">
        <v>2709</v>
      </c>
      <c r="Y4379" s="1">
        <v>78000000</v>
      </c>
      <c r="Z4379" s="1">
        <v>56.78</v>
      </c>
      <c r="AA4379" t="s">
        <v>81</v>
      </c>
      <c r="AB4379" t="s">
        <v>82</v>
      </c>
      <c r="AC4379">
        <v>360</v>
      </c>
      <c r="AD4379" t="s">
        <v>83</v>
      </c>
      <c r="AE4379" t="s">
        <v>84</v>
      </c>
      <c r="AF4379" t="s">
        <v>82</v>
      </c>
      <c r="AG4379" t="s">
        <v>129</v>
      </c>
      <c r="AH4379" t="s">
        <v>54</v>
      </c>
    </row>
    <row r="4380" spans="1:34" x14ac:dyDescent="0.25">
      <c r="A4380" t="s">
        <v>33</v>
      </c>
      <c r="B4380" t="s">
        <v>34</v>
      </c>
      <c r="C4380">
        <v>4077</v>
      </c>
      <c r="D4380" t="s">
        <v>73</v>
      </c>
      <c r="E4380">
        <v>26</v>
      </c>
      <c r="F4380" t="s">
        <v>74</v>
      </c>
      <c r="G4380" t="s">
        <v>74</v>
      </c>
      <c r="H4380" t="s">
        <v>75</v>
      </c>
      <c r="I4380">
        <v>20190606</v>
      </c>
      <c r="J4380" t="s">
        <v>111</v>
      </c>
      <c r="K4380" s="1">
        <v>1323500</v>
      </c>
      <c r="L4380" t="s">
        <v>76</v>
      </c>
      <c r="M4380" t="s">
        <v>77</v>
      </c>
      <c r="N4380" t="s">
        <v>78</v>
      </c>
      <c r="O4380" t="s">
        <v>36</v>
      </c>
      <c r="P4380" t="s">
        <v>36</v>
      </c>
      <c r="Q4380" t="s">
        <v>49</v>
      </c>
      <c r="R4380" s="1">
        <v>2647000</v>
      </c>
      <c r="S4380">
        <v>150261</v>
      </c>
      <c r="T4380" s="1">
        <v>92400000</v>
      </c>
      <c r="U4380" t="s">
        <v>240</v>
      </c>
      <c r="V4380">
        <v>0</v>
      </c>
      <c r="W4380">
        <v>0</v>
      </c>
      <c r="X4380" t="s">
        <v>2027</v>
      </c>
      <c r="Y4380" s="1">
        <v>39600001</v>
      </c>
      <c r="Z4380" s="1">
        <v>70</v>
      </c>
      <c r="AA4380" t="s">
        <v>81</v>
      </c>
      <c r="AB4380" t="s">
        <v>82</v>
      </c>
      <c r="AC4380">
        <v>360</v>
      </c>
      <c r="AD4380" t="s">
        <v>93</v>
      </c>
      <c r="AE4380" t="s">
        <v>84</v>
      </c>
      <c r="AG4380" t="s">
        <v>314</v>
      </c>
      <c r="AH4380" t="s">
        <v>42</v>
      </c>
    </row>
    <row r="4381" spans="1:34" x14ac:dyDescent="0.25">
      <c r="A4381" t="s">
        <v>33</v>
      </c>
      <c r="B4381" t="s">
        <v>34</v>
      </c>
      <c r="C4381">
        <v>84</v>
      </c>
      <c r="D4381" t="s">
        <v>194</v>
      </c>
      <c r="E4381">
        <v>26</v>
      </c>
      <c r="F4381" t="s">
        <v>74</v>
      </c>
      <c r="G4381" t="s">
        <v>74</v>
      </c>
      <c r="H4381" t="s">
        <v>75</v>
      </c>
      <c r="I4381">
        <v>20190211</v>
      </c>
      <c r="K4381" s="1">
        <v>953378</v>
      </c>
      <c r="L4381" t="s">
        <v>76</v>
      </c>
      <c r="M4381" t="s">
        <v>77</v>
      </c>
      <c r="N4381" t="s">
        <v>85</v>
      </c>
      <c r="O4381" t="s">
        <v>36</v>
      </c>
      <c r="P4381" t="s">
        <v>36</v>
      </c>
      <c r="Q4381" t="s">
        <v>37</v>
      </c>
      <c r="R4381" s="1">
        <v>953378</v>
      </c>
      <c r="S4381">
        <v>180000</v>
      </c>
      <c r="T4381" s="1">
        <v>20000000</v>
      </c>
      <c r="U4381" t="s">
        <v>1100</v>
      </c>
      <c r="V4381">
        <v>20000000</v>
      </c>
      <c r="W4381">
        <v>1</v>
      </c>
      <c r="X4381" t="s">
        <v>1037</v>
      </c>
      <c r="Y4381" s="1">
        <v>57140000</v>
      </c>
      <c r="Z4381" s="1">
        <v>35</v>
      </c>
      <c r="AA4381" t="s">
        <v>81</v>
      </c>
      <c r="AB4381" t="s">
        <v>82</v>
      </c>
      <c r="AC4381">
        <v>180</v>
      </c>
      <c r="AD4381" t="s">
        <v>93</v>
      </c>
      <c r="AE4381" t="s">
        <v>41</v>
      </c>
      <c r="AF4381" t="s">
        <v>82</v>
      </c>
      <c r="AG4381" t="s">
        <v>1147</v>
      </c>
      <c r="AH4381" t="s">
        <v>42</v>
      </c>
    </row>
    <row r="4382" spans="1:34" x14ac:dyDescent="0.25">
      <c r="A4382" t="s">
        <v>33</v>
      </c>
      <c r="B4382" t="s">
        <v>34</v>
      </c>
      <c r="C4382">
        <v>4077</v>
      </c>
      <c r="D4382" t="s">
        <v>73</v>
      </c>
      <c r="E4382">
        <v>26</v>
      </c>
      <c r="F4382" t="s">
        <v>74</v>
      </c>
      <c r="G4382" t="s">
        <v>74</v>
      </c>
      <c r="H4382" t="s">
        <v>75</v>
      </c>
      <c r="I4382">
        <v>20190825</v>
      </c>
      <c r="K4382" s="1">
        <v>5803400</v>
      </c>
      <c r="L4382" t="s">
        <v>76</v>
      </c>
      <c r="M4382" t="s">
        <v>97</v>
      </c>
      <c r="N4382" t="s">
        <v>85</v>
      </c>
      <c r="O4382" t="s">
        <v>36</v>
      </c>
      <c r="P4382" t="s">
        <v>36</v>
      </c>
      <c r="Q4382" t="s">
        <v>37</v>
      </c>
      <c r="R4382" s="1">
        <v>5803400</v>
      </c>
      <c r="S4382">
        <v>86605</v>
      </c>
      <c r="T4382" s="1">
        <v>124900000</v>
      </c>
      <c r="U4382" t="s">
        <v>1740</v>
      </c>
      <c r="V4382">
        <v>124900000</v>
      </c>
      <c r="W4382">
        <v>1</v>
      </c>
      <c r="X4382" t="s">
        <v>2511</v>
      </c>
      <c r="Y4382" s="1">
        <v>178452000</v>
      </c>
      <c r="Z4382" s="1">
        <v>69.989999999999995</v>
      </c>
      <c r="AA4382" t="s">
        <v>81</v>
      </c>
      <c r="AB4382" t="s">
        <v>82</v>
      </c>
      <c r="AC4382">
        <v>240</v>
      </c>
      <c r="AD4382" t="s">
        <v>132</v>
      </c>
      <c r="AE4382" t="s">
        <v>41</v>
      </c>
      <c r="AG4382" t="s">
        <v>2650</v>
      </c>
      <c r="AH4382" t="s">
        <v>54</v>
      </c>
    </row>
    <row r="4383" spans="1:34" x14ac:dyDescent="0.25">
      <c r="A4383" t="s">
        <v>33</v>
      </c>
      <c r="B4383" t="s">
        <v>34</v>
      </c>
      <c r="C4383">
        <v>4755</v>
      </c>
      <c r="D4383" t="s">
        <v>286</v>
      </c>
      <c r="E4383">
        <v>26</v>
      </c>
      <c r="F4383" t="s">
        <v>74</v>
      </c>
      <c r="G4383" t="s">
        <v>74</v>
      </c>
      <c r="H4383" t="s">
        <v>210</v>
      </c>
      <c r="I4383">
        <v>20190510</v>
      </c>
      <c r="K4383" s="1">
        <v>15160000</v>
      </c>
      <c r="L4383" t="s">
        <v>76</v>
      </c>
      <c r="M4383" t="s">
        <v>97</v>
      </c>
      <c r="N4383" t="s">
        <v>85</v>
      </c>
      <c r="O4383" t="s">
        <v>44</v>
      </c>
      <c r="P4383" t="s">
        <v>44</v>
      </c>
      <c r="Q4383" t="s">
        <v>49</v>
      </c>
      <c r="R4383" s="1">
        <v>15160000</v>
      </c>
      <c r="S4383">
        <v>333140</v>
      </c>
      <c r="T4383" s="1">
        <v>136270000</v>
      </c>
      <c r="U4383" t="s">
        <v>613</v>
      </c>
      <c r="V4383">
        <v>136270000</v>
      </c>
      <c r="W4383">
        <v>1</v>
      </c>
      <c r="X4383" t="s">
        <v>1812</v>
      </c>
      <c r="Y4383" s="1">
        <v>230600000</v>
      </c>
      <c r="Z4383" s="1">
        <v>59.09</v>
      </c>
      <c r="AA4383" t="s">
        <v>81</v>
      </c>
      <c r="AB4383" t="s">
        <v>82</v>
      </c>
      <c r="AC4383">
        <v>180</v>
      </c>
      <c r="AD4383" t="s">
        <v>93</v>
      </c>
      <c r="AE4383" t="s">
        <v>41</v>
      </c>
      <c r="AG4383" t="s">
        <v>1311</v>
      </c>
      <c r="AH4383" t="s">
        <v>54</v>
      </c>
    </row>
    <row r="4384" spans="1:34" x14ac:dyDescent="0.25">
      <c r="A4384" t="s">
        <v>33</v>
      </c>
      <c r="B4384" t="s">
        <v>34</v>
      </c>
      <c r="C4384">
        <v>4077</v>
      </c>
      <c r="D4384" t="s">
        <v>73</v>
      </c>
      <c r="E4384">
        <v>26</v>
      </c>
      <c r="F4384" t="s">
        <v>74</v>
      </c>
      <c r="G4384" t="s">
        <v>74</v>
      </c>
      <c r="H4384" t="s">
        <v>75</v>
      </c>
      <c r="I4384">
        <v>20190830</v>
      </c>
      <c r="K4384" s="1">
        <v>927691</v>
      </c>
      <c r="L4384" t="s">
        <v>76</v>
      </c>
      <c r="M4384" t="s">
        <v>77</v>
      </c>
      <c r="N4384" t="s">
        <v>78</v>
      </c>
      <c r="O4384" t="s">
        <v>36</v>
      </c>
      <c r="P4384" t="s">
        <v>36</v>
      </c>
      <c r="Q4384" t="s">
        <v>37</v>
      </c>
      <c r="R4384" s="1">
        <v>1064912</v>
      </c>
      <c r="S4384">
        <v>80000</v>
      </c>
      <c r="T4384" s="1">
        <v>24416265</v>
      </c>
      <c r="U4384" t="s">
        <v>128</v>
      </c>
      <c r="V4384">
        <v>24416265</v>
      </c>
      <c r="W4384">
        <v>1</v>
      </c>
      <c r="X4384" t="s">
        <v>2511</v>
      </c>
      <c r="Y4384" s="1">
        <v>77610000</v>
      </c>
      <c r="Z4384" s="1">
        <v>31.46</v>
      </c>
      <c r="AA4384" t="s">
        <v>81</v>
      </c>
      <c r="AB4384" t="s">
        <v>82</v>
      </c>
      <c r="AC4384">
        <v>360</v>
      </c>
      <c r="AD4384" t="s">
        <v>83</v>
      </c>
      <c r="AE4384" t="s">
        <v>84</v>
      </c>
      <c r="AF4384" t="s">
        <v>82</v>
      </c>
      <c r="AG4384" t="s">
        <v>1801</v>
      </c>
      <c r="AH4384" t="s">
        <v>54</v>
      </c>
    </row>
    <row r="4385" spans="1:34" x14ac:dyDescent="0.25">
      <c r="A4385" t="s">
        <v>33</v>
      </c>
      <c r="B4385" t="s">
        <v>34</v>
      </c>
      <c r="C4385">
        <v>4077</v>
      </c>
      <c r="D4385" t="s">
        <v>73</v>
      </c>
      <c r="E4385">
        <v>26</v>
      </c>
      <c r="F4385" t="s">
        <v>74</v>
      </c>
      <c r="G4385" t="s">
        <v>74</v>
      </c>
      <c r="H4385" t="s">
        <v>75</v>
      </c>
      <c r="I4385">
        <v>20190315</v>
      </c>
      <c r="K4385" s="1">
        <v>1097000</v>
      </c>
      <c r="L4385" t="s">
        <v>76</v>
      </c>
      <c r="M4385" t="s">
        <v>97</v>
      </c>
      <c r="N4385" t="s">
        <v>78</v>
      </c>
      <c r="O4385" t="s">
        <v>36</v>
      </c>
      <c r="P4385" t="s">
        <v>36</v>
      </c>
      <c r="Q4385" t="s">
        <v>37</v>
      </c>
      <c r="R4385" s="1">
        <v>1097100</v>
      </c>
      <c r="S4385">
        <v>30733</v>
      </c>
      <c r="T4385" s="1">
        <v>72900000</v>
      </c>
      <c r="U4385" t="s">
        <v>71</v>
      </c>
      <c r="V4385">
        <v>72900000</v>
      </c>
      <c r="W4385">
        <v>1</v>
      </c>
      <c r="X4385" t="s">
        <v>1359</v>
      </c>
      <c r="Y4385" s="1">
        <v>112000000</v>
      </c>
      <c r="Z4385" s="1">
        <v>65.09</v>
      </c>
      <c r="AA4385" t="s">
        <v>81</v>
      </c>
      <c r="AB4385" t="s">
        <v>82</v>
      </c>
      <c r="AC4385">
        <v>240</v>
      </c>
      <c r="AD4385" t="s">
        <v>93</v>
      </c>
      <c r="AE4385" t="s">
        <v>84</v>
      </c>
      <c r="AG4385" t="s">
        <v>274</v>
      </c>
      <c r="AH4385" t="s">
        <v>42</v>
      </c>
    </row>
    <row r="4386" spans="1:34" x14ac:dyDescent="0.25">
      <c r="A4386" t="s">
        <v>33</v>
      </c>
      <c r="B4386" t="s">
        <v>34</v>
      </c>
      <c r="C4386">
        <v>4077</v>
      </c>
      <c r="D4386" t="s">
        <v>73</v>
      </c>
      <c r="E4386">
        <v>26</v>
      </c>
      <c r="F4386" t="s">
        <v>74</v>
      </c>
      <c r="G4386" t="s">
        <v>74</v>
      </c>
      <c r="H4386" t="s">
        <v>538</v>
      </c>
      <c r="I4386">
        <v>20190319</v>
      </c>
      <c r="K4386" s="1">
        <v>1286037</v>
      </c>
      <c r="L4386" t="s">
        <v>76</v>
      </c>
      <c r="M4386" t="s">
        <v>97</v>
      </c>
      <c r="N4386" t="s">
        <v>78</v>
      </c>
      <c r="O4386" t="s">
        <v>36</v>
      </c>
      <c r="P4386" t="s">
        <v>36</v>
      </c>
      <c r="Q4386" t="s">
        <v>37</v>
      </c>
      <c r="R4386" s="1">
        <v>1286037</v>
      </c>
      <c r="S4386">
        <v>0</v>
      </c>
      <c r="T4386" s="1">
        <v>53000000</v>
      </c>
      <c r="U4386" t="s">
        <v>618</v>
      </c>
      <c r="V4386">
        <v>53000000</v>
      </c>
      <c r="W4386">
        <v>1</v>
      </c>
      <c r="X4386" t="s">
        <v>1359</v>
      </c>
      <c r="Y4386" s="1">
        <v>93756520</v>
      </c>
      <c r="Z4386" s="1">
        <v>56.53</v>
      </c>
      <c r="AA4386" t="s">
        <v>81</v>
      </c>
      <c r="AB4386" t="s">
        <v>82</v>
      </c>
      <c r="AC4386">
        <v>360</v>
      </c>
      <c r="AD4386" t="s">
        <v>93</v>
      </c>
      <c r="AE4386" t="s">
        <v>84</v>
      </c>
      <c r="AG4386" t="s">
        <v>871</v>
      </c>
      <c r="AH4386" t="s">
        <v>54</v>
      </c>
    </row>
    <row r="4387" spans="1:34" x14ac:dyDescent="0.25">
      <c r="A4387" t="s">
        <v>33</v>
      </c>
      <c r="B4387" t="s">
        <v>34</v>
      </c>
      <c r="C4387">
        <v>4077</v>
      </c>
      <c r="D4387" t="s">
        <v>73</v>
      </c>
      <c r="E4387">
        <v>25</v>
      </c>
      <c r="F4387" t="s">
        <v>74</v>
      </c>
      <c r="G4387" t="s">
        <v>74</v>
      </c>
      <c r="H4387" t="s">
        <v>75</v>
      </c>
      <c r="I4387">
        <v>20191115</v>
      </c>
      <c r="K4387" s="1">
        <v>828116</v>
      </c>
      <c r="L4387" t="s">
        <v>76</v>
      </c>
      <c r="M4387" t="s">
        <v>77</v>
      </c>
      <c r="N4387" t="s">
        <v>78</v>
      </c>
      <c r="O4387" t="s">
        <v>36</v>
      </c>
      <c r="P4387" t="s">
        <v>36</v>
      </c>
      <c r="Q4387" t="s">
        <v>37</v>
      </c>
      <c r="R4387" s="1">
        <v>828116</v>
      </c>
      <c r="S4387">
        <v>145165</v>
      </c>
      <c r="T4387" s="1">
        <v>49674200</v>
      </c>
      <c r="U4387" t="s">
        <v>128</v>
      </c>
      <c r="V4387">
        <v>49674200</v>
      </c>
      <c r="W4387">
        <v>1</v>
      </c>
      <c r="X4387" t="s">
        <v>3021</v>
      </c>
      <c r="Y4387" s="1">
        <v>84637680</v>
      </c>
      <c r="Z4387" s="1">
        <v>58.69</v>
      </c>
      <c r="AA4387" t="s">
        <v>81</v>
      </c>
      <c r="AB4387" t="s">
        <v>82</v>
      </c>
      <c r="AC4387">
        <v>360</v>
      </c>
      <c r="AD4387" t="s">
        <v>83</v>
      </c>
      <c r="AE4387" t="s">
        <v>84</v>
      </c>
      <c r="AF4387" t="s">
        <v>124</v>
      </c>
      <c r="AG4387" t="s">
        <v>1177</v>
      </c>
      <c r="AH4387" t="s">
        <v>42</v>
      </c>
    </row>
    <row r="4388" spans="1:34" x14ac:dyDescent="0.25">
      <c r="A4388" t="s">
        <v>33</v>
      </c>
      <c r="B4388" t="s">
        <v>34</v>
      </c>
      <c r="C4388">
        <v>4504</v>
      </c>
      <c r="D4388" t="s">
        <v>303</v>
      </c>
      <c r="E4388">
        <v>25</v>
      </c>
      <c r="F4388" t="s">
        <v>74</v>
      </c>
      <c r="G4388" t="s">
        <v>74</v>
      </c>
      <c r="H4388" t="s">
        <v>75</v>
      </c>
      <c r="I4388">
        <v>20191003</v>
      </c>
      <c r="K4388" s="1">
        <v>2953265</v>
      </c>
      <c r="L4388" t="s">
        <v>76</v>
      </c>
      <c r="M4388" t="s">
        <v>77</v>
      </c>
      <c r="N4388" t="s">
        <v>78</v>
      </c>
      <c r="O4388" t="s">
        <v>36</v>
      </c>
      <c r="P4388" t="s">
        <v>36</v>
      </c>
      <c r="Q4388" t="s">
        <v>37</v>
      </c>
      <c r="R4388" s="1">
        <v>2953265</v>
      </c>
      <c r="S4388">
        <v>1635254</v>
      </c>
      <c r="T4388" s="1">
        <v>76000000</v>
      </c>
      <c r="U4388" t="s">
        <v>1608</v>
      </c>
      <c r="V4388">
        <v>76000000</v>
      </c>
      <c r="W4388">
        <v>1</v>
      </c>
      <c r="X4388" t="s">
        <v>2883</v>
      </c>
      <c r="Y4388" s="1">
        <v>109040000</v>
      </c>
      <c r="Z4388" s="1">
        <v>60.51</v>
      </c>
      <c r="AA4388" t="s">
        <v>81</v>
      </c>
      <c r="AB4388" t="s">
        <v>82</v>
      </c>
      <c r="AC4388">
        <v>300</v>
      </c>
      <c r="AD4388" t="s">
        <v>303</v>
      </c>
      <c r="AE4388" t="s">
        <v>84</v>
      </c>
      <c r="AF4388" t="s">
        <v>82</v>
      </c>
      <c r="AG4388" t="s">
        <v>1932</v>
      </c>
      <c r="AH4388" t="s">
        <v>42</v>
      </c>
    </row>
    <row r="4389" spans="1:34" x14ac:dyDescent="0.25">
      <c r="A4389" t="s">
        <v>33</v>
      </c>
      <c r="B4389" t="s">
        <v>34</v>
      </c>
      <c r="C4389">
        <v>4077</v>
      </c>
      <c r="D4389" t="s">
        <v>73</v>
      </c>
      <c r="E4389">
        <v>25</v>
      </c>
      <c r="F4389" t="s">
        <v>74</v>
      </c>
      <c r="G4389" t="s">
        <v>74</v>
      </c>
      <c r="H4389" t="s">
        <v>75</v>
      </c>
      <c r="I4389">
        <v>20190405</v>
      </c>
      <c r="K4389" s="1">
        <v>3466800</v>
      </c>
      <c r="L4389" t="s">
        <v>76</v>
      </c>
      <c r="M4389" t="s">
        <v>77</v>
      </c>
      <c r="N4389" t="s">
        <v>85</v>
      </c>
      <c r="O4389" t="s">
        <v>36</v>
      </c>
      <c r="P4389" t="s">
        <v>36</v>
      </c>
      <c r="Q4389" t="s">
        <v>37</v>
      </c>
      <c r="R4389" s="1">
        <v>3466800</v>
      </c>
      <c r="S4389">
        <v>490321</v>
      </c>
      <c r="T4389" s="1">
        <v>68000000</v>
      </c>
      <c r="U4389" t="s">
        <v>471</v>
      </c>
      <c r="V4389">
        <v>68000000</v>
      </c>
      <c r="W4389">
        <v>1</v>
      </c>
      <c r="X4389" t="s">
        <v>1587</v>
      </c>
      <c r="Y4389" s="1">
        <v>105467670</v>
      </c>
      <c r="Z4389" s="1">
        <v>64.47</v>
      </c>
      <c r="AA4389" t="s">
        <v>81</v>
      </c>
      <c r="AB4389" t="s">
        <v>82</v>
      </c>
      <c r="AC4389">
        <v>180</v>
      </c>
      <c r="AD4389" t="s">
        <v>93</v>
      </c>
      <c r="AE4389" t="s">
        <v>41</v>
      </c>
      <c r="AG4389" t="s">
        <v>125</v>
      </c>
      <c r="AH4389" t="s">
        <v>54</v>
      </c>
    </row>
    <row r="4390" spans="1:34" x14ac:dyDescent="0.25">
      <c r="A4390" t="s">
        <v>33</v>
      </c>
      <c r="B4390" t="s">
        <v>34</v>
      </c>
      <c r="C4390">
        <v>4665</v>
      </c>
      <c r="D4390" t="s">
        <v>411</v>
      </c>
      <c r="E4390">
        <v>25</v>
      </c>
      <c r="F4390" t="s">
        <v>74</v>
      </c>
      <c r="G4390" t="s">
        <v>74</v>
      </c>
      <c r="H4390" t="s">
        <v>75</v>
      </c>
      <c r="I4390">
        <v>20191203</v>
      </c>
      <c r="K4390" s="1">
        <v>1293119</v>
      </c>
      <c r="L4390" t="s">
        <v>76</v>
      </c>
      <c r="M4390" t="s">
        <v>77</v>
      </c>
      <c r="N4390" t="s">
        <v>78</v>
      </c>
      <c r="O4390" t="s">
        <v>36</v>
      </c>
      <c r="P4390" t="s">
        <v>36</v>
      </c>
      <c r="Q4390" t="s">
        <v>37</v>
      </c>
      <c r="R4390" s="1">
        <v>1293119</v>
      </c>
      <c r="S4390">
        <v>367105</v>
      </c>
      <c r="T4390" s="1">
        <v>30000000</v>
      </c>
      <c r="U4390" t="s">
        <v>510</v>
      </c>
      <c r="V4390">
        <v>30000000</v>
      </c>
      <c r="W4390">
        <v>1</v>
      </c>
      <c r="X4390" t="s">
        <v>3141</v>
      </c>
      <c r="Y4390" s="1">
        <v>115290000</v>
      </c>
      <c r="Z4390" s="1">
        <v>26.02</v>
      </c>
      <c r="AA4390" t="s">
        <v>81</v>
      </c>
      <c r="AB4390" t="s">
        <v>82</v>
      </c>
      <c r="AC4390">
        <v>180</v>
      </c>
      <c r="AD4390" t="s">
        <v>411</v>
      </c>
      <c r="AE4390" t="s">
        <v>84</v>
      </c>
      <c r="AF4390" t="s">
        <v>124</v>
      </c>
      <c r="AG4390" t="s">
        <v>591</v>
      </c>
      <c r="AH4390" t="s">
        <v>42</v>
      </c>
    </row>
    <row r="4391" spans="1:34" x14ac:dyDescent="0.25">
      <c r="A4391" t="s">
        <v>33</v>
      </c>
      <c r="B4391" t="s">
        <v>34</v>
      </c>
      <c r="C4391">
        <v>4077</v>
      </c>
      <c r="D4391" t="s">
        <v>73</v>
      </c>
      <c r="E4391">
        <v>25</v>
      </c>
      <c r="F4391" t="s">
        <v>74</v>
      </c>
      <c r="G4391" t="s">
        <v>74</v>
      </c>
      <c r="H4391" t="s">
        <v>538</v>
      </c>
      <c r="I4391">
        <v>20191015</v>
      </c>
      <c r="J4391" t="s">
        <v>111</v>
      </c>
      <c r="K4391" s="1">
        <v>1000000</v>
      </c>
      <c r="L4391" t="s">
        <v>76</v>
      </c>
      <c r="M4391" t="s">
        <v>77</v>
      </c>
      <c r="N4391" t="s">
        <v>78</v>
      </c>
      <c r="O4391" t="s">
        <v>36</v>
      </c>
      <c r="P4391" t="s">
        <v>36</v>
      </c>
      <c r="Q4391" t="s">
        <v>37</v>
      </c>
      <c r="R4391" s="1">
        <v>1000000</v>
      </c>
      <c r="S4391">
        <v>0</v>
      </c>
      <c r="T4391" s="1">
        <v>80000000</v>
      </c>
      <c r="U4391" t="s">
        <v>482</v>
      </c>
      <c r="V4391">
        <v>0</v>
      </c>
      <c r="W4391">
        <v>0</v>
      </c>
      <c r="X4391" t="s">
        <v>2883</v>
      </c>
      <c r="Y4391" s="1">
        <v>53562321</v>
      </c>
      <c r="Z4391" s="1">
        <v>59.9</v>
      </c>
      <c r="AA4391" t="s">
        <v>81</v>
      </c>
      <c r="AB4391" t="s">
        <v>82</v>
      </c>
      <c r="AC4391">
        <v>360</v>
      </c>
      <c r="AD4391" t="s">
        <v>93</v>
      </c>
      <c r="AE4391" t="s">
        <v>84</v>
      </c>
      <c r="AF4391" t="s">
        <v>82</v>
      </c>
      <c r="AG4391" t="s">
        <v>650</v>
      </c>
      <c r="AH4391" t="s">
        <v>54</v>
      </c>
    </row>
    <row r="4392" spans="1:34" x14ac:dyDescent="0.25">
      <c r="A4392" t="s">
        <v>33</v>
      </c>
      <c r="B4392" t="s">
        <v>34</v>
      </c>
      <c r="C4392">
        <v>45</v>
      </c>
      <c r="D4392" t="s">
        <v>47</v>
      </c>
      <c r="E4392">
        <v>25</v>
      </c>
      <c r="F4392" t="s">
        <v>74</v>
      </c>
      <c r="G4392" t="s">
        <v>74</v>
      </c>
      <c r="H4392" t="s">
        <v>75</v>
      </c>
      <c r="I4392">
        <v>20190416</v>
      </c>
      <c r="K4392" s="1">
        <v>1574122</v>
      </c>
      <c r="L4392" t="s">
        <v>76</v>
      </c>
      <c r="M4392" t="s">
        <v>77</v>
      </c>
      <c r="N4392" t="s">
        <v>78</v>
      </c>
      <c r="O4392" t="s">
        <v>36</v>
      </c>
      <c r="P4392" t="s">
        <v>36</v>
      </c>
      <c r="Q4392" t="s">
        <v>37</v>
      </c>
      <c r="R4392" s="1">
        <v>1574122</v>
      </c>
      <c r="S4392">
        <v>75667</v>
      </c>
      <c r="T4392" s="1">
        <v>59746000</v>
      </c>
      <c r="U4392" t="s">
        <v>619</v>
      </c>
      <c r="V4392">
        <v>59746000</v>
      </c>
      <c r="W4392">
        <v>1</v>
      </c>
      <c r="X4392" t="s">
        <v>1587</v>
      </c>
      <c r="Y4392" s="1">
        <v>94000000</v>
      </c>
      <c r="Z4392" s="1">
        <v>63.56</v>
      </c>
      <c r="AA4392" t="s">
        <v>81</v>
      </c>
      <c r="AB4392" t="s">
        <v>82</v>
      </c>
      <c r="AC4392">
        <v>360</v>
      </c>
      <c r="AD4392" t="s">
        <v>93</v>
      </c>
      <c r="AE4392" t="s">
        <v>84</v>
      </c>
      <c r="AF4392" t="s">
        <v>124</v>
      </c>
      <c r="AG4392" t="s">
        <v>462</v>
      </c>
      <c r="AH4392" t="s">
        <v>42</v>
      </c>
    </row>
    <row r="4393" spans="1:34" x14ac:dyDescent="0.25">
      <c r="A4393" t="s">
        <v>33</v>
      </c>
      <c r="B4393" t="s">
        <v>34</v>
      </c>
      <c r="C4393">
        <v>49</v>
      </c>
      <c r="D4393" t="s">
        <v>202</v>
      </c>
      <c r="E4393">
        <v>24</v>
      </c>
      <c r="F4393" t="s">
        <v>74</v>
      </c>
      <c r="G4393" t="s">
        <v>74</v>
      </c>
      <c r="H4393" t="s">
        <v>1978</v>
      </c>
      <c r="I4393">
        <v>20190610</v>
      </c>
      <c r="K4393" s="1">
        <v>2438000</v>
      </c>
      <c r="L4393" t="s">
        <v>130</v>
      </c>
      <c r="M4393" t="s">
        <v>97</v>
      </c>
      <c r="N4393" t="s">
        <v>149</v>
      </c>
      <c r="O4393" t="s">
        <v>36</v>
      </c>
      <c r="P4393" t="s">
        <v>36</v>
      </c>
      <c r="Q4393" t="s">
        <v>37</v>
      </c>
      <c r="R4393" s="1">
        <v>3590000</v>
      </c>
      <c r="S4393">
        <v>934654</v>
      </c>
      <c r="T4393" s="1">
        <v>120000000</v>
      </c>
      <c r="V4393">
        <v>120000000</v>
      </c>
      <c r="W4393">
        <v>1</v>
      </c>
      <c r="X4393" t="s">
        <v>2027</v>
      </c>
      <c r="Y4393" s="1">
        <v>180000000</v>
      </c>
      <c r="Z4393" s="1">
        <v>66.67</v>
      </c>
      <c r="AA4393" t="s">
        <v>81</v>
      </c>
      <c r="AB4393" t="s">
        <v>124</v>
      </c>
      <c r="AC4393">
        <v>240</v>
      </c>
      <c r="AD4393" t="s">
        <v>93</v>
      </c>
      <c r="AE4393" t="s">
        <v>151</v>
      </c>
      <c r="AG4393" t="s">
        <v>2103</v>
      </c>
      <c r="AH4393" t="s">
        <v>54</v>
      </c>
    </row>
    <row r="4394" spans="1:34" x14ac:dyDescent="0.25">
      <c r="A4394" t="s">
        <v>33</v>
      </c>
      <c r="B4394" t="s">
        <v>34</v>
      </c>
      <c r="C4394">
        <v>4077</v>
      </c>
      <c r="D4394" t="s">
        <v>73</v>
      </c>
      <c r="E4394">
        <v>24</v>
      </c>
      <c r="F4394" t="s">
        <v>74</v>
      </c>
      <c r="G4394" t="s">
        <v>74</v>
      </c>
      <c r="H4394" t="s">
        <v>75</v>
      </c>
      <c r="I4394">
        <v>20190506</v>
      </c>
      <c r="K4394" s="1">
        <v>1905148</v>
      </c>
      <c r="L4394" t="s">
        <v>76</v>
      </c>
      <c r="M4394" t="s">
        <v>77</v>
      </c>
      <c r="N4394" t="s">
        <v>78</v>
      </c>
      <c r="O4394" t="s">
        <v>36</v>
      </c>
      <c r="P4394" t="s">
        <v>36</v>
      </c>
      <c r="Q4394" t="s">
        <v>37</v>
      </c>
      <c r="R4394" s="1">
        <v>1905148</v>
      </c>
      <c r="S4394">
        <v>0</v>
      </c>
      <c r="T4394" s="1">
        <v>69112200</v>
      </c>
      <c r="U4394" t="s">
        <v>79</v>
      </c>
      <c r="V4394">
        <v>69112200</v>
      </c>
      <c r="W4394">
        <v>1</v>
      </c>
      <c r="X4394" t="s">
        <v>1812</v>
      </c>
      <c r="Y4394" s="1">
        <v>101382000</v>
      </c>
      <c r="Z4394" s="1">
        <v>68.17</v>
      </c>
      <c r="AA4394" t="s">
        <v>81</v>
      </c>
      <c r="AB4394" t="s">
        <v>82</v>
      </c>
      <c r="AC4394">
        <v>360</v>
      </c>
      <c r="AD4394" t="s">
        <v>83</v>
      </c>
      <c r="AE4394" t="s">
        <v>84</v>
      </c>
      <c r="AF4394" t="s">
        <v>82</v>
      </c>
      <c r="AG4394" t="s">
        <v>1842</v>
      </c>
      <c r="AH4394" t="s">
        <v>42</v>
      </c>
    </row>
    <row r="4395" spans="1:34" x14ac:dyDescent="0.25">
      <c r="A4395" t="s">
        <v>33</v>
      </c>
      <c r="B4395" t="s">
        <v>34</v>
      </c>
      <c r="C4395">
        <v>4077</v>
      </c>
      <c r="D4395" t="s">
        <v>73</v>
      </c>
      <c r="E4395">
        <v>23</v>
      </c>
      <c r="F4395" t="s">
        <v>74</v>
      </c>
      <c r="G4395" t="s">
        <v>74</v>
      </c>
      <c r="H4395" t="s">
        <v>75</v>
      </c>
      <c r="I4395">
        <v>20190122</v>
      </c>
      <c r="K4395" s="1">
        <v>1223580</v>
      </c>
      <c r="L4395" t="s">
        <v>76</v>
      </c>
      <c r="M4395" t="s">
        <v>77</v>
      </c>
      <c r="N4395" t="s">
        <v>78</v>
      </c>
      <c r="O4395" t="s">
        <v>36</v>
      </c>
      <c r="P4395" t="s">
        <v>36</v>
      </c>
      <c r="Q4395" t="s">
        <v>37</v>
      </c>
      <c r="R4395" s="1">
        <v>1223580</v>
      </c>
      <c r="S4395">
        <v>410110</v>
      </c>
      <c r="T4395" s="1">
        <v>37821390</v>
      </c>
      <c r="U4395" t="s">
        <v>128</v>
      </c>
      <c r="V4395">
        <v>37821390</v>
      </c>
      <c r="W4395">
        <v>1</v>
      </c>
      <c r="X4395" t="s">
        <v>39</v>
      </c>
      <c r="Y4395" s="1">
        <v>72466000</v>
      </c>
      <c r="Z4395" s="1">
        <v>52.19</v>
      </c>
      <c r="AA4395" t="s">
        <v>81</v>
      </c>
      <c r="AB4395" t="s">
        <v>82</v>
      </c>
      <c r="AC4395">
        <v>300</v>
      </c>
      <c r="AD4395" t="s">
        <v>83</v>
      </c>
      <c r="AE4395" t="s">
        <v>84</v>
      </c>
      <c r="AF4395" t="s">
        <v>82</v>
      </c>
      <c r="AG4395" t="s">
        <v>563</v>
      </c>
      <c r="AH4395" t="s">
        <v>42</v>
      </c>
    </row>
    <row r="4396" spans="1:34" x14ac:dyDescent="0.25">
      <c r="A4396" t="s">
        <v>33</v>
      </c>
      <c r="B4396" t="s">
        <v>34</v>
      </c>
      <c r="C4396">
        <v>4077</v>
      </c>
      <c r="D4396" t="s">
        <v>73</v>
      </c>
      <c r="E4396">
        <v>23</v>
      </c>
      <c r="F4396" t="s">
        <v>74</v>
      </c>
      <c r="G4396" t="s">
        <v>74</v>
      </c>
      <c r="H4396" t="s">
        <v>75</v>
      </c>
      <c r="I4396">
        <v>20190311</v>
      </c>
      <c r="K4396" s="1">
        <v>1320495</v>
      </c>
      <c r="L4396" t="s">
        <v>76</v>
      </c>
      <c r="M4396" t="s">
        <v>77</v>
      </c>
      <c r="N4396" t="s">
        <v>78</v>
      </c>
      <c r="O4396" t="s">
        <v>36</v>
      </c>
      <c r="P4396" t="s">
        <v>36</v>
      </c>
      <c r="Q4396" t="s">
        <v>37</v>
      </c>
      <c r="R4396" s="1">
        <v>1320495</v>
      </c>
      <c r="S4396">
        <v>162877</v>
      </c>
      <c r="T4396" s="1">
        <v>51800000</v>
      </c>
      <c r="U4396" t="s">
        <v>748</v>
      </c>
      <c r="V4396">
        <v>51800000</v>
      </c>
      <c r="W4396">
        <v>1</v>
      </c>
      <c r="X4396" t="s">
        <v>1359</v>
      </c>
      <c r="Y4396" s="1">
        <v>88000000</v>
      </c>
      <c r="Z4396" s="1">
        <v>58.86</v>
      </c>
      <c r="AA4396" t="s">
        <v>81</v>
      </c>
      <c r="AB4396" t="s">
        <v>82</v>
      </c>
      <c r="AC4396">
        <v>360</v>
      </c>
      <c r="AD4396" t="s">
        <v>83</v>
      </c>
      <c r="AE4396" t="s">
        <v>84</v>
      </c>
      <c r="AF4396" t="s">
        <v>82</v>
      </c>
      <c r="AG4396" t="s">
        <v>634</v>
      </c>
      <c r="AH4396" t="s">
        <v>42</v>
      </c>
    </row>
    <row r="4397" spans="1:34" x14ac:dyDescent="0.25">
      <c r="A4397" t="s">
        <v>33</v>
      </c>
      <c r="B4397" t="s">
        <v>34</v>
      </c>
      <c r="C4397">
        <v>66</v>
      </c>
      <c r="D4397" t="s">
        <v>167</v>
      </c>
      <c r="E4397">
        <v>22</v>
      </c>
      <c r="F4397" t="s">
        <v>74</v>
      </c>
      <c r="G4397" t="s">
        <v>74</v>
      </c>
      <c r="H4397" t="s">
        <v>75</v>
      </c>
      <c r="I4397">
        <v>20191230</v>
      </c>
      <c r="J4397" t="s">
        <v>245</v>
      </c>
      <c r="K4397" s="1">
        <v>1026116</v>
      </c>
      <c r="L4397" t="s">
        <v>76</v>
      </c>
      <c r="M4397" t="s">
        <v>77</v>
      </c>
      <c r="N4397" t="s">
        <v>85</v>
      </c>
      <c r="O4397" t="s">
        <v>36</v>
      </c>
      <c r="P4397" t="s">
        <v>36</v>
      </c>
      <c r="Q4397" t="s">
        <v>37</v>
      </c>
      <c r="R4397" s="1">
        <v>1026116</v>
      </c>
      <c r="S4397">
        <v>397711</v>
      </c>
      <c r="T4397" s="1">
        <v>20431100</v>
      </c>
      <c r="U4397" t="s">
        <v>71</v>
      </c>
      <c r="V4397">
        <v>0</v>
      </c>
      <c r="W4397">
        <v>0</v>
      </c>
      <c r="X4397" t="s">
        <v>3141</v>
      </c>
      <c r="Y4397" s="1">
        <v>48609901</v>
      </c>
      <c r="Z4397" s="1">
        <v>29.59</v>
      </c>
      <c r="AA4397" t="s">
        <v>81</v>
      </c>
      <c r="AB4397" t="s">
        <v>82</v>
      </c>
      <c r="AC4397">
        <v>240</v>
      </c>
      <c r="AD4397" t="s">
        <v>93</v>
      </c>
      <c r="AE4397" t="s">
        <v>41</v>
      </c>
      <c r="AF4397" t="s">
        <v>82</v>
      </c>
      <c r="AG4397" t="s">
        <v>3185</v>
      </c>
      <c r="AH4397" t="s">
        <v>42</v>
      </c>
    </row>
    <row r="4398" spans="1:34" x14ac:dyDescent="0.25">
      <c r="A4398" t="s">
        <v>33</v>
      </c>
      <c r="B4398" t="s">
        <v>34</v>
      </c>
      <c r="C4398">
        <v>4077</v>
      </c>
      <c r="D4398" t="s">
        <v>73</v>
      </c>
      <c r="E4398">
        <v>21</v>
      </c>
      <c r="F4398" t="s">
        <v>74</v>
      </c>
      <c r="G4398" t="s">
        <v>74</v>
      </c>
      <c r="H4398" t="s">
        <v>75</v>
      </c>
      <c r="I4398">
        <v>20190924</v>
      </c>
      <c r="K4398" s="1">
        <v>1650000</v>
      </c>
      <c r="L4398" t="s">
        <v>76</v>
      </c>
      <c r="M4398" t="s">
        <v>77</v>
      </c>
      <c r="N4398" t="s">
        <v>78</v>
      </c>
      <c r="O4398" t="s">
        <v>36</v>
      </c>
      <c r="P4398" t="s">
        <v>36</v>
      </c>
      <c r="Q4398" t="s">
        <v>37</v>
      </c>
      <c r="R4398" s="1">
        <v>1650000</v>
      </c>
      <c r="S4398">
        <v>230553</v>
      </c>
      <c r="T4398" s="1">
        <v>83930000</v>
      </c>
      <c r="U4398" t="s">
        <v>1962</v>
      </c>
      <c r="V4398">
        <v>83930000</v>
      </c>
      <c r="W4398">
        <v>1</v>
      </c>
      <c r="X4398" t="s">
        <v>2709</v>
      </c>
      <c r="Y4398" s="1">
        <v>119900000</v>
      </c>
      <c r="Z4398" s="1">
        <v>70</v>
      </c>
      <c r="AA4398" t="s">
        <v>81</v>
      </c>
      <c r="AB4398" t="s">
        <v>82</v>
      </c>
      <c r="AC4398">
        <v>360</v>
      </c>
      <c r="AD4398" t="s">
        <v>93</v>
      </c>
      <c r="AE4398" t="s">
        <v>84</v>
      </c>
      <c r="AG4398" t="s">
        <v>648</v>
      </c>
      <c r="AH4398" t="s">
        <v>42</v>
      </c>
    </row>
    <row r="4399" spans="1:34" x14ac:dyDescent="0.25">
      <c r="A4399" t="s">
        <v>33</v>
      </c>
      <c r="B4399" t="s">
        <v>34</v>
      </c>
      <c r="C4399">
        <v>4077</v>
      </c>
      <c r="D4399" t="s">
        <v>73</v>
      </c>
      <c r="E4399">
        <v>24</v>
      </c>
      <c r="F4399" t="s">
        <v>74</v>
      </c>
      <c r="G4399" t="s">
        <v>74</v>
      </c>
      <c r="H4399" t="s">
        <v>75</v>
      </c>
      <c r="I4399">
        <v>20190327</v>
      </c>
      <c r="J4399" t="s">
        <v>111</v>
      </c>
      <c r="K4399" s="1">
        <v>1536000</v>
      </c>
      <c r="L4399" t="s">
        <v>76</v>
      </c>
      <c r="M4399" t="s">
        <v>77</v>
      </c>
      <c r="N4399" t="s">
        <v>78</v>
      </c>
      <c r="O4399" t="s">
        <v>36</v>
      </c>
      <c r="P4399" t="s">
        <v>36</v>
      </c>
      <c r="Q4399" t="s">
        <v>37</v>
      </c>
      <c r="R4399" s="1">
        <v>1536000</v>
      </c>
      <c r="S4399">
        <v>366217</v>
      </c>
      <c r="T4399" s="1">
        <v>60550000</v>
      </c>
      <c r="U4399" t="s">
        <v>557</v>
      </c>
      <c r="V4399">
        <v>0</v>
      </c>
      <c r="W4399">
        <v>0</v>
      </c>
      <c r="X4399" t="s">
        <v>1359</v>
      </c>
      <c r="Y4399" s="1">
        <v>25950001</v>
      </c>
      <c r="Z4399" s="1">
        <v>70</v>
      </c>
      <c r="AA4399" t="s">
        <v>81</v>
      </c>
      <c r="AB4399" t="s">
        <v>82</v>
      </c>
      <c r="AC4399">
        <v>360</v>
      </c>
      <c r="AD4399" t="s">
        <v>83</v>
      </c>
      <c r="AE4399" t="s">
        <v>84</v>
      </c>
      <c r="AF4399" t="s">
        <v>82</v>
      </c>
      <c r="AG4399" t="s">
        <v>1169</v>
      </c>
      <c r="AH4399" t="s">
        <v>54</v>
      </c>
    </row>
    <row r="4400" spans="1:34" x14ac:dyDescent="0.25">
      <c r="A4400" t="s">
        <v>33</v>
      </c>
      <c r="B4400" t="s">
        <v>34</v>
      </c>
      <c r="C4400">
        <v>4529</v>
      </c>
      <c r="D4400" t="s">
        <v>59</v>
      </c>
      <c r="E4400">
        <v>23</v>
      </c>
      <c r="F4400" t="s">
        <v>74</v>
      </c>
      <c r="G4400" t="s">
        <v>74</v>
      </c>
      <c r="H4400" t="s">
        <v>75</v>
      </c>
      <c r="I4400">
        <v>20190308</v>
      </c>
      <c r="J4400" t="s">
        <v>111</v>
      </c>
      <c r="K4400" s="1">
        <v>4452666</v>
      </c>
      <c r="L4400" t="s">
        <v>130</v>
      </c>
      <c r="M4400" t="s">
        <v>97</v>
      </c>
      <c r="N4400" t="s">
        <v>149</v>
      </c>
      <c r="O4400" t="s">
        <v>36</v>
      </c>
      <c r="P4400" t="s">
        <v>44</v>
      </c>
      <c r="Q4400" t="s">
        <v>45</v>
      </c>
      <c r="R4400" s="1">
        <v>9000000</v>
      </c>
      <c r="S4400">
        <v>156437</v>
      </c>
      <c r="T4400" s="1">
        <v>199000000</v>
      </c>
      <c r="V4400">
        <v>0</v>
      </c>
      <c r="W4400">
        <v>0</v>
      </c>
      <c r="X4400" t="s">
        <v>1359</v>
      </c>
      <c r="Y4400" s="1">
        <v>56000001</v>
      </c>
      <c r="Z4400" s="1">
        <v>78.040000000000006</v>
      </c>
      <c r="AA4400" t="s">
        <v>81</v>
      </c>
      <c r="AB4400" t="s">
        <v>82</v>
      </c>
      <c r="AC4400">
        <v>240</v>
      </c>
      <c r="AD4400" t="s">
        <v>93</v>
      </c>
      <c r="AE4400" t="s">
        <v>151</v>
      </c>
      <c r="AG4400" t="s">
        <v>1411</v>
      </c>
      <c r="AH4400" t="s">
        <v>54</v>
      </c>
    </row>
    <row r="4401" spans="1:34" x14ac:dyDescent="0.25">
      <c r="A4401" t="s">
        <v>33</v>
      </c>
      <c r="B4401" t="s">
        <v>34</v>
      </c>
      <c r="C4401">
        <v>4683</v>
      </c>
      <c r="D4401" t="s">
        <v>297</v>
      </c>
      <c r="E4401">
        <v>21</v>
      </c>
      <c r="F4401" t="s">
        <v>74</v>
      </c>
      <c r="G4401" t="s">
        <v>74</v>
      </c>
      <c r="H4401" t="s">
        <v>75</v>
      </c>
      <c r="I4401">
        <v>20190409</v>
      </c>
      <c r="K4401" s="1">
        <v>4737000</v>
      </c>
      <c r="L4401" t="s">
        <v>76</v>
      </c>
      <c r="M4401" t="s">
        <v>97</v>
      </c>
      <c r="N4401" t="s">
        <v>220</v>
      </c>
      <c r="O4401" t="s">
        <v>36</v>
      </c>
      <c r="P4401" t="s">
        <v>36</v>
      </c>
      <c r="Q4401" t="s">
        <v>37</v>
      </c>
      <c r="R4401" s="1">
        <v>4919244</v>
      </c>
      <c r="S4401">
        <v>512311</v>
      </c>
      <c r="T4401" s="1">
        <v>128000000</v>
      </c>
      <c r="U4401" t="s">
        <v>1653</v>
      </c>
      <c r="V4401">
        <v>128000000</v>
      </c>
      <c r="W4401">
        <v>1</v>
      </c>
      <c r="X4401" t="s">
        <v>1587</v>
      </c>
      <c r="Y4401" s="1">
        <v>160000000</v>
      </c>
      <c r="Z4401" s="1">
        <v>80</v>
      </c>
      <c r="AA4401" t="s">
        <v>81</v>
      </c>
      <c r="AB4401" t="s">
        <v>82</v>
      </c>
      <c r="AC4401">
        <v>240</v>
      </c>
      <c r="AD4401" t="s">
        <v>297</v>
      </c>
      <c r="AE4401" t="s">
        <v>151</v>
      </c>
      <c r="AG4401" t="s">
        <v>319</v>
      </c>
      <c r="AH4401" t="s">
        <v>54</v>
      </c>
    </row>
    <row r="4402" spans="1:34" x14ac:dyDescent="0.25">
      <c r="A4402" t="s">
        <v>33</v>
      </c>
      <c r="B4402" t="s">
        <v>34</v>
      </c>
      <c r="C4402">
        <v>4077</v>
      </c>
      <c r="D4402" t="s">
        <v>73</v>
      </c>
      <c r="E4402">
        <f>2019-1991</f>
        <v>28</v>
      </c>
      <c r="F4402" t="s">
        <v>74</v>
      </c>
      <c r="G4402" t="s">
        <v>74</v>
      </c>
      <c r="H4402" t="s">
        <v>75</v>
      </c>
      <c r="I4402">
        <v>20190311</v>
      </c>
      <c r="K4402" s="1">
        <v>1221520</v>
      </c>
      <c r="L4402" t="s">
        <v>76</v>
      </c>
      <c r="M4402" t="s">
        <v>77</v>
      </c>
      <c r="N4402" t="s">
        <v>78</v>
      </c>
      <c r="O4402" t="s">
        <v>36</v>
      </c>
      <c r="P4402" t="s">
        <v>36</v>
      </c>
      <c r="Q4402" t="s">
        <v>37</v>
      </c>
      <c r="R4402" s="1">
        <v>1221520</v>
      </c>
      <c r="S4402">
        <v>28471</v>
      </c>
      <c r="T4402" s="1">
        <v>59500000</v>
      </c>
      <c r="U4402" t="s">
        <v>657</v>
      </c>
      <c r="V4402">
        <v>59500000</v>
      </c>
      <c r="W4402">
        <v>1</v>
      </c>
      <c r="X4402" t="s">
        <v>1359</v>
      </c>
      <c r="Y4402" s="1">
        <v>87363000</v>
      </c>
      <c r="Z4402" s="1">
        <v>68.11</v>
      </c>
      <c r="AA4402" t="s">
        <v>81</v>
      </c>
      <c r="AB4402" t="s">
        <v>82</v>
      </c>
      <c r="AC4402">
        <v>240</v>
      </c>
      <c r="AD4402" t="s">
        <v>83</v>
      </c>
      <c r="AE4402" t="s">
        <v>84</v>
      </c>
      <c r="AF4402" t="s">
        <v>82</v>
      </c>
      <c r="AG4402" t="s">
        <v>1421</v>
      </c>
      <c r="AH4402" t="s">
        <v>42</v>
      </c>
    </row>
    <row r="4403" spans="1:34" x14ac:dyDescent="0.25">
      <c r="A4403" t="s">
        <v>33</v>
      </c>
      <c r="B4403" t="s">
        <v>34</v>
      </c>
      <c r="C4403">
        <v>4575</v>
      </c>
      <c r="D4403" t="s">
        <v>145</v>
      </c>
      <c r="E4403">
        <v>28</v>
      </c>
      <c r="F4403" t="s">
        <v>74</v>
      </c>
      <c r="G4403" t="s">
        <v>74</v>
      </c>
      <c r="H4403" t="s">
        <v>75</v>
      </c>
      <c r="I4403">
        <v>20190218</v>
      </c>
      <c r="K4403" s="1">
        <v>8400000</v>
      </c>
      <c r="L4403" t="s">
        <v>130</v>
      </c>
      <c r="M4403" t="s">
        <v>97</v>
      </c>
      <c r="N4403" t="s">
        <v>149</v>
      </c>
      <c r="O4403" t="s">
        <v>44</v>
      </c>
      <c r="P4403" t="s">
        <v>44</v>
      </c>
      <c r="Q4403" t="s">
        <v>37</v>
      </c>
      <c r="R4403" s="1">
        <v>8400000</v>
      </c>
      <c r="S4403">
        <v>3895152</v>
      </c>
      <c r="T4403" s="1">
        <v>312000000</v>
      </c>
      <c r="V4403">
        <v>312000000</v>
      </c>
      <c r="W4403">
        <v>1</v>
      </c>
      <c r="X4403" t="s">
        <v>1037</v>
      </c>
      <c r="Y4403" s="1">
        <v>390000000</v>
      </c>
      <c r="Z4403" s="1">
        <v>80</v>
      </c>
      <c r="AA4403" t="s">
        <v>81</v>
      </c>
      <c r="AB4403" t="s">
        <v>82</v>
      </c>
      <c r="AC4403">
        <v>240</v>
      </c>
      <c r="AD4403" t="s">
        <v>93</v>
      </c>
      <c r="AE4403" t="s">
        <v>151</v>
      </c>
      <c r="AG4403" t="s">
        <v>1210</v>
      </c>
      <c r="AH4403" t="s">
        <v>54</v>
      </c>
    </row>
    <row r="4404" spans="1:34" x14ac:dyDescent="0.25">
      <c r="A4404" t="s">
        <v>33</v>
      </c>
      <c r="B4404" t="s">
        <v>34</v>
      </c>
      <c r="C4404">
        <v>80</v>
      </c>
      <c r="D4404" t="s">
        <v>404</v>
      </c>
      <c r="E4404">
        <v>25</v>
      </c>
      <c r="F4404" t="s">
        <v>74</v>
      </c>
      <c r="G4404" t="s">
        <v>74</v>
      </c>
      <c r="H4404" t="s">
        <v>75</v>
      </c>
      <c r="I4404">
        <v>20190321</v>
      </c>
      <c r="K4404" s="1">
        <v>10800000</v>
      </c>
      <c r="L4404" t="s">
        <v>76</v>
      </c>
      <c r="M4404" t="s">
        <v>97</v>
      </c>
      <c r="N4404" t="s">
        <v>85</v>
      </c>
      <c r="O4404" t="s">
        <v>44</v>
      </c>
      <c r="P4404" t="s">
        <v>44</v>
      </c>
      <c r="Q4404" t="s">
        <v>49</v>
      </c>
      <c r="R4404" s="1">
        <v>10800000</v>
      </c>
      <c r="S4404">
        <v>2609582</v>
      </c>
      <c r="T4404" s="1">
        <v>261944226</v>
      </c>
      <c r="U4404" t="s">
        <v>452</v>
      </c>
      <c r="V4404">
        <v>261944226</v>
      </c>
      <c r="W4404">
        <v>1</v>
      </c>
      <c r="X4404" t="s">
        <v>1359</v>
      </c>
      <c r="Y4404" s="1">
        <v>374206037</v>
      </c>
      <c r="Z4404" s="1">
        <v>70</v>
      </c>
      <c r="AA4404" t="s">
        <v>164</v>
      </c>
      <c r="AB4404" t="s">
        <v>82</v>
      </c>
      <c r="AC4404">
        <v>180</v>
      </c>
      <c r="AD4404" t="s">
        <v>384</v>
      </c>
      <c r="AE4404" t="s">
        <v>41</v>
      </c>
      <c r="AG4404" t="s">
        <v>1512</v>
      </c>
      <c r="AH4404" t="s">
        <v>54</v>
      </c>
    </row>
    <row r="4405" spans="1:34" x14ac:dyDescent="0.25">
      <c r="A4405" t="s">
        <v>33</v>
      </c>
      <c r="B4405" t="s">
        <v>34</v>
      </c>
      <c r="C4405">
        <v>4077</v>
      </c>
      <c r="D4405" t="s">
        <v>73</v>
      </c>
      <c r="E4405">
        <v>22</v>
      </c>
      <c r="F4405" t="s">
        <v>74</v>
      </c>
      <c r="G4405" t="s">
        <v>74</v>
      </c>
      <c r="H4405" t="s">
        <v>75</v>
      </c>
      <c r="I4405">
        <v>20190821</v>
      </c>
      <c r="K4405" s="1">
        <v>1290000</v>
      </c>
      <c r="L4405" t="s">
        <v>76</v>
      </c>
      <c r="M4405" t="s">
        <v>77</v>
      </c>
      <c r="N4405" t="s">
        <v>78</v>
      </c>
      <c r="O4405" t="s">
        <v>36</v>
      </c>
      <c r="P4405" t="s">
        <v>36</v>
      </c>
      <c r="Q4405" t="s">
        <v>37</v>
      </c>
      <c r="R4405" s="1">
        <v>1290000</v>
      </c>
      <c r="S4405">
        <v>0</v>
      </c>
      <c r="T4405" s="1">
        <v>40599445</v>
      </c>
      <c r="U4405" t="s">
        <v>128</v>
      </c>
      <c r="V4405">
        <v>40599445</v>
      </c>
      <c r="W4405">
        <v>1</v>
      </c>
      <c r="X4405" t="s">
        <v>2511</v>
      </c>
      <c r="Y4405" s="1">
        <v>77610000</v>
      </c>
      <c r="Z4405" s="1">
        <v>52.31</v>
      </c>
      <c r="AA4405" t="s">
        <v>81</v>
      </c>
      <c r="AB4405" t="s">
        <v>82</v>
      </c>
      <c r="AC4405">
        <v>360</v>
      </c>
      <c r="AD4405" t="s">
        <v>83</v>
      </c>
      <c r="AE4405" t="s">
        <v>84</v>
      </c>
      <c r="AF4405" t="s">
        <v>82</v>
      </c>
      <c r="AG4405" t="s">
        <v>1801</v>
      </c>
      <c r="AH4405" t="s">
        <v>42</v>
      </c>
    </row>
    <row r="4406" spans="1:34" x14ac:dyDescent="0.25">
      <c r="A4406" t="s">
        <v>33</v>
      </c>
      <c r="B4406" t="s">
        <v>34</v>
      </c>
      <c r="C4406">
        <v>4077</v>
      </c>
      <c r="D4406" t="s">
        <v>73</v>
      </c>
      <c r="E4406">
        <v>23</v>
      </c>
      <c r="F4406" t="s">
        <v>74</v>
      </c>
      <c r="G4406" t="s">
        <v>74</v>
      </c>
      <c r="H4406" t="s">
        <v>75</v>
      </c>
      <c r="I4406">
        <v>20190128</v>
      </c>
      <c r="K4406" s="1">
        <v>3493380</v>
      </c>
      <c r="L4406" t="s">
        <v>76</v>
      </c>
      <c r="M4406" t="s">
        <v>77</v>
      </c>
      <c r="N4406" t="s">
        <v>85</v>
      </c>
      <c r="O4406" t="s">
        <v>36</v>
      </c>
      <c r="P4406" t="s">
        <v>36</v>
      </c>
      <c r="Q4406" t="s">
        <v>37</v>
      </c>
      <c r="R4406" s="1">
        <v>3794808</v>
      </c>
      <c r="S4406">
        <v>45504</v>
      </c>
      <c r="T4406" s="1">
        <v>69800000</v>
      </c>
      <c r="U4406" t="s">
        <v>635</v>
      </c>
      <c r="V4406">
        <v>69800000</v>
      </c>
      <c r="W4406">
        <v>1</v>
      </c>
      <c r="X4406" t="s">
        <v>39</v>
      </c>
      <c r="Y4406" s="1">
        <v>116400000</v>
      </c>
      <c r="Z4406" s="1">
        <v>59.97</v>
      </c>
      <c r="AA4406" t="s">
        <v>81</v>
      </c>
      <c r="AB4406" t="s">
        <v>82</v>
      </c>
      <c r="AC4406">
        <v>120</v>
      </c>
      <c r="AD4406" t="s">
        <v>93</v>
      </c>
      <c r="AE4406" t="s">
        <v>41</v>
      </c>
      <c r="AG4406" t="s">
        <v>350</v>
      </c>
      <c r="AH4406" t="s">
        <v>54</v>
      </c>
    </row>
    <row r="4407" spans="1:34" x14ac:dyDescent="0.25">
      <c r="A4407" t="s">
        <v>33</v>
      </c>
      <c r="B4407" t="s">
        <v>34</v>
      </c>
      <c r="C4407">
        <v>4077</v>
      </c>
      <c r="D4407" t="s">
        <v>73</v>
      </c>
      <c r="E4407">
        <v>21</v>
      </c>
      <c r="F4407" t="s">
        <v>74</v>
      </c>
      <c r="G4407" t="s">
        <v>74</v>
      </c>
      <c r="H4407" t="s">
        <v>75</v>
      </c>
      <c r="I4407">
        <v>20190130</v>
      </c>
      <c r="K4407" s="1">
        <v>1128746</v>
      </c>
      <c r="L4407" t="s">
        <v>76</v>
      </c>
      <c r="M4407" t="s">
        <v>77</v>
      </c>
      <c r="N4407" t="s">
        <v>78</v>
      </c>
      <c r="O4407" t="s">
        <v>36</v>
      </c>
      <c r="P4407" t="s">
        <v>36</v>
      </c>
      <c r="Q4407" t="s">
        <v>37</v>
      </c>
      <c r="R4407" s="1">
        <v>1128746</v>
      </c>
      <c r="S4407">
        <v>332000</v>
      </c>
      <c r="T4407" s="1">
        <v>78200000</v>
      </c>
      <c r="U4407" t="s">
        <v>559</v>
      </c>
      <c r="V4407">
        <v>78200000</v>
      </c>
      <c r="W4407">
        <v>1</v>
      </c>
      <c r="X4407" t="s">
        <v>39</v>
      </c>
      <c r="Y4407" s="1">
        <v>111795000</v>
      </c>
      <c r="Z4407" s="1">
        <v>69.95</v>
      </c>
      <c r="AA4407" t="s">
        <v>81</v>
      </c>
      <c r="AB4407" t="s">
        <v>82</v>
      </c>
      <c r="AC4407">
        <v>240</v>
      </c>
      <c r="AD4407" t="s">
        <v>243</v>
      </c>
      <c r="AE4407" t="s">
        <v>84</v>
      </c>
      <c r="AF4407" t="s">
        <v>82</v>
      </c>
      <c r="AG4407" t="s">
        <v>455</v>
      </c>
      <c r="AH4407" t="s">
        <v>42</v>
      </c>
    </row>
    <row r="4408" spans="1:34" x14ac:dyDescent="0.25">
      <c r="A4408" t="s">
        <v>33</v>
      </c>
      <c r="B4408" t="s">
        <v>34</v>
      </c>
      <c r="C4408">
        <v>4823</v>
      </c>
      <c r="D4408" t="s">
        <v>370</v>
      </c>
      <c r="E4408">
        <f>2019-2000</f>
        <v>19</v>
      </c>
      <c r="F4408" t="s">
        <v>74</v>
      </c>
      <c r="G4408" t="s">
        <v>74</v>
      </c>
      <c r="H4408" t="s">
        <v>75</v>
      </c>
      <c r="I4408">
        <v>20190122</v>
      </c>
      <c r="K4408" s="1">
        <v>4000000</v>
      </c>
      <c r="L4408" t="s">
        <v>76</v>
      </c>
      <c r="M4408" t="s">
        <v>77</v>
      </c>
      <c r="N4408" t="s">
        <v>85</v>
      </c>
      <c r="O4408" t="s">
        <v>36</v>
      </c>
      <c r="P4408" t="s">
        <v>36</v>
      </c>
      <c r="Q4408" t="s">
        <v>37</v>
      </c>
      <c r="R4408" s="1">
        <v>4000000</v>
      </c>
      <c r="S4408">
        <v>998784</v>
      </c>
      <c r="T4408" s="1">
        <v>80000000</v>
      </c>
      <c r="U4408" t="s">
        <v>647</v>
      </c>
      <c r="V4408">
        <v>80000000</v>
      </c>
      <c r="W4408">
        <v>1</v>
      </c>
      <c r="X4408" t="s">
        <v>39</v>
      </c>
      <c r="Y4408" s="1">
        <v>114500000</v>
      </c>
      <c r="Z4408" s="1">
        <v>69.87</v>
      </c>
      <c r="AA4408" t="s">
        <v>81</v>
      </c>
      <c r="AB4408" t="s">
        <v>82</v>
      </c>
      <c r="AC4408">
        <v>180</v>
      </c>
      <c r="AD4408" t="s">
        <v>93</v>
      </c>
      <c r="AE4408" t="s">
        <v>41</v>
      </c>
      <c r="AG4408" t="s">
        <v>744</v>
      </c>
      <c r="AH4408" t="s">
        <v>42</v>
      </c>
    </row>
    <row r="4409" spans="1:34" x14ac:dyDescent="0.25">
      <c r="A4409" t="s">
        <v>33</v>
      </c>
      <c r="B4409" t="s">
        <v>34</v>
      </c>
      <c r="C4409">
        <v>92</v>
      </c>
      <c r="D4409" t="s">
        <v>280</v>
      </c>
      <c r="E4409">
        <f>2019-1993</f>
        <v>26</v>
      </c>
      <c r="F4409" t="s">
        <v>74</v>
      </c>
      <c r="G4409" t="s">
        <v>74</v>
      </c>
      <c r="H4409" t="s">
        <v>75</v>
      </c>
      <c r="I4409">
        <v>20190822</v>
      </c>
      <c r="K4409" s="1">
        <v>1380438</v>
      </c>
      <c r="L4409" t="s">
        <v>130</v>
      </c>
      <c r="M4409" t="s">
        <v>77</v>
      </c>
      <c r="N4409" t="s">
        <v>215</v>
      </c>
      <c r="O4409" t="s">
        <v>36</v>
      </c>
      <c r="P4409" t="s">
        <v>36</v>
      </c>
      <c r="Q4409" t="s">
        <v>37</v>
      </c>
      <c r="R4409" s="1">
        <v>1380438</v>
      </c>
      <c r="S4409">
        <v>73000</v>
      </c>
      <c r="T4409" s="1">
        <v>70000000</v>
      </c>
      <c r="V4409">
        <v>70000000</v>
      </c>
      <c r="W4409">
        <v>1</v>
      </c>
      <c r="X4409" t="s">
        <v>2511</v>
      </c>
      <c r="Y4409" s="1">
        <v>100000000</v>
      </c>
      <c r="Z4409" s="1">
        <v>70</v>
      </c>
      <c r="AA4409" t="s">
        <v>81</v>
      </c>
      <c r="AB4409" t="s">
        <v>82</v>
      </c>
      <c r="AC4409">
        <v>360</v>
      </c>
      <c r="AD4409" t="s">
        <v>93</v>
      </c>
      <c r="AE4409" t="s">
        <v>84</v>
      </c>
      <c r="AG4409" t="s">
        <v>2635</v>
      </c>
      <c r="AH4409" t="s">
        <v>42</v>
      </c>
    </row>
    <row r="4410" spans="1:34" x14ac:dyDescent="0.25">
      <c r="A4410" t="s">
        <v>33</v>
      </c>
      <c r="B4410" t="s">
        <v>34</v>
      </c>
      <c r="C4410">
        <v>4077</v>
      </c>
      <c r="D4410" t="s">
        <v>73</v>
      </c>
      <c r="E4410">
        <v>24</v>
      </c>
      <c r="F4410" t="s">
        <v>74</v>
      </c>
      <c r="G4410" t="s">
        <v>74</v>
      </c>
      <c r="H4410" t="s">
        <v>75</v>
      </c>
      <c r="I4410">
        <v>20190117</v>
      </c>
      <c r="K4410" s="1">
        <v>1831707</v>
      </c>
      <c r="L4410" t="s">
        <v>76</v>
      </c>
      <c r="M4410" t="s">
        <v>77</v>
      </c>
      <c r="N4410" t="s">
        <v>78</v>
      </c>
      <c r="O4410" t="s">
        <v>36</v>
      </c>
      <c r="P4410" t="s">
        <v>36</v>
      </c>
      <c r="Q4410" t="s">
        <v>37</v>
      </c>
      <c r="R4410" s="1">
        <v>1831707</v>
      </c>
      <c r="S4410">
        <v>431313</v>
      </c>
      <c r="T4410" s="1">
        <v>47259960</v>
      </c>
      <c r="U4410" t="s">
        <v>79</v>
      </c>
      <c r="V4410">
        <v>47259960</v>
      </c>
      <c r="W4410">
        <v>1</v>
      </c>
      <c r="X4410" t="s">
        <v>39</v>
      </c>
      <c r="Y4410" s="1">
        <v>69872000</v>
      </c>
      <c r="Z4410" s="1">
        <v>67.64</v>
      </c>
      <c r="AA4410" t="s">
        <v>81</v>
      </c>
      <c r="AB4410" t="s">
        <v>82</v>
      </c>
      <c r="AC4410">
        <v>240</v>
      </c>
      <c r="AD4410" t="s">
        <v>83</v>
      </c>
      <c r="AE4410" t="s">
        <v>84</v>
      </c>
      <c r="AF4410" t="s">
        <v>82</v>
      </c>
      <c r="AG4410" t="s">
        <v>553</v>
      </c>
      <c r="AH4410" t="s">
        <v>54</v>
      </c>
    </row>
    <row r="4411" spans="1:34" x14ac:dyDescent="0.25">
      <c r="A4411" t="s">
        <v>33</v>
      </c>
      <c r="B4411" t="s">
        <v>34</v>
      </c>
      <c r="C4411">
        <v>59</v>
      </c>
      <c r="D4411" t="s">
        <v>394</v>
      </c>
      <c r="E4411">
        <v>23</v>
      </c>
      <c r="F4411" t="s">
        <v>74</v>
      </c>
      <c r="G4411" t="s">
        <v>74</v>
      </c>
      <c r="H4411" t="s">
        <v>75</v>
      </c>
      <c r="I4411">
        <v>20190111</v>
      </c>
      <c r="K4411" s="1">
        <v>4367889</v>
      </c>
      <c r="L4411" t="s">
        <v>130</v>
      </c>
      <c r="M4411" t="s">
        <v>97</v>
      </c>
      <c r="N4411" t="s">
        <v>149</v>
      </c>
      <c r="O4411" t="s">
        <v>36</v>
      </c>
      <c r="P4411" t="s">
        <v>44</v>
      </c>
      <c r="Q4411" t="s">
        <v>45</v>
      </c>
      <c r="R4411" s="1">
        <v>11898000</v>
      </c>
      <c r="S4411">
        <v>1147862</v>
      </c>
      <c r="T4411" s="1">
        <v>111000000</v>
      </c>
      <c r="V4411">
        <v>111000000</v>
      </c>
      <c r="W4411">
        <v>1</v>
      </c>
      <c r="X4411" t="s">
        <v>39</v>
      </c>
      <c r="Y4411" s="1">
        <v>314000000</v>
      </c>
      <c r="Z4411" s="1">
        <v>35.35</v>
      </c>
      <c r="AA4411" t="s">
        <v>81</v>
      </c>
      <c r="AB4411" t="s">
        <v>82</v>
      </c>
      <c r="AC4411">
        <v>180</v>
      </c>
      <c r="AD4411" t="s">
        <v>72</v>
      </c>
      <c r="AE4411" t="s">
        <v>151</v>
      </c>
      <c r="AG4411" t="s">
        <v>735</v>
      </c>
      <c r="AH4411" t="s">
        <v>54</v>
      </c>
    </row>
    <row r="4412" spans="1:34" x14ac:dyDescent="0.25">
      <c r="A4412" t="s">
        <v>33</v>
      </c>
      <c r="B4412" t="s">
        <v>34</v>
      </c>
      <c r="C4412">
        <v>49</v>
      </c>
      <c r="D4412" t="s">
        <v>202</v>
      </c>
      <c r="E4412">
        <v>19</v>
      </c>
      <c r="F4412" t="s">
        <v>74</v>
      </c>
      <c r="G4412" t="s">
        <v>74</v>
      </c>
      <c r="H4412" t="s">
        <v>1978</v>
      </c>
      <c r="I4412">
        <v>20190714</v>
      </c>
      <c r="K4412" s="1">
        <v>3245000</v>
      </c>
      <c r="L4412" t="s">
        <v>130</v>
      </c>
      <c r="M4412" t="s">
        <v>77</v>
      </c>
      <c r="N4412" t="s">
        <v>251</v>
      </c>
      <c r="O4412" t="s">
        <v>36</v>
      </c>
      <c r="P4412" t="s">
        <v>36</v>
      </c>
      <c r="Q4412" t="s">
        <v>37</v>
      </c>
      <c r="R4412" s="1">
        <v>4500900</v>
      </c>
      <c r="S4412">
        <v>922297</v>
      </c>
      <c r="T4412" s="1">
        <v>76307000</v>
      </c>
      <c r="V4412">
        <v>76307000</v>
      </c>
      <c r="W4412">
        <v>1</v>
      </c>
      <c r="X4412" t="s">
        <v>2242</v>
      </c>
      <c r="Y4412" s="1">
        <v>120000000</v>
      </c>
      <c r="Z4412" s="1">
        <v>63.59</v>
      </c>
      <c r="AA4412" t="s">
        <v>81</v>
      </c>
      <c r="AB4412" t="s">
        <v>124</v>
      </c>
      <c r="AC4412">
        <v>240</v>
      </c>
      <c r="AD4412" t="s">
        <v>93</v>
      </c>
      <c r="AE4412" t="s">
        <v>41</v>
      </c>
      <c r="AG4412" t="s">
        <v>2336</v>
      </c>
      <c r="AH4412" t="s">
        <v>54</v>
      </c>
    </row>
    <row r="4413" spans="1:34" x14ac:dyDescent="0.25">
      <c r="A4413" t="s">
        <v>33</v>
      </c>
      <c r="B4413" t="s">
        <v>34</v>
      </c>
      <c r="C4413">
        <v>73</v>
      </c>
      <c r="D4413" t="s">
        <v>191</v>
      </c>
      <c r="E4413">
        <v>18</v>
      </c>
      <c r="F4413" t="s">
        <v>74</v>
      </c>
      <c r="G4413" t="s">
        <v>74</v>
      </c>
      <c r="H4413" t="s">
        <v>75</v>
      </c>
      <c r="I4413">
        <v>20191205</v>
      </c>
      <c r="K4413" s="1">
        <v>1272000</v>
      </c>
      <c r="L4413" t="s">
        <v>76</v>
      </c>
      <c r="M4413" t="s">
        <v>77</v>
      </c>
      <c r="N4413" t="s">
        <v>78</v>
      </c>
      <c r="O4413" t="s">
        <v>36</v>
      </c>
      <c r="P4413" t="s">
        <v>36</v>
      </c>
      <c r="Q4413" t="s">
        <v>37</v>
      </c>
      <c r="R4413" s="1">
        <v>1272000</v>
      </c>
      <c r="S4413">
        <v>0</v>
      </c>
      <c r="T4413" s="1">
        <v>77700000</v>
      </c>
      <c r="U4413" t="s">
        <v>618</v>
      </c>
      <c r="V4413">
        <v>77700000</v>
      </c>
      <c r="W4413">
        <v>1</v>
      </c>
      <c r="X4413" t="s">
        <v>3141</v>
      </c>
      <c r="Y4413" s="1">
        <v>112000000</v>
      </c>
      <c r="Z4413" s="1">
        <v>69.38</v>
      </c>
      <c r="AA4413" t="s">
        <v>81</v>
      </c>
      <c r="AB4413" t="s">
        <v>82</v>
      </c>
      <c r="AC4413">
        <v>360</v>
      </c>
      <c r="AD4413" t="s">
        <v>132</v>
      </c>
      <c r="AE4413" t="s">
        <v>84</v>
      </c>
      <c r="AF4413" t="s">
        <v>82</v>
      </c>
      <c r="AG4413" t="s">
        <v>274</v>
      </c>
      <c r="AH4413" t="s">
        <v>42</v>
      </c>
    </row>
    <row r="4414" spans="1:34" x14ac:dyDescent="0.25">
      <c r="A4414" t="s">
        <v>33</v>
      </c>
      <c r="B4414" t="s">
        <v>34</v>
      </c>
      <c r="C4414">
        <v>4659</v>
      </c>
      <c r="D4414" t="s">
        <v>541</v>
      </c>
      <c r="E4414">
        <v>22</v>
      </c>
      <c r="F4414" t="s">
        <v>74</v>
      </c>
      <c r="G4414" t="s">
        <v>74</v>
      </c>
      <c r="H4414" t="s">
        <v>75</v>
      </c>
      <c r="I4414">
        <v>20190412</v>
      </c>
      <c r="K4414" s="1">
        <v>10910971</v>
      </c>
      <c r="L4414" t="s">
        <v>76</v>
      </c>
      <c r="M4414" t="s">
        <v>77</v>
      </c>
      <c r="N4414" t="s">
        <v>85</v>
      </c>
      <c r="O4414" t="s">
        <v>44</v>
      </c>
      <c r="P4414" t="s">
        <v>112</v>
      </c>
      <c r="Q4414" t="s">
        <v>45</v>
      </c>
      <c r="R4414" s="1">
        <v>15000000</v>
      </c>
      <c r="S4414">
        <v>3521280</v>
      </c>
      <c r="T4414" s="1">
        <v>74900000</v>
      </c>
      <c r="U4414" t="s">
        <v>221</v>
      </c>
      <c r="V4414">
        <v>74900000</v>
      </c>
      <c r="W4414">
        <v>1</v>
      </c>
      <c r="X4414" t="s">
        <v>1587</v>
      </c>
      <c r="Y4414" s="1">
        <v>111795000</v>
      </c>
      <c r="Z4414" s="1">
        <v>67</v>
      </c>
      <c r="AA4414" t="s">
        <v>81</v>
      </c>
      <c r="AB4414" t="s">
        <v>82</v>
      </c>
      <c r="AC4414">
        <v>240</v>
      </c>
      <c r="AD4414" t="s">
        <v>83</v>
      </c>
      <c r="AE4414" t="s">
        <v>41</v>
      </c>
      <c r="AG4414" t="s">
        <v>455</v>
      </c>
      <c r="AH4414" t="s">
        <v>42</v>
      </c>
    </row>
    <row r="4415" spans="1:34" x14ac:dyDescent="0.25">
      <c r="A4415" t="s">
        <v>33</v>
      </c>
      <c r="B4415" t="s">
        <v>34</v>
      </c>
      <c r="C4415">
        <v>4077</v>
      </c>
      <c r="D4415" t="s">
        <v>73</v>
      </c>
      <c r="E4415">
        <v>21</v>
      </c>
      <c r="F4415" t="s">
        <v>74</v>
      </c>
      <c r="G4415" t="s">
        <v>74</v>
      </c>
      <c r="H4415" t="s">
        <v>75</v>
      </c>
      <c r="I4415">
        <v>20190114</v>
      </c>
      <c r="K4415" s="1">
        <v>1230828</v>
      </c>
      <c r="L4415" t="s">
        <v>76</v>
      </c>
      <c r="M4415" t="s">
        <v>77</v>
      </c>
      <c r="N4415" t="s">
        <v>78</v>
      </c>
      <c r="O4415" t="s">
        <v>36</v>
      </c>
      <c r="P4415" t="s">
        <v>36</v>
      </c>
      <c r="Q4415" t="s">
        <v>37</v>
      </c>
      <c r="R4415" s="1">
        <v>1230828</v>
      </c>
      <c r="S4415">
        <v>228774</v>
      </c>
      <c r="T4415" s="1">
        <v>43200000</v>
      </c>
      <c r="U4415" t="s">
        <v>103</v>
      </c>
      <c r="V4415">
        <v>43200000</v>
      </c>
      <c r="W4415">
        <v>1</v>
      </c>
      <c r="X4415" t="s">
        <v>39</v>
      </c>
      <c r="Y4415" s="1">
        <v>80000000</v>
      </c>
      <c r="Z4415" s="1">
        <v>54</v>
      </c>
      <c r="AA4415" t="s">
        <v>81</v>
      </c>
      <c r="AB4415" t="s">
        <v>82</v>
      </c>
      <c r="AC4415">
        <v>360</v>
      </c>
      <c r="AD4415" t="s">
        <v>83</v>
      </c>
      <c r="AE4415" t="s">
        <v>84</v>
      </c>
      <c r="AF4415" t="s">
        <v>82</v>
      </c>
      <c r="AG4415" t="s">
        <v>113</v>
      </c>
      <c r="AH4415" t="s">
        <v>42</v>
      </c>
    </row>
    <row r="4416" spans="1:34" x14ac:dyDescent="0.25">
      <c r="A4416" t="s">
        <v>33</v>
      </c>
      <c r="B4416" t="s">
        <v>34</v>
      </c>
      <c r="C4416">
        <v>4682</v>
      </c>
      <c r="D4416" t="s">
        <v>179</v>
      </c>
      <c r="E4416">
        <v>27</v>
      </c>
      <c r="F4416" t="s">
        <v>74</v>
      </c>
      <c r="G4416" t="s">
        <v>74</v>
      </c>
      <c r="H4416" t="s">
        <v>75</v>
      </c>
      <c r="I4416">
        <v>20190404</v>
      </c>
      <c r="K4416" s="1">
        <v>3026000</v>
      </c>
      <c r="L4416" t="s">
        <v>130</v>
      </c>
      <c r="M4416" t="s">
        <v>97</v>
      </c>
      <c r="N4416" t="s">
        <v>149</v>
      </c>
      <c r="O4416" t="s">
        <v>36</v>
      </c>
      <c r="P4416" t="s">
        <v>36</v>
      </c>
      <c r="Q4416" t="s">
        <v>37</v>
      </c>
      <c r="R4416" s="1">
        <v>3026447</v>
      </c>
      <c r="S4416">
        <v>1640000</v>
      </c>
      <c r="T4416" s="1">
        <v>144000000</v>
      </c>
      <c r="V4416">
        <v>144000000</v>
      </c>
      <c r="W4416">
        <v>1</v>
      </c>
      <c r="X4416" t="s">
        <v>1587</v>
      </c>
      <c r="Y4416" s="1">
        <v>180000000</v>
      </c>
      <c r="Z4416" s="1">
        <v>80</v>
      </c>
      <c r="AA4416" t="s">
        <v>81</v>
      </c>
      <c r="AB4416" t="s">
        <v>82</v>
      </c>
      <c r="AC4416">
        <v>240</v>
      </c>
      <c r="AD4416" t="s">
        <v>93</v>
      </c>
      <c r="AE4416" t="s">
        <v>151</v>
      </c>
      <c r="AG4416" t="s">
        <v>1620</v>
      </c>
      <c r="AH4416" t="s">
        <v>42</v>
      </c>
    </row>
    <row r="4417" spans="1:34" x14ac:dyDescent="0.25">
      <c r="A4417" t="s">
        <v>33</v>
      </c>
      <c r="B4417" t="s">
        <v>34</v>
      </c>
      <c r="C4417">
        <v>45</v>
      </c>
      <c r="D4417" t="s">
        <v>47</v>
      </c>
      <c r="E4417">
        <v>25</v>
      </c>
      <c r="F4417" t="s">
        <v>74</v>
      </c>
      <c r="G4417" t="s">
        <v>74</v>
      </c>
      <c r="H4417" t="s">
        <v>75</v>
      </c>
      <c r="I4417">
        <v>20190906</v>
      </c>
      <c r="J4417" t="s">
        <v>111</v>
      </c>
      <c r="K4417" s="1">
        <v>2870833</v>
      </c>
      <c r="L4417" t="s">
        <v>76</v>
      </c>
      <c r="M4417" t="s">
        <v>77</v>
      </c>
      <c r="N4417" t="s">
        <v>78</v>
      </c>
      <c r="O4417" t="s">
        <v>36</v>
      </c>
      <c r="P4417" t="s">
        <v>36</v>
      </c>
      <c r="Q4417" t="s">
        <v>37</v>
      </c>
      <c r="R4417" s="1">
        <v>2870833</v>
      </c>
      <c r="S4417">
        <v>1122989</v>
      </c>
      <c r="T4417" s="1">
        <v>47730000</v>
      </c>
      <c r="U4417" t="s">
        <v>71</v>
      </c>
      <c r="V4417">
        <v>0</v>
      </c>
      <c r="W4417">
        <v>0</v>
      </c>
      <c r="X4417" t="s">
        <v>2709</v>
      </c>
      <c r="Y4417" s="1">
        <v>24270001</v>
      </c>
      <c r="Z4417" s="1">
        <v>66.290000000000006</v>
      </c>
      <c r="AA4417" t="s">
        <v>164</v>
      </c>
      <c r="AB4417" t="s">
        <v>82</v>
      </c>
      <c r="AC4417">
        <v>240</v>
      </c>
      <c r="AD4417" t="s">
        <v>270</v>
      </c>
      <c r="AE4417" t="s">
        <v>84</v>
      </c>
      <c r="AF4417" t="s">
        <v>82</v>
      </c>
      <c r="AG4417" t="s">
        <v>428</v>
      </c>
      <c r="AH4417" t="s">
        <v>42</v>
      </c>
    </row>
    <row r="4418" spans="1:34" x14ac:dyDescent="0.25">
      <c r="A4418" t="s">
        <v>33</v>
      </c>
      <c r="B4418" t="s">
        <v>34</v>
      </c>
      <c r="C4418">
        <v>4554</v>
      </c>
      <c r="D4418" t="s">
        <v>189</v>
      </c>
      <c r="E4418">
        <v>21</v>
      </c>
      <c r="F4418" t="s">
        <v>74</v>
      </c>
      <c r="G4418" t="s">
        <v>74</v>
      </c>
      <c r="H4418" t="s">
        <v>75</v>
      </c>
      <c r="I4418">
        <v>20190220</v>
      </c>
      <c r="J4418" t="s">
        <v>96</v>
      </c>
      <c r="K4418" s="1">
        <v>8430100</v>
      </c>
      <c r="L4418" t="s">
        <v>76</v>
      </c>
      <c r="M4418" t="s">
        <v>77</v>
      </c>
      <c r="N4418" t="s">
        <v>85</v>
      </c>
      <c r="O4418" t="s">
        <v>44</v>
      </c>
      <c r="P4418" t="s">
        <v>44</v>
      </c>
      <c r="Q4418" t="s">
        <v>45</v>
      </c>
      <c r="R4418" s="1">
        <v>17000000</v>
      </c>
      <c r="S4418">
        <v>124318</v>
      </c>
      <c r="T4418" s="1">
        <v>70000000</v>
      </c>
      <c r="U4418" t="s">
        <v>640</v>
      </c>
      <c r="V4418">
        <v>0</v>
      </c>
      <c r="W4418">
        <v>0</v>
      </c>
      <c r="X4418" t="s">
        <v>1037</v>
      </c>
      <c r="Y4418" s="1">
        <v>37550001</v>
      </c>
      <c r="Z4418" s="1">
        <v>65.09</v>
      </c>
      <c r="AA4418" t="s">
        <v>81</v>
      </c>
      <c r="AB4418" t="s">
        <v>82</v>
      </c>
      <c r="AC4418">
        <v>180</v>
      </c>
      <c r="AD4418" t="s">
        <v>93</v>
      </c>
      <c r="AE4418" t="s">
        <v>41</v>
      </c>
      <c r="AG4418" t="s">
        <v>973</v>
      </c>
      <c r="AH4418" t="s">
        <v>42</v>
      </c>
    </row>
    <row r="4419" spans="1:34" x14ac:dyDescent="0.25">
      <c r="A4419" t="s">
        <v>33</v>
      </c>
      <c r="B4419" t="s">
        <v>34</v>
      </c>
      <c r="C4419">
        <v>4077</v>
      </c>
      <c r="D4419" t="s">
        <v>73</v>
      </c>
      <c r="E4419">
        <v>21</v>
      </c>
      <c r="F4419" t="s">
        <v>74</v>
      </c>
      <c r="G4419" t="s">
        <v>74</v>
      </c>
      <c r="H4419" t="s">
        <v>75</v>
      </c>
      <c r="I4419">
        <v>20190717</v>
      </c>
      <c r="K4419" s="1">
        <v>3542223</v>
      </c>
      <c r="L4419" t="s">
        <v>76</v>
      </c>
      <c r="M4419" t="s">
        <v>97</v>
      </c>
      <c r="N4419" t="s">
        <v>78</v>
      </c>
      <c r="O4419" t="s">
        <v>36</v>
      </c>
      <c r="P4419" t="s">
        <v>36</v>
      </c>
      <c r="Q4419" t="s">
        <v>45</v>
      </c>
      <c r="R4419" s="1">
        <v>6000000</v>
      </c>
      <c r="S4419">
        <v>513573</v>
      </c>
      <c r="T4419" s="1">
        <v>84000000</v>
      </c>
      <c r="U4419" t="s">
        <v>1740</v>
      </c>
      <c r="V4419">
        <v>84000000</v>
      </c>
      <c r="W4419">
        <v>1</v>
      </c>
      <c r="X4419" t="s">
        <v>2242</v>
      </c>
      <c r="Y4419" s="1">
        <v>120000000</v>
      </c>
      <c r="Z4419" s="1">
        <v>70</v>
      </c>
      <c r="AA4419" t="s">
        <v>81</v>
      </c>
      <c r="AB4419" t="s">
        <v>82</v>
      </c>
      <c r="AC4419">
        <v>180</v>
      </c>
      <c r="AD4419" t="s">
        <v>132</v>
      </c>
      <c r="AE4419" t="s">
        <v>84</v>
      </c>
      <c r="AG4419" t="s">
        <v>119</v>
      </c>
      <c r="AH4419" t="s">
        <v>54</v>
      </c>
    </row>
    <row r="4420" spans="1:34" x14ac:dyDescent="0.25">
      <c r="A4420" t="s">
        <v>33</v>
      </c>
      <c r="B4420" t="s">
        <v>34</v>
      </c>
      <c r="C4420">
        <v>4077</v>
      </c>
      <c r="D4420" t="s">
        <v>73</v>
      </c>
      <c r="E4420">
        <v>22</v>
      </c>
      <c r="F4420" t="s">
        <v>74</v>
      </c>
      <c r="G4420" t="s">
        <v>74</v>
      </c>
      <c r="H4420" t="s">
        <v>75</v>
      </c>
      <c r="I4420">
        <v>20190903</v>
      </c>
      <c r="K4420" s="1">
        <v>2487518</v>
      </c>
      <c r="L4420" t="s">
        <v>76</v>
      </c>
      <c r="M4420" t="s">
        <v>77</v>
      </c>
      <c r="N4420" t="s">
        <v>78</v>
      </c>
      <c r="O4420" t="s">
        <v>36</v>
      </c>
      <c r="P4420" t="s">
        <v>36</v>
      </c>
      <c r="Q4420" t="s">
        <v>37</v>
      </c>
      <c r="R4420" s="1">
        <v>2839077</v>
      </c>
      <c r="S4420">
        <v>1106115</v>
      </c>
      <c r="T4420" s="1">
        <v>81000000</v>
      </c>
      <c r="U4420" t="s">
        <v>417</v>
      </c>
      <c r="V4420">
        <v>81000000</v>
      </c>
      <c r="W4420">
        <v>1</v>
      </c>
      <c r="X4420" t="s">
        <v>2709</v>
      </c>
      <c r="Y4420" s="1">
        <v>116343480</v>
      </c>
      <c r="Z4420" s="1">
        <v>69.62</v>
      </c>
      <c r="AA4420" t="s">
        <v>81</v>
      </c>
      <c r="AB4420" t="s">
        <v>82</v>
      </c>
      <c r="AC4420">
        <v>240</v>
      </c>
      <c r="AD4420" t="s">
        <v>67</v>
      </c>
      <c r="AE4420" t="s">
        <v>84</v>
      </c>
      <c r="AG4420" t="s">
        <v>365</v>
      </c>
      <c r="AH4420" t="s">
        <v>54</v>
      </c>
    </row>
    <row r="4421" spans="1:34" x14ac:dyDescent="0.25">
      <c r="A4421" t="s">
        <v>33</v>
      </c>
      <c r="B4421" t="s">
        <v>34</v>
      </c>
      <c r="C4421">
        <v>4502</v>
      </c>
      <c r="D4421" t="s">
        <v>197</v>
      </c>
      <c r="E4421">
        <v>28</v>
      </c>
      <c r="F4421" t="s">
        <v>74</v>
      </c>
      <c r="G4421" t="s">
        <v>74</v>
      </c>
      <c r="H4421" t="s">
        <v>75</v>
      </c>
      <c r="I4421">
        <v>20191218</v>
      </c>
      <c r="K4421" s="1">
        <v>10135169</v>
      </c>
      <c r="L4421" t="s">
        <v>130</v>
      </c>
      <c r="M4421" t="s">
        <v>97</v>
      </c>
      <c r="N4421" t="s">
        <v>149</v>
      </c>
      <c r="O4421" t="s">
        <v>44</v>
      </c>
      <c r="P4421" t="s">
        <v>44</v>
      </c>
      <c r="Q4421" t="s">
        <v>37</v>
      </c>
      <c r="R4421" s="1">
        <v>15635169</v>
      </c>
      <c r="S4421">
        <v>2646000</v>
      </c>
      <c r="T4421" s="1">
        <v>328000000</v>
      </c>
      <c r="V4421">
        <v>328000000</v>
      </c>
      <c r="W4421">
        <v>1</v>
      </c>
      <c r="X4421" t="s">
        <v>3141</v>
      </c>
      <c r="Y4421" s="1">
        <v>410000000</v>
      </c>
      <c r="Z4421" s="1">
        <v>80</v>
      </c>
      <c r="AA4421" t="s">
        <v>81</v>
      </c>
      <c r="AB4421" t="s">
        <v>82</v>
      </c>
      <c r="AC4421">
        <v>240</v>
      </c>
      <c r="AD4421" t="s">
        <v>93</v>
      </c>
      <c r="AE4421" t="s">
        <v>151</v>
      </c>
      <c r="AG4421" t="s">
        <v>3197</v>
      </c>
      <c r="AH4421" t="s">
        <v>42</v>
      </c>
    </row>
    <row r="4422" spans="1:34" x14ac:dyDescent="0.25">
      <c r="A4422" t="s">
        <v>33</v>
      </c>
      <c r="B4422" t="s">
        <v>34</v>
      </c>
      <c r="C4422">
        <v>4734</v>
      </c>
      <c r="D4422" t="s">
        <v>334</v>
      </c>
      <c r="E4422">
        <v>27</v>
      </c>
      <c r="F4422" t="s">
        <v>74</v>
      </c>
      <c r="G4422" t="s">
        <v>74</v>
      </c>
      <c r="H4422" t="s">
        <v>210</v>
      </c>
      <c r="I4422">
        <v>20190417</v>
      </c>
      <c r="K4422" s="1">
        <v>11728500</v>
      </c>
      <c r="L4422" t="s">
        <v>76</v>
      </c>
      <c r="M4422" t="s">
        <v>97</v>
      </c>
      <c r="N4422" t="s">
        <v>220</v>
      </c>
      <c r="O4422" t="s">
        <v>44</v>
      </c>
      <c r="P4422" t="s">
        <v>44</v>
      </c>
      <c r="Q4422" t="s">
        <v>37</v>
      </c>
      <c r="R4422" s="1">
        <v>11728500</v>
      </c>
      <c r="S4422">
        <v>6658644</v>
      </c>
      <c r="T4422" s="1">
        <v>357000000</v>
      </c>
      <c r="U4422" t="s">
        <v>322</v>
      </c>
      <c r="V4422">
        <v>357000000</v>
      </c>
      <c r="W4422">
        <v>1</v>
      </c>
      <c r="X4422" t="s">
        <v>1587</v>
      </c>
      <c r="Y4422" s="1">
        <v>547363861</v>
      </c>
      <c r="Z4422" s="1">
        <v>65.22</v>
      </c>
      <c r="AA4422" t="s">
        <v>81</v>
      </c>
      <c r="AB4422" t="s">
        <v>82</v>
      </c>
      <c r="AC4422">
        <v>240</v>
      </c>
      <c r="AD4422" t="s">
        <v>93</v>
      </c>
      <c r="AE4422" t="s">
        <v>151</v>
      </c>
      <c r="AG4422" t="s">
        <v>1717</v>
      </c>
      <c r="AH4422" t="s">
        <v>54</v>
      </c>
    </row>
    <row r="4423" spans="1:34" x14ac:dyDescent="0.25">
      <c r="A4423" t="s">
        <v>33</v>
      </c>
      <c r="B4423" t="s">
        <v>34</v>
      </c>
      <c r="C4423">
        <v>4077</v>
      </c>
      <c r="D4423" t="s">
        <v>73</v>
      </c>
      <c r="E4423">
        <v>27</v>
      </c>
      <c r="F4423" t="s">
        <v>74</v>
      </c>
      <c r="G4423" t="s">
        <v>74</v>
      </c>
      <c r="H4423" t="s">
        <v>75</v>
      </c>
      <c r="I4423">
        <v>20191028</v>
      </c>
      <c r="J4423" t="s">
        <v>111</v>
      </c>
      <c r="K4423" s="1">
        <v>857315</v>
      </c>
      <c r="L4423" t="s">
        <v>76</v>
      </c>
      <c r="M4423" t="s">
        <v>77</v>
      </c>
      <c r="N4423" t="s">
        <v>78</v>
      </c>
      <c r="O4423" t="s">
        <v>36</v>
      </c>
      <c r="P4423" t="s">
        <v>36</v>
      </c>
      <c r="Q4423" t="s">
        <v>37</v>
      </c>
      <c r="R4423" s="1">
        <v>857315</v>
      </c>
      <c r="S4423">
        <v>0</v>
      </c>
      <c r="T4423" s="1">
        <v>41000000</v>
      </c>
      <c r="U4423" t="s">
        <v>557</v>
      </c>
      <c r="V4423">
        <v>0</v>
      </c>
      <c r="W4423">
        <v>0</v>
      </c>
      <c r="X4423" t="s">
        <v>2883</v>
      </c>
      <c r="Y4423" s="1">
        <v>64000001</v>
      </c>
      <c r="Z4423" s="1">
        <v>39.049999999999997</v>
      </c>
      <c r="AA4423" t="s">
        <v>81</v>
      </c>
      <c r="AB4423" t="s">
        <v>82</v>
      </c>
      <c r="AC4423">
        <v>360</v>
      </c>
      <c r="AD4423" t="s">
        <v>83</v>
      </c>
      <c r="AE4423" t="s">
        <v>84</v>
      </c>
      <c r="AF4423" t="s">
        <v>82</v>
      </c>
      <c r="AG4423" t="s">
        <v>88</v>
      </c>
      <c r="AH4423" t="s">
        <v>54</v>
      </c>
    </row>
    <row r="4424" spans="1:34" x14ac:dyDescent="0.25">
      <c r="A4424" t="s">
        <v>33</v>
      </c>
      <c r="B4424" t="s">
        <v>34</v>
      </c>
      <c r="C4424">
        <v>48</v>
      </c>
      <c r="D4424" t="s">
        <v>208</v>
      </c>
      <c r="E4424">
        <v>23</v>
      </c>
      <c r="F4424" t="s">
        <v>74</v>
      </c>
      <c r="G4424" t="s">
        <v>74</v>
      </c>
      <c r="H4424" t="s">
        <v>1978</v>
      </c>
      <c r="I4424">
        <v>20190618</v>
      </c>
      <c r="K4424" s="1">
        <v>1137958</v>
      </c>
      <c r="L4424" t="s">
        <v>76</v>
      </c>
      <c r="M4424" t="s">
        <v>77</v>
      </c>
      <c r="N4424" t="s">
        <v>78</v>
      </c>
      <c r="O4424" t="s">
        <v>36</v>
      </c>
      <c r="P4424" t="s">
        <v>36</v>
      </c>
      <c r="Q4424" t="s">
        <v>37</v>
      </c>
      <c r="R4424" s="1">
        <v>1137958</v>
      </c>
      <c r="S4424">
        <v>217619</v>
      </c>
      <c r="T4424" s="1">
        <v>77100000</v>
      </c>
      <c r="U4424" t="s">
        <v>749</v>
      </c>
      <c r="V4424">
        <v>77100000</v>
      </c>
      <c r="W4424">
        <v>1</v>
      </c>
      <c r="X4424" t="s">
        <v>2027</v>
      </c>
      <c r="Y4424" s="1">
        <v>110213715</v>
      </c>
      <c r="Z4424" s="1">
        <v>69.95</v>
      </c>
      <c r="AA4424" t="s">
        <v>81</v>
      </c>
      <c r="AB4424" t="s">
        <v>124</v>
      </c>
      <c r="AC4424">
        <v>360</v>
      </c>
      <c r="AD4424" t="s">
        <v>93</v>
      </c>
      <c r="AE4424" t="s">
        <v>84</v>
      </c>
      <c r="AF4424" t="s">
        <v>82</v>
      </c>
      <c r="AG4424" t="s">
        <v>1513</v>
      </c>
      <c r="AH4424" t="s">
        <v>54</v>
      </c>
    </row>
    <row r="4425" spans="1:34" x14ac:dyDescent="0.25">
      <c r="A4425" t="s">
        <v>33</v>
      </c>
      <c r="B4425" t="s">
        <v>34</v>
      </c>
      <c r="C4425">
        <v>4077</v>
      </c>
      <c r="D4425" t="s">
        <v>73</v>
      </c>
      <c r="E4425">
        <v>28</v>
      </c>
      <c r="F4425" t="s">
        <v>74</v>
      </c>
      <c r="G4425" t="s">
        <v>74</v>
      </c>
      <c r="H4425" t="s">
        <v>75</v>
      </c>
      <c r="I4425">
        <v>20190222</v>
      </c>
      <c r="K4425" s="1">
        <v>1283000</v>
      </c>
      <c r="L4425" t="s">
        <v>76</v>
      </c>
      <c r="M4425" t="s">
        <v>77</v>
      </c>
      <c r="N4425" t="s">
        <v>78</v>
      </c>
      <c r="O4425" t="s">
        <v>36</v>
      </c>
      <c r="P4425" t="s">
        <v>36</v>
      </c>
      <c r="Q4425" t="s">
        <v>37</v>
      </c>
      <c r="R4425" s="1">
        <v>1283000</v>
      </c>
      <c r="S4425">
        <v>0</v>
      </c>
      <c r="T4425" s="1">
        <v>44200000</v>
      </c>
      <c r="U4425" t="s">
        <v>103</v>
      </c>
      <c r="V4425">
        <v>44200000</v>
      </c>
      <c r="W4425">
        <v>1</v>
      </c>
      <c r="X4425" t="s">
        <v>1037</v>
      </c>
      <c r="Y4425" s="1">
        <v>80000000</v>
      </c>
      <c r="Z4425" s="1">
        <v>55.25</v>
      </c>
      <c r="AA4425" t="s">
        <v>81</v>
      </c>
      <c r="AB4425" t="s">
        <v>82</v>
      </c>
      <c r="AC4425">
        <v>360</v>
      </c>
      <c r="AD4425" t="s">
        <v>83</v>
      </c>
      <c r="AE4425" t="s">
        <v>84</v>
      </c>
      <c r="AF4425" t="s">
        <v>82</v>
      </c>
      <c r="AG4425" t="s">
        <v>113</v>
      </c>
      <c r="AH4425" t="s">
        <v>54</v>
      </c>
    </row>
    <row r="4426" spans="1:34" x14ac:dyDescent="0.25">
      <c r="A4426" t="s">
        <v>33</v>
      </c>
      <c r="B4426" t="s">
        <v>34</v>
      </c>
      <c r="C4426">
        <v>4077</v>
      </c>
      <c r="D4426" t="s">
        <v>73</v>
      </c>
      <c r="E4426">
        <v>28</v>
      </c>
      <c r="F4426" t="s">
        <v>74</v>
      </c>
      <c r="G4426" t="s">
        <v>74</v>
      </c>
      <c r="H4426" t="s">
        <v>75</v>
      </c>
      <c r="I4426">
        <v>20191015</v>
      </c>
      <c r="K4426" s="1">
        <v>4500000</v>
      </c>
      <c r="L4426" t="s">
        <v>76</v>
      </c>
      <c r="M4426" t="s">
        <v>77</v>
      </c>
      <c r="N4426" t="s">
        <v>85</v>
      </c>
      <c r="O4426" t="s">
        <v>36</v>
      </c>
      <c r="P4426" t="s">
        <v>36</v>
      </c>
      <c r="Q4426" t="s">
        <v>37</v>
      </c>
      <c r="R4426" s="1">
        <v>4500000</v>
      </c>
      <c r="S4426">
        <v>88312</v>
      </c>
      <c r="T4426" s="1">
        <v>98000000</v>
      </c>
      <c r="U4426" t="s">
        <v>71</v>
      </c>
      <c r="V4426">
        <v>98000000</v>
      </c>
      <c r="W4426">
        <v>1</v>
      </c>
      <c r="X4426" t="s">
        <v>2883</v>
      </c>
      <c r="Y4426" s="1">
        <v>140000000</v>
      </c>
      <c r="Z4426" s="1">
        <v>70</v>
      </c>
      <c r="AA4426" t="s">
        <v>81</v>
      </c>
      <c r="AB4426" t="s">
        <v>82</v>
      </c>
      <c r="AC4426">
        <v>180</v>
      </c>
      <c r="AD4426" t="s">
        <v>93</v>
      </c>
      <c r="AE4426" t="s">
        <v>41</v>
      </c>
      <c r="AG4426" t="s">
        <v>257</v>
      </c>
      <c r="AH4426" t="s">
        <v>54</v>
      </c>
    </row>
    <row r="4427" spans="1:34" x14ac:dyDescent="0.25">
      <c r="A4427" t="s">
        <v>33</v>
      </c>
      <c r="B4427" t="s">
        <v>34</v>
      </c>
      <c r="C4427">
        <v>4077</v>
      </c>
      <c r="D4427" t="s">
        <v>73</v>
      </c>
      <c r="E4427">
        <v>28</v>
      </c>
      <c r="F4427" t="s">
        <v>74</v>
      </c>
      <c r="G4427" t="s">
        <v>74</v>
      </c>
      <c r="H4427" t="s">
        <v>75</v>
      </c>
      <c r="I4427">
        <v>20190829</v>
      </c>
      <c r="K4427" s="1">
        <v>1489000</v>
      </c>
      <c r="L4427" t="s">
        <v>76</v>
      </c>
      <c r="M4427" t="s">
        <v>77</v>
      </c>
      <c r="N4427" t="s">
        <v>78</v>
      </c>
      <c r="O4427" t="s">
        <v>36</v>
      </c>
      <c r="P4427" t="s">
        <v>36</v>
      </c>
      <c r="Q4427" t="s">
        <v>37</v>
      </c>
      <c r="R4427" s="1">
        <v>1489000</v>
      </c>
      <c r="S4427">
        <v>3391</v>
      </c>
      <c r="T4427" s="1">
        <v>43457165</v>
      </c>
      <c r="U4427" t="s">
        <v>79</v>
      </c>
      <c r="V4427">
        <v>43457165</v>
      </c>
      <c r="W4427">
        <v>1</v>
      </c>
      <c r="X4427" t="s">
        <v>2511</v>
      </c>
      <c r="Y4427" s="1">
        <v>83686920</v>
      </c>
      <c r="Z4427" s="1">
        <v>51.93</v>
      </c>
      <c r="AA4427" t="s">
        <v>81</v>
      </c>
      <c r="AB4427" t="s">
        <v>82</v>
      </c>
      <c r="AC4427">
        <v>360</v>
      </c>
      <c r="AD4427" t="s">
        <v>83</v>
      </c>
      <c r="AE4427" t="s">
        <v>84</v>
      </c>
      <c r="AF4427" t="s">
        <v>82</v>
      </c>
      <c r="AG4427" t="s">
        <v>2185</v>
      </c>
      <c r="AH4427" t="s">
        <v>54</v>
      </c>
    </row>
    <row r="4428" spans="1:34" x14ac:dyDescent="0.25">
      <c r="A4428" t="s">
        <v>33</v>
      </c>
      <c r="B4428" t="s">
        <v>34</v>
      </c>
      <c r="C4428">
        <v>4661</v>
      </c>
      <c r="D4428" t="s">
        <v>422</v>
      </c>
      <c r="E4428">
        <v>28</v>
      </c>
      <c r="F4428" t="s">
        <v>74</v>
      </c>
      <c r="G4428" t="s">
        <v>74</v>
      </c>
      <c r="H4428" t="s">
        <v>1978</v>
      </c>
      <c r="I4428">
        <v>20190727</v>
      </c>
      <c r="J4428" t="s">
        <v>111</v>
      </c>
      <c r="K4428" s="1">
        <v>3000000</v>
      </c>
      <c r="L4428" t="s">
        <v>76</v>
      </c>
      <c r="M4428" t="s">
        <v>97</v>
      </c>
      <c r="N4428" t="s">
        <v>149</v>
      </c>
      <c r="O4428" t="s">
        <v>36</v>
      </c>
      <c r="P4428" t="s">
        <v>36</v>
      </c>
      <c r="Q4428" t="s">
        <v>37</v>
      </c>
      <c r="R4428" s="1">
        <v>3000000</v>
      </c>
      <c r="S4428">
        <v>362686</v>
      </c>
      <c r="T4428" s="1">
        <v>133400000</v>
      </c>
      <c r="V4428">
        <v>0</v>
      </c>
      <c r="W4428">
        <v>0</v>
      </c>
      <c r="X4428" t="s">
        <v>2242</v>
      </c>
      <c r="Y4428" s="1">
        <v>86600001</v>
      </c>
      <c r="Z4428" s="1">
        <v>60.64</v>
      </c>
      <c r="AA4428" t="s">
        <v>81</v>
      </c>
      <c r="AB4428" t="s">
        <v>82</v>
      </c>
      <c r="AC4428">
        <v>180</v>
      </c>
      <c r="AD4428" t="s">
        <v>442</v>
      </c>
      <c r="AE4428" t="s">
        <v>241</v>
      </c>
      <c r="AG4428" t="s">
        <v>2467</v>
      </c>
      <c r="AH4428" t="s">
        <v>42</v>
      </c>
    </row>
    <row r="4429" spans="1:34" x14ac:dyDescent="0.25">
      <c r="A4429" t="s">
        <v>33</v>
      </c>
      <c r="B4429" t="s">
        <v>34</v>
      </c>
      <c r="C4429">
        <v>4760</v>
      </c>
      <c r="D4429" t="s">
        <v>132</v>
      </c>
      <c r="E4429">
        <v>28</v>
      </c>
      <c r="F4429" t="s">
        <v>74</v>
      </c>
      <c r="G4429" t="s">
        <v>74</v>
      </c>
      <c r="H4429" t="s">
        <v>75</v>
      </c>
      <c r="I4429">
        <v>20190411</v>
      </c>
      <c r="K4429" s="1">
        <v>7216901</v>
      </c>
      <c r="L4429" t="s">
        <v>130</v>
      </c>
      <c r="M4429" t="s">
        <v>97</v>
      </c>
      <c r="N4429" t="s">
        <v>149</v>
      </c>
      <c r="O4429" t="s">
        <v>36</v>
      </c>
      <c r="P4429" t="s">
        <v>44</v>
      </c>
      <c r="Q4429" t="s">
        <v>45</v>
      </c>
      <c r="R4429" s="1">
        <v>14000000</v>
      </c>
      <c r="S4429">
        <v>503058</v>
      </c>
      <c r="T4429" s="1">
        <v>171224000</v>
      </c>
      <c r="V4429">
        <v>171224000</v>
      </c>
      <c r="W4429">
        <v>1</v>
      </c>
      <c r="X4429" t="s">
        <v>1587</v>
      </c>
      <c r="Y4429" s="1">
        <v>250000000</v>
      </c>
      <c r="Z4429" s="1">
        <v>68.489999999999995</v>
      </c>
      <c r="AA4429" t="s">
        <v>164</v>
      </c>
      <c r="AB4429" t="s">
        <v>82</v>
      </c>
      <c r="AC4429">
        <v>240</v>
      </c>
      <c r="AD4429" t="s">
        <v>132</v>
      </c>
      <c r="AE4429" t="s">
        <v>151</v>
      </c>
      <c r="AG4429" t="s">
        <v>1674</v>
      </c>
      <c r="AH4429" t="s">
        <v>54</v>
      </c>
    </row>
    <row r="4430" spans="1:34" x14ac:dyDescent="0.25">
      <c r="A4430" t="s">
        <v>33</v>
      </c>
      <c r="B4430" t="s">
        <v>34</v>
      </c>
      <c r="C4430">
        <v>4077</v>
      </c>
      <c r="D4430" t="s">
        <v>73</v>
      </c>
      <c r="E4430">
        <v>28</v>
      </c>
      <c r="F4430" t="s">
        <v>74</v>
      </c>
      <c r="G4430" t="s">
        <v>74</v>
      </c>
      <c r="H4430" t="s">
        <v>75</v>
      </c>
      <c r="I4430">
        <v>20191204</v>
      </c>
      <c r="K4430" s="1">
        <v>3280000</v>
      </c>
      <c r="L4430" t="s">
        <v>76</v>
      </c>
      <c r="M4430" t="s">
        <v>77</v>
      </c>
      <c r="N4430" t="s">
        <v>78</v>
      </c>
      <c r="O4430" t="s">
        <v>36</v>
      </c>
      <c r="P4430" t="s">
        <v>36</v>
      </c>
      <c r="Q4430" t="s">
        <v>37</v>
      </c>
      <c r="R4430" s="1">
        <v>3280600</v>
      </c>
      <c r="S4430">
        <v>555063</v>
      </c>
      <c r="T4430" s="1">
        <v>62000000</v>
      </c>
      <c r="U4430" t="s">
        <v>79</v>
      </c>
      <c r="V4430">
        <v>62000000</v>
      </c>
      <c r="W4430">
        <v>1</v>
      </c>
      <c r="X4430" t="s">
        <v>3141</v>
      </c>
      <c r="Y4430" s="1">
        <v>108000000</v>
      </c>
      <c r="Z4430" s="1">
        <v>57.41</v>
      </c>
      <c r="AA4430" t="s">
        <v>81</v>
      </c>
      <c r="AB4430" t="s">
        <v>82</v>
      </c>
      <c r="AC4430">
        <v>264</v>
      </c>
      <c r="AD4430" t="s">
        <v>83</v>
      </c>
      <c r="AE4430" t="s">
        <v>84</v>
      </c>
      <c r="AF4430" t="s">
        <v>82</v>
      </c>
      <c r="AG4430" t="s">
        <v>135</v>
      </c>
      <c r="AH4430" t="s">
        <v>54</v>
      </c>
    </row>
    <row r="4431" spans="1:34" x14ac:dyDescent="0.25">
      <c r="A4431" t="s">
        <v>33</v>
      </c>
      <c r="B4431" t="s">
        <v>34</v>
      </c>
      <c r="C4431">
        <v>71</v>
      </c>
      <c r="D4431" t="s">
        <v>183</v>
      </c>
      <c r="E4431">
        <v>27</v>
      </c>
      <c r="F4431" t="s">
        <v>74</v>
      </c>
      <c r="G4431" t="s">
        <v>74</v>
      </c>
      <c r="H4431" t="s">
        <v>75</v>
      </c>
      <c r="I4431">
        <v>20191223</v>
      </c>
      <c r="J4431" t="s">
        <v>96</v>
      </c>
      <c r="K4431" s="1">
        <v>3000000</v>
      </c>
      <c r="L4431" t="s">
        <v>76</v>
      </c>
      <c r="M4431" t="s">
        <v>77</v>
      </c>
      <c r="N4431" t="s">
        <v>251</v>
      </c>
      <c r="O4431" t="s">
        <v>36</v>
      </c>
      <c r="P4431" t="s">
        <v>44</v>
      </c>
      <c r="Q4431" t="s">
        <v>37</v>
      </c>
      <c r="R4431" s="1">
        <v>10000000</v>
      </c>
      <c r="S4431">
        <v>143556</v>
      </c>
      <c r="T4431" s="1">
        <v>76000000</v>
      </c>
      <c r="U4431" t="s">
        <v>3223</v>
      </c>
      <c r="V4431">
        <v>0</v>
      </c>
      <c r="W4431">
        <v>0</v>
      </c>
      <c r="X4431" t="s">
        <v>3141</v>
      </c>
      <c r="Y4431" s="1">
        <v>34000001</v>
      </c>
      <c r="Z4431" s="1">
        <v>69.09</v>
      </c>
      <c r="AA4431" t="s">
        <v>81</v>
      </c>
      <c r="AB4431" t="s">
        <v>82</v>
      </c>
      <c r="AC4431">
        <v>240</v>
      </c>
      <c r="AD4431" t="s">
        <v>243</v>
      </c>
      <c r="AE4431" t="s">
        <v>41</v>
      </c>
      <c r="AG4431" t="s">
        <v>3224</v>
      </c>
      <c r="AH4431" t="s">
        <v>54</v>
      </c>
    </row>
    <row r="4432" spans="1:34" x14ac:dyDescent="0.25">
      <c r="A4432" t="s">
        <v>33</v>
      </c>
      <c r="B4432" t="s">
        <v>34</v>
      </c>
      <c r="C4432">
        <v>4077</v>
      </c>
      <c r="D4432" t="s">
        <v>73</v>
      </c>
      <c r="E4432">
        <v>27</v>
      </c>
      <c r="F4432" t="s">
        <v>74</v>
      </c>
      <c r="G4432" t="s">
        <v>74</v>
      </c>
      <c r="H4432" t="s">
        <v>75</v>
      </c>
      <c r="I4432">
        <v>20190329</v>
      </c>
      <c r="K4432" s="1">
        <v>1600000</v>
      </c>
      <c r="L4432" t="s">
        <v>76</v>
      </c>
      <c r="M4432" t="s">
        <v>77</v>
      </c>
      <c r="N4432" t="s">
        <v>78</v>
      </c>
      <c r="O4432" t="s">
        <v>36</v>
      </c>
      <c r="P4432" t="s">
        <v>36</v>
      </c>
      <c r="Q4432" t="s">
        <v>37</v>
      </c>
      <c r="R4432" s="1">
        <v>1600000</v>
      </c>
      <c r="S4432">
        <v>149811</v>
      </c>
      <c r="T4432" s="1">
        <v>61800000</v>
      </c>
      <c r="U4432" t="s">
        <v>103</v>
      </c>
      <c r="V4432">
        <v>61800000</v>
      </c>
      <c r="W4432">
        <v>1</v>
      </c>
      <c r="X4432" t="s">
        <v>1359</v>
      </c>
      <c r="Y4432" s="1">
        <v>98000000</v>
      </c>
      <c r="Z4432" s="1">
        <v>63.06</v>
      </c>
      <c r="AA4432" t="s">
        <v>81</v>
      </c>
      <c r="AB4432" t="s">
        <v>82</v>
      </c>
      <c r="AC4432">
        <v>360</v>
      </c>
      <c r="AD4432" t="s">
        <v>83</v>
      </c>
      <c r="AE4432" t="s">
        <v>84</v>
      </c>
      <c r="AG4432" t="s">
        <v>589</v>
      </c>
      <c r="AH4432" t="s">
        <v>42</v>
      </c>
    </row>
    <row r="4433" spans="1:34" x14ac:dyDescent="0.25">
      <c r="A4433" t="s">
        <v>33</v>
      </c>
      <c r="B4433" t="s">
        <v>34</v>
      </c>
      <c r="C4433">
        <v>4077</v>
      </c>
      <c r="D4433" t="s">
        <v>73</v>
      </c>
      <c r="E4433">
        <v>27</v>
      </c>
      <c r="F4433" t="s">
        <v>74</v>
      </c>
      <c r="G4433" t="s">
        <v>74</v>
      </c>
      <c r="H4433" t="s">
        <v>75</v>
      </c>
      <c r="I4433">
        <v>20190806</v>
      </c>
      <c r="K4433" s="1">
        <v>6700000</v>
      </c>
      <c r="L4433" t="s">
        <v>76</v>
      </c>
      <c r="M4433" t="s">
        <v>77</v>
      </c>
      <c r="N4433" t="s">
        <v>85</v>
      </c>
      <c r="O4433" t="s">
        <v>36</v>
      </c>
      <c r="P4433" t="s">
        <v>36</v>
      </c>
      <c r="Q4433" t="s">
        <v>37</v>
      </c>
      <c r="R4433" s="1">
        <v>6700000</v>
      </c>
      <c r="S4433">
        <v>818601</v>
      </c>
      <c r="T4433" s="1">
        <v>98000000</v>
      </c>
      <c r="U4433" t="s">
        <v>71</v>
      </c>
      <c r="V4433">
        <v>98000000</v>
      </c>
      <c r="W4433">
        <v>1</v>
      </c>
      <c r="X4433" t="s">
        <v>2511</v>
      </c>
      <c r="Y4433" s="1">
        <v>140000000</v>
      </c>
      <c r="Z4433" s="1">
        <v>70</v>
      </c>
      <c r="AA4433" t="s">
        <v>81</v>
      </c>
      <c r="AB4433" t="s">
        <v>82</v>
      </c>
      <c r="AC4433">
        <v>240</v>
      </c>
      <c r="AD4433" t="s">
        <v>93</v>
      </c>
      <c r="AE4433" t="s">
        <v>41</v>
      </c>
      <c r="AG4433" t="s">
        <v>257</v>
      </c>
      <c r="AH4433" t="s">
        <v>42</v>
      </c>
    </row>
    <row r="4434" spans="1:34" x14ac:dyDescent="0.25">
      <c r="A4434" t="s">
        <v>33</v>
      </c>
      <c r="B4434" t="s">
        <v>34</v>
      </c>
      <c r="C4434">
        <v>4627</v>
      </c>
      <c r="D4434" t="s">
        <v>478</v>
      </c>
      <c r="E4434">
        <v>26</v>
      </c>
      <c r="F4434" t="s">
        <v>74</v>
      </c>
      <c r="G4434" t="s">
        <v>74</v>
      </c>
      <c r="H4434" t="s">
        <v>75</v>
      </c>
      <c r="I4434">
        <v>20190830</v>
      </c>
      <c r="K4434" s="1">
        <v>2500000</v>
      </c>
      <c r="L4434" t="s">
        <v>76</v>
      </c>
      <c r="M4434" t="s">
        <v>77</v>
      </c>
      <c r="N4434" t="s">
        <v>78</v>
      </c>
      <c r="O4434" t="s">
        <v>36</v>
      </c>
      <c r="P4434" t="s">
        <v>36</v>
      </c>
      <c r="Q4434" t="s">
        <v>37</v>
      </c>
      <c r="R4434" s="1">
        <v>2500000</v>
      </c>
      <c r="S4434">
        <v>872706</v>
      </c>
      <c r="T4434" s="1">
        <v>72045000</v>
      </c>
      <c r="U4434" t="s">
        <v>71</v>
      </c>
      <c r="V4434">
        <v>72045000</v>
      </c>
      <c r="W4434">
        <v>1</v>
      </c>
      <c r="X4434" t="s">
        <v>2511</v>
      </c>
      <c r="Y4434" s="1">
        <v>107655000</v>
      </c>
      <c r="Z4434" s="1">
        <v>66.92</v>
      </c>
      <c r="AA4434" t="s">
        <v>81</v>
      </c>
      <c r="AB4434" t="s">
        <v>82</v>
      </c>
      <c r="AC4434">
        <v>180</v>
      </c>
      <c r="AD4434" t="s">
        <v>89</v>
      </c>
      <c r="AE4434" t="s">
        <v>84</v>
      </c>
      <c r="AG4434" t="s">
        <v>1704</v>
      </c>
      <c r="AH4434" t="s">
        <v>54</v>
      </c>
    </row>
    <row r="4435" spans="1:34" x14ac:dyDescent="0.25">
      <c r="A4435" t="s">
        <v>33</v>
      </c>
      <c r="B4435" t="s">
        <v>34</v>
      </c>
      <c r="C4435">
        <v>4807</v>
      </c>
      <c r="D4435" t="s">
        <v>205</v>
      </c>
      <c r="E4435">
        <v>26</v>
      </c>
      <c r="F4435" t="s">
        <v>74</v>
      </c>
      <c r="G4435" t="s">
        <v>74</v>
      </c>
      <c r="H4435" t="s">
        <v>1978</v>
      </c>
      <c r="I4435">
        <v>20190619</v>
      </c>
      <c r="K4435" s="1">
        <v>2862843</v>
      </c>
      <c r="L4435" t="s">
        <v>76</v>
      </c>
      <c r="M4435" t="s">
        <v>77</v>
      </c>
      <c r="N4435" t="s">
        <v>85</v>
      </c>
      <c r="O4435" t="s">
        <v>36</v>
      </c>
      <c r="P4435" t="s">
        <v>36</v>
      </c>
      <c r="Q4435" t="s">
        <v>37</v>
      </c>
      <c r="R4435" s="1">
        <v>2862843</v>
      </c>
      <c r="S4435">
        <v>48346</v>
      </c>
      <c r="T4435" s="1">
        <v>68600000</v>
      </c>
      <c r="U4435" t="s">
        <v>870</v>
      </c>
      <c r="V4435">
        <v>68600000</v>
      </c>
      <c r="W4435">
        <v>1</v>
      </c>
      <c r="X4435" t="s">
        <v>2027</v>
      </c>
      <c r="Y4435" s="1">
        <v>98900000</v>
      </c>
      <c r="Z4435" s="1">
        <v>69.36</v>
      </c>
      <c r="AA4435" t="s">
        <v>164</v>
      </c>
      <c r="AB4435" t="s">
        <v>124</v>
      </c>
      <c r="AC4435">
        <v>240</v>
      </c>
      <c r="AD4435" t="s">
        <v>442</v>
      </c>
      <c r="AE4435" t="s">
        <v>41</v>
      </c>
      <c r="AF4435" t="s">
        <v>82</v>
      </c>
      <c r="AG4435" t="s">
        <v>536</v>
      </c>
      <c r="AH4435" t="s">
        <v>42</v>
      </c>
    </row>
    <row r="4436" spans="1:34" x14ac:dyDescent="0.25">
      <c r="A4436" t="s">
        <v>33</v>
      </c>
      <c r="B4436" t="s">
        <v>34</v>
      </c>
      <c r="C4436">
        <v>4077</v>
      </c>
      <c r="D4436" t="s">
        <v>73</v>
      </c>
      <c r="E4436">
        <v>26</v>
      </c>
      <c r="F4436" t="s">
        <v>74</v>
      </c>
      <c r="G4436" t="s">
        <v>74</v>
      </c>
      <c r="H4436" t="s">
        <v>75</v>
      </c>
      <c r="I4436">
        <v>20191023</v>
      </c>
      <c r="J4436" t="s">
        <v>111</v>
      </c>
      <c r="K4436" s="1">
        <v>828116</v>
      </c>
      <c r="L4436" t="s">
        <v>76</v>
      </c>
      <c r="M4436" t="s">
        <v>77</v>
      </c>
      <c r="N4436" t="s">
        <v>78</v>
      </c>
      <c r="O4436" t="s">
        <v>36</v>
      </c>
      <c r="P4436" t="s">
        <v>36</v>
      </c>
      <c r="Q4436" t="s">
        <v>37</v>
      </c>
      <c r="R4436" s="1">
        <v>828116</v>
      </c>
      <c r="S4436">
        <v>421377</v>
      </c>
      <c r="T4436" s="1">
        <v>36800000</v>
      </c>
      <c r="U4436" t="s">
        <v>613</v>
      </c>
      <c r="V4436">
        <v>0</v>
      </c>
      <c r="W4436">
        <v>0</v>
      </c>
      <c r="X4436" t="s">
        <v>2883</v>
      </c>
      <c r="Y4436" s="1">
        <v>48500001</v>
      </c>
      <c r="Z4436" s="1">
        <v>43.14</v>
      </c>
      <c r="AA4436" t="s">
        <v>81</v>
      </c>
      <c r="AB4436" t="s">
        <v>82</v>
      </c>
      <c r="AC4436">
        <v>360</v>
      </c>
      <c r="AD4436" t="s">
        <v>93</v>
      </c>
      <c r="AE4436" t="s">
        <v>84</v>
      </c>
      <c r="AF4436" t="s">
        <v>82</v>
      </c>
      <c r="AG4436" t="s">
        <v>1040</v>
      </c>
      <c r="AH4436" t="s">
        <v>54</v>
      </c>
    </row>
    <row r="4437" spans="1:34" x14ac:dyDescent="0.25">
      <c r="A4437" t="s">
        <v>33</v>
      </c>
      <c r="B4437" t="s">
        <v>34</v>
      </c>
      <c r="C4437">
        <v>83</v>
      </c>
      <c r="D4437" t="s">
        <v>177</v>
      </c>
      <c r="E4437">
        <v>26</v>
      </c>
      <c r="F4437" t="s">
        <v>74</v>
      </c>
      <c r="G4437" t="s">
        <v>74</v>
      </c>
      <c r="H4437" t="s">
        <v>2063</v>
      </c>
      <c r="I4437">
        <v>20190816</v>
      </c>
      <c r="K4437" s="1">
        <v>4400000</v>
      </c>
      <c r="L4437" t="s">
        <v>76</v>
      </c>
      <c r="M4437" t="s">
        <v>97</v>
      </c>
      <c r="N4437" t="s">
        <v>85</v>
      </c>
      <c r="O4437" t="s">
        <v>36</v>
      </c>
      <c r="P4437" t="s">
        <v>36</v>
      </c>
      <c r="Q4437" t="s">
        <v>37</v>
      </c>
      <c r="R4437" s="1">
        <v>4400000</v>
      </c>
      <c r="S4437">
        <v>229555</v>
      </c>
      <c r="T4437" s="1">
        <v>112000000</v>
      </c>
      <c r="U4437" t="s">
        <v>2595</v>
      </c>
      <c r="V4437">
        <v>112000000</v>
      </c>
      <c r="W4437">
        <v>1</v>
      </c>
      <c r="X4437" t="s">
        <v>2511</v>
      </c>
      <c r="Y4437" s="1">
        <v>160000000</v>
      </c>
      <c r="Z4437" s="1">
        <v>70</v>
      </c>
      <c r="AA4437" t="s">
        <v>164</v>
      </c>
      <c r="AB4437" t="s">
        <v>124</v>
      </c>
      <c r="AC4437">
        <v>240</v>
      </c>
      <c r="AD4437" t="s">
        <v>442</v>
      </c>
      <c r="AE4437" t="s">
        <v>41</v>
      </c>
      <c r="AG4437" t="s">
        <v>319</v>
      </c>
      <c r="AH4437" t="s">
        <v>54</v>
      </c>
    </row>
    <row r="4438" spans="1:34" x14ac:dyDescent="0.25">
      <c r="A4438" t="s">
        <v>33</v>
      </c>
      <c r="B4438" t="s">
        <v>34</v>
      </c>
      <c r="C4438">
        <v>4077</v>
      </c>
      <c r="D4438" t="s">
        <v>73</v>
      </c>
      <c r="E4438">
        <v>25</v>
      </c>
      <c r="F4438" t="s">
        <v>74</v>
      </c>
      <c r="G4438" t="s">
        <v>74</v>
      </c>
      <c r="H4438" t="s">
        <v>75</v>
      </c>
      <c r="I4438">
        <v>20190828</v>
      </c>
      <c r="K4438" s="1">
        <v>2971000</v>
      </c>
      <c r="L4438" t="s">
        <v>76</v>
      </c>
      <c r="M4438" t="s">
        <v>77</v>
      </c>
      <c r="N4438" t="s">
        <v>85</v>
      </c>
      <c r="O4438" t="s">
        <v>36</v>
      </c>
      <c r="P4438" t="s">
        <v>36</v>
      </c>
      <c r="Q4438" t="s">
        <v>37</v>
      </c>
      <c r="R4438" s="1">
        <v>2971000</v>
      </c>
      <c r="S4438">
        <v>369112</v>
      </c>
      <c r="T4438" s="1">
        <v>78000000</v>
      </c>
      <c r="U4438" t="s">
        <v>123</v>
      </c>
      <c r="V4438">
        <v>78000000</v>
      </c>
      <c r="W4438">
        <v>1</v>
      </c>
      <c r="X4438" t="s">
        <v>2511</v>
      </c>
      <c r="Y4438" s="1">
        <v>111795000</v>
      </c>
      <c r="Z4438" s="1">
        <v>69.77</v>
      </c>
      <c r="AA4438" t="s">
        <v>81</v>
      </c>
      <c r="AB4438" t="s">
        <v>82</v>
      </c>
      <c r="AC4438">
        <v>240</v>
      </c>
      <c r="AD4438" t="s">
        <v>89</v>
      </c>
      <c r="AE4438" t="s">
        <v>41</v>
      </c>
      <c r="AF4438" t="s">
        <v>82</v>
      </c>
      <c r="AG4438" t="s">
        <v>455</v>
      </c>
      <c r="AH4438" t="s">
        <v>42</v>
      </c>
    </row>
    <row r="4439" spans="1:34" x14ac:dyDescent="0.25">
      <c r="A4439" t="s">
        <v>33</v>
      </c>
      <c r="B4439" t="s">
        <v>34</v>
      </c>
      <c r="C4439">
        <v>4077</v>
      </c>
      <c r="D4439" t="s">
        <v>73</v>
      </c>
      <c r="E4439">
        <v>25</v>
      </c>
      <c r="F4439" t="s">
        <v>74</v>
      </c>
      <c r="G4439" t="s">
        <v>74</v>
      </c>
      <c r="H4439" t="s">
        <v>75</v>
      </c>
      <c r="I4439">
        <v>20190220</v>
      </c>
      <c r="K4439" s="1">
        <v>894132</v>
      </c>
      <c r="L4439" t="s">
        <v>76</v>
      </c>
      <c r="M4439" t="s">
        <v>77</v>
      </c>
      <c r="N4439" t="s">
        <v>78</v>
      </c>
      <c r="O4439" t="s">
        <v>36</v>
      </c>
      <c r="P4439" t="s">
        <v>36</v>
      </c>
      <c r="Q4439" t="s">
        <v>37</v>
      </c>
      <c r="R4439" s="1">
        <v>925148</v>
      </c>
      <c r="S4439">
        <v>104598</v>
      </c>
      <c r="T4439" s="1">
        <v>34900000</v>
      </c>
      <c r="U4439" t="s">
        <v>79</v>
      </c>
      <c r="V4439">
        <v>34900000</v>
      </c>
      <c r="W4439">
        <v>1</v>
      </c>
      <c r="X4439" t="s">
        <v>1037</v>
      </c>
      <c r="Y4439" s="1">
        <v>83025000</v>
      </c>
      <c r="Z4439" s="1">
        <v>42.04</v>
      </c>
      <c r="AA4439" t="s">
        <v>81</v>
      </c>
      <c r="AB4439" t="s">
        <v>82</v>
      </c>
      <c r="AC4439">
        <v>360</v>
      </c>
      <c r="AD4439" t="s">
        <v>83</v>
      </c>
      <c r="AE4439" t="s">
        <v>84</v>
      </c>
      <c r="AF4439" t="s">
        <v>82</v>
      </c>
      <c r="AG4439" t="s">
        <v>602</v>
      </c>
      <c r="AH4439" t="s">
        <v>54</v>
      </c>
    </row>
    <row r="4440" spans="1:34" x14ac:dyDescent="0.25">
      <c r="A4440" t="s">
        <v>33</v>
      </c>
      <c r="B4440" t="s">
        <v>34</v>
      </c>
      <c r="C4440">
        <v>4077</v>
      </c>
      <c r="D4440" t="s">
        <v>73</v>
      </c>
      <c r="E4440">
        <v>25</v>
      </c>
      <c r="F4440" t="s">
        <v>74</v>
      </c>
      <c r="G4440" t="s">
        <v>74</v>
      </c>
      <c r="H4440" t="s">
        <v>75</v>
      </c>
      <c r="I4440">
        <v>20190219</v>
      </c>
      <c r="K4440" s="1">
        <v>1120760</v>
      </c>
      <c r="L4440" t="s">
        <v>76</v>
      </c>
      <c r="M4440" t="s">
        <v>77</v>
      </c>
      <c r="N4440" t="s">
        <v>78</v>
      </c>
      <c r="O4440" t="s">
        <v>36</v>
      </c>
      <c r="P4440" t="s">
        <v>36</v>
      </c>
      <c r="Q4440" t="s">
        <v>37</v>
      </c>
      <c r="R4440" s="1">
        <v>1120760</v>
      </c>
      <c r="S4440">
        <v>0</v>
      </c>
      <c r="T4440" s="1">
        <v>43600000</v>
      </c>
      <c r="U4440" t="s">
        <v>1235</v>
      </c>
      <c r="V4440">
        <v>43600000</v>
      </c>
      <c r="W4440">
        <v>1</v>
      </c>
      <c r="X4440" t="s">
        <v>1037</v>
      </c>
      <c r="Y4440" s="1">
        <v>83855000</v>
      </c>
      <c r="Z4440" s="1">
        <v>51.99</v>
      </c>
      <c r="AA4440" t="s">
        <v>81</v>
      </c>
      <c r="AB4440" t="s">
        <v>82</v>
      </c>
      <c r="AC4440">
        <v>360</v>
      </c>
      <c r="AD4440" t="s">
        <v>83</v>
      </c>
      <c r="AE4440" t="s">
        <v>84</v>
      </c>
      <c r="AF4440" t="s">
        <v>82</v>
      </c>
      <c r="AG4440" t="s">
        <v>1217</v>
      </c>
      <c r="AH4440" t="s">
        <v>54</v>
      </c>
    </row>
    <row r="4441" spans="1:34" x14ac:dyDescent="0.25">
      <c r="A4441" t="s">
        <v>33</v>
      </c>
      <c r="B4441" t="s">
        <v>34</v>
      </c>
      <c r="C4441">
        <v>4077</v>
      </c>
      <c r="D4441" t="s">
        <v>73</v>
      </c>
      <c r="E4441">
        <v>24</v>
      </c>
      <c r="F4441" t="s">
        <v>74</v>
      </c>
      <c r="G4441" t="s">
        <v>74</v>
      </c>
      <c r="H4441" t="s">
        <v>75</v>
      </c>
      <c r="I4441">
        <v>20190628</v>
      </c>
      <c r="K4441" s="1">
        <v>900000</v>
      </c>
      <c r="L4441" t="s">
        <v>76</v>
      </c>
      <c r="M4441" t="s">
        <v>77</v>
      </c>
      <c r="N4441" t="s">
        <v>78</v>
      </c>
      <c r="O4441" t="s">
        <v>36</v>
      </c>
      <c r="P4441" t="s">
        <v>36</v>
      </c>
      <c r="Q4441" t="s">
        <v>37</v>
      </c>
      <c r="R4441" s="1">
        <v>2400000</v>
      </c>
      <c r="S4441">
        <v>112960</v>
      </c>
      <c r="T4441" s="1">
        <v>38000000</v>
      </c>
      <c r="U4441" t="s">
        <v>240</v>
      </c>
      <c r="V4441">
        <v>38000000</v>
      </c>
      <c r="W4441">
        <v>1</v>
      </c>
      <c r="X4441" t="s">
        <v>2027</v>
      </c>
      <c r="Y4441" s="1">
        <v>120000000</v>
      </c>
      <c r="Z4441" s="1">
        <v>31.67</v>
      </c>
      <c r="AA4441" t="s">
        <v>81</v>
      </c>
      <c r="AB4441" t="s">
        <v>82</v>
      </c>
      <c r="AC4441">
        <v>240</v>
      </c>
      <c r="AD4441" t="s">
        <v>93</v>
      </c>
      <c r="AE4441" t="s">
        <v>84</v>
      </c>
      <c r="AF4441" t="s">
        <v>82</v>
      </c>
      <c r="AG4441" t="s">
        <v>119</v>
      </c>
      <c r="AH4441" t="s">
        <v>54</v>
      </c>
    </row>
    <row r="4442" spans="1:34" x14ac:dyDescent="0.25">
      <c r="A4442" t="s">
        <v>33</v>
      </c>
      <c r="B4442" t="s">
        <v>34</v>
      </c>
      <c r="C4442">
        <v>4077</v>
      </c>
      <c r="D4442" t="s">
        <v>73</v>
      </c>
      <c r="E4442">
        <v>24</v>
      </c>
      <c r="F4442" t="s">
        <v>74</v>
      </c>
      <c r="G4442" t="s">
        <v>74</v>
      </c>
      <c r="H4442" t="s">
        <v>75</v>
      </c>
      <c r="I4442">
        <v>20190523</v>
      </c>
      <c r="K4442" s="1">
        <v>1597000</v>
      </c>
      <c r="L4442" t="s">
        <v>76</v>
      </c>
      <c r="M4442" t="s">
        <v>77</v>
      </c>
      <c r="N4442" t="s">
        <v>78</v>
      </c>
      <c r="O4442" t="s">
        <v>36</v>
      </c>
      <c r="P4442" t="s">
        <v>36</v>
      </c>
      <c r="Q4442" t="s">
        <v>37</v>
      </c>
      <c r="R4442" s="1">
        <v>1597000</v>
      </c>
      <c r="S4442">
        <v>77543</v>
      </c>
      <c r="T4442" s="1">
        <v>60000000</v>
      </c>
      <c r="U4442" t="s">
        <v>103</v>
      </c>
      <c r="V4442">
        <v>60000000</v>
      </c>
      <c r="W4442">
        <v>1</v>
      </c>
      <c r="X4442" t="s">
        <v>1812</v>
      </c>
      <c r="Y4442" s="1">
        <v>90000000</v>
      </c>
      <c r="Z4442" s="1">
        <v>66.67</v>
      </c>
      <c r="AA4442" t="s">
        <v>81</v>
      </c>
      <c r="AB4442" t="s">
        <v>82</v>
      </c>
      <c r="AC4442">
        <v>360</v>
      </c>
      <c r="AD4442" t="s">
        <v>83</v>
      </c>
      <c r="AE4442" t="s">
        <v>84</v>
      </c>
      <c r="AF4442" t="s">
        <v>82</v>
      </c>
      <c r="AG4442" t="s">
        <v>104</v>
      </c>
      <c r="AH4442" t="s">
        <v>42</v>
      </c>
    </row>
    <row r="4443" spans="1:34" x14ac:dyDescent="0.25">
      <c r="A4443" t="s">
        <v>33</v>
      </c>
      <c r="B4443" t="s">
        <v>34</v>
      </c>
      <c r="C4443">
        <v>4560</v>
      </c>
      <c r="D4443" t="s">
        <v>287</v>
      </c>
      <c r="E4443">
        <v>24</v>
      </c>
      <c r="F4443" t="s">
        <v>74</v>
      </c>
      <c r="G4443" t="s">
        <v>74</v>
      </c>
      <c r="H4443" t="s">
        <v>75</v>
      </c>
      <c r="I4443">
        <v>20191217</v>
      </c>
      <c r="K4443" s="1">
        <v>1162587</v>
      </c>
      <c r="L4443" t="s">
        <v>76</v>
      </c>
      <c r="M4443" t="s">
        <v>77</v>
      </c>
      <c r="N4443" t="s">
        <v>78</v>
      </c>
      <c r="O4443" t="s">
        <v>36</v>
      </c>
      <c r="P4443" t="s">
        <v>36</v>
      </c>
      <c r="Q4443" t="s">
        <v>37</v>
      </c>
      <c r="R4443" s="1">
        <v>1162587</v>
      </c>
      <c r="S4443">
        <v>21441</v>
      </c>
      <c r="T4443" s="1">
        <v>43800000</v>
      </c>
      <c r="U4443" t="s">
        <v>1013</v>
      </c>
      <c r="V4443">
        <v>43800000</v>
      </c>
      <c r="W4443">
        <v>1</v>
      </c>
      <c r="X4443" t="s">
        <v>3141</v>
      </c>
      <c r="Y4443" s="1">
        <v>86000000</v>
      </c>
      <c r="Z4443" s="1">
        <v>50.93</v>
      </c>
      <c r="AA4443" t="s">
        <v>81</v>
      </c>
      <c r="AB4443" t="s">
        <v>82</v>
      </c>
      <c r="AC4443">
        <v>360</v>
      </c>
      <c r="AD4443" t="s">
        <v>93</v>
      </c>
      <c r="AE4443" t="s">
        <v>84</v>
      </c>
      <c r="AF4443" t="s">
        <v>82</v>
      </c>
      <c r="AG4443" t="s">
        <v>569</v>
      </c>
      <c r="AH4443" t="s">
        <v>54</v>
      </c>
    </row>
    <row r="4444" spans="1:34" x14ac:dyDescent="0.25">
      <c r="A4444" t="s">
        <v>33</v>
      </c>
      <c r="B4444" t="s">
        <v>34</v>
      </c>
      <c r="C4444">
        <v>4077</v>
      </c>
      <c r="D4444" t="s">
        <v>73</v>
      </c>
      <c r="E4444">
        <v>24</v>
      </c>
      <c r="F4444" t="s">
        <v>74</v>
      </c>
      <c r="G4444" t="s">
        <v>74</v>
      </c>
      <c r="H4444" t="s">
        <v>75</v>
      </c>
      <c r="I4444">
        <v>20190108</v>
      </c>
      <c r="K4444" s="1">
        <v>970013</v>
      </c>
      <c r="L4444" t="s">
        <v>76</v>
      </c>
      <c r="M4444" t="s">
        <v>77</v>
      </c>
      <c r="N4444" t="s">
        <v>78</v>
      </c>
      <c r="O4444" t="s">
        <v>36</v>
      </c>
      <c r="P4444" t="s">
        <v>36</v>
      </c>
      <c r="Q4444" t="s">
        <v>37</v>
      </c>
      <c r="R4444" s="1">
        <v>970013</v>
      </c>
      <c r="S4444">
        <v>111762</v>
      </c>
      <c r="T4444" s="1">
        <v>67000000</v>
      </c>
      <c r="U4444" t="s">
        <v>123</v>
      </c>
      <c r="V4444">
        <v>67000000</v>
      </c>
      <c r="W4444">
        <v>1</v>
      </c>
      <c r="X4444" t="s">
        <v>39</v>
      </c>
      <c r="Y4444" s="1">
        <v>97074544</v>
      </c>
      <c r="Z4444" s="1">
        <v>69.02</v>
      </c>
      <c r="AA4444" t="s">
        <v>81</v>
      </c>
      <c r="AB4444" t="s">
        <v>82</v>
      </c>
      <c r="AC4444">
        <v>240</v>
      </c>
      <c r="AD4444" t="s">
        <v>93</v>
      </c>
      <c r="AE4444" t="s">
        <v>84</v>
      </c>
      <c r="AF4444" t="s">
        <v>82</v>
      </c>
      <c r="AG4444" t="s">
        <v>608</v>
      </c>
      <c r="AH4444" t="s">
        <v>54</v>
      </c>
    </row>
    <row r="4445" spans="1:34" x14ac:dyDescent="0.25">
      <c r="A4445" t="s">
        <v>33</v>
      </c>
      <c r="B4445" t="s">
        <v>34</v>
      </c>
      <c r="C4445">
        <v>77</v>
      </c>
      <c r="D4445" t="s">
        <v>402</v>
      </c>
      <c r="E4445">
        <v>24</v>
      </c>
      <c r="F4445" t="s">
        <v>74</v>
      </c>
      <c r="G4445" t="s">
        <v>74</v>
      </c>
      <c r="H4445" t="s">
        <v>75</v>
      </c>
      <c r="I4445">
        <v>20191211</v>
      </c>
      <c r="K4445" s="1">
        <v>5149444</v>
      </c>
      <c r="L4445" t="s">
        <v>130</v>
      </c>
      <c r="M4445" t="s">
        <v>97</v>
      </c>
      <c r="N4445" t="s">
        <v>251</v>
      </c>
      <c r="O4445" t="s">
        <v>36</v>
      </c>
      <c r="P4445" t="s">
        <v>36</v>
      </c>
      <c r="Q4445" t="s">
        <v>37</v>
      </c>
      <c r="R4445" s="1">
        <v>5419444</v>
      </c>
      <c r="S4445">
        <v>1709715</v>
      </c>
      <c r="T4445" s="1">
        <v>47355322</v>
      </c>
      <c r="V4445">
        <v>47355322</v>
      </c>
      <c r="W4445">
        <v>1</v>
      </c>
      <c r="X4445" t="s">
        <v>3141</v>
      </c>
      <c r="Y4445" s="1">
        <v>120000000</v>
      </c>
      <c r="Z4445" s="1">
        <v>39.46</v>
      </c>
      <c r="AA4445" t="s">
        <v>164</v>
      </c>
      <c r="AB4445" t="s">
        <v>82</v>
      </c>
      <c r="AC4445">
        <v>110</v>
      </c>
      <c r="AD4445" t="s">
        <v>93</v>
      </c>
      <c r="AE4445" t="s">
        <v>41</v>
      </c>
      <c r="AG4445" t="s">
        <v>3177</v>
      </c>
      <c r="AH4445" t="s">
        <v>54</v>
      </c>
    </row>
    <row r="4446" spans="1:34" x14ac:dyDescent="0.25">
      <c r="A4446" t="s">
        <v>33</v>
      </c>
      <c r="B4446" t="s">
        <v>34</v>
      </c>
      <c r="C4446">
        <v>4077</v>
      </c>
      <c r="D4446" t="s">
        <v>73</v>
      </c>
      <c r="E4446">
        <v>24</v>
      </c>
      <c r="F4446" t="s">
        <v>74</v>
      </c>
      <c r="G4446" t="s">
        <v>74</v>
      </c>
      <c r="H4446" t="s">
        <v>75</v>
      </c>
      <c r="I4446">
        <v>20190517</v>
      </c>
      <c r="K4446" s="1">
        <v>2929164</v>
      </c>
      <c r="L4446" t="s">
        <v>76</v>
      </c>
      <c r="M4446" t="s">
        <v>77</v>
      </c>
      <c r="N4446" t="s">
        <v>78</v>
      </c>
      <c r="O4446" t="s">
        <v>36</v>
      </c>
      <c r="P4446" t="s">
        <v>36</v>
      </c>
      <c r="Q4446" t="s">
        <v>37</v>
      </c>
      <c r="R4446" s="1">
        <v>3068601</v>
      </c>
      <c r="S4446">
        <v>1072424</v>
      </c>
      <c r="T4446" s="1">
        <v>81400000</v>
      </c>
      <c r="U4446" t="s">
        <v>123</v>
      </c>
      <c r="V4446">
        <v>81400000</v>
      </c>
      <c r="W4446">
        <v>1</v>
      </c>
      <c r="X4446" t="s">
        <v>1812</v>
      </c>
      <c r="Y4446" s="1">
        <v>116387000</v>
      </c>
      <c r="Z4446" s="1">
        <v>69.94</v>
      </c>
      <c r="AA4446" t="s">
        <v>81</v>
      </c>
      <c r="AB4446" t="s">
        <v>82</v>
      </c>
      <c r="AC4446">
        <v>180</v>
      </c>
      <c r="AD4446" t="s">
        <v>89</v>
      </c>
      <c r="AE4446" t="s">
        <v>84</v>
      </c>
      <c r="AG4446" t="s">
        <v>907</v>
      </c>
      <c r="AH4446" t="s">
        <v>54</v>
      </c>
    </row>
    <row r="4447" spans="1:34" x14ac:dyDescent="0.25">
      <c r="A4447" t="s">
        <v>33</v>
      </c>
      <c r="B4447" t="s">
        <v>34</v>
      </c>
      <c r="C4447">
        <v>4077</v>
      </c>
      <c r="D4447" t="s">
        <v>73</v>
      </c>
      <c r="E4447">
        <v>24</v>
      </c>
      <c r="F4447" t="s">
        <v>74</v>
      </c>
      <c r="G4447" t="s">
        <v>74</v>
      </c>
      <c r="H4447" t="s">
        <v>75</v>
      </c>
      <c r="I4447">
        <v>20190729</v>
      </c>
      <c r="K4447" s="1">
        <v>3500000</v>
      </c>
      <c r="L4447" t="s">
        <v>76</v>
      </c>
      <c r="M4447" t="s">
        <v>97</v>
      </c>
      <c r="N4447" t="s">
        <v>78</v>
      </c>
      <c r="O4447" t="s">
        <v>36</v>
      </c>
      <c r="P4447" t="s">
        <v>36</v>
      </c>
      <c r="Q4447" t="s">
        <v>45</v>
      </c>
      <c r="R4447" s="1">
        <v>3500000</v>
      </c>
      <c r="S4447">
        <v>19914</v>
      </c>
      <c r="T4447" s="1">
        <v>88053000</v>
      </c>
      <c r="U4447" t="s">
        <v>604</v>
      </c>
      <c r="V4447">
        <v>88053000</v>
      </c>
      <c r="W4447">
        <v>1</v>
      </c>
      <c r="X4447" t="s">
        <v>2242</v>
      </c>
      <c r="Y4447" s="1">
        <v>180068639</v>
      </c>
      <c r="Z4447" s="1">
        <v>48.9</v>
      </c>
      <c r="AA4447" t="s">
        <v>81</v>
      </c>
      <c r="AB4447" t="s">
        <v>82</v>
      </c>
      <c r="AC4447">
        <v>240</v>
      </c>
      <c r="AD4447" t="s">
        <v>89</v>
      </c>
      <c r="AE4447" t="s">
        <v>84</v>
      </c>
      <c r="AG4447" t="s">
        <v>1982</v>
      </c>
      <c r="AH4447" t="s">
        <v>42</v>
      </c>
    </row>
    <row r="4448" spans="1:34" x14ac:dyDescent="0.25">
      <c r="A4448" t="s">
        <v>33</v>
      </c>
      <c r="B4448" t="s">
        <v>34</v>
      </c>
      <c r="C4448">
        <v>10</v>
      </c>
      <c r="D4448" t="s">
        <v>236</v>
      </c>
      <c r="E4448">
        <v>24</v>
      </c>
      <c r="F4448" t="s">
        <v>74</v>
      </c>
      <c r="G4448" t="s">
        <v>74</v>
      </c>
      <c r="H4448" t="s">
        <v>1978</v>
      </c>
      <c r="I4448">
        <v>20190715</v>
      </c>
      <c r="K4448" s="1">
        <v>1328211</v>
      </c>
      <c r="L4448" t="s">
        <v>76</v>
      </c>
      <c r="M4448" t="s">
        <v>97</v>
      </c>
      <c r="N4448" t="s">
        <v>78</v>
      </c>
      <c r="O4448" t="s">
        <v>36</v>
      </c>
      <c r="P4448" t="s">
        <v>36</v>
      </c>
      <c r="Q4448" t="s">
        <v>37</v>
      </c>
      <c r="R4448" s="1">
        <v>1328211</v>
      </c>
      <c r="S4448">
        <v>306964</v>
      </c>
      <c r="T4448" s="1">
        <v>73500000</v>
      </c>
      <c r="U4448" t="s">
        <v>657</v>
      </c>
      <c r="V4448">
        <v>73500000</v>
      </c>
      <c r="W4448">
        <v>1</v>
      </c>
      <c r="X4448" t="s">
        <v>2242</v>
      </c>
      <c r="Y4448" s="1">
        <v>178500000</v>
      </c>
      <c r="Z4448" s="1">
        <v>41.18</v>
      </c>
      <c r="AA4448" t="s">
        <v>81</v>
      </c>
      <c r="AB4448" t="s">
        <v>124</v>
      </c>
      <c r="AC4448">
        <v>360</v>
      </c>
      <c r="AD4448" t="s">
        <v>93</v>
      </c>
      <c r="AE4448" t="s">
        <v>84</v>
      </c>
      <c r="AG4448" t="s">
        <v>628</v>
      </c>
      <c r="AH4448" t="s">
        <v>42</v>
      </c>
    </row>
    <row r="4449" spans="1:34" x14ac:dyDescent="0.25">
      <c r="A4449" t="s">
        <v>33</v>
      </c>
      <c r="B4449" t="s">
        <v>34</v>
      </c>
      <c r="C4449">
        <v>4077</v>
      </c>
      <c r="D4449" t="s">
        <v>73</v>
      </c>
      <c r="E4449">
        <v>24</v>
      </c>
      <c r="F4449" t="s">
        <v>74</v>
      </c>
      <c r="G4449" t="s">
        <v>74</v>
      </c>
      <c r="H4449" t="s">
        <v>75</v>
      </c>
      <c r="I4449">
        <v>20190822</v>
      </c>
      <c r="K4449" s="1">
        <v>2047500</v>
      </c>
      <c r="L4449" t="s">
        <v>76</v>
      </c>
      <c r="M4449" t="s">
        <v>77</v>
      </c>
      <c r="N4449" t="s">
        <v>78</v>
      </c>
      <c r="O4449" t="s">
        <v>36</v>
      </c>
      <c r="P4449" t="s">
        <v>36</v>
      </c>
      <c r="Q4449" t="s">
        <v>37</v>
      </c>
      <c r="R4449" s="1">
        <v>2047500</v>
      </c>
      <c r="S4449">
        <v>675000</v>
      </c>
      <c r="T4449" s="1">
        <v>78000000</v>
      </c>
      <c r="U4449" t="s">
        <v>117</v>
      </c>
      <c r="V4449">
        <v>78000000</v>
      </c>
      <c r="W4449">
        <v>1</v>
      </c>
      <c r="X4449" t="s">
        <v>2511</v>
      </c>
      <c r="Y4449" s="1">
        <v>136900000</v>
      </c>
      <c r="Z4449" s="1">
        <v>56.98</v>
      </c>
      <c r="AA4449" t="s">
        <v>81</v>
      </c>
      <c r="AB4449" t="s">
        <v>82</v>
      </c>
      <c r="AC4449">
        <v>360</v>
      </c>
      <c r="AD4449" t="s">
        <v>243</v>
      </c>
      <c r="AE4449" t="s">
        <v>84</v>
      </c>
      <c r="AG4449" t="s">
        <v>1963</v>
      </c>
      <c r="AH4449" t="s">
        <v>42</v>
      </c>
    </row>
    <row r="4450" spans="1:34" x14ac:dyDescent="0.25">
      <c r="A4450" t="s">
        <v>33</v>
      </c>
      <c r="B4450" t="s">
        <v>34</v>
      </c>
      <c r="C4450">
        <v>4077</v>
      </c>
      <c r="D4450" t="s">
        <v>73</v>
      </c>
      <c r="E4450">
        <v>24</v>
      </c>
      <c r="F4450" t="s">
        <v>74</v>
      </c>
      <c r="G4450" t="s">
        <v>74</v>
      </c>
      <c r="H4450" t="s">
        <v>75</v>
      </c>
      <c r="I4450">
        <v>20191129</v>
      </c>
      <c r="K4450" s="1">
        <v>828116</v>
      </c>
      <c r="L4450" t="s">
        <v>76</v>
      </c>
      <c r="M4450" t="s">
        <v>77</v>
      </c>
      <c r="N4450" t="s">
        <v>78</v>
      </c>
      <c r="O4450" t="s">
        <v>36</v>
      </c>
      <c r="P4450" t="s">
        <v>36</v>
      </c>
      <c r="Q4450" t="s">
        <v>37</v>
      </c>
      <c r="R4450" s="1">
        <v>3300000</v>
      </c>
      <c r="S4450">
        <v>0</v>
      </c>
      <c r="T4450" s="1">
        <v>74000000</v>
      </c>
      <c r="U4450" t="s">
        <v>742</v>
      </c>
      <c r="V4450">
        <v>74000000</v>
      </c>
      <c r="W4450">
        <v>1</v>
      </c>
      <c r="X4450" t="s">
        <v>3021</v>
      </c>
      <c r="Y4450" s="1">
        <v>132500000</v>
      </c>
      <c r="Z4450" s="1">
        <v>55.85</v>
      </c>
      <c r="AA4450" t="s">
        <v>81</v>
      </c>
      <c r="AB4450" t="s">
        <v>82</v>
      </c>
      <c r="AC4450">
        <v>240</v>
      </c>
      <c r="AD4450" t="s">
        <v>132</v>
      </c>
      <c r="AE4450" t="s">
        <v>84</v>
      </c>
      <c r="AG4450" t="s">
        <v>644</v>
      </c>
      <c r="AH4450" t="s">
        <v>42</v>
      </c>
    </row>
    <row r="4451" spans="1:34" x14ac:dyDescent="0.25">
      <c r="A4451" t="s">
        <v>33</v>
      </c>
      <c r="B4451" t="s">
        <v>34</v>
      </c>
      <c r="C4451">
        <v>4077</v>
      </c>
      <c r="D4451" t="s">
        <v>73</v>
      </c>
      <c r="E4451">
        <v>24</v>
      </c>
      <c r="F4451" t="s">
        <v>74</v>
      </c>
      <c r="G4451" t="s">
        <v>74</v>
      </c>
      <c r="H4451" t="s">
        <v>75</v>
      </c>
      <c r="I4451">
        <v>20190712</v>
      </c>
      <c r="K4451" s="1">
        <v>1998749</v>
      </c>
      <c r="L4451" t="s">
        <v>76</v>
      </c>
      <c r="M4451" t="s">
        <v>77</v>
      </c>
      <c r="N4451" t="s">
        <v>78</v>
      </c>
      <c r="O4451" t="s">
        <v>36</v>
      </c>
      <c r="P4451" t="s">
        <v>36</v>
      </c>
      <c r="Q4451" t="s">
        <v>37</v>
      </c>
      <c r="R4451" s="1">
        <v>2000000</v>
      </c>
      <c r="S4451">
        <v>649000</v>
      </c>
      <c r="T4451" s="1">
        <v>77700000</v>
      </c>
      <c r="U4451" t="s">
        <v>660</v>
      </c>
      <c r="V4451">
        <v>77700000</v>
      </c>
      <c r="W4451">
        <v>1</v>
      </c>
      <c r="X4451" t="s">
        <v>2242</v>
      </c>
      <c r="Y4451" s="1">
        <v>111000000</v>
      </c>
      <c r="Z4451" s="1">
        <v>70</v>
      </c>
      <c r="AA4451" t="s">
        <v>81</v>
      </c>
      <c r="AB4451" t="s">
        <v>82</v>
      </c>
      <c r="AC4451">
        <v>360</v>
      </c>
      <c r="AD4451" t="s">
        <v>93</v>
      </c>
      <c r="AE4451" t="s">
        <v>84</v>
      </c>
      <c r="AF4451" t="s">
        <v>82</v>
      </c>
      <c r="AG4451" t="s">
        <v>244</v>
      </c>
      <c r="AH4451" t="s">
        <v>42</v>
      </c>
    </row>
    <row r="4452" spans="1:34" x14ac:dyDescent="0.25">
      <c r="A4452" t="s">
        <v>33</v>
      </c>
      <c r="B4452" t="s">
        <v>34</v>
      </c>
      <c r="C4452">
        <v>4077</v>
      </c>
      <c r="D4452" t="s">
        <v>73</v>
      </c>
      <c r="E4452">
        <v>24</v>
      </c>
      <c r="F4452" t="s">
        <v>74</v>
      </c>
      <c r="G4452" t="s">
        <v>74</v>
      </c>
      <c r="H4452" t="s">
        <v>75</v>
      </c>
      <c r="I4452">
        <v>20191003</v>
      </c>
      <c r="K4452" s="1">
        <v>7000000</v>
      </c>
      <c r="L4452" t="s">
        <v>76</v>
      </c>
      <c r="M4452" t="s">
        <v>77</v>
      </c>
      <c r="N4452" t="s">
        <v>85</v>
      </c>
      <c r="O4452" t="s">
        <v>36</v>
      </c>
      <c r="P4452" t="s">
        <v>36</v>
      </c>
      <c r="Q4452" t="s">
        <v>37</v>
      </c>
      <c r="R4452" s="1">
        <v>7000500</v>
      </c>
      <c r="S4452">
        <v>4179328</v>
      </c>
      <c r="T4452" s="1">
        <v>84000000</v>
      </c>
      <c r="U4452" t="s">
        <v>71</v>
      </c>
      <c r="V4452">
        <v>84000000</v>
      </c>
      <c r="W4452">
        <v>1</v>
      </c>
      <c r="X4452" t="s">
        <v>2883</v>
      </c>
      <c r="Y4452" s="1">
        <v>140000000</v>
      </c>
      <c r="Z4452" s="1">
        <v>60</v>
      </c>
      <c r="AA4452" t="s">
        <v>81</v>
      </c>
      <c r="AB4452" t="s">
        <v>82</v>
      </c>
      <c r="AC4452">
        <v>180</v>
      </c>
      <c r="AD4452" t="s">
        <v>93</v>
      </c>
      <c r="AE4452" t="s">
        <v>41</v>
      </c>
      <c r="AG4452" t="s">
        <v>257</v>
      </c>
      <c r="AH4452" t="s">
        <v>42</v>
      </c>
    </row>
    <row r="4453" spans="1:34" x14ac:dyDescent="0.25">
      <c r="A4453" t="s">
        <v>33</v>
      </c>
      <c r="B4453" t="s">
        <v>34</v>
      </c>
      <c r="C4453">
        <v>4077</v>
      </c>
      <c r="D4453" t="s">
        <v>73</v>
      </c>
      <c r="E4453">
        <v>24</v>
      </c>
      <c r="F4453" t="s">
        <v>74</v>
      </c>
      <c r="G4453" t="s">
        <v>74</v>
      </c>
      <c r="H4453" t="s">
        <v>75</v>
      </c>
      <c r="I4453">
        <v>20190204</v>
      </c>
      <c r="K4453" s="1">
        <v>1450000</v>
      </c>
      <c r="L4453" t="s">
        <v>76</v>
      </c>
      <c r="M4453" t="s">
        <v>77</v>
      </c>
      <c r="N4453" t="s">
        <v>78</v>
      </c>
      <c r="O4453" t="s">
        <v>36</v>
      </c>
      <c r="P4453" t="s">
        <v>36</v>
      </c>
      <c r="Q4453" t="s">
        <v>37</v>
      </c>
      <c r="R4453" s="1">
        <v>1538211</v>
      </c>
      <c r="S4453">
        <v>167124</v>
      </c>
      <c r="T4453" s="1">
        <v>49000000</v>
      </c>
      <c r="U4453" t="s">
        <v>1063</v>
      </c>
      <c r="V4453">
        <v>49000000</v>
      </c>
      <c r="W4453">
        <v>1</v>
      </c>
      <c r="X4453" t="s">
        <v>1037</v>
      </c>
      <c r="Y4453" s="1">
        <v>99500000</v>
      </c>
      <c r="Z4453" s="1">
        <v>49.25</v>
      </c>
      <c r="AA4453" t="s">
        <v>81</v>
      </c>
      <c r="AB4453" t="s">
        <v>82</v>
      </c>
      <c r="AC4453">
        <v>240</v>
      </c>
      <c r="AD4453" t="s">
        <v>93</v>
      </c>
      <c r="AE4453" t="s">
        <v>84</v>
      </c>
      <c r="AF4453" t="s">
        <v>124</v>
      </c>
      <c r="AG4453" t="s">
        <v>483</v>
      </c>
      <c r="AH4453" t="s">
        <v>42</v>
      </c>
    </row>
    <row r="4454" spans="1:34" x14ac:dyDescent="0.25">
      <c r="A4454" t="s">
        <v>33</v>
      </c>
      <c r="B4454" t="s">
        <v>34</v>
      </c>
      <c r="C4454">
        <v>4694</v>
      </c>
      <c r="D4454" t="s">
        <v>433</v>
      </c>
      <c r="E4454">
        <v>24</v>
      </c>
      <c r="F4454" t="s">
        <v>74</v>
      </c>
      <c r="G4454" t="s">
        <v>74</v>
      </c>
      <c r="H4454" t="s">
        <v>75</v>
      </c>
      <c r="I4454">
        <v>20190328</v>
      </c>
      <c r="K4454" s="1">
        <v>46378935</v>
      </c>
      <c r="L4454" t="s">
        <v>130</v>
      </c>
      <c r="M4454" t="s">
        <v>97</v>
      </c>
      <c r="N4454" t="s">
        <v>251</v>
      </c>
      <c r="O4454" t="s">
        <v>112</v>
      </c>
      <c r="P4454" t="s">
        <v>112</v>
      </c>
      <c r="Q4454" t="s">
        <v>45</v>
      </c>
      <c r="R4454" s="1">
        <v>55000000</v>
      </c>
      <c r="S4454">
        <v>3098497</v>
      </c>
      <c r="T4454" s="1">
        <v>84000000</v>
      </c>
      <c r="V4454">
        <v>84000000</v>
      </c>
      <c r="W4454">
        <v>1</v>
      </c>
      <c r="X4454" t="s">
        <v>1359</v>
      </c>
      <c r="Y4454" s="1">
        <v>125000000</v>
      </c>
      <c r="Z4454" s="1">
        <v>67.2</v>
      </c>
      <c r="AA4454" t="s">
        <v>81</v>
      </c>
      <c r="AB4454" t="s">
        <v>82</v>
      </c>
      <c r="AC4454">
        <v>120</v>
      </c>
      <c r="AD4454" t="s">
        <v>93</v>
      </c>
      <c r="AE4454" t="s">
        <v>41</v>
      </c>
      <c r="AG4454" t="s">
        <v>1572</v>
      </c>
      <c r="AH4454" t="s">
        <v>42</v>
      </c>
    </row>
    <row r="4455" spans="1:34" x14ac:dyDescent="0.25">
      <c r="A4455" t="s">
        <v>33</v>
      </c>
      <c r="B4455" t="s">
        <v>34</v>
      </c>
      <c r="C4455">
        <v>4504</v>
      </c>
      <c r="D4455" t="s">
        <v>303</v>
      </c>
      <c r="E4455">
        <v>24</v>
      </c>
      <c r="F4455" t="s">
        <v>74</v>
      </c>
      <c r="G4455" t="s">
        <v>74</v>
      </c>
      <c r="H4455" t="s">
        <v>75</v>
      </c>
      <c r="I4455">
        <v>20190411</v>
      </c>
      <c r="K4455" s="1">
        <v>2065000</v>
      </c>
      <c r="L4455" t="s">
        <v>76</v>
      </c>
      <c r="M4455" t="s">
        <v>97</v>
      </c>
      <c r="N4455" t="s">
        <v>85</v>
      </c>
      <c r="O4455" t="s">
        <v>36</v>
      </c>
      <c r="P4455" t="s">
        <v>36</v>
      </c>
      <c r="Q4455" t="s">
        <v>37</v>
      </c>
      <c r="R4455" s="1">
        <v>2936200</v>
      </c>
      <c r="S4455">
        <v>3045429</v>
      </c>
      <c r="T4455" s="1">
        <v>105000000</v>
      </c>
      <c r="U4455" t="s">
        <v>103</v>
      </c>
      <c r="V4455">
        <v>105000000</v>
      </c>
      <c r="W4455">
        <v>1</v>
      </c>
      <c r="X4455" t="s">
        <v>1587</v>
      </c>
      <c r="Y4455" s="1">
        <v>183375060</v>
      </c>
      <c r="Z4455" s="1">
        <v>57.26</v>
      </c>
      <c r="AA4455" t="s">
        <v>81</v>
      </c>
      <c r="AB4455" t="s">
        <v>82</v>
      </c>
      <c r="AC4455">
        <v>240</v>
      </c>
      <c r="AD4455" t="s">
        <v>89</v>
      </c>
      <c r="AE4455" t="s">
        <v>41</v>
      </c>
      <c r="AG4455" t="s">
        <v>1666</v>
      </c>
      <c r="AH4455" t="s">
        <v>54</v>
      </c>
    </row>
    <row r="4456" spans="1:34" x14ac:dyDescent="0.25">
      <c r="A4456" t="s">
        <v>33</v>
      </c>
      <c r="B4456" t="s">
        <v>34</v>
      </c>
      <c r="C4456">
        <v>4077</v>
      </c>
      <c r="D4456" t="s">
        <v>73</v>
      </c>
      <c r="E4456">
        <v>23</v>
      </c>
      <c r="F4456" t="s">
        <v>74</v>
      </c>
      <c r="G4456" t="s">
        <v>74</v>
      </c>
      <c r="H4456" t="s">
        <v>75</v>
      </c>
      <c r="I4456">
        <v>20190909</v>
      </c>
      <c r="K4456" s="1">
        <v>4280644</v>
      </c>
      <c r="L4456" t="s">
        <v>76</v>
      </c>
      <c r="M4456" t="s">
        <v>77</v>
      </c>
      <c r="N4456" t="s">
        <v>85</v>
      </c>
      <c r="O4456" t="s">
        <v>36</v>
      </c>
      <c r="P4456" t="s">
        <v>36</v>
      </c>
      <c r="Q4456" t="s">
        <v>37</v>
      </c>
      <c r="R4456" s="1">
        <v>4280644</v>
      </c>
      <c r="S4456">
        <v>87752</v>
      </c>
      <c r="T4456" s="1">
        <v>83760000</v>
      </c>
      <c r="U4456" t="s">
        <v>71</v>
      </c>
      <c r="V4456">
        <v>83760000</v>
      </c>
      <c r="W4456">
        <v>1</v>
      </c>
      <c r="X4456" t="s">
        <v>2709</v>
      </c>
      <c r="Y4456" s="1">
        <v>139600000</v>
      </c>
      <c r="Z4456" s="1">
        <v>60</v>
      </c>
      <c r="AA4456" t="s">
        <v>81</v>
      </c>
      <c r="AB4456" t="s">
        <v>82</v>
      </c>
      <c r="AC4456">
        <v>144</v>
      </c>
      <c r="AD4456" t="s">
        <v>93</v>
      </c>
      <c r="AE4456" t="s">
        <v>41</v>
      </c>
      <c r="AG4456" t="s">
        <v>1031</v>
      </c>
      <c r="AH4456" t="s">
        <v>54</v>
      </c>
    </row>
    <row r="4457" spans="1:34" x14ac:dyDescent="0.25">
      <c r="A4457" t="s">
        <v>33</v>
      </c>
      <c r="B4457" t="s">
        <v>34</v>
      </c>
      <c r="C4457">
        <v>4077</v>
      </c>
      <c r="D4457" t="s">
        <v>73</v>
      </c>
      <c r="E4457">
        <v>23</v>
      </c>
      <c r="F4457" t="s">
        <v>74</v>
      </c>
      <c r="G4457" t="s">
        <v>74</v>
      </c>
      <c r="H4457" t="s">
        <v>75</v>
      </c>
      <c r="I4457">
        <v>20190904</v>
      </c>
      <c r="K4457" s="1">
        <v>6621393</v>
      </c>
      <c r="L4457" t="s">
        <v>76</v>
      </c>
      <c r="M4457" t="s">
        <v>97</v>
      </c>
      <c r="N4457" t="s">
        <v>220</v>
      </c>
      <c r="O4457" t="s">
        <v>36</v>
      </c>
      <c r="P4457" t="s">
        <v>36</v>
      </c>
      <c r="Q4457" t="s">
        <v>37</v>
      </c>
      <c r="R4457" s="1">
        <v>6621393</v>
      </c>
      <c r="S4457">
        <v>983111</v>
      </c>
      <c r="T4457" s="1">
        <v>184200000</v>
      </c>
      <c r="U4457" t="s">
        <v>635</v>
      </c>
      <c r="V4457">
        <v>184200000</v>
      </c>
      <c r="W4457">
        <v>1</v>
      </c>
      <c r="X4457" t="s">
        <v>2709</v>
      </c>
      <c r="Y4457" s="1">
        <v>235000000</v>
      </c>
      <c r="Z4457" s="1">
        <v>78.38</v>
      </c>
      <c r="AA4457" t="s">
        <v>81</v>
      </c>
      <c r="AB4457" t="s">
        <v>82</v>
      </c>
      <c r="AC4457">
        <v>360</v>
      </c>
      <c r="AD4457" t="s">
        <v>93</v>
      </c>
      <c r="AE4457" t="s">
        <v>241</v>
      </c>
      <c r="AG4457" t="s">
        <v>382</v>
      </c>
      <c r="AH4457" t="s">
        <v>54</v>
      </c>
    </row>
    <row r="4458" spans="1:34" x14ac:dyDescent="0.25">
      <c r="A4458" t="s">
        <v>33</v>
      </c>
      <c r="B4458" t="s">
        <v>34</v>
      </c>
      <c r="C4458">
        <v>4077</v>
      </c>
      <c r="D4458" t="s">
        <v>73</v>
      </c>
      <c r="E4458">
        <v>23</v>
      </c>
      <c r="F4458" t="s">
        <v>74</v>
      </c>
      <c r="G4458" t="s">
        <v>74</v>
      </c>
      <c r="H4458" t="s">
        <v>75</v>
      </c>
      <c r="I4458">
        <v>20190513</v>
      </c>
      <c r="J4458" t="s">
        <v>105</v>
      </c>
      <c r="K4458" s="1">
        <v>1454166</v>
      </c>
      <c r="L4458" t="s">
        <v>76</v>
      </c>
      <c r="M4458" t="s">
        <v>97</v>
      </c>
      <c r="N4458" t="s">
        <v>78</v>
      </c>
      <c r="O4458" t="s">
        <v>36</v>
      </c>
      <c r="P4458" t="s">
        <v>36</v>
      </c>
      <c r="Q4458" t="s">
        <v>45</v>
      </c>
      <c r="R4458" s="1">
        <v>1800000</v>
      </c>
      <c r="S4458">
        <v>130852</v>
      </c>
      <c r="T4458" s="1">
        <v>58000000</v>
      </c>
      <c r="U4458" t="s">
        <v>71</v>
      </c>
      <c r="V4458">
        <v>0</v>
      </c>
      <c r="W4458">
        <v>0</v>
      </c>
      <c r="X4458" t="s">
        <v>1812</v>
      </c>
      <c r="Y4458" s="1">
        <v>82000001</v>
      </c>
      <c r="Z4458" s="1">
        <v>41.43</v>
      </c>
      <c r="AA4458" t="s">
        <v>81</v>
      </c>
      <c r="AB4458" t="s">
        <v>82</v>
      </c>
      <c r="AC4458">
        <v>360</v>
      </c>
      <c r="AD4458" t="s">
        <v>93</v>
      </c>
      <c r="AE4458" t="s">
        <v>84</v>
      </c>
      <c r="AG4458" t="s">
        <v>257</v>
      </c>
      <c r="AH4458" t="s">
        <v>42</v>
      </c>
    </row>
    <row r="4459" spans="1:34" x14ac:dyDescent="0.25">
      <c r="A4459" t="s">
        <v>33</v>
      </c>
      <c r="B4459" t="s">
        <v>34</v>
      </c>
      <c r="C4459">
        <v>4563</v>
      </c>
      <c r="D4459" t="s">
        <v>166</v>
      </c>
      <c r="E4459">
        <v>23</v>
      </c>
      <c r="F4459" t="s">
        <v>74</v>
      </c>
      <c r="G4459" t="s">
        <v>74</v>
      </c>
      <c r="H4459" t="s">
        <v>161</v>
      </c>
      <c r="I4459">
        <v>20191107</v>
      </c>
      <c r="K4459" s="1">
        <v>5593000</v>
      </c>
      <c r="L4459" t="s">
        <v>76</v>
      </c>
      <c r="M4459" t="s">
        <v>97</v>
      </c>
      <c r="N4459" t="s">
        <v>85</v>
      </c>
      <c r="O4459" t="s">
        <v>36</v>
      </c>
      <c r="P4459" t="s">
        <v>36</v>
      </c>
      <c r="Q4459" t="s">
        <v>37</v>
      </c>
      <c r="R4459" s="1">
        <v>5593000</v>
      </c>
      <c r="S4459">
        <v>1196410</v>
      </c>
      <c r="T4459" s="1">
        <v>140000000</v>
      </c>
      <c r="U4459" t="s">
        <v>678</v>
      </c>
      <c r="V4459">
        <v>140000000</v>
      </c>
      <c r="W4459">
        <v>1</v>
      </c>
      <c r="X4459" t="s">
        <v>3021</v>
      </c>
      <c r="Y4459" s="1">
        <v>240000000</v>
      </c>
      <c r="Z4459" s="1">
        <v>58.33</v>
      </c>
      <c r="AA4459" t="s">
        <v>81</v>
      </c>
      <c r="AB4459" t="s">
        <v>124</v>
      </c>
      <c r="AC4459">
        <v>180</v>
      </c>
      <c r="AD4459" t="s">
        <v>93</v>
      </c>
      <c r="AE4459" t="s">
        <v>41</v>
      </c>
      <c r="AG4459" t="s">
        <v>266</v>
      </c>
      <c r="AH4459" t="s">
        <v>54</v>
      </c>
    </row>
    <row r="4460" spans="1:34" x14ac:dyDescent="0.25">
      <c r="A4460" t="s">
        <v>33</v>
      </c>
      <c r="B4460" t="s">
        <v>34</v>
      </c>
      <c r="C4460">
        <v>4782</v>
      </c>
      <c r="D4460" t="s">
        <v>310</v>
      </c>
      <c r="E4460">
        <v>23</v>
      </c>
      <c r="F4460" t="s">
        <v>74</v>
      </c>
      <c r="G4460" t="s">
        <v>74</v>
      </c>
      <c r="H4460" t="s">
        <v>75</v>
      </c>
      <c r="I4460">
        <v>20190415</v>
      </c>
      <c r="K4460" s="1">
        <v>1133500</v>
      </c>
      <c r="L4460" t="s">
        <v>76</v>
      </c>
      <c r="M4460" t="s">
        <v>77</v>
      </c>
      <c r="N4460" t="s">
        <v>78</v>
      </c>
      <c r="O4460" t="s">
        <v>36</v>
      </c>
      <c r="P4460" t="s">
        <v>44</v>
      </c>
      <c r="Q4460" t="s">
        <v>37</v>
      </c>
      <c r="R4460" s="1">
        <v>11335000</v>
      </c>
      <c r="S4460">
        <v>265689</v>
      </c>
      <c r="T4460" s="1">
        <v>34800000</v>
      </c>
      <c r="U4460" t="s">
        <v>838</v>
      </c>
      <c r="V4460">
        <v>34800000</v>
      </c>
      <c r="W4460">
        <v>1</v>
      </c>
      <c r="X4460" t="s">
        <v>1587</v>
      </c>
      <c r="Y4460" s="1">
        <v>80260000</v>
      </c>
      <c r="Z4460" s="1">
        <v>43.36</v>
      </c>
      <c r="AA4460" t="s">
        <v>81</v>
      </c>
      <c r="AB4460" t="s">
        <v>82</v>
      </c>
      <c r="AC4460">
        <v>360</v>
      </c>
      <c r="AD4460" t="s">
        <v>303</v>
      </c>
      <c r="AE4460" t="s">
        <v>84</v>
      </c>
      <c r="AG4460" t="s">
        <v>1695</v>
      </c>
      <c r="AH4460" t="s">
        <v>42</v>
      </c>
    </row>
    <row r="4461" spans="1:34" x14ac:dyDescent="0.25">
      <c r="A4461" t="s">
        <v>33</v>
      </c>
      <c r="B4461" t="s">
        <v>34</v>
      </c>
      <c r="C4461">
        <v>4077</v>
      </c>
      <c r="D4461" t="s">
        <v>73</v>
      </c>
      <c r="E4461">
        <v>23</v>
      </c>
      <c r="F4461" t="s">
        <v>74</v>
      </c>
      <c r="G4461" t="s">
        <v>74</v>
      </c>
      <c r="H4461" t="s">
        <v>75</v>
      </c>
      <c r="I4461">
        <v>20190125</v>
      </c>
      <c r="K4461" s="1">
        <v>1200000</v>
      </c>
      <c r="L4461" t="s">
        <v>76</v>
      </c>
      <c r="M4461" t="s">
        <v>77</v>
      </c>
      <c r="N4461" t="s">
        <v>78</v>
      </c>
      <c r="O4461" t="s">
        <v>36</v>
      </c>
      <c r="P4461" t="s">
        <v>36</v>
      </c>
      <c r="Q4461" t="s">
        <v>37</v>
      </c>
      <c r="R4461" s="1">
        <v>1200000</v>
      </c>
      <c r="S4461">
        <v>0</v>
      </c>
      <c r="T4461" s="1">
        <v>47000000</v>
      </c>
      <c r="U4461" t="s">
        <v>79</v>
      </c>
      <c r="V4461">
        <v>47000000</v>
      </c>
      <c r="W4461">
        <v>1</v>
      </c>
      <c r="X4461" t="s">
        <v>39</v>
      </c>
      <c r="Y4461" s="1">
        <v>84000000</v>
      </c>
      <c r="Z4461" s="1">
        <v>55.95</v>
      </c>
      <c r="AA4461" t="s">
        <v>81</v>
      </c>
      <c r="AB4461" t="s">
        <v>82</v>
      </c>
      <c r="AC4461">
        <v>360</v>
      </c>
      <c r="AD4461" t="s">
        <v>83</v>
      </c>
      <c r="AE4461" t="s">
        <v>84</v>
      </c>
      <c r="AF4461" t="s">
        <v>82</v>
      </c>
      <c r="AG4461" t="s">
        <v>318</v>
      </c>
      <c r="AH4461" t="s">
        <v>42</v>
      </c>
    </row>
    <row r="4462" spans="1:34" x14ac:dyDescent="0.25">
      <c r="A4462" t="s">
        <v>33</v>
      </c>
      <c r="B4462" t="s">
        <v>34</v>
      </c>
      <c r="C4462">
        <v>4518</v>
      </c>
      <c r="D4462" t="s">
        <v>168</v>
      </c>
      <c r="E4462">
        <v>22</v>
      </c>
      <c r="F4462" t="s">
        <v>74</v>
      </c>
      <c r="G4462" t="s">
        <v>74</v>
      </c>
      <c r="H4462" t="s">
        <v>218</v>
      </c>
      <c r="I4462">
        <v>20191030</v>
      </c>
      <c r="J4462" t="s">
        <v>96</v>
      </c>
      <c r="K4462" s="1">
        <v>3005000</v>
      </c>
      <c r="L4462" t="s">
        <v>130</v>
      </c>
      <c r="M4462" t="s">
        <v>77</v>
      </c>
      <c r="N4462" t="s">
        <v>251</v>
      </c>
      <c r="O4462" t="s">
        <v>36</v>
      </c>
      <c r="P4462" t="s">
        <v>36</v>
      </c>
      <c r="Q4462" t="s">
        <v>37</v>
      </c>
      <c r="R4462" s="1">
        <v>3005151</v>
      </c>
      <c r="S4462">
        <v>0</v>
      </c>
      <c r="T4462" s="1">
        <v>84000000</v>
      </c>
      <c r="V4462">
        <v>0</v>
      </c>
      <c r="W4462">
        <v>0</v>
      </c>
      <c r="X4462" t="s">
        <v>2883</v>
      </c>
      <c r="Y4462" s="1">
        <v>36000001</v>
      </c>
      <c r="Z4462" s="1">
        <v>70</v>
      </c>
      <c r="AA4462" t="s">
        <v>81</v>
      </c>
      <c r="AB4462" t="s">
        <v>82</v>
      </c>
      <c r="AC4462">
        <v>240</v>
      </c>
      <c r="AD4462" t="s">
        <v>93</v>
      </c>
      <c r="AE4462" t="s">
        <v>41</v>
      </c>
      <c r="AG4462" t="s">
        <v>3011</v>
      </c>
      <c r="AH4462" t="s">
        <v>42</v>
      </c>
    </row>
    <row r="4463" spans="1:34" x14ac:dyDescent="0.25">
      <c r="A4463" t="s">
        <v>33</v>
      </c>
      <c r="B4463" t="s">
        <v>34</v>
      </c>
      <c r="C4463">
        <v>4077</v>
      </c>
      <c r="D4463" t="s">
        <v>73</v>
      </c>
      <c r="E4463">
        <v>22</v>
      </c>
      <c r="F4463" t="s">
        <v>74</v>
      </c>
      <c r="G4463" t="s">
        <v>74</v>
      </c>
      <c r="H4463" t="s">
        <v>75</v>
      </c>
      <c r="I4463">
        <v>20190516</v>
      </c>
      <c r="K4463" s="1">
        <v>1248113</v>
      </c>
      <c r="L4463" t="s">
        <v>76</v>
      </c>
      <c r="M4463" t="s">
        <v>77</v>
      </c>
      <c r="N4463" t="s">
        <v>85</v>
      </c>
      <c r="O4463" t="s">
        <v>36</v>
      </c>
      <c r="P4463" t="s">
        <v>36</v>
      </c>
      <c r="Q4463" t="s">
        <v>37</v>
      </c>
      <c r="R4463" s="1">
        <v>1250116</v>
      </c>
      <c r="S4463">
        <v>313718</v>
      </c>
      <c r="T4463" s="1">
        <v>36200000</v>
      </c>
      <c r="U4463" t="s">
        <v>356</v>
      </c>
      <c r="V4463">
        <v>36200000</v>
      </c>
      <c r="W4463">
        <v>1</v>
      </c>
      <c r="X4463" t="s">
        <v>1812</v>
      </c>
      <c r="Y4463" s="1">
        <v>57968120</v>
      </c>
      <c r="Z4463" s="1">
        <v>62.45</v>
      </c>
      <c r="AA4463" t="s">
        <v>81</v>
      </c>
      <c r="AB4463" t="s">
        <v>82</v>
      </c>
      <c r="AC4463">
        <v>180</v>
      </c>
      <c r="AD4463" t="s">
        <v>357</v>
      </c>
      <c r="AE4463" t="s">
        <v>41</v>
      </c>
      <c r="AF4463" t="s">
        <v>82</v>
      </c>
      <c r="AG4463" t="s">
        <v>511</v>
      </c>
      <c r="AH4463" t="s">
        <v>42</v>
      </c>
    </row>
    <row r="4464" spans="1:34" x14ac:dyDescent="0.25">
      <c r="A4464" t="s">
        <v>33</v>
      </c>
      <c r="B4464" t="s">
        <v>34</v>
      </c>
      <c r="C4464">
        <v>4770</v>
      </c>
      <c r="D4464" t="s">
        <v>351</v>
      </c>
      <c r="E4464">
        <v>22</v>
      </c>
      <c r="F4464" t="s">
        <v>74</v>
      </c>
      <c r="G4464" t="s">
        <v>74</v>
      </c>
      <c r="H4464" t="s">
        <v>75</v>
      </c>
      <c r="I4464">
        <v>20190109</v>
      </c>
      <c r="K4464" s="1">
        <v>1886591</v>
      </c>
      <c r="L4464" t="s">
        <v>76</v>
      </c>
      <c r="M4464" t="s">
        <v>77</v>
      </c>
      <c r="N4464" t="s">
        <v>85</v>
      </c>
      <c r="O4464" t="s">
        <v>36</v>
      </c>
      <c r="P4464" t="s">
        <v>36</v>
      </c>
      <c r="Q4464" t="s">
        <v>37</v>
      </c>
      <c r="R4464" s="1">
        <v>1886591</v>
      </c>
      <c r="S4464">
        <v>0</v>
      </c>
      <c r="T4464" s="1">
        <v>20000000</v>
      </c>
      <c r="U4464" t="s">
        <v>669</v>
      </c>
      <c r="V4464">
        <v>20000000</v>
      </c>
      <c r="W4464">
        <v>1</v>
      </c>
      <c r="X4464" t="s">
        <v>39</v>
      </c>
      <c r="Y4464" s="1">
        <v>58000000</v>
      </c>
      <c r="Z4464" s="1">
        <v>34.479999999999997</v>
      </c>
      <c r="AA4464" t="s">
        <v>81</v>
      </c>
      <c r="AB4464" t="s">
        <v>82</v>
      </c>
      <c r="AC4464">
        <v>84</v>
      </c>
      <c r="AD4464" t="s">
        <v>357</v>
      </c>
      <c r="AE4464" t="s">
        <v>41</v>
      </c>
      <c r="AF4464" t="s">
        <v>82</v>
      </c>
      <c r="AG4464" t="s">
        <v>275</v>
      </c>
      <c r="AH4464" t="s">
        <v>54</v>
      </c>
    </row>
    <row r="4465" spans="1:34" x14ac:dyDescent="0.25">
      <c r="A4465" t="s">
        <v>33</v>
      </c>
      <c r="B4465" t="s">
        <v>34</v>
      </c>
      <c r="C4465">
        <v>4077</v>
      </c>
      <c r="D4465" t="s">
        <v>73</v>
      </c>
      <c r="E4465">
        <v>22</v>
      </c>
      <c r="F4465" t="s">
        <v>74</v>
      </c>
      <c r="G4465" t="s">
        <v>74</v>
      </c>
      <c r="H4465" t="s">
        <v>75</v>
      </c>
      <c r="I4465">
        <v>20191129</v>
      </c>
      <c r="K4465" s="1">
        <v>2658000</v>
      </c>
      <c r="L4465" t="s">
        <v>76</v>
      </c>
      <c r="M4465" t="s">
        <v>77</v>
      </c>
      <c r="N4465" t="s">
        <v>78</v>
      </c>
      <c r="O4465" t="s">
        <v>36</v>
      </c>
      <c r="P4465" t="s">
        <v>36</v>
      </c>
      <c r="Q4465" t="s">
        <v>37</v>
      </c>
      <c r="R4465" s="1">
        <v>2658000</v>
      </c>
      <c r="S4465">
        <v>45178</v>
      </c>
      <c r="T4465" s="1">
        <v>97720000</v>
      </c>
      <c r="U4465" t="s">
        <v>549</v>
      </c>
      <c r="V4465">
        <v>97720000</v>
      </c>
      <c r="W4465">
        <v>1</v>
      </c>
      <c r="X4465" t="s">
        <v>3021</v>
      </c>
      <c r="Y4465" s="1">
        <v>139600000</v>
      </c>
      <c r="Z4465" s="1">
        <v>70</v>
      </c>
      <c r="AA4465" t="s">
        <v>81</v>
      </c>
      <c r="AB4465" t="s">
        <v>82</v>
      </c>
      <c r="AC4465">
        <v>360</v>
      </c>
      <c r="AD4465" t="s">
        <v>93</v>
      </c>
      <c r="AE4465" t="s">
        <v>84</v>
      </c>
      <c r="AG4465" t="s">
        <v>1031</v>
      </c>
      <c r="AH4465" t="s">
        <v>42</v>
      </c>
    </row>
    <row r="4466" spans="1:34" x14ac:dyDescent="0.25">
      <c r="A4466" t="s">
        <v>33</v>
      </c>
      <c r="B4466" t="s">
        <v>34</v>
      </c>
      <c r="C4466">
        <v>76</v>
      </c>
      <c r="D4466" t="s">
        <v>298</v>
      </c>
      <c r="E4466">
        <v>22</v>
      </c>
      <c r="F4466" t="s">
        <v>74</v>
      </c>
      <c r="G4466" t="s">
        <v>74</v>
      </c>
      <c r="H4466" t="s">
        <v>75</v>
      </c>
      <c r="I4466">
        <v>20190220</v>
      </c>
      <c r="K4466" s="1">
        <v>828116</v>
      </c>
      <c r="L4466" t="s">
        <v>76</v>
      </c>
      <c r="M4466" t="s">
        <v>77</v>
      </c>
      <c r="N4466" t="s">
        <v>85</v>
      </c>
      <c r="O4466" t="s">
        <v>36</v>
      </c>
      <c r="P4466" t="s">
        <v>36</v>
      </c>
      <c r="Q4466" t="s">
        <v>37</v>
      </c>
      <c r="R4466" s="1">
        <v>828116</v>
      </c>
      <c r="S4466">
        <v>0</v>
      </c>
      <c r="T4466" s="1">
        <v>36000000</v>
      </c>
      <c r="U4466" t="s">
        <v>669</v>
      </c>
      <c r="V4466">
        <v>36000000</v>
      </c>
      <c r="W4466">
        <v>1</v>
      </c>
      <c r="X4466" t="s">
        <v>1037</v>
      </c>
      <c r="Y4466" s="1">
        <v>58000000</v>
      </c>
      <c r="Z4466" s="1">
        <v>62.07</v>
      </c>
      <c r="AA4466" t="s">
        <v>81</v>
      </c>
      <c r="AB4466" t="s">
        <v>82</v>
      </c>
      <c r="AC4466">
        <v>240</v>
      </c>
      <c r="AD4466" t="s">
        <v>357</v>
      </c>
      <c r="AE4466" t="s">
        <v>41</v>
      </c>
      <c r="AF4466" t="s">
        <v>82</v>
      </c>
      <c r="AG4466" t="s">
        <v>275</v>
      </c>
      <c r="AH4466" t="s">
        <v>42</v>
      </c>
    </row>
    <row r="4467" spans="1:34" x14ac:dyDescent="0.25">
      <c r="A4467" t="s">
        <v>33</v>
      </c>
      <c r="B4467" t="s">
        <v>34</v>
      </c>
      <c r="C4467">
        <v>4770</v>
      </c>
      <c r="D4467" t="s">
        <v>351</v>
      </c>
      <c r="E4467">
        <v>22</v>
      </c>
      <c r="F4467" t="s">
        <v>74</v>
      </c>
      <c r="G4467" t="s">
        <v>74</v>
      </c>
      <c r="H4467" t="s">
        <v>75</v>
      </c>
      <c r="I4467">
        <v>20190227</v>
      </c>
      <c r="J4467" t="s">
        <v>111</v>
      </c>
      <c r="K4467" s="1">
        <v>1000000</v>
      </c>
      <c r="L4467" t="s">
        <v>76</v>
      </c>
      <c r="M4467" t="s">
        <v>77</v>
      </c>
      <c r="N4467" t="s">
        <v>85</v>
      </c>
      <c r="O4467" t="s">
        <v>36</v>
      </c>
      <c r="P4467" t="s">
        <v>36</v>
      </c>
      <c r="Q4467" t="s">
        <v>37</v>
      </c>
      <c r="R4467" s="1">
        <v>1000000</v>
      </c>
      <c r="S4467">
        <v>119000</v>
      </c>
      <c r="T4467" s="1">
        <v>27324480</v>
      </c>
      <c r="U4467" t="s">
        <v>46</v>
      </c>
      <c r="V4467">
        <v>0</v>
      </c>
      <c r="W4467">
        <v>0</v>
      </c>
      <c r="X4467" t="s">
        <v>1037</v>
      </c>
      <c r="Y4467" s="1">
        <v>30643641</v>
      </c>
      <c r="Z4467" s="1">
        <v>47.14</v>
      </c>
      <c r="AA4467" t="s">
        <v>81</v>
      </c>
      <c r="AB4467" t="s">
        <v>82</v>
      </c>
      <c r="AC4467">
        <v>180</v>
      </c>
      <c r="AD4467" t="s">
        <v>357</v>
      </c>
      <c r="AE4467" t="s">
        <v>41</v>
      </c>
      <c r="AF4467" t="s">
        <v>82</v>
      </c>
      <c r="AG4467" t="s">
        <v>511</v>
      </c>
      <c r="AH4467" t="s">
        <v>54</v>
      </c>
    </row>
    <row r="4468" spans="1:34" x14ac:dyDescent="0.25">
      <c r="A4468" t="s">
        <v>33</v>
      </c>
      <c r="B4468" t="s">
        <v>34</v>
      </c>
      <c r="C4468">
        <v>4770</v>
      </c>
      <c r="D4468" t="s">
        <v>351</v>
      </c>
      <c r="E4468">
        <v>22</v>
      </c>
      <c r="F4468" t="s">
        <v>74</v>
      </c>
      <c r="G4468" t="s">
        <v>74</v>
      </c>
      <c r="H4468" t="s">
        <v>75</v>
      </c>
      <c r="I4468">
        <v>20190411</v>
      </c>
      <c r="K4468" s="1">
        <v>837116</v>
      </c>
      <c r="L4468" t="s">
        <v>76</v>
      </c>
      <c r="M4468" t="s">
        <v>77</v>
      </c>
      <c r="N4468" t="s">
        <v>85</v>
      </c>
      <c r="O4468" t="s">
        <v>36</v>
      </c>
      <c r="P4468" t="s">
        <v>36</v>
      </c>
      <c r="Q4468" t="s">
        <v>37</v>
      </c>
      <c r="R4468" s="1">
        <v>837116</v>
      </c>
      <c r="S4468">
        <v>810000</v>
      </c>
      <c r="T4468" s="1">
        <v>28700000</v>
      </c>
      <c r="U4468" t="s">
        <v>356</v>
      </c>
      <c r="V4468">
        <v>28700000</v>
      </c>
      <c r="W4468">
        <v>1</v>
      </c>
      <c r="X4468" t="s">
        <v>1587</v>
      </c>
      <c r="Y4468" s="1">
        <v>57968120</v>
      </c>
      <c r="Z4468" s="1">
        <v>49.51</v>
      </c>
      <c r="AA4468" t="s">
        <v>81</v>
      </c>
      <c r="AB4468" t="s">
        <v>82</v>
      </c>
      <c r="AC4468">
        <v>240</v>
      </c>
      <c r="AD4468" t="s">
        <v>357</v>
      </c>
      <c r="AE4468" t="s">
        <v>41</v>
      </c>
      <c r="AF4468" t="s">
        <v>82</v>
      </c>
      <c r="AG4468" t="s">
        <v>511</v>
      </c>
      <c r="AH4468" t="s">
        <v>54</v>
      </c>
    </row>
    <row r="4469" spans="1:34" x14ac:dyDescent="0.25">
      <c r="A4469" t="s">
        <v>33</v>
      </c>
      <c r="B4469" t="s">
        <v>34</v>
      </c>
      <c r="C4469">
        <v>4077</v>
      </c>
      <c r="D4469" t="s">
        <v>73</v>
      </c>
      <c r="E4469">
        <v>22</v>
      </c>
      <c r="F4469" t="s">
        <v>74</v>
      </c>
      <c r="G4469" t="s">
        <v>74</v>
      </c>
      <c r="H4469" t="s">
        <v>75</v>
      </c>
      <c r="I4469">
        <v>20190422</v>
      </c>
      <c r="K4469" s="1">
        <v>1274032</v>
      </c>
      <c r="L4469" t="s">
        <v>76</v>
      </c>
      <c r="M4469" t="s">
        <v>77</v>
      </c>
      <c r="N4469" t="s">
        <v>78</v>
      </c>
      <c r="O4469" t="s">
        <v>36</v>
      </c>
      <c r="P4469" t="s">
        <v>36</v>
      </c>
      <c r="Q4469" t="s">
        <v>37</v>
      </c>
      <c r="R4469" s="1">
        <v>1274032</v>
      </c>
      <c r="S4469">
        <v>153252</v>
      </c>
      <c r="T4469" s="1">
        <v>61286520</v>
      </c>
      <c r="U4469" t="s">
        <v>79</v>
      </c>
      <c r="V4469">
        <v>61286520</v>
      </c>
      <c r="W4469">
        <v>1</v>
      </c>
      <c r="X4469" t="s">
        <v>1587</v>
      </c>
      <c r="Y4469" s="1">
        <v>95700000</v>
      </c>
      <c r="Z4469" s="1">
        <v>64.040000000000006</v>
      </c>
      <c r="AA4469" t="s">
        <v>81</v>
      </c>
      <c r="AB4469" t="s">
        <v>82</v>
      </c>
      <c r="AC4469">
        <v>360</v>
      </c>
      <c r="AD4469" t="s">
        <v>83</v>
      </c>
      <c r="AE4469" t="s">
        <v>84</v>
      </c>
      <c r="AF4469" t="s">
        <v>82</v>
      </c>
      <c r="AG4469" t="s">
        <v>1425</v>
      </c>
      <c r="AH4469" t="s">
        <v>42</v>
      </c>
    </row>
    <row r="4470" spans="1:34" x14ac:dyDescent="0.25">
      <c r="A4470" t="s">
        <v>33</v>
      </c>
      <c r="B4470" t="s">
        <v>34</v>
      </c>
      <c r="C4470">
        <v>4770</v>
      </c>
      <c r="D4470" t="s">
        <v>351</v>
      </c>
      <c r="E4470">
        <v>22</v>
      </c>
      <c r="F4470" t="s">
        <v>74</v>
      </c>
      <c r="G4470" t="s">
        <v>74</v>
      </c>
      <c r="H4470" t="s">
        <v>75</v>
      </c>
      <c r="I4470">
        <v>20190311</v>
      </c>
      <c r="K4470" s="1">
        <v>828116</v>
      </c>
      <c r="L4470" t="s">
        <v>76</v>
      </c>
      <c r="M4470" t="s">
        <v>77</v>
      </c>
      <c r="N4470" t="s">
        <v>78</v>
      </c>
      <c r="O4470" t="s">
        <v>36</v>
      </c>
      <c r="P4470" t="s">
        <v>36</v>
      </c>
      <c r="Q4470" t="s">
        <v>37</v>
      </c>
      <c r="R4470" s="1">
        <v>828116</v>
      </c>
      <c r="S4470">
        <v>22000</v>
      </c>
      <c r="T4470" s="1">
        <v>28700000</v>
      </c>
      <c r="U4470" t="s">
        <v>669</v>
      </c>
      <c r="V4470">
        <v>28700000</v>
      </c>
      <c r="W4470">
        <v>1</v>
      </c>
      <c r="X4470" t="s">
        <v>1359</v>
      </c>
      <c r="Y4470" s="1">
        <v>57968120</v>
      </c>
      <c r="Z4470" s="1">
        <v>49.51</v>
      </c>
      <c r="AA4470" t="s">
        <v>81</v>
      </c>
      <c r="AB4470" t="s">
        <v>82</v>
      </c>
      <c r="AC4470">
        <v>240</v>
      </c>
      <c r="AD4470" t="s">
        <v>357</v>
      </c>
      <c r="AE4470" t="s">
        <v>84</v>
      </c>
      <c r="AF4470" t="s">
        <v>82</v>
      </c>
      <c r="AG4470" t="s">
        <v>511</v>
      </c>
      <c r="AH4470" t="s">
        <v>54</v>
      </c>
    </row>
    <row r="4471" spans="1:34" x14ac:dyDescent="0.25">
      <c r="A4471" t="s">
        <v>33</v>
      </c>
      <c r="B4471" t="s">
        <v>34</v>
      </c>
      <c r="C4471">
        <v>4077</v>
      </c>
      <c r="D4471" t="s">
        <v>73</v>
      </c>
      <c r="E4471">
        <v>22</v>
      </c>
      <c r="F4471" t="s">
        <v>74</v>
      </c>
      <c r="G4471" t="s">
        <v>74</v>
      </c>
      <c r="H4471" t="s">
        <v>75</v>
      </c>
      <c r="I4471">
        <v>20191125</v>
      </c>
      <c r="K4471" s="1">
        <v>5248548</v>
      </c>
      <c r="L4471" t="s">
        <v>76</v>
      </c>
      <c r="M4471" t="s">
        <v>97</v>
      </c>
      <c r="N4471" t="s">
        <v>78</v>
      </c>
      <c r="O4471" t="s">
        <v>36</v>
      </c>
      <c r="P4471" t="s">
        <v>36</v>
      </c>
      <c r="Q4471" t="s">
        <v>49</v>
      </c>
      <c r="R4471" s="1">
        <v>6000000</v>
      </c>
      <c r="S4471">
        <v>99294</v>
      </c>
      <c r="T4471" s="1">
        <v>168000000</v>
      </c>
      <c r="U4471" t="s">
        <v>604</v>
      </c>
      <c r="V4471">
        <v>168000000</v>
      </c>
      <c r="W4471">
        <v>1</v>
      </c>
      <c r="X4471" t="s">
        <v>3021</v>
      </c>
      <c r="Y4471" s="1">
        <v>240000000</v>
      </c>
      <c r="Z4471" s="1">
        <v>70</v>
      </c>
      <c r="AA4471" t="s">
        <v>81</v>
      </c>
      <c r="AB4471" t="s">
        <v>82</v>
      </c>
      <c r="AC4471">
        <v>204</v>
      </c>
      <c r="AD4471" t="s">
        <v>93</v>
      </c>
      <c r="AE4471" t="s">
        <v>84</v>
      </c>
      <c r="AG4471" t="s">
        <v>266</v>
      </c>
      <c r="AH4471" t="s">
        <v>54</v>
      </c>
    </row>
    <row r="4472" spans="1:34" x14ac:dyDescent="0.25">
      <c r="A4472" t="s">
        <v>33</v>
      </c>
      <c r="B4472" t="s">
        <v>34</v>
      </c>
      <c r="C4472">
        <v>4077</v>
      </c>
      <c r="D4472" t="s">
        <v>73</v>
      </c>
      <c r="E4472">
        <v>20</v>
      </c>
      <c r="F4472" t="s">
        <v>74</v>
      </c>
      <c r="G4472" t="s">
        <v>74</v>
      </c>
      <c r="H4472" t="s">
        <v>75</v>
      </c>
      <c r="I4472">
        <v>20190902</v>
      </c>
      <c r="K4472" s="1">
        <v>1400000</v>
      </c>
      <c r="L4472" t="s">
        <v>76</v>
      </c>
      <c r="M4472" t="s">
        <v>77</v>
      </c>
      <c r="N4472" t="s">
        <v>85</v>
      </c>
      <c r="O4472" t="s">
        <v>36</v>
      </c>
      <c r="P4472" t="s">
        <v>36</v>
      </c>
      <c r="Q4472" t="s">
        <v>37</v>
      </c>
      <c r="R4472" s="1">
        <v>1400000</v>
      </c>
      <c r="S4472">
        <v>431944</v>
      </c>
      <c r="T4472" s="1">
        <v>45072201</v>
      </c>
      <c r="U4472" t="s">
        <v>221</v>
      </c>
      <c r="V4472">
        <v>45072201</v>
      </c>
      <c r="W4472">
        <v>1</v>
      </c>
      <c r="X4472" t="s">
        <v>2709</v>
      </c>
      <c r="Y4472" s="1">
        <v>78300000</v>
      </c>
      <c r="Z4472" s="1">
        <v>57.56</v>
      </c>
      <c r="AA4472" t="s">
        <v>81</v>
      </c>
      <c r="AB4472" t="s">
        <v>82</v>
      </c>
      <c r="AC4472">
        <v>180</v>
      </c>
      <c r="AD4472" t="s">
        <v>411</v>
      </c>
      <c r="AE4472" t="s">
        <v>41</v>
      </c>
      <c r="AF4472" t="s">
        <v>82</v>
      </c>
      <c r="AG4472" t="s">
        <v>460</v>
      </c>
      <c r="AH4472" t="s">
        <v>42</v>
      </c>
    </row>
    <row r="4473" spans="1:34" x14ac:dyDescent="0.25">
      <c r="A4473" t="s">
        <v>33</v>
      </c>
      <c r="B4473" t="s">
        <v>34</v>
      </c>
      <c r="C4473">
        <v>4077</v>
      </c>
      <c r="D4473" t="s">
        <v>73</v>
      </c>
      <c r="E4473">
        <v>28</v>
      </c>
      <c r="F4473" t="s">
        <v>74</v>
      </c>
      <c r="G4473" t="s">
        <v>74</v>
      </c>
      <c r="H4473" t="s">
        <v>75</v>
      </c>
      <c r="I4473">
        <v>20190623</v>
      </c>
      <c r="K4473" s="1">
        <v>2704000</v>
      </c>
      <c r="L4473" t="s">
        <v>76</v>
      </c>
      <c r="M4473" t="s">
        <v>77</v>
      </c>
      <c r="N4473" t="s">
        <v>85</v>
      </c>
      <c r="O4473" t="s">
        <v>36</v>
      </c>
      <c r="P4473" t="s">
        <v>36</v>
      </c>
      <c r="Q4473" t="s">
        <v>37</v>
      </c>
      <c r="R4473" s="1">
        <v>2704000</v>
      </c>
      <c r="S4473">
        <v>333864</v>
      </c>
      <c r="T4473" s="1">
        <v>76000000</v>
      </c>
      <c r="U4473" t="s">
        <v>71</v>
      </c>
      <c r="V4473">
        <v>76000000</v>
      </c>
      <c r="W4473">
        <v>1</v>
      </c>
      <c r="X4473" t="s">
        <v>2027</v>
      </c>
      <c r="Y4473" s="1">
        <v>119500000</v>
      </c>
      <c r="Z4473" s="1">
        <v>63.6</v>
      </c>
      <c r="AA4473" t="s">
        <v>81</v>
      </c>
      <c r="AB4473" t="s">
        <v>82</v>
      </c>
      <c r="AC4473">
        <v>240</v>
      </c>
      <c r="AD4473" t="s">
        <v>152</v>
      </c>
      <c r="AE4473" t="s">
        <v>41</v>
      </c>
      <c r="AF4473" t="s">
        <v>82</v>
      </c>
      <c r="AG4473" t="s">
        <v>1106</v>
      </c>
      <c r="AH4473" t="s">
        <v>54</v>
      </c>
    </row>
    <row r="4474" spans="1:34" x14ac:dyDescent="0.25">
      <c r="A4474" t="s">
        <v>33</v>
      </c>
      <c r="B4474" t="s">
        <v>34</v>
      </c>
      <c r="C4474">
        <v>4625</v>
      </c>
      <c r="D4474" t="s">
        <v>152</v>
      </c>
      <c r="E4474">
        <v>28</v>
      </c>
      <c r="F4474" t="s">
        <v>451</v>
      </c>
      <c r="G4474" t="s">
        <v>74</v>
      </c>
      <c r="H4474" t="s">
        <v>108</v>
      </c>
      <c r="I4474">
        <v>20190920</v>
      </c>
      <c r="K4474" s="1">
        <v>1850910</v>
      </c>
      <c r="L4474" t="s">
        <v>76</v>
      </c>
      <c r="M4474" t="s">
        <v>77</v>
      </c>
      <c r="N4474" t="s">
        <v>85</v>
      </c>
      <c r="O4474" t="s">
        <v>36</v>
      </c>
      <c r="P4474" t="s">
        <v>36</v>
      </c>
      <c r="Q4474" t="s">
        <v>37</v>
      </c>
      <c r="R4474" s="1">
        <v>1850910</v>
      </c>
      <c r="S4474">
        <v>0</v>
      </c>
      <c r="T4474" s="1">
        <v>53000000</v>
      </c>
      <c r="U4474" t="s">
        <v>71</v>
      </c>
      <c r="V4474">
        <v>53000000</v>
      </c>
      <c r="W4474">
        <v>1</v>
      </c>
      <c r="X4474" t="s">
        <v>2709</v>
      </c>
      <c r="Y4474" s="1">
        <v>82500000</v>
      </c>
      <c r="Z4474" s="1">
        <v>64.239999999999995</v>
      </c>
      <c r="AA4474" t="s">
        <v>81</v>
      </c>
      <c r="AB4474" t="s">
        <v>124</v>
      </c>
      <c r="AC4474">
        <v>240</v>
      </c>
      <c r="AD4474" t="s">
        <v>152</v>
      </c>
      <c r="AE4474" t="s">
        <v>41</v>
      </c>
      <c r="AF4474" t="s">
        <v>82</v>
      </c>
      <c r="AG4474" t="s">
        <v>1797</v>
      </c>
      <c r="AH4474" t="s">
        <v>42</v>
      </c>
    </row>
    <row r="4475" spans="1:34" x14ac:dyDescent="0.25">
      <c r="A4475" t="s">
        <v>33</v>
      </c>
      <c r="B4475" t="s">
        <v>34</v>
      </c>
      <c r="C4475">
        <v>4077</v>
      </c>
      <c r="D4475" t="s">
        <v>73</v>
      </c>
      <c r="E4475">
        <v>28</v>
      </c>
      <c r="F4475" t="s">
        <v>74</v>
      </c>
      <c r="G4475" t="s">
        <v>74</v>
      </c>
      <c r="H4475" t="s">
        <v>75</v>
      </c>
      <c r="I4475">
        <v>20191101</v>
      </c>
      <c r="K4475" s="1">
        <v>915920</v>
      </c>
      <c r="L4475" t="s">
        <v>76</v>
      </c>
      <c r="M4475" t="s">
        <v>77</v>
      </c>
      <c r="N4475" t="s">
        <v>78</v>
      </c>
      <c r="O4475" t="s">
        <v>36</v>
      </c>
      <c r="P4475" t="s">
        <v>36</v>
      </c>
      <c r="Q4475" t="s">
        <v>37</v>
      </c>
      <c r="R4475" s="1">
        <v>2500000</v>
      </c>
      <c r="S4475">
        <v>249240</v>
      </c>
      <c r="T4475" s="1">
        <v>27593780</v>
      </c>
      <c r="V4475">
        <v>27593780</v>
      </c>
      <c r="W4475">
        <v>1</v>
      </c>
      <c r="X4475" t="s">
        <v>3021</v>
      </c>
      <c r="Y4475" s="1">
        <v>82500000</v>
      </c>
      <c r="Z4475" s="1">
        <v>33.450000000000003</v>
      </c>
      <c r="AA4475" t="s">
        <v>81</v>
      </c>
      <c r="AB4475" t="s">
        <v>82</v>
      </c>
      <c r="AC4475">
        <v>240</v>
      </c>
      <c r="AD4475" t="s">
        <v>152</v>
      </c>
      <c r="AE4475" t="s">
        <v>84</v>
      </c>
      <c r="AF4475" t="s">
        <v>82</v>
      </c>
      <c r="AG4475" t="s">
        <v>446</v>
      </c>
      <c r="AH4475" t="s">
        <v>42</v>
      </c>
    </row>
    <row r="4476" spans="1:34" x14ac:dyDescent="0.25">
      <c r="A4476" t="s">
        <v>33</v>
      </c>
      <c r="B4476" t="s">
        <v>34</v>
      </c>
      <c r="C4476">
        <v>4077</v>
      </c>
      <c r="D4476" t="s">
        <v>73</v>
      </c>
      <c r="E4476">
        <v>28</v>
      </c>
      <c r="F4476" t="s">
        <v>74</v>
      </c>
      <c r="G4476" t="s">
        <v>74</v>
      </c>
      <c r="H4476" t="s">
        <v>75</v>
      </c>
      <c r="I4476">
        <v>20190730</v>
      </c>
      <c r="K4476" s="1">
        <v>1732019</v>
      </c>
      <c r="L4476" t="s">
        <v>76</v>
      </c>
      <c r="M4476" t="s">
        <v>77</v>
      </c>
      <c r="N4476" t="s">
        <v>85</v>
      </c>
      <c r="O4476" t="s">
        <v>36</v>
      </c>
      <c r="P4476" t="s">
        <v>36</v>
      </c>
      <c r="Q4476" t="s">
        <v>37</v>
      </c>
      <c r="R4476" s="1">
        <v>1732019</v>
      </c>
      <c r="S4476">
        <v>0</v>
      </c>
      <c r="T4476" s="1">
        <v>40000000</v>
      </c>
      <c r="U4476" t="s">
        <v>71</v>
      </c>
      <c r="V4476">
        <v>40000000</v>
      </c>
      <c r="W4476">
        <v>1</v>
      </c>
      <c r="X4476" t="s">
        <v>2242</v>
      </c>
      <c r="Y4476" s="1">
        <v>82500000</v>
      </c>
      <c r="Z4476" s="1">
        <v>48.48</v>
      </c>
      <c r="AA4476" t="s">
        <v>81</v>
      </c>
      <c r="AB4476" t="s">
        <v>82</v>
      </c>
      <c r="AC4476">
        <v>240</v>
      </c>
      <c r="AD4476" t="s">
        <v>152</v>
      </c>
      <c r="AE4476" t="s">
        <v>41</v>
      </c>
      <c r="AF4476" t="s">
        <v>82</v>
      </c>
      <c r="AG4476" t="s">
        <v>446</v>
      </c>
      <c r="AH4476" t="s">
        <v>54</v>
      </c>
    </row>
    <row r="4477" spans="1:34" x14ac:dyDescent="0.25">
      <c r="A4477" t="s">
        <v>33</v>
      </c>
      <c r="B4477" t="s">
        <v>34</v>
      </c>
      <c r="C4477">
        <v>4077</v>
      </c>
      <c r="D4477" t="s">
        <v>73</v>
      </c>
      <c r="E4477">
        <v>28</v>
      </c>
      <c r="F4477" t="s">
        <v>74</v>
      </c>
      <c r="G4477" t="s">
        <v>74</v>
      </c>
      <c r="H4477" t="s">
        <v>75</v>
      </c>
      <c r="I4477">
        <v>20190710</v>
      </c>
      <c r="K4477" s="1">
        <v>2255000</v>
      </c>
      <c r="L4477" t="s">
        <v>76</v>
      </c>
      <c r="M4477" t="s">
        <v>77</v>
      </c>
      <c r="N4477" t="s">
        <v>78</v>
      </c>
      <c r="O4477" t="s">
        <v>36</v>
      </c>
      <c r="P4477" t="s">
        <v>36</v>
      </c>
      <c r="Q4477" t="s">
        <v>37</v>
      </c>
      <c r="R4477" s="1">
        <v>2255000</v>
      </c>
      <c r="S4477">
        <v>65210</v>
      </c>
      <c r="T4477" s="1">
        <v>70000000</v>
      </c>
      <c r="U4477" t="s">
        <v>549</v>
      </c>
      <c r="V4477">
        <v>70000000</v>
      </c>
      <c r="W4477">
        <v>1</v>
      </c>
      <c r="X4477" t="s">
        <v>2242</v>
      </c>
      <c r="Y4477" s="1">
        <v>140000000</v>
      </c>
      <c r="Z4477" s="1">
        <v>50</v>
      </c>
      <c r="AA4477" t="s">
        <v>81</v>
      </c>
      <c r="AB4477" t="s">
        <v>82</v>
      </c>
      <c r="AC4477">
        <v>360</v>
      </c>
      <c r="AD4477" t="s">
        <v>93</v>
      </c>
      <c r="AE4477" t="s">
        <v>84</v>
      </c>
      <c r="AG4477" t="s">
        <v>257</v>
      </c>
      <c r="AH4477" t="s">
        <v>54</v>
      </c>
    </row>
    <row r="4478" spans="1:34" x14ac:dyDescent="0.25">
      <c r="A4478" t="s">
        <v>33</v>
      </c>
      <c r="B4478" t="s">
        <v>34</v>
      </c>
      <c r="C4478">
        <v>4077</v>
      </c>
      <c r="D4478" t="s">
        <v>73</v>
      </c>
      <c r="E4478">
        <v>28</v>
      </c>
      <c r="F4478" t="s">
        <v>74</v>
      </c>
      <c r="G4478" t="s">
        <v>74</v>
      </c>
      <c r="H4478" t="s">
        <v>75</v>
      </c>
      <c r="I4478">
        <v>20191108</v>
      </c>
      <c r="K4478" s="1">
        <v>1671618</v>
      </c>
      <c r="L4478" t="s">
        <v>76</v>
      </c>
      <c r="M4478" t="s">
        <v>77</v>
      </c>
      <c r="N4478" t="s">
        <v>78</v>
      </c>
      <c r="O4478" t="s">
        <v>36</v>
      </c>
      <c r="P4478" t="s">
        <v>36</v>
      </c>
      <c r="Q4478" t="s">
        <v>45</v>
      </c>
      <c r="R4478" s="1">
        <v>7300000</v>
      </c>
      <c r="S4478">
        <v>1083701</v>
      </c>
      <c r="T4478" s="1">
        <v>57100000</v>
      </c>
      <c r="U4478" t="s">
        <v>742</v>
      </c>
      <c r="V4478">
        <v>57100000</v>
      </c>
      <c r="W4478">
        <v>1</v>
      </c>
      <c r="X4478" t="s">
        <v>3021</v>
      </c>
      <c r="Y4478" s="1">
        <v>126000000</v>
      </c>
      <c r="Z4478" s="1">
        <v>45.32</v>
      </c>
      <c r="AA4478" t="s">
        <v>81</v>
      </c>
      <c r="AB4478" t="s">
        <v>82</v>
      </c>
      <c r="AC4478">
        <v>360</v>
      </c>
      <c r="AD4478" t="s">
        <v>411</v>
      </c>
      <c r="AE4478" t="s">
        <v>84</v>
      </c>
      <c r="AG4478" t="s">
        <v>389</v>
      </c>
      <c r="AH4478" t="s">
        <v>42</v>
      </c>
    </row>
    <row r="4479" spans="1:34" x14ac:dyDescent="0.25">
      <c r="A4479" t="s">
        <v>33</v>
      </c>
      <c r="B4479" t="s">
        <v>34</v>
      </c>
      <c r="C4479">
        <v>4077</v>
      </c>
      <c r="D4479" t="s">
        <v>73</v>
      </c>
      <c r="E4479">
        <v>28</v>
      </c>
      <c r="F4479" t="s">
        <v>74</v>
      </c>
      <c r="G4479" t="s">
        <v>74</v>
      </c>
      <c r="H4479" t="s">
        <v>75</v>
      </c>
      <c r="I4479">
        <v>20191017</v>
      </c>
      <c r="K4479" s="1">
        <v>1455400</v>
      </c>
      <c r="L4479" t="s">
        <v>76</v>
      </c>
      <c r="M4479" t="s">
        <v>77</v>
      </c>
      <c r="N4479" t="s">
        <v>85</v>
      </c>
      <c r="O4479" t="s">
        <v>36</v>
      </c>
      <c r="P4479" t="s">
        <v>36</v>
      </c>
      <c r="Q4479" t="s">
        <v>37</v>
      </c>
      <c r="R4479" s="1">
        <v>1915121</v>
      </c>
      <c r="S4479">
        <v>2332743</v>
      </c>
      <c r="T4479" s="1">
        <v>55477700</v>
      </c>
      <c r="U4479" t="s">
        <v>71</v>
      </c>
      <c r="V4479">
        <v>55477700</v>
      </c>
      <c r="W4479">
        <v>1</v>
      </c>
      <c r="X4479" t="s">
        <v>2883</v>
      </c>
      <c r="Y4479" s="1">
        <v>82500000</v>
      </c>
      <c r="Z4479" s="1">
        <v>67.25</v>
      </c>
      <c r="AA4479" t="s">
        <v>81</v>
      </c>
      <c r="AB4479" t="s">
        <v>82</v>
      </c>
      <c r="AC4479">
        <v>240</v>
      </c>
      <c r="AD4479" t="s">
        <v>152</v>
      </c>
      <c r="AE4479" t="s">
        <v>41</v>
      </c>
      <c r="AG4479" t="s">
        <v>446</v>
      </c>
      <c r="AH4479" t="s">
        <v>42</v>
      </c>
    </row>
    <row r="4480" spans="1:34" x14ac:dyDescent="0.25">
      <c r="A4480" t="s">
        <v>33</v>
      </c>
      <c r="B4480" t="s">
        <v>34</v>
      </c>
      <c r="C4480">
        <v>4077</v>
      </c>
      <c r="D4480" t="s">
        <v>73</v>
      </c>
      <c r="E4480">
        <v>28</v>
      </c>
      <c r="F4480" t="s">
        <v>74</v>
      </c>
      <c r="G4480" t="s">
        <v>74</v>
      </c>
      <c r="H4480" t="s">
        <v>75</v>
      </c>
      <c r="I4480">
        <v>20190301</v>
      </c>
      <c r="J4480" t="s">
        <v>111</v>
      </c>
      <c r="K4480" s="1">
        <v>1348238</v>
      </c>
      <c r="L4480" t="s">
        <v>76</v>
      </c>
      <c r="M4480" t="s">
        <v>77</v>
      </c>
      <c r="N4480" t="s">
        <v>78</v>
      </c>
      <c r="O4480" t="s">
        <v>36</v>
      </c>
      <c r="P4480" t="s">
        <v>36</v>
      </c>
      <c r="Q4480" t="s">
        <v>37</v>
      </c>
      <c r="R4480" s="1">
        <v>1348238</v>
      </c>
      <c r="S4480">
        <v>0</v>
      </c>
      <c r="T4480" s="1">
        <v>70000000</v>
      </c>
      <c r="U4480" t="s">
        <v>71</v>
      </c>
      <c r="V4480">
        <v>0</v>
      </c>
      <c r="W4480">
        <v>0</v>
      </c>
      <c r="X4480" t="s">
        <v>1359</v>
      </c>
      <c r="Y4480" s="1">
        <v>39700001</v>
      </c>
      <c r="Z4480" s="1">
        <v>63.81</v>
      </c>
      <c r="AA4480" t="s">
        <v>81</v>
      </c>
      <c r="AB4480" t="s">
        <v>82</v>
      </c>
      <c r="AC4480">
        <v>240</v>
      </c>
      <c r="AD4480" t="s">
        <v>152</v>
      </c>
      <c r="AE4480" t="s">
        <v>84</v>
      </c>
      <c r="AG4480" t="s">
        <v>1135</v>
      </c>
      <c r="AH4480" t="s">
        <v>42</v>
      </c>
    </row>
    <row r="4481" spans="1:34" x14ac:dyDescent="0.25">
      <c r="A4481" t="s">
        <v>33</v>
      </c>
      <c r="B4481" t="s">
        <v>34</v>
      </c>
      <c r="C4481">
        <v>4626</v>
      </c>
      <c r="D4481" t="s">
        <v>395</v>
      </c>
      <c r="E4481">
        <v>28</v>
      </c>
      <c r="F4481" t="s">
        <v>74</v>
      </c>
      <c r="G4481" t="s">
        <v>74</v>
      </c>
      <c r="H4481" t="s">
        <v>161</v>
      </c>
      <c r="I4481">
        <v>20190228</v>
      </c>
      <c r="K4481" s="1">
        <v>2626000</v>
      </c>
      <c r="L4481" t="s">
        <v>76</v>
      </c>
      <c r="M4481" t="s">
        <v>77</v>
      </c>
      <c r="N4481" t="s">
        <v>85</v>
      </c>
      <c r="O4481" t="s">
        <v>36</v>
      </c>
      <c r="P4481" t="s">
        <v>36</v>
      </c>
      <c r="Q4481" t="s">
        <v>37</v>
      </c>
      <c r="R4481" s="1">
        <v>2626000</v>
      </c>
      <c r="S4481">
        <v>87813</v>
      </c>
      <c r="T4481" s="1">
        <v>78200000</v>
      </c>
      <c r="U4481" t="s">
        <v>103</v>
      </c>
      <c r="V4481">
        <v>78200000</v>
      </c>
      <c r="W4481">
        <v>1</v>
      </c>
      <c r="X4481" t="s">
        <v>1037</v>
      </c>
      <c r="Y4481" s="1">
        <v>111795000</v>
      </c>
      <c r="Z4481" s="1">
        <v>69.95</v>
      </c>
      <c r="AA4481" t="s">
        <v>81</v>
      </c>
      <c r="AB4481" t="s">
        <v>82</v>
      </c>
      <c r="AC4481">
        <v>180</v>
      </c>
      <c r="AD4481" t="s">
        <v>243</v>
      </c>
      <c r="AE4481" t="s">
        <v>41</v>
      </c>
      <c r="AF4481" t="s">
        <v>82</v>
      </c>
      <c r="AG4481" t="s">
        <v>455</v>
      </c>
      <c r="AH4481" t="s">
        <v>54</v>
      </c>
    </row>
    <row r="4482" spans="1:34" x14ac:dyDescent="0.25">
      <c r="A4482" t="s">
        <v>33</v>
      </c>
      <c r="B4482" t="s">
        <v>34</v>
      </c>
      <c r="C4482">
        <v>4077</v>
      </c>
      <c r="D4482" t="s">
        <v>73</v>
      </c>
      <c r="E4482">
        <v>28</v>
      </c>
      <c r="F4482" t="s">
        <v>74</v>
      </c>
      <c r="G4482" t="s">
        <v>74</v>
      </c>
      <c r="H4482" t="s">
        <v>75</v>
      </c>
      <c r="I4482">
        <v>20191028</v>
      </c>
      <c r="K4482" s="1">
        <v>1200000</v>
      </c>
      <c r="L4482" t="s">
        <v>76</v>
      </c>
      <c r="M4482" t="s">
        <v>77</v>
      </c>
      <c r="N4482" t="s">
        <v>78</v>
      </c>
      <c r="O4482" t="s">
        <v>36</v>
      </c>
      <c r="P4482" t="s">
        <v>36</v>
      </c>
      <c r="Q4482" t="s">
        <v>37</v>
      </c>
      <c r="R4482" s="1">
        <v>1618758</v>
      </c>
      <c r="S4482">
        <v>356966</v>
      </c>
      <c r="T4482" s="1">
        <v>47000000</v>
      </c>
      <c r="V4482">
        <v>47000000</v>
      </c>
      <c r="W4482">
        <v>1</v>
      </c>
      <c r="X4482" t="s">
        <v>2883</v>
      </c>
      <c r="Y4482" s="1">
        <v>82500000</v>
      </c>
      <c r="Z4482" s="1">
        <v>56.97</v>
      </c>
      <c r="AA4482" t="s">
        <v>81</v>
      </c>
      <c r="AB4482" t="s">
        <v>82</v>
      </c>
      <c r="AC4482">
        <v>360</v>
      </c>
      <c r="AD4482" t="s">
        <v>152</v>
      </c>
      <c r="AE4482" t="s">
        <v>84</v>
      </c>
      <c r="AF4482" t="s">
        <v>82</v>
      </c>
      <c r="AG4482" t="s">
        <v>446</v>
      </c>
      <c r="AH4482" t="s">
        <v>42</v>
      </c>
    </row>
    <row r="4483" spans="1:34" x14ac:dyDescent="0.25">
      <c r="A4483" t="s">
        <v>33</v>
      </c>
      <c r="B4483" t="s">
        <v>34</v>
      </c>
      <c r="C4483">
        <v>4625</v>
      </c>
      <c r="D4483" t="s">
        <v>152</v>
      </c>
      <c r="E4483">
        <v>28</v>
      </c>
      <c r="F4483" t="s">
        <v>74</v>
      </c>
      <c r="G4483" t="s">
        <v>74</v>
      </c>
      <c r="H4483" t="s">
        <v>75</v>
      </c>
      <c r="I4483">
        <v>20191213</v>
      </c>
      <c r="K4483" s="1">
        <v>828116</v>
      </c>
      <c r="L4483" t="s">
        <v>76</v>
      </c>
      <c r="M4483" t="s">
        <v>77</v>
      </c>
      <c r="N4483" t="s">
        <v>78</v>
      </c>
      <c r="O4483" t="s">
        <v>36</v>
      </c>
      <c r="P4483" t="s">
        <v>36</v>
      </c>
      <c r="Q4483" t="s">
        <v>37</v>
      </c>
      <c r="R4483" s="1">
        <v>1040009</v>
      </c>
      <c r="S4483">
        <v>0</v>
      </c>
      <c r="T4483" s="1">
        <v>13360178</v>
      </c>
      <c r="U4483" t="s">
        <v>71</v>
      </c>
      <c r="V4483">
        <v>13360178</v>
      </c>
      <c r="W4483">
        <v>1</v>
      </c>
      <c r="X4483" t="s">
        <v>3141</v>
      </c>
      <c r="Y4483" s="1">
        <v>82500000</v>
      </c>
      <c r="Z4483" s="1">
        <v>16.190000000000001</v>
      </c>
      <c r="AA4483" t="s">
        <v>81</v>
      </c>
      <c r="AB4483" t="s">
        <v>82</v>
      </c>
      <c r="AC4483">
        <v>360</v>
      </c>
      <c r="AD4483" t="s">
        <v>152</v>
      </c>
      <c r="AE4483" t="s">
        <v>84</v>
      </c>
      <c r="AF4483" t="s">
        <v>82</v>
      </c>
      <c r="AG4483" t="s">
        <v>446</v>
      </c>
      <c r="AH4483" t="s">
        <v>54</v>
      </c>
    </row>
    <row r="4484" spans="1:34" x14ac:dyDescent="0.25">
      <c r="A4484" t="s">
        <v>33</v>
      </c>
      <c r="B4484" t="s">
        <v>34</v>
      </c>
      <c r="C4484">
        <v>4077</v>
      </c>
      <c r="D4484" t="s">
        <v>73</v>
      </c>
      <c r="E4484">
        <v>28</v>
      </c>
      <c r="F4484" t="s">
        <v>74</v>
      </c>
      <c r="G4484" t="s">
        <v>74</v>
      </c>
      <c r="H4484" t="s">
        <v>75</v>
      </c>
      <c r="I4484">
        <v>20191112</v>
      </c>
      <c r="K4484" s="1">
        <v>1060000</v>
      </c>
      <c r="L4484" t="s">
        <v>76</v>
      </c>
      <c r="M4484" t="s">
        <v>77</v>
      </c>
      <c r="N4484" t="s">
        <v>78</v>
      </c>
      <c r="O4484" t="s">
        <v>36</v>
      </c>
      <c r="P4484" t="s">
        <v>36</v>
      </c>
      <c r="Q4484" t="s">
        <v>37</v>
      </c>
      <c r="R4484" s="1">
        <v>1060000</v>
      </c>
      <c r="S4484">
        <v>109000</v>
      </c>
      <c r="T4484" s="1">
        <v>41720000</v>
      </c>
      <c r="U4484" t="s">
        <v>71</v>
      </c>
      <c r="V4484">
        <v>41720000</v>
      </c>
      <c r="W4484">
        <v>1</v>
      </c>
      <c r="X4484" t="s">
        <v>3021</v>
      </c>
      <c r="Y4484" s="1">
        <v>119700000</v>
      </c>
      <c r="Z4484" s="1">
        <v>34.85</v>
      </c>
      <c r="AA4484" t="s">
        <v>81</v>
      </c>
      <c r="AB4484" t="s">
        <v>82</v>
      </c>
      <c r="AC4484">
        <v>360</v>
      </c>
      <c r="AD4484" t="s">
        <v>152</v>
      </c>
      <c r="AE4484" t="s">
        <v>84</v>
      </c>
      <c r="AF4484" t="s">
        <v>82</v>
      </c>
      <c r="AG4484" t="s">
        <v>115</v>
      </c>
      <c r="AH4484" t="s">
        <v>54</v>
      </c>
    </row>
    <row r="4485" spans="1:34" x14ac:dyDescent="0.25">
      <c r="A4485" t="s">
        <v>33</v>
      </c>
      <c r="B4485" t="s">
        <v>34</v>
      </c>
      <c r="C4485">
        <v>4625</v>
      </c>
      <c r="D4485" t="s">
        <v>152</v>
      </c>
      <c r="E4485">
        <v>28</v>
      </c>
      <c r="F4485" t="s">
        <v>451</v>
      </c>
      <c r="G4485" t="s">
        <v>74</v>
      </c>
      <c r="H4485" t="s">
        <v>108</v>
      </c>
      <c r="I4485">
        <v>20190510</v>
      </c>
      <c r="K4485" s="1">
        <v>1714345</v>
      </c>
      <c r="L4485" t="s">
        <v>76</v>
      </c>
      <c r="M4485" t="s">
        <v>77</v>
      </c>
      <c r="N4485" t="s">
        <v>85</v>
      </c>
      <c r="O4485" t="s">
        <v>36</v>
      </c>
      <c r="P4485" t="s">
        <v>36</v>
      </c>
      <c r="Q4485" t="s">
        <v>37</v>
      </c>
      <c r="R4485" s="1">
        <v>1714345</v>
      </c>
      <c r="S4485">
        <v>20877</v>
      </c>
      <c r="T4485" s="1">
        <v>40000000</v>
      </c>
      <c r="U4485" t="s">
        <v>71</v>
      </c>
      <c r="V4485">
        <v>40000000</v>
      </c>
      <c r="W4485">
        <v>1</v>
      </c>
      <c r="X4485" t="s">
        <v>1812</v>
      </c>
      <c r="Y4485" s="1">
        <v>82500000</v>
      </c>
      <c r="Z4485" s="1">
        <v>48.48</v>
      </c>
      <c r="AA4485" t="s">
        <v>81</v>
      </c>
      <c r="AB4485" t="s">
        <v>82</v>
      </c>
      <c r="AC4485">
        <v>180</v>
      </c>
      <c r="AD4485" t="s">
        <v>152</v>
      </c>
      <c r="AE4485" t="s">
        <v>41</v>
      </c>
      <c r="AF4485" t="s">
        <v>82</v>
      </c>
      <c r="AG4485" t="s">
        <v>446</v>
      </c>
      <c r="AH4485" t="s">
        <v>42</v>
      </c>
    </row>
    <row r="4486" spans="1:34" x14ac:dyDescent="0.25">
      <c r="A4486" t="s">
        <v>33</v>
      </c>
      <c r="B4486" t="s">
        <v>34</v>
      </c>
      <c r="C4486">
        <v>4077</v>
      </c>
      <c r="D4486" t="s">
        <v>73</v>
      </c>
      <c r="E4486">
        <v>28</v>
      </c>
      <c r="F4486" t="s">
        <v>74</v>
      </c>
      <c r="G4486" t="s">
        <v>74</v>
      </c>
      <c r="H4486" t="s">
        <v>75</v>
      </c>
      <c r="I4486">
        <v>20191112</v>
      </c>
      <c r="K4486" s="1">
        <v>1369908</v>
      </c>
      <c r="L4486" t="s">
        <v>76</v>
      </c>
      <c r="M4486" t="s">
        <v>77</v>
      </c>
      <c r="N4486" t="s">
        <v>78</v>
      </c>
      <c r="O4486" t="s">
        <v>36</v>
      </c>
      <c r="P4486" t="s">
        <v>36</v>
      </c>
      <c r="Q4486" t="s">
        <v>37</v>
      </c>
      <c r="R4486" s="1">
        <v>1400000</v>
      </c>
      <c r="S4486">
        <v>364024</v>
      </c>
      <c r="T4486" s="1">
        <v>47000000</v>
      </c>
      <c r="U4486" t="s">
        <v>549</v>
      </c>
      <c r="V4486">
        <v>47000000</v>
      </c>
      <c r="W4486">
        <v>1</v>
      </c>
      <c r="X4486" t="s">
        <v>3021</v>
      </c>
      <c r="Y4486" s="1">
        <v>82500000</v>
      </c>
      <c r="Z4486" s="1">
        <v>56.97</v>
      </c>
      <c r="AA4486" t="s">
        <v>81</v>
      </c>
      <c r="AB4486" t="s">
        <v>82</v>
      </c>
      <c r="AC4486">
        <v>360</v>
      </c>
      <c r="AD4486" t="s">
        <v>152</v>
      </c>
      <c r="AE4486" t="s">
        <v>84</v>
      </c>
      <c r="AF4486" t="s">
        <v>82</v>
      </c>
      <c r="AG4486" t="s">
        <v>446</v>
      </c>
      <c r="AH4486" t="s">
        <v>42</v>
      </c>
    </row>
    <row r="4487" spans="1:34" x14ac:dyDescent="0.25">
      <c r="A4487" t="s">
        <v>33</v>
      </c>
      <c r="B4487" t="s">
        <v>34</v>
      </c>
      <c r="C4487">
        <v>4770</v>
      </c>
      <c r="D4487" t="s">
        <v>351</v>
      </c>
      <c r="E4487">
        <v>28</v>
      </c>
      <c r="F4487" t="s">
        <v>74</v>
      </c>
      <c r="G4487" t="s">
        <v>74</v>
      </c>
      <c r="H4487" t="s">
        <v>75</v>
      </c>
      <c r="I4487">
        <v>20190704</v>
      </c>
      <c r="K4487" s="1">
        <v>925148</v>
      </c>
      <c r="L4487" t="s">
        <v>76</v>
      </c>
      <c r="M4487" t="s">
        <v>97</v>
      </c>
      <c r="N4487" t="s">
        <v>85</v>
      </c>
      <c r="O4487" t="s">
        <v>36</v>
      </c>
      <c r="P4487" t="s">
        <v>36</v>
      </c>
      <c r="Q4487" t="s">
        <v>37</v>
      </c>
      <c r="R4487" s="1">
        <v>925148</v>
      </c>
      <c r="S4487">
        <v>125241</v>
      </c>
      <c r="T4487" s="1">
        <v>66000000</v>
      </c>
      <c r="U4487" t="s">
        <v>343</v>
      </c>
      <c r="V4487">
        <v>66000000</v>
      </c>
      <c r="W4487">
        <v>1</v>
      </c>
      <c r="X4487" t="s">
        <v>2242</v>
      </c>
      <c r="Y4487" s="1">
        <v>111890000</v>
      </c>
      <c r="Z4487" s="1">
        <v>58.99</v>
      </c>
      <c r="AA4487" t="s">
        <v>81</v>
      </c>
      <c r="AB4487" t="s">
        <v>82</v>
      </c>
      <c r="AC4487">
        <v>180</v>
      </c>
      <c r="AD4487" t="s">
        <v>344</v>
      </c>
      <c r="AE4487" t="s">
        <v>41</v>
      </c>
      <c r="AG4487" t="s">
        <v>868</v>
      </c>
      <c r="AH4487" t="s">
        <v>54</v>
      </c>
    </row>
    <row r="4488" spans="1:34" x14ac:dyDescent="0.25">
      <c r="A4488" t="s">
        <v>33</v>
      </c>
      <c r="B4488" t="s">
        <v>34</v>
      </c>
      <c r="C4488">
        <v>4625</v>
      </c>
      <c r="D4488" t="s">
        <v>152</v>
      </c>
      <c r="E4488">
        <v>28</v>
      </c>
      <c r="F4488" t="s">
        <v>74</v>
      </c>
      <c r="G4488" t="s">
        <v>74</v>
      </c>
      <c r="H4488" t="s">
        <v>75</v>
      </c>
      <c r="I4488">
        <v>20190920</v>
      </c>
      <c r="J4488" t="s">
        <v>105</v>
      </c>
      <c r="K4488" s="1">
        <v>8000000</v>
      </c>
      <c r="L4488" t="s">
        <v>130</v>
      </c>
      <c r="M4488" t="s">
        <v>97</v>
      </c>
      <c r="N4488" t="s">
        <v>149</v>
      </c>
      <c r="O4488" t="s">
        <v>44</v>
      </c>
      <c r="P4488" t="s">
        <v>44</v>
      </c>
      <c r="Q4488" t="s">
        <v>37</v>
      </c>
      <c r="R4488" s="1">
        <v>8000000</v>
      </c>
      <c r="S4488">
        <v>167895</v>
      </c>
      <c r="T4488" s="1">
        <v>273000000</v>
      </c>
      <c r="V4488">
        <v>0</v>
      </c>
      <c r="W4488">
        <v>0</v>
      </c>
      <c r="X4488" t="s">
        <v>2709</v>
      </c>
      <c r="Y4488" s="1">
        <v>117000001</v>
      </c>
      <c r="Z4488" s="1">
        <v>70</v>
      </c>
      <c r="AA4488" t="s">
        <v>164</v>
      </c>
      <c r="AB4488" t="s">
        <v>82</v>
      </c>
      <c r="AC4488">
        <v>240</v>
      </c>
      <c r="AD4488" t="s">
        <v>152</v>
      </c>
      <c r="AE4488" t="s">
        <v>241</v>
      </c>
      <c r="AG4488" t="s">
        <v>2819</v>
      </c>
      <c r="AH4488" t="s">
        <v>54</v>
      </c>
    </row>
    <row r="4489" spans="1:34" x14ac:dyDescent="0.25">
      <c r="A4489" t="s">
        <v>33</v>
      </c>
      <c r="B4489" t="s">
        <v>34</v>
      </c>
      <c r="C4489">
        <v>4077</v>
      </c>
      <c r="D4489" t="s">
        <v>73</v>
      </c>
      <c r="E4489">
        <v>28</v>
      </c>
      <c r="F4489" t="s">
        <v>74</v>
      </c>
      <c r="G4489" t="s">
        <v>74</v>
      </c>
      <c r="H4489" t="s">
        <v>75</v>
      </c>
      <c r="I4489">
        <v>20191108</v>
      </c>
      <c r="K4489" s="1">
        <v>1603840</v>
      </c>
      <c r="L4489" t="s">
        <v>76</v>
      </c>
      <c r="M4489" t="s">
        <v>77</v>
      </c>
      <c r="N4489" t="s">
        <v>85</v>
      </c>
      <c r="O4489" t="s">
        <v>36</v>
      </c>
      <c r="P4489" t="s">
        <v>36</v>
      </c>
      <c r="Q4489" t="s">
        <v>37</v>
      </c>
      <c r="R4489" s="1">
        <v>1852580</v>
      </c>
      <c r="S4489">
        <v>649000</v>
      </c>
      <c r="T4489" s="1">
        <v>55892020</v>
      </c>
      <c r="V4489">
        <v>55892020</v>
      </c>
      <c r="W4489">
        <v>1</v>
      </c>
      <c r="X4489" t="s">
        <v>3021</v>
      </c>
      <c r="Y4489" s="1">
        <v>82500000</v>
      </c>
      <c r="Z4489" s="1">
        <v>67.75</v>
      </c>
      <c r="AA4489" t="s">
        <v>81</v>
      </c>
      <c r="AB4489" t="s">
        <v>82</v>
      </c>
      <c r="AC4489">
        <v>180</v>
      </c>
      <c r="AD4489" t="s">
        <v>152</v>
      </c>
      <c r="AE4489" t="s">
        <v>41</v>
      </c>
      <c r="AF4489" t="s">
        <v>82</v>
      </c>
      <c r="AG4489" t="s">
        <v>446</v>
      </c>
      <c r="AH4489" t="s">
        <v>42</v>
      </c>
    </row>
    <row r="4490" spans="1:34" x14ac:dyDescent="0.25">
      <c r="A4490" t="s">
        <v>33</v>
      </c>
      <c r="B4490" t="s">
        <v>34</v>
      </c>
      <c r="C4490">
        <v>4077</v>
      </c>
      <c r="D4490" t="s">
        <v>73</v>
      </c>
      <c r="E4490">
        <v>28</v>
      </c>
      <c r="F4490" t="s">
        <v>74</v>
      </c>
      <c r="G4490" t="s">
        <v>74</v>
      </c>
      <c r="H4490" t="s">
        <v>75</v>
      </c>
      <c r="I4490">
        <v>20191103</v>
      </c>
      <c r="K4490" s="1">
        <v>830000</v>
      </c>
      <c r="L4490" t="s">
        <v>76</v>
      </c>
      <c r="M4490" t="s">
        <v>77</v>
      </c>
      <c r="N4490" t="s">
        <v>78</v>
      </c>
      <c r="O4490" t="s">
        <v>36</v>
      </c>
      <c r="P4490" t="s">
        <v>36</v>
      </c>
      <c r="Q4490" t="s">
        <v>37</v>
      </c>
      <c r="R4490" s="1">
        <v>830000</v>
      </c>
      <c r="S4490">
        <v>681050</v>
      </c>
      <c r="T4490" s="1">
        <v>56193000</v>
      </c>
      <c r="V4490">
        <v>56193000</v>
      </c>
      <c r="W4490">
        <v>1</v>
      </c>
      <c r="X4490" t="s">
        <v>3021</v>
      </c>
      <c r="Y4490" s="1">
        <v>82500000</v>
      </c>
      <c r="Z4490" s="1">
        <v>68.11</v>
      </c>
      <c r="AA4490" t="s">
        <v>81</v>
      </c>
      <c r="AB4490" t="s">
        <v>82</v>
      </c>
      <c r="AC4490">
        <v>180</v>
      </c>
      <c r="AD4490" t="s">
        <v>152</v>
      </c>
      <c r="AE4490" t="s">
        <v>84</v>
      </c>
      <c r="AF4490" t="s">
        <v>82</v>
      </c>
      <c r="AG4490" t="s">
        <v>446</v>
      </c>
      <c r="AH4490" t="s">
        <v>54</v>
      </c>
    </row>
    <row r="4491" spans="1:34" x14ac:dyDescent="0.25">
      <c r="A4491" t="s">
        <v>33</v>
      </c>
      <c r="B4491" t="s">
        <v>34</v>
      </c>
      <c r="C4491">
        <v>4077</v>
      </c>
      <c r="D4491" t="s">
        <v>73</v>
      </c>
      <c r="E4491">
        <v>28</v>
      </c>
      <c r="F4491" t="s">
        <v>74</v>
      </c>
      <c r="G4491" t="s">
        <v>74</v>
      </c>
      <c r="H4491" t="s">
        <v>75</v>
      </c>
      <c r="I4491">
        <v>20190821</v>
      </c>
      <c r="K4491" s="1">
        <v>3098575</v>
      </c>
      <c r="L4491" t="s">
        <v>76</v>
      </c>
      <c r="M4491" t="s">
        <v>77</v>
      </c>
      <c r="N4491" t="s">
        <v>85</v>
      </c>
      <c r="O4491" t="s">
        <v>36</v>
      </c>
      <c r="P4491" t="s">
        <v>36</v>
      </c>
      <c r="Q4491" t="s">
        <v>37</v>
      </c>
      <c r="R4491" s="1">
        <v>3098575</v>
      </c>
      <c r="S4491">
        <v>405544</v>
      </c>
      <c r="T4491" s="1">
        <v>87500000</v>
      </c>
      <c r="U4491" t="s">
        <v>71</v>
      </c>
      <c r="V4491">
        <v>87500000</v>
      </c>
      <c r="W4491">
        <v>1</v>
      </c>
      <c r="X4491" t="s">
        <v>2511</v>
      </c>
      <c r="Y4491" s="1">
        <v>140000000</v>
      </c>
      <c r="Z4491" s="1">
        <v>62.5</v>
      </c>
      <c r="AA4491" t="s">
        <v>81</v>
      </c>
      <c r="AB4491" t="s">
        <v>82</v>
      </c>
      <c r="AC4491">
        <v>240</v>
      </c>
      <c r="AD4491" t="s">
        <v>93</v>
      </c>
      <c r="AE4491" t="s">
        <v>41</v>
      </c>
      <c r="AG4491" t="s">
        <v>257</v>
      </c>
      <c r="AH4491" t="s">
        <v>42</v>
      </c>
    </row>
    <row r="4492" spans="1:34" x14ac:dyDescent="0.25">
      <c r="A4492" t="s">
        <v>33</v>
      </c>
      <c r="B4492" t="s">
        <v>34</v>
      </c>
      <c r="C4492">
        <v>4077</v>
      </c>
      <c r="D4492" t="s">
        <v>73</v>
      </c>
      <c r="E4492">
        <v>28</v>
      </c>
      <c r="F4492" t="s">
        <v>74</v>
      </c>
      <c r="G4492" t="s">
        <v>74</v>
      </c>
      <c r="H4492" t="s">
        <v>75</v>
      </c>
      <c r="I4492">
        <v>20190702</v>
      </c>
      <c r="K4492" s="1">
        <v>3000000</v>
      </c>
      <c r="L4492" t="s">
        <v>76</v>
      </c>
      <c r="M4492" t="s">
        <v>77</v>
      </c>
      <c r="N4492" t="s">
        <v>85</v>
      </c>
      <c r="O4492" t="s">
        <v>36</v>
      </c>
      <c r="P4492" t="s">
        <v>36</v>
      </c>
      <c r="Q4492" t="s">
        <v>37</v>
      </c>
      <c r="R4492" s="1">
        <v>3000000</v>
      </c>
      <c r="S4492">
        <v>123551</v>
      </c>
      <c r="T4492" s="1">
        <v>83700000</v>
      </c>
      <c r="U4492" t="s">
        <v>71</v>
      </c>
      <c r="V4492">
        <v>83700000</v>
      </c>
      <c r="W4492">
        <v>1</v>
      </c>
      <c r="X4492" t="s">
        <v>2242</v>
      </c>
      <c r="Y4492" s="1">
        <v>119700000</v>
      </c>
      <c r="Z4492" s="1">
        <v>69.92</v>
      </c>
      <c r="AA4492" t="s">
        <v>81</v>
      </c>
      <c r="AB4492" t="s">
        <v>82</v>
      </c>
      <c r="AC4492">
        <v>240</v>
      </c>
      <c r="AD4492" t="s">
        <v>152</v>
      </c>
      <c r="AE4492" t="s">
        <v>41</v>
      </c>
      <c r="AG4492" t="s">
        <v>115</v>
      </c>
      <c r="AH4492" t="s">
        <v>42</v>
      </c>
    </row>
    <row r="4493" spans="1:34" x14ac:dyDescent="0.25">
      <c r="A4493" t="s">
        <v>33</v>
      </c>
      <c r="B4493" t="s">
        <v>34</v>
      </c>
      <c r="C4493">
        <v>4625</v>
      </c>
      <c r="D4493" t="s">
        <v>152</v>
      </c>
      <c r="E4493">
        <v>28</v>
      </c>
      <c r="F4493" t="s">
        <v>74</v>
      </c>
      <c r="G4493" t="s">
        <v>74</v>
      </c>
      <c r="H4493" t="s">
        <v>75</v>
      </c>
      <c r="I4493">
        <v>20190129</v>
      </c>
      <c r="K4493" s="1">
        <v>2400000</v>
      </c>
      <c r="L4493" t="s">
        <v>76</v>
      </c>
      <c r="M4493" t="s">
        <v>77</v>
      </c>
      <c r="N4493" t="s">
        <v>78</v>
      </c>
      <c r="O4493" t="s">
        <v>36</v>
      </c>
      <c r="P4493" t="s">
        <v>36</v>
      </c>
      <c r="Q4493" t="s">
        <v>37</v>
      </c>
      <c r="R4493" s="1">
        <v>2400000</v>
      </c>
      <c r="S4493">
        <v>121012</v>
      </c>
      <c r="T4493" s="1">
        <v>83790000</v>
      </c>
      <c r="U4493" t="s">
        <v>999</v>
      </c>
      <c r="V4493">
        <v>83790000</v>
      </c>
      <c r="W4493">
        <v>1</v>
      </c>
      <c r="X4493" t="s">
        <v>39</v>
      </c>
      <c r="Y4493" s="1">
        <v>119700000</v>
      </c>
      <c r="Z4493" s="1">
        <v>70</v>
      </c>
      <c r="AA4493" t="s">
        <v>81</v>
      </c>
      <c r="AB4493" t="s">
        <v>82</v>
      </c>
      <c r="AC4493">
        <v>360</v>
      </c>
      <c r="AD4493" t="s">
        <v>152</v>
      </c>
      <c r="AE4493" t="s">
        <v>84</v>
      </c>
      <c r="AG4493" t="s">
        <v>115</v>
      </c>
      <c r="AH4493" t="s">
        <v>54</v>
      </c>
    </row>
    <row r="4494" spans="1:34" x14ac:dyDescent="0.25">
      <c r="A4494" t="s">
        <v>33</v>
      </c>
      <c r="B4494" t="s">
        <v>34</v>
      </c>
      <c r="C4494">
        <v>4077</v>
      </c>
      <c r="D4494" t="s">
        <v>73</v>
      </c>
      <c r="E4494">
        <v>28</v>
      </c>
      <c r="F4494" t="s">
        <v>74</v>
      </c>
      <c r="G4494" t="s">
        <v>74</v>
      </c>
      <c r="H4494" t="s">
        <v>1978</v>
      </c>
      <c r="I4494">
        <v>20190621</v>
      </c>
      <c r="K4494" s="1">
        <v>1400980</v>
      </c>
      <c r="L4494" t="s">
        <v>76</v>
      </c>
      <c r="M4494" t="s">
        <v>77</v>
      </c>
      <c r="N4494" t="s">
        <v>78</v>
      </c>
      <c r="O4494" t="s">
        <v>36</v>
      </c>
      <c r="P4494" t="s">
        <v>36</v>
      </c>
      <c r="Q4494" t="s">
        <v>37</v>
      </c>
      <c r="R4494" s="1">
        <v>1400980</v>
      </c>
      <c r="S4494">
        <v>0</v>
      </c>
      <c r="T4494" s="1">
        <v>50800000</v>
      </c>
      <c r="U4494" t="s">
        <v>71</v>
      </c>
      <c r="V4494">
        <v>50800000</v>
      </c>
      <c r="W4494">
        <v>1</v>
      </c>
      <c r="X4494" t="s">
        <v>2027</v>
      </c>
      <c r="Y4494" s="1">
        <v>82500000</v>
      </c>
      <c r="Z4494" s="1">
        <v>61.58</v>
      </c>
      <c r="AA4494" t="s">
        <v>81</v>
      </c>
      <c r="AB4494" t="s">
        <v>124</v>
      </c>
      <c r="AC4494">
        <v>264</v>
      </c>
      <c r="AD4494" t="s">
        <v>152</v>
      </c>
      <c r="AE4494" t="s">
        <v>84</v>
      </c>
      <c r="AF4494" t="s">
        <v>82</v>
      </c>
      <c r="AG4494" t="s">
        <v>446</v>
      </c>
      <c r="AH4494" t="s">
        <v>42</v>
      </c>
    </row>
    <row r="4495" spans="1:34" x14ac:dyDescent="0.25">
      <c r="A4495" t="s">
        <v>33</v>
      </c>
      <c r="B4495" t="s">
        <v>34</v>
      </c>
      <c r="C4495">
        <v>4631</v>
      </c>
      <c r="D4495" t="s">
        <v>540</v>
      </c>
      <c r="E4495">
        <v>28</v>
      </c>
      <c r="F4495" t="s">
        <v>74</v>
      </c>
      <c r="G4495" t="s">
        <v>74</v>
      </c>
      <c r="H4495" t="s">
        <v>1978</v>
      </c>
      <c r="I4495">
        <v>20190614</v>
      </c>
      <c r="J4495" t="s">
        <v>105</v>
      </c>
      <c r="K4495" s="1">
        <v>5200000</v>
      </c>
      <c r="L4495" t="s">
        <v>76</v>
      </c>
      <c r="M4495" t="s">
        <v>77</v>
      </c>
      <c r="N4495" t="s">
        <v>85</v>
      </c>
      <c r="O4495" t="s">
        <v>36</v>
      </c>
      <c r="P4495" t="s">
        <v>36</v>
      </c>
      <c r="Q4495" t="s">
        <v>37</v>
      </c>
      <c r="R4495" s="1">
        <v>5200000</v>
      </c>
      <c r="S4495">
        <v>250831</v>
      </c>
      <c r="T4495" s="1">
        <v>130000000</v>
      </c>
      <c r="U4495" t="s">
        <v>617</v>
      </c>
      <c r="V4495">
        <v>0</v>
      </c>
      <c r="W4495">
        <v>0</v>
      </c>
      <c r="X4495" t="s">
        <v>2027</v>
      </c>
      <c r="Y4495" s="1">
        <v>90462592</v>
      </c>
      <c r="Z4495" s="1">
        <v>58.97</v>
      </c>
      <c r="AA4495" t="s">
        <v>81</v>
      </c>
      <c r="AB4495" t="s">
        <v>124</v>
      </c>
      <c r="AC4495">
        <v>180</v>
      </c>
      <c r="AD4495" t="s">
        <v>152</v>
      </c>
      <c r="AE4495" t="s">
        <v>41</v>
      </c>
      <c r="AG4495" t="s">
        <v>2136</v>
      </c>
      <c r="AH4495" t="s">
        <v>42</v>
      </c>
    </row>
    <row r="4496" spans="1:34" x14ac:dyDescent="0.25">
      <c r="A4496" t="s">
        <v>33</v>
      </c>
      <c r="B4496" t="s">
        <v>34</v>
      </c>
      <c r="C4496">
        <v>4077</v>
      </c>
      <c r="D4496" t="s">
        <v>73</v>
      </c>
      <c r="E4496">
        <v>28</v>
      </c>
      <c r="F4496" t="s">
        <v>74</v>
      </c>
      <c r="G4496" t="s">
        <v>74</v>
      </c>
      <c r="H4496" t="s">
        <v>75</v>
      </c>
      <c r="I4496">
        <v>20191101</v>
      </c>
      <c r="K4496" s="1">
        <v>828116</v>
      </c>
      <c r="L4496" t="s">
        <v>76</v>
      </c>
      <c r="M4496" t="s">
        <v>77</v>
      </c>
      <c r="N4496" t="s">
        <v>78</v>
      </c>
      <c r="O4496" t="s">
        <v>36</v>
      </c>
      <c r="P4496" t="s">
        <v>36</v>
      </c>
      <c r="Q4496" t="s">
        <v>37</v>
      </c>
      <c r="R4496" s="1">
        <v>828116</v>
      </c>
      <c r="S4496">
        <v>486834</v>
      </c>
      <c r="T4496" s="1">
        <v>49067080</v>
      </c>
      <c r="V4496">
        <v>49067080</v>
      </c>
      <c r="W4496">
        <v>1</v>
      </c>
      <c r="X4496" t="s">
        <v>3021</v>
      </c>
      <c r="Y4496" s="1">
        <v>82500000</v>
      </c>
      <c r="Z4496" s="1">
        <v>59.48</v>
      </c>
      <c r="AA4496" t="s">
        <v>81</v>
      </c>
      <c r="AB4496" t="s">
        <v>82</v>
      </c>
      <c r="AC4496">
        <v>240</v>
      </c>
      <c r="AD4496" t="s">
        <v>152</v>
      </c>
      <c r="AE4496" t="s">
        <v>84</v>
      </c>
      <c r="AF4496" t="s">
        <v>82</v>
      </c>
      <c r="AG4496" t="s">
        <v>446</v>
      </c>
      <c r="AH4496" t="s">
        <v>42</v>
      </c>
    </row>
    <row r="4497" spans="1:34" x14ac:dyDescent="0.25">
      <c r="A4497" t="s">
        <v>33</v>
      </c>
      <c r="B4497" t="s">
        <v>34</v>
      </c>
      <c r="C4497">
        <v>4077</v>
      </c>
      <c r="D4497" t="s">
        <v>73</v>
      </c>
      <c r="E4497">
        <v>28</v>
      </c>
      <c r="F4497" t="s">
        <v>74</v>
      </c>
      <c r="G4497" t="s">
        <v>74</v>
      </c>
      <c r="H4497" t="s">
        <v>75</v>
      </c>
      <c r="I4497">
        <v>20190826</v>
      </c>
      <c r="K4497" s="1">
        <v>1428000</v>
      </c>
      <c r="L4497" t="s">
        <v>76</v>
      </c>
      <c r="M4497" t="s">
        <v>77</v>
      </c>
      <c r="N4497" t="s">
        <v>78</v>
      </c>
      <c r="O4497" t="s">
        <v>36</v>
      </c>
      <c r="P4497" t="s">
        <v>36</v>
      </c>
      <c r="Q4497" t="s">
        <v>37</v>
      </c>
      <c r="R4497" s="1">
        <v>1428000</v>
      </c>
      <c r="S4497">
        <v>0</v>
      </c>
      <c r="T4497" s="1">
        <v>80200000</v>
      </c>
      <c r="U4497" t="s">
        <v>1591</v>
      </c>
      <c r="V4497">
        <v>80200000</v>
      </c>
      <c r="W4497">
        <v>1</v>
      </c>
      <c r="X4497" t="s">
        <v>2511</v>
      </c>
      <c r="Y4497" s="1">
        <v>114580000</v>
      </c>
      <c r="Z4497" s="1">
        <v>69.989999999999995</v>
      </c>
      <c r="AA4497" t="s">
        <v>81</v>
      </c>
      <c r="AB4497" t="s">
        <v>82</v>
      </c>
      <c r="AC4497">
        <v>240</v>
      </c>
      <c r="AD4497" t="s">
        <v>411</v>
      </c>
      <c r="AE4497" t="s">
        <v>84</v>
      </c>
      <c r="AF4497" t="s">
        <v>82</v>
      </c>
      <c r="AG4497" t="s">
        <v>1069</v>
      </c>
      <c r="AH4497" t="s">
        <v>42</v>
      </c>
    </row>
    <row r="4498" spans="1:34" x14ac:dyDescent="0.25">
      <c r="A4498" t="s">
        <v>33</v>
      </c>
      <c r="B4498" t="s">
        <v>34</v>
      </c>
      <c r="C4498">
        <v>4077</v>
      </c>
      <c r="D4498" t="s">
        <v>73</v>
      </c>
      <c r="E4498">
        <v>28</v>
      </c>
      <c r="F4498" t="s">
        <v>74</v>
      </c>
      <c r="G4498" t="s">
        <v>74</v>
      </c>
      <c r="H4498" t="s">
        <v>75</v>
      </c>
      <c r="I4498">
        <v>20190411</v>
      </c>
      <c r="K4498" s="1">
        <v>1663939</v>
      </c>
      <c r="L4498" t="s">
        <v>76</v>
      </c>
      <c r="M4498" t="s">
        <v>77</v>
      </c>
      <c r="N4498" t="s">
        <v>78</v>
      </c>
      <c r="O4498" t="s">
        <v>36</v>
      </c>
      <c r="P4498" t="s">
        <v>36</v>
      </c>
      <c r="Q4498" t="s">
        <v>37</v>
      </c>
      <c r="R4498" s="1">
        <v>1700000</v>
      </c>
      <c r="S4498">
        <v>0</v>
      </c>
      <c r="T4498" s="1">
        <v>57687680</v>
      </c>
      <c r="U4498" t="s">
        <v>71</v>
      </c>
      <c r="V4498">
        <v>57687680</v>
      </c>
      <c r="W4498">
        <v>1</v>
      </c>
      <c r="X4498" t="s">
        <v>1587</v>
      </c>
      <c r="Y4498" s="1">
        <v>82500000</v>
      </c>
      <c r="Z4498" s="1">
        <v>69.92</v>
      </c>
      <c r="AA4498" t="s">
        <v>81</v>
      </c>
      <c r="AB4498" t="s">
        <v>82</v>
      </c>
      <c r="AC4498">
        <v>360</v>
      </c>
      <c r="AD4498" t="s">
        <v>152</v>
      </c>
      <c r="AE4498" t="s">
        <v>84</v>
      </c>
      <c r="AF4498" t="s">
        <v>82</v>
      </c>
      <c r="AG4498" t="s">
        <v>446</v>
      </c>
      <c r="AH4498" t="s">
        <v>54</v>
      </c>
    </row>
    <row r="4499" spans="1:34" x14ac:dyDescent="0.25">
      <c r="A4499" t="s">
        <v>33</v>
      </c>
      <c r="B4499" t="s">
        <v>34</v>
      </c>
      <c r="C4499">
        <v>76</v>
      </c>
      <c r="D4499" t="s">
        <v>298</v>
      </c>
      <c r="E4499">
        <v>28</v>
      </c>
      <c r="F4499" t="s">
        <v>74</v>
      </c>
      <c r="G4499" t="s">
        <v>74</v>
      </c>
      <c r="H4499" t="s">
        <v>1978</v>
      </c>
      <c r="I4499">
        <v>20190704</v>
      </c>
      <c r="K4499" s="1">
        <v>3400000</v>
      </c>
      <c r="L4499" t="s">
        <v>76</v>
      </c>
      <c r="M4499" t="s">
        <v>77</v>
      </c>
      <c r="N4499" t="s">
        <v>85</v>
      </c>
      <c r="O4499" t="s">
        <v>36</v>
      </c>
      <c r="P4499" t="s">
        <v>36</v>
      </c>
      <c r="Q4499" t="s">
        <v>37</v>
      </c>
      <c r="R4499" s="1">
        <v>3400000</v>
      </c>
      <c r="S4499">
        <v>20816</v>
      </c>
      <c r="T4499" s="1">
        <v>77000000</v>
      </c>
      <c r="U4499" t="s">
        <v>343</v>
      </c>
      <c r="V4499">
        <v>77000000</v>
      </c>
      <c r="W4499">
        <v>1</v>
      </c>
      <c r="X4499" t="s">
        <v>2242</v>
      </c>
      <c r="Y4499" s="1">
        <v>110820000</v>
      </c>
      <c r="Z4499" s="1">
        <v>69.48</v>
      </c>
      <c r="AA4499" t="s">
        <v>81</v>
      </c>
      <c r="AB4499" t="s">
        <v>124</v>
      </c>
      <c r="AC4499">
        <v>180</v>
      </c>
      <c r="AD4499" t="s">
        <v>93</v>
      </c>
      <c r="AE4499" t="s">
        <v>41</v>
      </c>
      <c r="AF4499" t="s">
        <v>82</v>
      </c>
      <c r="AG4499" t="s">
        <v>1779</v>
      </c>
      <c r="AH4499" t="s">
        <v>42</v>
      </c>
    </row>
    <row r="4500" spans="1:34" x14ac:dyDescent="0.25">
      <c r="A4500" t="s">
        <v>33</v>
      </c>
      <c r="B4500" t="s">
        <v>34</v>
      </c>
      <c r="C4500">
        <v>4077</v>
      </c>
      <c r="D4500" t="s">
        <v>73</v>
      </c>
      <c r="E4500">
        <v>28</v>
      </c>
      <c r="F4500" t="s">
        <v>74</v>
      </c>
      <c r="G4500" t="s">
        <v>74</v>
      </c>
      <c r="H4500" t="s">
        <v>75</v>
      </c>
      <c r="I4500">
        <v>20191105</v>
      </c>
      <c r="K4500" s="1">
        <v>2388183</v>
      </c>
      <c r="L4500" t="s">
        <v>76</v>
      </c>
      <c r="M4500" t="s">
        <v>77</v>
      </c>
      <c r="N4500" t="s">
        <v>85</v>
      </c>
      <c r="O4500" t="s">
        <v>36</v>
      </c>
      <c r="P4500" t="s">
        <v>36</v>
      </c>
      <c r="Q4500" t="s">
        <v>37</v>
      </c>
      <c r="R4500" s="1">
        <v>3388183</v>
      </c>
      <c r="S4500">
        <v>228640</v>
      </c>
      <c r="T4500" s="1">
        <v>86800000</v>
      </c>
      <c r="U4500" t="s">
        <v>1591</v>
      </c>
      <c r="V4500">
        <v>86800000</v>
      </c>
      <c r="W4500">
        <v>1</v>
      </c>
      <c r="X4500" t="s">
        <v>3021</v>
      </c>
      <c r="Y4500" s="1">
        <v>124000000</v>
      </c>
      <c r="Z4500" s="1">
        <v>70</v>
      </c>
      <c r="AA4500" t="s">
        <v>81</v>
      </c>
      <c r="AB4500" t="s">
        <v>82</v>
      </c>
      <c r="AC4500">
        <v>240</v>
      </c>
      <c r="AD4500" t="s">
        <v>411</v>
      </c>
      <c r="AE4500" t="s">
        <v>41</v>
      </c>
      <c r="AG4500" t="s">
        <v>263</v>
      </c>
      <c r="AH4500" t="s">
        <v>54</v>
      </c>
    </row>
    <row r="4501" spans="1:34" x14ac:dyDescent="0.25">
      <c r="A4501" t="s">
        <v>33</v>
      </c>
      <c r="B4501" t="s">
        <v>34</v>
      </c>
      <c r="C4501">
        <v>4625</v>
      </c>
      <c r="D4501" t="s">
        <v>152</v>
      </c>
      <c r="E4501">
        <v>28</v>
      </c>
      <c r="F4501" t="s">
        <v>74</v>
      </c>
      <c r="G4501" t="s">
        <v>74</v>
      </c>
      <c r="H4501" t="s">
        <v>75</v>
      </c>
      <c r="I4501">
        <v>20191111</v>
      </c>
      <c r="K4501" s="1">
        <v>1237121</v>
      </c>
      <c r="L4501" t="s">
        <v>76</v>
      </c>
      <c r="M4501" t="s">
        <v>77</v>
      </c>
      <c r="N4501" t="s">
        <v>85</v>
      </c>
      <c r="O4501" t="s">
        <v>36</v>
      </c>
      <c r="P4501" t="s">
        <v>36</v>
      </c>
      <c r="Q4501" t="s">
        <v>37</v>
      </c>
      <c r="R4501" s="1">
        <v>1237121</v>
      </c>
      <c r="S4501">
        <v>612000</v>
      </c>
      <c r="T4501" s="1">
        <v>57750000</v>
      </c>
      <c r="V4501">
        <v>57750000</v>
      </c>
      <c r="W4501">
        <v>1</v>
      </c>
      <c r="X4501" t="s">
        <v>3021</v>
      </c>
      <c r="Y4501" s="1">
        <v>82500000</v>
      </c>
      <c r="Z4501" s="1">
        <v>70</v>
      </c>
      <c r="AA4501" t="s">
        <v>81</v>
      </c>
      <c r="AB4501" t="s">
        <v>82</v>
      </c>
      <c r="AC4501">
        <v>240</v>
      </c>
      <c r="AD4501" t="s">
        <v>152</v>
      </c>
      <c r="AE4501" t="s">
        <v>41</v>
      </c>
      <c r="AF4501" t="s">
        <v>82</v>
      </c>
      <c r="AG4501" t="s">
        <v>446</v>
      </c>
      <c r="AH4501" t="s">
        <v>42</v>
      </c>
    </row>
    <row r="4502" spans="1:34" x14ac:dyDescent="0.25">
      <c r="A4502" t="s">
        <v>33</v>
      </c>
      <c r="B4502" t="s">
        <v>34</v>
      </c>
      <c r="C4502">
        <v>4077</v>
      </c>
      <c r="D4502" t="s">
        <v>73</v>
      </c>
      <c r="E4502">
        <v>28</v>
      </c>
      <c r="F4502" t="s">
        <v>74</v>
      </c>
      <c r="G4502" t="s">
        <v>74</v>
      </c>
      <c r="H4502" t="s">
        <v>75</v>
      </c>
      <c r="I4502">
        <v>20190529</v>
      </c>
      <c r="K4502" s="1">
        <v>1500000</v>
      </c>
      <c r="L4502" t="s">
        <v>76</v>
      </c>
      <c r="M4502" t="s">
        <v>77</v>
      </c>
      <c r="N4502" t="s">
        <v>78</v>
      </c>
      <c r="O4502" t="s">
        <v>36</v>
      </c>
      <c r="P4502" t="s">
        <v>36</v>
      </c>
      <c r="Q4502" t="s">
        <v>37</v>
      </c>
      <c r="R4502" s="1">
        <v>1500000</v>
      </c>
      <c r="S4502">
        <v>0</v>
      </c>
      <c r="T4502" s="1">
        <v>89900000</v>
      </c>
      <c r="U4502" t="s">
        <v>1591</v>
      </c>
      <c r="V4502">
        <v>89900000</v>
      </c>
      <c r="W4502">
        <v>1</v>
      </c>
      <c r="X4502" t="s">
        <v>1812</v>
      </c>
      <c r="Y4502" s="1">
        <v>128570000</v>
      </c>
      <c r="Z4502" s="1">
        <v>69.92</v>
      </c>
      <c r="AA4502" t="s">
        <v>81</v>
      </c>
      <c r="AB4502" t="s">
        <v>82</v>
      </c>
      <c r="AC4502">
        <v>240</v>
      </c>
      <c r="AD4502" t="s">
        <v>132</v>
      </c>
      <c r="AE4502" t="s">
        <v>84</v>
      </c>
      <c r="AG4502" t="s">
        <v>1766</v>
      </c>
      <c r="AH4502" t="s">
        <v>54</v>
      </c>
    </row>
    <row r="4503" spans="1:34" x14ac:dyDescent="0.25">
      <c r="A4503" t="s">
        <v>33</v>
      </c>
      <c r="B4503" t="s">
        <v>34</v>
      </c>
      <c r="C4503">
        <v>4077</v>
      </c>
      <c r="D4503" t="s">
        <v>73</v>
      </c>
      <c r="E4503">
        <v>28</v>
      </c>
      <c r="F4503" t="s">
        <v>74</v>
      </c>
      <c r="G4503" t="s">
        <v>74</v>
      </c>
      <c r="H4503" t="s">
        <v>75</v>
      </c>
      <c r="I4503">
        <v>20191113</v>
      </c>
      <c r="K4503" s="1">
        <v>2873000</v>
      </c>
      <c r="L4503" t="s">
        <v>76</v>
      </c>
      <c r="M4503" t="s">
        <v>77</v>
      </c>
      <c r="N4503" t="s">
        <v>78</v>
      </c>
      <c r="O4503" t="s">
        <v>36</v>
      </c>
      <c r="P4503" t="s">
        <v>36</v>
      </c>
      <c r="Q4503" t="s">
        <v>37</v>
      </c>
      <c r="R4503" s="1">
        <v>2873000</v>
      </c>
      <c r="S4503">
        <v>1492623</v>
      </c>
      <c r="T4503" s="1">
        <v>98000000</v>
      </c>
      <c r="U4503" t="s">
        <v>2612</v>
      </c>
      <c r="V4503">
        <v>98000000</v>
      </c>
      <c r="W4503">
        <v>1</v>
      </c>
      <c r="X4503" t="s">
        <v>3021</v>
      </c>
      <c r="Y4503" s="1">
        <v>140000000</v>
      </c>
      <c r="Z4503" s="1">
        <v>70</v>
      </c>
      <c r="AA4503" t="s">
        <v>81</v>
      </c>
      <c r="AB4503" t="s">
        <v>82</v>
      </c>
      <c r="AC4503">
        <v>240</v>
      </c>
      <c r="AD4503" t="s">
        <v>93</v>
      </c>
      <c r="AE4503" t="s">
        <v>84</v>
      </c>
      <c r="AG4503" t="s">
        <v>257</v>
      </c>
      <c r="AH4503" t="s">
        <v>42</v>
      </c>
    </row>
    <row r="4504" spans="1:34" x14ac:dyDescent="0.25">
      <c r="A4504" t="s">
        <v>33</v>
      </c>
      <c r="B4504" t="s">
        <v>34</v>
      </c>
      <c r="C4504">
        <v>4625</v>
      </c>
      <c r="D4504" t="s">
        <v>152</v>
      </c>
      <c r="E4504">
        <v>28</v>
      </c>
      <c r="F4504" t="s">
        <v>74</v>
      </c>
      <c r="G4504" t="s">
        <v>74</v>
      </c>
      <c r="H4504" t="s">
        <v>75</v>
      </c>
      <c r="I4504">
        <v>20191227</v>
      </c>
      <c r="K4504" s="1">
        <v>1200000</v>
      </c>
      <c r="L4504" t="s">
        <v>76</v>
      </c>
      <c r="M4504" t="s">
        <v>77</v>
      </c>
      <c r="N4504" t="s">
        <v>78</v>
      </c>
      <c r="O4504" t="s">
        <v>36</v>
      </c>
      <c r="P4504" t="s">
        <v>36</v>
      </c>
      <c r="Q4504" t="s">
        <v>37</v>
      </c>
      <c r="R4504" s="1">
        <v>1200000</v>
      </c>
      <c r="S4504">
        <v>0</v>
      </c>
      <c r="T4504" s="1">
        <v>28761073</v>
      </c>
      <c r="U4504" t="s">
        <v>71</v>
      </c>
      <c r="V4504">
        <v>28761073</v>
      </c>
      <c r="W4504">
        <v>1</v>
      </c>
      <c r="X4504" t="s">
        <v>3141</v>
      </c>
      <c r="Y4504" s="1">
        <v>82500000</v>
      </c>
      <c r="Z4504" s="1">
        <v>34.86</v>
      </c>
      <c r="AA4504" t="s">
        <v>81</v>
      </c>
      <c r="AB4504" t="s">
        <v>82</v>
      </c>
      <c r="AC4504">
        <v>360</v>
      </c>
      <c r="AD4504" t="s">
        <v>152</v>
      </c>
      <c r="AE4504" t="s">
        <v>84</v>
      </c>
      <c r="AF4504" t="s">
        <v>82</v>
      </c>
      <c r="AG4504" t="s">
        <v>446</v>
      </c>
      <c r="AH4504" t="s">
        <v>54</v>
      </c>
    </row>
    <row r="4505" spans="1:34" x14ac:dyDescent="0.25">
      <c r="A4505" t="s">
        <v>33</v>
      </c>
      <c r="B4505" t="s">
        <v>34</v>
      </c>
      <c r="C4505">
        <v>4077</v>
      </c>
      <c r="D4505" t="s">
        <v>73</v>
      </c>
      <c r="E4505">
        <v>28</v>
      </c>
      <c r="F4505" t="s">
        <v>74</v>
      </c>
      <c r="G4505" t="s">
        <v>74</v>
      </c>
      <c r="H4505" t="s">
        <v>75</v>
      </c>
      <c r="I4505">
        <v>20190212</v>
      </c>
      <c r="K4505" s="1">
        <v>1779300</v>
      </c>
      <c r="L4505" t="s">
        <v>76</v>
      </c>
      <c r="M4505" t="s">
        <v>97</v>
      </c>
      <c r="N4505" t="s">
        <v>78</v>
      </c>
      <c r="O4505" t="s">
        <v>36</v>
      </c>
      <c r="P4505" t="s">
        <v>36</v>
      </c>
      <c r="Q4505" t="s">
        <v>37</v>
      </c>
      <c r="R4505" s="1">
        <v>1779300</v>
      </c>
      <c r="S4505">
        <v>373663</v>
      </c>
      <c r="T4505" s="1">
        <v>54600000</v>
      </c>
      <c r="U4505" t="s">
        <v>71</v>
      </c>
      <c r="V4505">
        <v>54600000</v>
      </c>
      <c r="W4505">
        <v>1</v>
      </c>
      <c r="X4505" t="s">
        <v>1037</v>
      </c>
      <c r="Y4505" s="1">
        <v>119700000</v>
      </c>
      <c r="Z4505" s="1">
        <v>45.61</v>
      </c>
      <c r="AA4505" t="s">
        <v>81</v>
      </c>
      <c r="AB4505" t="s">
        <v>82</v>
      </c>
      <c r="AC4505">
        <v>360</v>
      </c>
      <c r="AD4505" t="s">
        <v>152</v>
      </c>
      <c r="AE4505" t="s">
        <v>84</v>
      </c>
      <c r="AG4505" t="s">
        <v>115</v>
      </c>
      <c r="AH4505" t="s">
        <v>42</v>
      </c>
    </row>
    <row r="4506" spans="1:34" x14ac:dyDescent="0.25">
      <c r="A4506" t="s">
        <v>33</v>
      </c>
      <c r="B4506" t="s">
        <v>34</v>
      </c>
      <c r="C4506">
        <v>4625</v>
      </c>
      <c r="D4506" t="s">
        <v>152</v>
      </c>
      <c r="E4506">
        <v>28</v>
      </c>
      <c r="F4506" t="s">
        <v>451</v>
      </c>
      <c r="G4506" t="s">
        <v>74</v>
      </c>
      <c r="H4506" t="s">
        <v>108</v>
      </c>
      <c r="I4506">
        <v>20190214</v>
      </c>
      <c r="J4506" t="s">
        <v>111</v>
      </c>
      <c r="K4506" s="1">
        <v>2932102</v>
      </c>
      <c r="L4506" t="s">
        <v>130</v>
      </c>
      <c r="M4506" t="s">
        <v>97</v>
      </c>
      <c r="N4506" t="s">
        <v>149</v>
      </c>
      <c r="O4506" t="s">
        <v>36</v>
      </c>
      <c r="P4506" t="s">
        <v>36</v>
      </c>
      <c r="Q4506" t="s">
        <v>37</v>
      </c>
      <c r="R4506" s="1">
        <v>2932102</v>
      </c>
      <c r="S4506">
        <v>168863</v>
      </c>
      <c r="T4506" s="1">
        <v>117600000</v>
      </c>
      <c r="V4506">
        <v>0</v>
      </c>
      <c r="W4506">
        <v>0</v>
      </c>
      <c r="X4506" t="s">
        <v>1037</v>
      </c>
      <c r="Y4506" s="1">
        <v>32400001</v>
      </c>
      <c r="Z4506" s="1">
        <v>78.400000000000006</v>
      </c>
      <c r="AA4506" t="s">
        <v>81</v>
      </c>
      <c r="AB4506" t="s">
        <v>82</v>
      </c>
      <c r="AC4506">
        <v>240</v>
      </c>
      <c r="AD4506" t="s">
        <v>152</v>
      </c>
      <c r="AE4506" t="s">
        <v>151</v>
      </c>
      <c r="AG4506" t="s">
        <v>1188</v>
      </c>
      <c r="AH4506" t="s">
        <v>54</v>
      </c>
    </row>
    <row r="4507" spans="1:34" x14ac:dyDescent="0.25">
      <c r="A4507" t="s">
        <v>33</v>
      </c>
      <c r="B4507" t="s">
        <v>34</v>
      </c>
      <c r="C4507">
        <v>4077</v>
      </c>
      <c r="D4507" t="s">
        <v>73</v>
      </c>
      <c r="E4507">
        <v>28</v>
      </c>
      <c r="F4507" t="s">
        <v>74</v>
      </c>
      <c r="G4507" t="s">
        <v>74</v>
      </c>
      <c r="H4507" t="s">
        <v>75</v>
      </c>
      <c r="I4507">
        <v>20190604</v>
      </c>
      <c r="K4507" s="1">
        <v>2984566</v>
      </c>
      <c r="L4507" t="s">
        <v>76</v>
      </c>
      <c r="M4507" t="s">
        <v>97</v>
      </c>
      <c r="N4507" t="s">
        <v>85</v>
      </c>
      <c r="O4507" t="s">
        <v>36</v>
      </c>
      <c r="P4507" t="s">
        <v>36</v>
      </c>
      <c r="Q4507" t="s">
        <v>37</v>
      </c>
      <c r="R4507" s="1">
        <v>2984566</v>
      </c>
      <c r="S4507">
        <v>300077</v>
      </c>
      <c r="T4507" s="1">
        <v>83700000</v>
      </c>
      <c r="U4507" t="s">
        <v>71</v>
      </c>
      <c r="V4507">
        <v>83700000</v>
      </c>
      <c r="W4507">
        <v>1</v>
      </c>
      <c r="X4507" t="s">
        <v>2027</v>
      </c>
      <c r="Y4507" s="1">
        <v>119700000</v>
      </c>
      <c r="Z4507" s="1">
        <v>69.92</v>
      </c>
      <c r="AA4507" t="s">
        <v>81</v>
      </c>
      <c r="AB4507" t="s">
        <v>82</v>
      </c>
      <c r="AC4507">
        <v>240</v>
      </c>
      <c r="AD4507" t="s">
        <v>152</v>
      </c>
      <c r="AE4507" t="s">
        <v>41</v>
      </c>
      <c r="AG4507" t="s">
        <v>115</v>
      </c>
      <c r="AH4507" t="s">
        <v>54</v>
      </c>
    </row>
    <row r="4508" spans="1:34" x14ac:dyDescent="0.25">
      <c r="A4508" t="s">
        <v>33</v>
      </c>
      <c r="B4508" t="s">
        <v>34</v>
      </c>
      <c r="C4508">
        <v>4572</v>
      </c>
      <c r="D4508" t="s">
        <v>142</v>
      </c>
      <c r="E4508">
        <v>28</v>
      </c>
      <c r="F4508" t="s">
        <v>74</v>
      </c>
      <c r="G4508" t="s">
        <v>74</v>
      </c>
      <c r="H4508" t="s">
        <v>75</v>
      </c>
      <c r="I4508">
        <v>20190925</v>
      </c>
      <c r="K4508" s="1">
        <v>5472180</v>
      </c>
      <c r="L4508" t="s">
        <v>130</v>
      </c>
      <c r="M4508" t="s">
        <v>97</v>
      </c>
      <c r="N4508" t="s">
        <v>149</v>
      </c>
      <c r="O4508" t="s">
        <v>36</v>
      </c>
      <c r="P4508" t="s">
        <v>36</v>
      </c>
      <c r="Q4508" t="s">
        <v>49</v>
      </c>
      <c r="R4508" s="1">
        <v>6000000</v>
      </c>
      <c r="S4508">
        <v>2288996</v>
      </c>
      <c r="T4508" s="1">
        <v>248000000</v>
      </c>
      <c r="V4508">
        <v>248000000</v>
      </c>
      <c r="W4508">
        <v>1</v>
      </c>
      <c r="X4508" t="s">
        <v>2709</v>
      </c>
      <c r="Y4508" s="1">
        <v>310000000</v>
      </c>
      <c r="Z4508" s="1">
        <v>80</v>
      </c>
      <c r="AA4508" t="s">
        <v>81</v>
      </c>
      <c r="AB4508" t="s">
        <v>82</v>
      </c>
      <c r="AC4508">
        <v>240</v>
      </c>
      <c r="AD4508" t="s">
        <v>93</v>
      </c>
      <c r="AE4508" t="s">
        <v>151</v>
      </c>
      <c r="AG4508" t="s">
        <v>2842</v>
      </c>
      <c r="AH4508" t="s">
        <v>42</v>
      </c>
    </row>
    <row r="4509" spans="1:34" x14ac:dyDescent="0.25">
      <c r="A4509" t="s">
        <v>33</v>
      </c>
      <c r="B4509" t="s">
        <v>34</v>
      </c>
      <c r="C4509">
        <v>4077</v>
      </c>
      <c r="D4509" t="s">
        <v>73</v>
      </c>
      <c r="E4509">
        <v>28</v>
      </c>
      <c r="F4509" t="s">
        <v>74</v>
      </c>
      <c r="G4509" t="s">
        <v>74</v>
      </c>
      <c r="H4509" t="s">
        <v>75</v>
      </c>
      <c r="I4509">
        <v>20191211</v>
      </c>
      <c r="K4509" s="1">
        <v>1200000</v>
      </c>
      <c r="L4509" t="s">
        <v>76</v>
      </c>
      <c r="M4509" t="s">
        <v>77</v>
      </c>
      <c r="N4509" t="s">
        <v>78</v>
      </c>
      <c r="O4509" t="s">
        <v>36</v>
      </c>
      <c r="P4509" t="s">
        <v>36</v>
      </c>
      <c r="Q4509" t="s">
        <v>37</v>
      </c>
      <c r="R4509" s="1">
        <v>1297032</v>
      </c>
      <c r="S4509">
        <v>0</v>
      </c>
      <c r="T4509" s="1">
        <v>44500000</v>
      </c>
      <c r="U4509" t="s">
        <v>1591</v>
      </c>
      <c r="V4509">
        <v>44500000</v>
      </c>
      <c r="W4509">
        <v>1</v>
      </c>
      <c r="X4509" t="s">
        <v>3141</v>
      </c>
      <c r="Y4509" s="1">
        <v>123500000</v>
      </c>
      <c r="Z4509" s="1">
        <v>36.03</v>
      </c>
      <c r="AA4509" t="s">
        <v>81</v>
      </c>
      <c r="AB4509" t="s">
        <v>82</v>
      </c>
      <c r="AC4509">
        <v>240</v>
      </c>
      <c r="AD4509" t="s">
        <v>411</v>
      </c>
      <c r="AE4509" t="s">
        <v>84</v>
      </c>
      <c r="AF4509" t="s">
        <v>82</v>
      </c>
      <c r="AG4509" t="s">
        <v>1413</v>
      </c>
      <c r="AH4509" t="s">
        <v>54</v>
      </c>
    </row>
    <row r="4510" spans="1:34" x14ac:dyDescent="0.25">
      <c r="A4510" t="s">
        <v>33</v>
      </c>
      <c r="B4510" t="s">
        <v>34</v>
      </c>
      <c r="C4510">
        <v>4077</v>
      </c>
      <c r="D4510" t="s">
        <v>73</v>
      </c>
      <c r="E4510">
        <v>28</v>
      </c>
      <c r="F4510" t="s">
        <v>74</v>
      </c>
      <c r="G4510" t="s">
        <v>74</v>
      </c>
      <c r="H4510" t="s">
        <v>75</v>
      </c>
      <c r="I4510">
        <v>20190403</v>
      </c>
      <c r="K4510" s="1">
        <v>828116</v>
      </c>
      <c r="L4510" t="s">
        <v>76</v>
      </c>
      <c r="M4510" t="s">
        <v>97</v>
      </c>
      <c r="N4510" t="s">
        <v>78</v>
      </c>
      <c r="O4510" t="s">
        <v>36</v>
      </c>
      <c r="P4510" t="s">
        <v>36</v>
      </c>
      <c r="Q4510" t="s">
        <v>37</v>
      </c>
      <c r="R4510" s="1">
        <v>828116</v>
      </c>
      <c r="S4510">
        <v>0</v>
      </c>
      <c r="T4510" s="1">
        <v>72700000</v>
      </c>
      <c r="U4510" t="s">
        <v>71</v>
      </c>
      <c r="V4510">
        <v>72700000</v>
      </c>
      <c r="W4510">
        <v>1</v>
      </c>
      <c r="X4510" t="s">
        <v>1587</v>
      </c>
      <c r="Y4510" s="1">
        <v>119700000</v>
      </c>
      <c r="Z4510" s="1">
        <v>60.74</v>
      </c>
      <c r="AA4510" t="s">
        <v>81</v>
      </c>
      <c r="AB4510" t="s">
        <v>82</v>
      </c>
      <c r="AC4510">
        <v>360</v>
      </c>
      <c r="AD4510" t="s">
        <v>152</v>
      </c>
      <c r="AE4510" t="s">
        <v>84</v>
      </c>
      <c r="AG4510" t="s">
        <v>449</v>
      </c>
      <c r="AH4510" t="s">
        <v>42</v>
      </c>
    </row>
    <row r="4511" spans="1:34" x14ac:dyDescent="0.25">
      <c r="A4511" t="s">
        <v>33</v>
      </c>
      <c r="B4511" t="s">
        <v>34</v>
      </c>
      <c r="C4511">
        <v>4077</v>
      </c>
      <c r="D4511" t="s">
        <v>73</v>
      </c>
      <c r="E4511">
        <v>28</v>
      </c>
      <c r="F4511" t="s">
        <v>74</v>
      </c>
      <c r="G4511" t="s">
        <v>74</v>
      </c>
      <c r="H4511" t="s">
        <v>75</v>
      </c>
      <c r="I4511">
        <v>20190717</v>
      </c>
      <c r="K4511" s="1">
        <v>1600000</v>
      </c>
      <c r="L4511" t="s">
        <v>76</v>
      </c>
      <c r="M4511" t="s">
        <v>77</v>
      </c>
      <c r="N4511" t="s">
        <v>78</v>
      </c>
      <c r="O4511" t="s">
        <v>36</v>
      </c>
      <c r="P4511" t="s">
        <v>36</v>
      </c>
      <c r="Q4511" t="s">
        <v>37</v>
      </c>
      <c r="R4511" s="1">
        <v>1600000</v>
      </c>
      <c r="S4511">
        <v>294554</v>
      </c>
      <c r="T4511" s="1">
        <v>62000000</v>
      </c>
      <c r="U4511" t="s">
        <v>549</v>
      </c>
      <c r="V4511">
        <v>62000000</v>
      </c>
      <c r="W4511">
        <v>1</v>
      </c>
      <c r="X4511" t="s">
        <v>2242</v>
      </c>
      <c r="Y4511" s="1">
        <v>119200000</v>
      </c>
      <c r="Z4511" s="1">
        <v>52.01</v>
      </c>
      <c r="AA4511" t="s">
        <v>81</v>
      </c>
      <c r="AB4511" t="s">
        <v>82</v>
      </c>
      <c r="AC4511">
        <v>360</v>
      </c>
      <c r="AD4511" t="s">
        <v>152</v>
      </c>
      <c r="AE4511" t="s">
        <v>84</v>
      </c>
      <c r="AF4511" t="s">
        <v>82</v>
      </c>
      <c r="AG4511" t="s">
        <v>767</v>
      </c>
      <c r="AH4511" t="s">
        <v>54</v>
      </c>
    </row>
    <row r="4512" spans="1:34" x14ac:dyDescent="0.25">
      <c r="A4512" t="s">
        <v>33</v>
      </c>
      <c r="B4512" t="s">
        <v>34</v>
      </c>
      <c r="C4512">
        <v>4077</v>
      </c>
      <c r="D4512" t="s">
        <v>73</v>
      </c>
      <c r="E4512">
        <v>28</v>
      </c>
      <c r="F4512" t="s">
        <v>74</v>
      </c>
      <c r="G4512" t="s">
        <v>74</v>
      </c>
      <c r="H4512" t="s">
        <v>75</v>
      </c>
      <c r="I4512">
        <v>20190312</v>
      </c>
      <c r="K4512" s="1">
        <v>1936000</v>
      </c>
      <c r="L4512" t="s">
        <v>76</v>
      </c>
      <c r="M4512" t="s">
        <v>77</v>
      </c>
      <c r="N4512" t="s">
        <v>78</v>
      </c>
      <c r="O4512" t="s">
        <v>36</v>
      </c>
      <c r="P4512" t="s">
        <v>36</v>
      </c>
      <c r="Q4512" t="s">
        <v>37</v>
      </c>
      <c r="R4512" s="1">
        <v>1936000</v>
      </c>
      <c r="S4512">
        <v>295000</v>
      </c>
      <c r="T4512" s="1">
        <v>57672024</v>
      </c>
      <c r="U4512" t="s">
        <v>71</v>
      </c>
      <c r="V4512">
        <v>57672024</v>
      </c>
      <c r="W4512">
        <v>1</v>
      </c>
      <c r="X4512" t="s">
        <v>1359</v>
      </c>
      <c r="Y4512" s="1">
        <v>82500000</v>
      </c>
      <c r="Z4512" s="1">
        <v>69.91</v>
      </c>
      <c r="AA4512" t="s">
        <v>81</v>
      </c>
      <c r="AB4512" t="s">
        <v>82</v>
      </c>
      <c r="AC4512">
        <v>360</v>
      </c>
      <c r="AD4512" t="s">
        <v>152</v>
      </c>
      <c r="AE4512" t="s">
        <v>84</v>
      </c>
      <c r="AF4512" t="s">
        <v>82</v>
      </c>
      <c r="AG4512" t="s">
        <v>446</v>
      </c>
      <c r="AH4512" t="s">
        <v>54</v>
      </c>
    </row>
    <row r="4513" spans="1:34" x14ac:dyDescent="0.25">
      <c r="A4513" t="s">
        <v>33</v>
      </c>
      <c r="B4513" t="s">
        <v>34</v>
      </c>
      <c r="C4513">
        <v>4077</v>
      </c>
      <c r="D4513" t="s">
        <v>73</v>
      </c>
      <c r="E4513">
        <v>28</v>
      </c>
      <c r="F4513" t="s">
        <v>74</v>
      </c>
      <c r="G4513" t="s">
        <v>74</v>
      </c>
      <c r="H4513" t="s">
        <v>75</v>
      </c>
      <c r="I4513">
        <v>20191108</v>
      </c>
      <c r="K4513" s="1">
        <v>1250000</v>
      </c>
      <c r="L4513" t="s">
        <v>76</v>
      </c>
      <c r="M4513" t="s">
        <v>77</v>
      </c>
      <c r="N4513" t="s">
        <v>78</v>
      </c>
      <c r="O4513" t="s">
        <v>36</v>
      </c>
      <c r="P4513" t="s">
        <v>36</v>
      </c>
      <c r="Q4513" t="s">
        <v>37</v>
      </c>
      <c r="R4513" s="1">
        <v>1250000</v>
      </c>
      <c r="S4513">
        <v>142613</v>
      </c>
      <c r="T4513" s="1">
        <v>47800000</v>
      </c>
      <c r="V4513">
        <v>47800000</v>
      </c>
      <c r="W4513">
        <v>1</v>
      </c>
      <c r="X4513" t="s">
        <v>3021</v>
      </c>
      <c r="Y4513" s="1">
        <v>82500000</v>
      </c>
      <c r="Z4513" s="1">
        <v>57.94</v>
      </c>
      <c r="AA4513" t="s">
        <v>81</v>
      </c>
      <c r="AB4513" t="s">
        <v>82</v>
      </c>
      <c r="AC4513">
        <v>360</v>
      </c>
      <c r="AD4513" t="s">
        <v>152</v>
      </c>
      <c r="AE4513" t="s">
        <v>84</v>
      </c>
      <c r="AF4513" t="s">
        <v>124</v>
      </c>
      <c r="AG4513" t="s">
        <v>446</v>
      </c>
      <c r="AH4513" t="s">
        <v>42</v>
      </c>
    </row>
    <row r="4514" spans="1:34" x14ac:dyDescent="0.25">
      <c r="A4514" t="s">
        <v>33</v>
      </c>
      <c r="B4514" t="s">
        <v>34</v>
      </c>
      <c r="C4514">
        <v>4077</v>
      </c>
      <c r="D4514" t="s">
        <v>73</v>
      </c>
      <c r="E4514">
        <v>28</v>
      </c>
      <c r="F4514" t="s">
        <v>74</v>
      </c>
      <c r="G4514" t="s">
        <v>74</v>
      </c>
      <c r="H4514" t="s">
        <v>75</v>
      </c>
      <c r="I4514">
        <v>20190617</v>
      </c>
      <c r="K4514" s="1">
        <v>3528000</v>
      </c>
      <c r="L4514" t="s">
        <v>76</v>
      </c>
      <c r="M4514" t="s">
        <v>77</v>
      </c>
      <c r="N4514" t="s">
        <v>85</v>
      </c>
      <c r="O4514" t="s">
        <v>36</v>
      </c>
      <c r="P4514" t="s">
        <v>36</v>
      </c>
      <c r="Q4514" t="s">
        <v>37</v>
      </c>
      <c r="R4514" s="1">
        <v>3528000</v>
      </c>
      <c r="S4514">
        <v>0</v>
      </c>
      <c r="T4514" s="1">
        <v>82700000</v>
      </c>
      <c r="U4514" t="s">
        <v>717</v>
      </c>
      <c r="V4514">
        <v>82700000</v>
      </c>
      <c r="W4514">
        <v>1</v>
      </c>
      <c r="X4514" t="s">
        <v>2027</v>
      </c>
      <c r="Y4514" s="1">
        <v>119700001</v>
      </c>
      <c r="Z4514" s="1">
        <v>69.09</v>
      </c>
      <c r="AA4514" t="s">
        <v>81</v>
      </c>
      <c r="AB4514" t="s">
        <v>82</v>
      </c>
      <c r="AC4514">
        <v>180</v>
      </c>
      <c r="AD4514" t="s">
        <v>152</v>
      </c>
      <c r="AE4514" t="s">
        <v>41</v>
      </c>
      <c r="AF4514" t="s">
        <v>82</v>
      </c>
      <c r="AG4514" t="s">
        <v>115</v>
      </c>
      <c r="AH4514" t="s">
        <v>42</v>
      </c>
    </row>
    <row r="4515" spans="1:34" x14ac:dyDescent="0.25">
      <c r="A4515" t="s">
        <v>33</v>
      </c>
      <c r="B4515" t="s">
        <v>34</v>
      </c>
      <c r="C4515">
        <v>4770</v>
      </c>
      <c r="D4515" t="s">
        <v>351</v>
      </c>
      <c r="E4515">
        <v>28</v>
      </c>
      <c r="F4515" t="s">
        <v>74</v>
      </c>
      <c r="G4515" t="s">
        <v>74</v>
      </c>
      <c r="H4515" t="s">
        <v>75</v>
      </c>
      <c r="I4515">
        <v>20190214</v>
      </c>
      <c r="K4515" s="1">
        <v>828116</v>
      </c>
      <c r="L4515" t="s">
        <v>76</v>
      </c>
      <c r="M4515" t="s">
        <v>77</v>
      </c>
      <c r="N4515" t="s">
        <v>78</v>
      </c>
      <c r="O4515" t="s">
        <v>36</v>
      </c>
      <c r="P4515" t="s">
        <v>36</v>
      </c>
      <c r="Q4515" t="s">
        <v>37</v>
      </c>
      <c r="R4515" s="1">
        <v>828116</v>
      </c>
      <c r="S4515">
        <v>0</v>
      </c>
      <c r="T4515" s="1">
        <v>27700000</v>
      </c>
      <c r="U4515" t="s">
        <v>669</v>
      </c>
      <c r="V4515">
        <v>27700000</v>
      </c>
      <c r="W4515">
        <v>1</v>
      </c>
      <c r="X4515" t="s">
        <v>1037</v>
      </c>
      <c r="Y4515" s="1">
        <v>57968120</v>
      </c>
      <c r="Z4515" s="1">
        <v>47.78</v>
      </c>
      <c r="AA4515" t="s">
        <v>81</v>
      </c>
      <c r="AB4515" t="s">
        <v>82</v>
      </c>
      <c r="AC4515">
        <v>240</v>
      </c>
      <c r="AD4515" t="s">
        <v>357</v>
      </c>
      <c r="AE4515" t="s">
        <v>84</v>
      </c>
      <c r="AF4515" t="s">
        <v>82</v>
      </c>
      <c r="AG4515" t="s">
        <v>511</v>
      </c>
      <c r="AH4515" t="s">
        <v>54</v>
      </c>
    </row>
    <row r="4516" spans="1:34" x14ac:dyDescent="0.25">
      <c r="A4516" t="s">
        <v>33</v>
      </c>
      <c r="B4516" t="s">
        <v>34</v>
      </c>
      <c r="C4516">
        <v>4667</v>
      </c>
      <c r="D4516" t="s">
        <v>141</v>
      </c>
      <c r="E4516">
        <v>27</v>
      </c>
      <c r="F4516" t="s">
        <v>74</v>
      </c>
      <c r="G4516" t="s">
        <v>74</v>
      </c>
      <c r="H4516" t="s">
        <v>75</v>
      </c>
      <c r="I4516">
        <v>20191122</v>
      </c>
      <c r="K4516" s="1">
        <v>3965700</v>
      </c>
      <c r="L4516" t="s">
        <v>76</v>
      </c>
      <c r="M4516" t="s">
        <v>77</v>
      </c>
      <c r="N4516" t="s">
        <v>85</v>
      </c>
      <c r="O4516" t="s">
        <v>36</v>
      </c>
      <c r="P4516" t="s">
        <v>36</v>
      </c>
      <c r="Q4516" t="s">
        <v>37</v>
      </c>
      <c r="R4516" s="1">
        <v>3965700</v>
      </c>
      <c r="S4516">
        <v>1032559</v>
      </c>
      <c r="T4516" s="1">
        <v>75000000</v>
      </c>
      <c r="U4516" t="s">
        <v>3100</v>
      </c>
      <c r="V4516">
        <v>75000000</v>
      </c>
      <c r="W4516">
        <v>1</v>
      </c>
      <c r="X4516" t="s">
        <v>3021</v>
      </c>
      <c r="Y4516" s="1">
        <v>111900000</v>
      </c>
      <c r="Z4516" s="1">
        <v>67.02</v>
      </c>
      <c r="AA4516" t="s">
        <v>81</v>
      </c>
      <c r="AB4516" t="s">
        <v>82</v>
      </c>
      <c r="AC4516">
        <v>180</v>
      </c>
      <c r="AD4516" t="s">
        <v>411</v>
      </c>
      <c r="AE4516" t="s">
        <v>41</v>
      </c>
      <c r="AF4516" t="s">
        <v>82</v>
      </c>
      <c r="AG4516" t="s">
        <v>461</v>
      </c>
      <c r="AH4516" t="s">
        <v>42</v>
      </c>
    </row>
    <row r="4517" spans="1:34" x14ac:dyDescent="0.25">
      <c r="A4517" t="s">
        <v>33</v>
      </c>
      <c r="B4517" t="s">
        <v>34</v>
      </c>
      <c r="C4517">
        <v>4766</v>
      </c>
      <c r="D4517" t="s">
        <v>199</v>
      </c>
      <c r="E4517">
        <v>27</v>
      </c>
      <c r="F4517" t="s">
        <v>74</v>
      </c>
      <c r="G4517" t="s">
        <v>74</v>
      </c>
      <c r="H4517" t="s">
        <v>1978</v>
      </c>
      <c r="I4517">
        <v>20190704</v>
      </c>
      <c r="K4517" s="1">
        <v>15000000</v>
      </c>
      <c r="L4517" t="s">
        <v>76</v>
      </c>
      <c r="M4517" t="s">
        <v>97</v>
      </c>
      <c r="N4517" t="s">
        <v>220</v>
      </c>
      <c r="O4517" t="s">
        <v>44</v>
      </c>
      <c r="P4517" t="s">
        <v>44</v>
      </c>
      <c r="Q4517" t="s">
        <v>49</v>
      </c>
      <c r="R4517" s="1">
        <v>15000000</v>
      </c>
      <c r="S4517">
        <v>77878</v>
      </c>
      <c r="T4517" s="1">
        <v>582000000</v>
      </c>
      <c r="U4517" t="s">
        <v>700</v>
      </c>
      <c r="V4517">
        <v>582000000</v>
      </c>
      <c r="W4517">
        <v>1</v>
      </c>
      <c r="X4517" t="s">
        <v>2242</v>
      </c>
      <c r="Y4517" s="1">
        <v>830000000</v>
      </c>
      <c r="Z4517" s="1">
        <v>70.12</v>
      </c>
      <c r="AA4517" t="s">
        <v>81</v>
      </c>
      <c r="AB4517" t="s">
        <v>124</v>
      </c>
      <c r="AC4517">
        <v>240</v>
      </c>
      <c r="AD4517" t="s">
        <v>93</v>
      </c>
      <c r="AE4517" t="s">
        <v>241</v>
      </c>
      <c r="AG4517" t="s">
        <v>1245</v>
      </c>
      <c r="AH4517" t="s">
        <v>54</v>
      </c>
    </row>
    <row r="4518" spans="1:34" x14ac:dyDescent="0.25">
      <c r="A4518" t="s">
        <v>33</v>
      </c>
      <c r="B4518" t="s">
        <v>34</v>
      </c>
      <c r="C4518">
        <v>4077</v>
      </c>
      <c r="D4518" t="s">
        <v>73</v>
      </c>
      <c r="E4518">
        <v>27</v>
      </c>
      <c r="F4518" t="s">
        <v>74</v>
      </c>
      <c r="G4518" t="s">
        <v>74</v>
      </c>
      <c r="H4518" t="s">
        <v>75</v>
      </c>
      <c r="I4518">
        <v>20191217</v>
      </c>
      <c r="K4518" s="1">
        <v>1989000</v>
      </c>
      <c r="L4518" t="s">
        <v>76</v>
      </c>
      <c r="M4518" t="s">
        <v>77</v>
      </c>
      <c r="N4518" t="s">
        <v>78</v>
      </c>
      <c r="O4518" t="s">
        <v>36</v>
      </c>
      <c r="P4518" t="s">
        <v>36</v>
      </c>
      <c r="Q4518" t="s">
        <v>37</v>
      </c>
      <c r="R4518" s="1">
        <v>1989000</v>
      </c>
      <c r="S4518">
        <v>327310</v>
      </c>
      <c r="T4518" s="1">
        <v>79000000</v>
      </c>
      <c r="U4518" t="s">
        <v>71</v>
      </c>
      <c r="V4518">
        <v>79000000</v>
      </c>
      <c r="W4518">
        <v>1</v>
      </c>
      <c r="X4518" t="s">
        <v>3141</v>
      </c>
      <c r="Y4518" s="1">
        <v>148000000</v>
      </c>
      <c r="Z4518" s="1">
        <v>53.38</v>
      </c>
      <c r="AA4518" t="s">
        <v>81</v>
      </c>
      <c r="AB4518" t="s">
        <v>82</v>
      </c>
      <c r="AC4518">
        <v>360</v>
      </c>
      <c r="AD4518" t="s">
        <v>93</v>
      </c>
      <c r="AE4518" t="s">
        <v>84</v>
      </c>
      <c r="AG4518" t="s">
        <v>638</v>
      </c>
      <c r="AH4518" t="s">
        <v>54</v>
      </c>
    </row>
    <row r="4519" spans="1:34" x14ac:dyDescent="0.25">
      <c r="A4519" t="s">
        <v>33</v>
      </c>
      <c r="B4519" t="s">
        <v>34</v>
      </c>
      <c r="C4519">
        <v>4625</v>
      </c>
      <c r="D4519" t="s">
        <v>152</v>
      </c>
      <c r="E4519">
        <v>27</v>
      </c>
      <c r="F4519" t="s">
        <v>74</v>
      </c>
      <c r="G4519" t="s">
        <v>74</v>
      </c>
      <c r="H4519" t="s">
        <v>75</v>
      </c>
      <c r="I4519">
        <v>20190705</v>
      </c>
      <c r="K4519" s="1">
        <v>1359000</v>
      </c>
      <c r="L4519" t="s">
        <v>76</v>
      </c>
      <c r="M4519" t="s">
        <v>77</v>
      </c>
      <c r="N4519" t="s">
        <v>85</v>
      </c>
      <c r="O4519" t="s">
        <v>36</v>
      </c>
      <c r="P4519" t="s">
        <v>36</v>
      </c>
      <c r="Q4519" t="s">
        <v>37</v>
      </c>
      <c r="R4519" s="1">
        <v>1659523</v>
      </c>
      <c r="S4519">
        <v>21110</v>
      </c>
      <c r="T4519" s="1">
        <v>35511520</v>
      </c>
      <c r="V4519">
        <v>35511520</v>
      </c>
      <c r="W4519">
        <v>1</v>
      </c>
      <c r="X4519" t="s">
        <v>2242</v>
      </c>
      <c r="Y4519" s="1">
        <v>82500000</v>
      </c>
      <c r="Z4519" s="1">
        <v>43.04</v>
      </c>
      <c r="AA4519" t="s">
        <v>81</v>
      </c>
      <c r="AB4519" t="s">
        <v>82</v>
      </c>
      <c r="AC4519">
        <v>240</v>
      </c>
      <c r="AD4519" t="s">
        <v>152</v>
      </c>
      <c r="AE4519" t="s">
        <v>41</v>
      </c>
      <c r="AF4519" t="s">
        <v>82</v>
      </c>
      <c r="AG4519" t="s">
        <v>446</v>
      </c>
      <c r="AH4519" t="s">
        <v>54</v>
      </c>
    </row>
    <row r="4520" spans="1:34" x14ac:dyDescent="0.25">
      <c r="A4520" t="s">
        <v>33</v>
      </c>
      <c r="B4520" t="s">
        <v>34</v>
      </c>
      <c r="C4520">
        <v>4077</v>
      </c>
      <c r="D4520" t="s">
        <v>73</v>
      </c>
      <c r="E4520">
        <v>27</v>
      </c>
      <c r="F4520" t="s">
        <v>74</v>
      </c>
      <c r="G4520" t="s">
        <v>74</v>
      </c>
      <c r="H4520" t="s">
        <v>75</v>
      </c>
      <c r="I4520">
        <v>20191107</v>
      </c>
      <c r="J4520" t="s">
        <v>111</v>
      </c>
      <c r="K4520" s="1">
        <v>917800</v>
      </c>
      <c r="L4520" t="s">
        <v>76</v>
      </c>
      <c r="M4520" t="s">
        <v>97</v>
      </c>
      <c r="N4520" t="s">
        <v>85</v>
      </c>
      <c r="O4520" t="s">
        <v>36</v>
      </c>
      <c r="P4520" t="s">
        <v>36</v>
      </c>
      <c r="Q4520" t="s">
        <v>37</v>
      </c>
      <c r="R4520" s="1">
        <v>3613800</v>
      </c>
      <c r="S4520">
        <v>76000</v>
      </c>
      <c r="T4520" s="1">
        <v>89460000</v>
      </c>
      <c r="U4520" t="s">
        <v>221</v>
      </c>
      <c r="V4520">
        <v>0</v>
      </c>
      <c r="W4520">
        <v>0</v>
      </c>
      <c r="X4520" t="s">
        <v>3021</v>
      </c>
      <c r="Y4520" s="1">
        <v>38340001</v>
      </c>
      <c r="Z4520" s="1">
        <v>70</v>
      </c>
      <c r="AA4520" t="s">
        <v>81</v>
      </c>
      <c r="AB4520" t="s">
        <v>82</v>
      </c>
      <c r="AC4520">
        <v>240</v>
      </c>
      <c r="AD4520" t="s">
        <v>411</v>
      </c>
      <c r="AE4520" t="s">
        <v>41</v>
      </c>
      <c r="AG4520" t="s">
        <v>1990</v>
      </c>
      <c r="AH4520" t="s">
        <v>42</v>
      </c>
    </row>
    <row r="4521" spans="1:34" x14ac:dyDescent="0.25">
      <c r="A4521" t="s">
        <v>33</v>
      </c>
      <c r="B4521" t="s">
        <v>34</v>
      </c>
      <c r="C4521">
        <v>4625</v>
      </c>
      <c r="D4521" t="s">
        <v>152</v>
      </c>
      <c r="E4521">
        <v>27</v>
      </c>
      <c r="F4521" t="s">
        <v>74</v>
      </c>
      <c r="G4521" t="s">
        <v>74</v>
      </c>
      <c r="H4521" t="s">
        <v>75</v>
      </c>
      <c r="I4521">
        <v>20190506</v>
      </c>
      <c r="K4521" s="1">
        <v>906960</v>
      </c>
      <c r="L4521" t="s">
        <v>76</v>
      </c>
      <c r="M4521" t="s">
        <v>77</v>
      </c>
      <c r="N4521" t="s">
        <v>85</v>
      </c>
      <c r="O4521" t="s">
        <v>36</v>
      </c>
      <c r="P4521" t="s">
        <v>36</v>
      </c>
      <c r="Q4521" t="s">
        <v>37</v>
      </c>
      <c r="R4521" s="1">
        <v>906960</v>
      </c>
      <c r="S4521">
        <v>387650</v>
      </c>
      <c r="T4521" s="1">
        <v>57700000</v>
      </c>
      <c r="U4521" t="s">
        <v>117</v>
      </c>
      <c r="V4521">
        <v>57700000</v>
      </c>
      <c r="W4521">
        <v>1</v>
      </c>
      <c r="X4521" t="s">
        <v>1812</v>
      </c>
      <c r="Y4521" s="1">
        <v>82500000</v>
      </c>
      <c r="Z4521" s="1">
        <v>69.94</v>
      </c>
      <c r="AA4521" t="s">
        <v>81</v>
      </c>
      <c r="AB4521" t="s">
        <v>82</v>
      </c>
      <c r="AC4521">
        <v>240</v>
      </c>
      <c r="AD4521" t="s">
        <v>152</v>
      </c>
      <c r="AE4521" t="s">
        <v>41</v>
      </c>
      <c r="AF4521" t="s">
        <v>82</v>
      </c>
      <c r="AG4521" t="s">
        <v>446</v>
      </c>
      <c r="AH4521" t="s">
        <v>42</v>
      </c>
    </row>
    <row r="4522" spans="1:34" x14ac:dyDescent="0.25">
      <c r="A4522" t="s">
        <v>33</v>
      </c>
      <c r="B4522" t="s">
        <v>34</v>
      </c>
      <c r="C4522">
        <v>4895</v>
      </c>
      <c r="D4522" t="s">
        <v>207</v>
      </c>
      <c r="E4522">
        <v>27</v>
      </c>
      <c r="F4522" t="s">
        <v>74</v>
      </c>
      <c r="G4522" t="s">
        <v>74</v>
      </c>
      <c r="H4522" t="s">
        <v>75</v>
      </c>
      <c r="I4522">
        <v>20190802</v>
      </c>
      <c r="K4522" s="1">
        <v>1500000</v>
      </c>
      <c r="L4522" t="s">
        <v>76</v>
      </c>
      <c r="M4522" t="s">
        <v>77</v>
      </c>
      <c r="N4522" t="s">
        <v>85</v>
      </c>
      <c r="O4522" t="s">
        <v>36</v>
      </c>
      <c r="P4522" t="s">
        <v>36</v>
      </c>
      <c r="Q4522" t="s">
        <v>37</v>
      </c>
      <c r="R4522" s="1">
        <v>1500000</v>
      </c>
      <c r="S4522">
        <v>512286</v>
      </c>
      <c r="T4522" s="1">
        <v>60000000</v>
      </c>
      <c r="U4522" t="s">
        <v>494</v>
      </c>
      <c r="V4522">
        <v>60000000</v>
      </c>
      <c r="W4522">
        <v>1</v>
      </c>
      <c r="X4522" t="s">
        <v>2511</v>
      </c>
      <c r="Y4522" s="1">
        <v>91686000</v>
      </c>
      <c r="Z4522" s="1">
        <v>65.44</v>
      </c>
      <c r="AA4522" t="s">
        <v>81</v>
      </c>
      <c r="AB4522" t="s">
        <v>82</v>
      </c>
      <c r="AC4522">
        <v>180</v>
      </c>
      <c r="AD4522" t="s">
        <v>872</v>
      </c>
      <c r="AE4522" t="s">
        <v>41</v>
      </c>
      <c r="AF4522" t="s">
        <v>82</v>
      </c>
      <c r="AG4522" t="s">
        <v>2418</v>
      </c>
      <c r="AH4522" t="s">
        <v>54</v>
      </c>
    </row>
    <row r="4523" spans="1:34" x14ac:dyDescent="0.25">
      <c r="A4523" t="s">
        <v>33</v>
      </c>
      <c r="B4523" t="s">
        <v>34</v>
      </c>
      <c r="C4523">
        <v>4077</v>
      </c>
      <c r="D4523" t="s">
        <v>73</v>
      </c>
      <c r="E4523">
        <v>27</v>
      </c>
      <c r="F4523" t="s">
        <v>74</v>
      </c>
      <c r="G4523" t="s">
        <v>74</v>
      </c>
      <c r="H4523" t="s">
        <v>75</v>
      </c>
      <c r="I4523">
        <v>20191108</v>
      </c>
      <c r="K4523" s="1">
        <v>900000</v>
      </c>
      <c r="L4523" t="s">
        <v>76</v>
      </c>
      <c r="M4523" t="s">
        <v>77</v>
      </c>
      <c r="N4523" t="s">
        <v>78</v>
      </c>
      <c r="O4523" t="s">
        <v>36</v>
      </c>
      <c r="P4523" t="s">
        <v>36</v>
      </c>
      <c r="Q4523" t="s">
        <v>37</v>
      </c>
      <c r="R4523" s="1">
        <v>900000</v>
      </c>
      <c r="S4523">
        <v>322711</v>
      </c>
      <c r="T4523" s="1">
        <v>27388020</v>
      </c>
      <c r="V4523">
        <v>27388020</v>
      </c>
      <c r="W4523">
        <v>1</v>
      </c>
      <c r="X4523" t="s">
        <v>3021</v>
      </c>
      <c r="Y4523" s="1">
        <v>82500000</v>
      </c>
      <c r="Z4523" s="1">
        <v>33.200000000000003</v>
      </c>
      <c r="AA4523" t="s">
        <v>81</v>
      </c>
      <c r="AB4523" t="s">
        <v>82</v>
      </c>
      <c r="AC4523">
        <v>360</v>
      </c>
      <c r="AD4523" t="s">
        <v>152</v>
      </c>
      <c r="AE4523" t="s">
        <v>84</v>
      </c>
      <c r="AF4523" t="s">
        <v>82</v>
      </c>
      <c r="AG4523" t="s">
        <v>446</v>
      </c>
      <c r="AH4523" t="s">
        <v>54</v>
      </c>
    </row>
    <row r="4524" spans="1:34" x14ac:dyDescent="0.25">
      <c r="A4524" t="s">
        <v>33</v>
      </c>
      <c r="B4524" t="s">
        <v>34</v>
      </c>
      <c r="C4524">
        <v>4077</v>
      </c>
      <c r="D4524" t="s">
        <v>73</v>
      </c>
      <c r="E4524">
        <v>27</v>
      </c>
      <c r="F4524" t="s">
        <v>74</v>
      </c>
      <c r="G4524" t="s">
        <v>74</v>
      </c>
      <c r="H4524" t="s">
        <v>75</v>
      </c>
      <c r="I4524">
        <v>20191108</v>
      </c>
      <c r="K4524" s="1">
        <v>1300000</v>
      </c>
      <c r="L4524" t="s">
        <v>76</v>
      </c>
      <c r="M4524" t="s">
        <v>77</v>
      </c>
      <c r="N4524" t="s">
        <v>78</v>
      </c>
      <c r="O4524" t="s">
        <v>36</v>
      </c>
      <c r="P4524" t="s">
        <v>36</v>
      </c>
      <c r="Q4524" t="s">
        <v>37</v>
      </c>
      <c r="R4524" s="1">
        <v>1300000</v>
      </c>
      <c r="S4524">
        <v>383471</v>
      </c>
      <c r="T4524" s="1">
        <v>49406520</v>
      </c>
      <c r="V4524">
        <v>49406520</v>
      </c>
      <c r="W4524">
        <v>1</v>
      </c>
      <c r="X4524" t="s">
        <v>3021</v>
      </c>
      <c r="Y4524" s="1">
        <v>82500000</v>
      </c>
      <c r="Z4524" s="1">
        <v>59.89</v>
      </c>
      <c r="AA4524" t="s">
        <v>81</v>
      </c>
      <c r="AB4524" t="s">
        <v>82</v>
      </c>
      <c r="AC4524">
        <v>360</v>
      </c>
      <c r="AD4524" t="s">
        <v>152</v>
      </c>
      <c r="AE4524" t="s">
        <v>84</v>
      </c>
      <c r="AF4524" t="s">
        <v>82</v>
      </c>
      <c r="AG4524" t="s">
        <v>446</v>
      </c>
      <c r="AH4524" t="s">
        <v>42</v>
      </c>
    </row>
    <row r="4525" spans="1:34" x14ac:dyDescent="0.25">
      <c r="A4525" t="s">
        <v>33</v>
      </c>
      <c r="B4525" t="s">
        <v>34</v>
      </c>
      <c r="C4525">
        <v>4077</v>
      </c>
      <c r="D4525" t="s">
        <v>73</v>
      </c>
      <c r="E4525">
        <v>27</v>
      </c>
      <c r="F4525" t="s">
        <v>74</v>
      </c>
      <c r="G4525" t="s">
        <v>74</v>
      </c>
      <c r="H4525" t="s">
        <v>75</v>
      </c>
      <c r="I4525">
        <v>20190927</v>
      </c>
      <c r="K4525" s="1">
        <v>1000000</v>
      </c>
      <c r="L4525" t="s">
        <v>76</v>
      </c>
      <c r="M4525" t="s">
        <v>77</v>
      </c>
      <c r="N4525" t="s">
        <v>78</v>
      </c>
      <c r="O4525" t="s">
        <v>36</v>
      </c>
      <c r="P4525" t="s">
        <v>36</v>
      </c>
      <c r="Q4525" t="s">
        <v>37</v>
      </c>
      <c r="R4525" s="1">
        <v>1000000</v>
      </c>
      <c r="S4525">
        <v>570000</v>
      </c>
      <c r="T4525" s="1">
        <v>50812740</v>
      </c>
      <c r="U4525" t="s">
        <v>549</v>
      </c>
      <c r="V4525">
        <v>50812740</v>
      </c>
      <c r="W4525">
        <v>1</v>
      </c>
      <c r="X4525" t="s">
        <v>2709</v>
      </c>
      <c r="Y4525" s="1">
        <v>82500000</v>
      </c>
      <c r="Z4525" s="1">
        <v>61.59</v>
      </c>
      <c r="AA4525" t="s">
        <v>81</v>
      </c>
      <c r="AB4525" t="s">
        <v>82</v>
      </c>
      <c r="AC4525">
        <v>240</v>
      </c>
      <c r="AD4525" t="s">
        <v>152</v>
      </c>
      <c r="AE4525" t="s">
        <v>84</v>
      </c>
      <c r="AF4525" t="s">
        <v>82</v>
      </c>
      <c r="AG4525" t="s">
        <v>446</v>
      </c>
      <c r="AH4525" t="s">
        <v>54</v>
      </c>
    </row>
    <row r="4526" spans="1:34" x14ac:dyDescent="0.25">
      <c r="A4526" t="s">
        <v>33</v>
      </c>
      <c r="B4526" t="s">
        <v>34</v>
      </c>
      <c r="C4526">
        <v>4625</v>
      </c>
      <c r="D4526" t="s">
        <v>152</v>
      </c>
      <c r="E4526">
        <v>27</v>
      </c>
      <c r="F4526" t="s">
        <v>74</v>
      </c>
      <c r="G4526" t="s">
        <v>74</v>
      </c>
      <c r="H4526" t="s">
        <v>75</v>
      </c>
      <c r="I4526">
        <v>20190829</v>
      </c>
      <c r="K4526" s="1">
        <v>3241898</v>
      </c>
      <c r="L4526" t="s">
        <v>76</v>
      </c>
      <c r="M4526" t="s">
        <v>77</v>
      </c>
      <c r="N4526" t="s">
        <v>85</v>
      </c>
      <c r="O4526" t="s">
        <v>36</v>
      </c>
      <c r="P4526" t="s">
        <v>36</v>
      </c>
      <c r="Q4526" t="s">
        <v>45</v>
      </c>
      <c r="R4526" s="1">
        <v>6000000</v>
      </c>
      <c r="S4526">
        <v>40164</v>
      </c>
      <c r="T4526" s="1">
        <v>43239585</v>
      </c>
      <c r="U4526" t="s">
        <v>71</v>
      </c>
      <c r="V4526">
        <v>43239585</v>
      </c>
      <c r="W4526">
        <v>1</v>
      </c>
      <c r="X4526" t="s">
        <v>2511</v>
      </c>
      <c r="Y4526" s="1">
        <v>82500000</v>
      </c>
      <c r="Z4526" s="1">
        <v>52.41</v>
      </c>
      <c r="AA4526" t="s">
        <v>81</v>
      </c>
      <c r="AB4526" t="s">
        <v>82</v>
      </c>
      <c r="AC4526">
        <v>240</v>
      </c>
      <c r="AD4526" t="s">
        <v>152</v>
      </c>
      <c r="AE4526" t="s">
        <v>41</v>
      </c>
      <c r="AF4526" t="s">
        <v>82</v>
      </c>
      <c r="AG4526" t="s">
        <v>446</v>
      </c>
      <c r="AH4526" t="s">
        <v>42</v>
      </c>
    </row>
    <row r="4527" spans="1:34" x14ac:dyDescent="0.25">
      <c r="A4527" t="s">
        <v>33</v>
      </c>
      <c r="B4527" t="s">
        <v>34</v>
      </c>
      <c r="C4527">
        <v>4625</v>
      </c>
      <c r="D4527" t="s">
        <v>152</v>
      </c>
      <c r="E4527">
        <v>27</v>
      </c>
      <c r="F4527" t="s">
        <v>74</v>
      </c>
      <c r="G4527" t="s">
        <v>74</v>
      </c>
      <c r="H4527" t="s">
        <v>75</v>
      </c>
      <c r="I4527">
        <v>20190919</v>
      </c>
      <c r="J4527" t="s">
        <v>96</v>
      </c>
      <c r="K4527" s="1">
        <v>1539470</v>
      </c>
      <c r="L4527" t="s">
        <v>76</v>
      </c>
      <c r="M4527" t="s">
        <v>77</v>
      </c>
      <c r="N4527" t="s">
        <v>78</v>
      </c>
      <c r="O4527" t="s">
        <v>36</v>
      </c>
      <c r="P4527" t="s">
        <v>36</v>
      </c>
      <c r="Q4527" t="s">
        <v>37</v>
      </c>
      <c r="R4527" s="1">
        <v>1539470</v>
      </c>
      <c r="S4527">
        <v>33329</v>
      </c>
      <c r="T4527" s="1">
        <v>57750000</v>
      </c>
      <c r="U4527" t="s">
        <v>71</v>
      </c>
      <c r="V4527">
        <v>0</v>
      </c>
      <c r="W4527">
        <v>0</v>
      </c>
      <c r="X4527" t="s">
        <v>2709</v>
      </c>
      <c r="Y4527" s="1">
        <v>24750001</v>
      </c>
      <c r="Z4527" s="1">
        <v>70</v>
      </c>
      <c r="AA4527" t="s">
        <v>81</v>
      </c>
      <c r="AB4527" t="s">
        <v>82</v>
      </c>
      <c r="AC4527">
        <v>360</v>
      </c>
      <c r="AD4527" t="s">
        <v>152</v>
      </c>
      <c r="AE4527" t="s">
        <v>84</v>
      </c>
      <c r="AF4527" t="s">
        <v>82</v>
      </c>
      <c r="AG4527" t="s">
        <v>446</v>
      </c>
      <c r="AH4527" t="s">
        <v>54</v>
      </c>
    </row>
    <row r="4528" spans="1:34" x14ac:dyDescent="0.25">
      <c r="A4528" t="s">
        <v>33</v>
      </c>
      <c r="B4528" t="s">
        <v>34</v>
      </c>
      <c r="C4528">
        <v>4077</v>
      </c>
      <c r="D4528" t="s">
        <v>73</v>
      </c>
      <c r="E4528">
        <v>27</v>
      </c>
      <c r="F4528" t="s">
        <v>74</v>
      </c>
      <c r="G4528" t="s">
        <v>74</v>
      </c>
      <c r="H4528" t="s">
        <v>75</v>
      </c>
      <c r="I4528">
        <v>20190319</v>
      </c>
      <c r="J4528" t="s">
        <v>111</v>
      </c>
      <c r="K4528" s="1">
        <v>1080148</v>
      </c>
      <c r="L4528" t="s">
        <v>76</v>
      </c>
      <c r="M4528" t="s">
        <v>77</v>
      </c>
      <c r="N4528" t="s">
        <v>78</v>
      </c>
      <c r="O4528" t="s">
        <v>36</v>
      </c>
      <c r="P4528" t="s">
        <v>36</v>
      </c>
      <c r="Q4528" t="s">
        <v>37</v>
      </c>
      <c r="R4528" s="1">
        <v>1250148</v>
      </c>
      <c r="S4528">
        <v>0</v>
      </c>
      <c r="T4528" s="1">
        <v>76100000</v>
      </c>
      <c r="U4528" t="s">
        <v>549</v>
      </c>
      <c r="V4528">
        <v>0</v>
      </c>
      <c r="W4528">
        <v>0</v>
      </c>
      <c r="X4528" t="s">
        <v>1359</v>
      </c>
      <c r="Y4528" s="1">
        <v>43600001</v>
      </c>
      <c r="Z4528" s="1">
        <v>63.58</v>
      </c>
      <c r="AA4528" t="s">
        <v>81</v>
      </c>
      <c r="AB4528" t="s">
        <v>82</v>
      </c>
      <c r="AC4528">
        <v>360</v>
      </c>
      <c r="AD4528" t="s">
        <v>152</v>
      </c>
      <c r="AE4528" t="s">
        <v>84</v>
      </c>
      <c r="AG4528" t="s">
        <v>115</v>
      </c>
      <c r="AH4528" t="s">
        <v>54</v>
      </c>
    </row>
    <row r="4529" spans="1:34" x14ac:dyDescent="0.25">
      <c r="A4529" t="s">
        <v>33</v>
      </c>
      <c r="B4529" t="s">
        <v>34</v>
      </c>
      <c r="C4529">
        <v>4625</v>
      </c>
      <c r="D4529" t="s">
        <v>152</v>
      </c>
      <c r="E4529">
        <v>27</v>
      </c>
      <c r="F4529" t="s">
        <v>74</v>
      </c>
      <c r="G4529" t="s">
        <v>74</v>
      </c>
      <c r="H4529" t="s">
        <v>75</v>
      </c>
      <c r="I4529">
        <v>20190920</v>
      </c>
      <c r="J4529" t="s">
        <v>111</v>
      </c>
      <c r="K4529" s="1">
        <v>1250000</v>
      </c>
      <c r="L4529" t="s">
        <v>76</v>
      </c>
      <c r="M4529" t="s">
        <v>77</v>
      </c>
      <c r="N4529" t="s">
        <v>85</v>
      </c>
      <c r="O4529" t="s">
        <v>36</v>
      </c>
      <c r="P4529" t="s">
        <v>36</v>
      </c>
      <c r="Q4529" t="s">
        <v>37</v>
      </c>
      <c r="R4529" s="1">
        <v>1250000</v>
      </c>
      <c r="S4529">
        <v>0</v>
      </c>
      <c r="T4529" s="1">
        <v>48000000</v>
      </c>
      <c r="U4529" t="s">
        <v>71</v>
      </c>
      <c r="V4529">
        <v>0</v>
      </c>
      <c r="W4529">
        <v>0</v>
      </c>
      <c r="X4529" t="s">
        <v>2709</v>
      </c>
      <c r="Y4529" s="1">
        <v>37500001</v>
      </c>
      <c r="Z4529" s="1">
        <v>56.14</v>
      </c>
      <c r="AA4529" t="s">
        <v>81</v>
      </c>
      <c r="AB4529" t="s">
        <v>82</v>
      </c>
      <c r="AC4529">
        <v>240</v>
      </c>
      <c r="AD4529" t="s">
        <v>152</v>
      </c>
      <c r="AE4529" t="s">
        <v>41</v>
      </c>
      <c r="AF4529" t="s">
        <v>82</v>
      </c>
      <c r="AG4529" t="s">
        <v>702</v>
      </c>
      <c r="AH4529" t="s">
        <v>42</v>
      </c>
    </row>
    <row r="4530" spans="1:34" x14ac:dyDescent="0.25">
      <c r="A4530" t="s">
        <v>33</v>
      </c>
      <c r="B4530" t="s">
        <v>34</v>
      </c>
      <c r="C4530">
        <v>4770</v>
      </c>
      <c r="D4530" t="s">
        <v>351</v>
      </c>
      <c r="E4530">
        <v>27</v>
      </c>
      <c r="F4530" t="s">
        <v>74</v>
      </c>
      <c r="G4530" t="s">
        <v>74</v>
      </c>
      <c r="H4530" t="s">
        <v>75</v>
      </c>
      <c r="I4530">
        <v>20190220</v>
      </c>
      <c r="K4530" s="1">
        <v>828116</v>
      </c>
      <c r="L4530" t="s">
        <v>76</v>
      </c>
      <c r="M4530" t="s">
        <v>77</v>
      </c>
      <c r="N4530" t="s">
        <v>78</v>
      </c>
      <c r="O4530" t="s">
        <v>36</v>
      </c>
      <c r="P4530" t="s">
        <v>36</v>
      </c>
      <c r="Q4530" t="s">
        <v>37</v>
      </c>
      <c r="R4530" s="1">
        <v>828116</v>
      </c>
      <c r="S4530">
        <v>0</v>
      </c>
      <c r="T4530" s="1">
        <v>28000000</v>
      </c>
      <c r="U4530" t="s">
        <v>669</v>
      </c>
      <c r="V4530">
        <v>28000000</v>
      </c>
      <c r="W4530">
        <v>1</v>
      </c>
      <c r="X4530" t="s">
        <v>1037</v>
      </c>
      <c r="Y4530" s="1">
        <v>58000000</v>
      </c>
      <c r="Z4530" s="1">
        <v>48.28</v>
      </c>
      <c r="AA4530" t="s">
        <v>81</v>
      </c>
      <c r="AB4530" t="s">
        <v>82</v>
      </c>
      <c r="AC4530">
        <v>240</v>
      </c>
      <c r="AD4530" t="s">
        <v>357</v>
      </c>
      <c r="AE4530" t="s">
        <v>84</v>
      </c>
      <c r="AF4530" t="s">
        <v>82</v>
      </c>
      <c r="AG4530" t="s">
        <v>275</v>
      </c>
      <c r="AH4530" t="s">
        <v>54</v>
      </c>
    </row>
    <row r="4531" spans="1:34" x14ac:dyDescent="0.25">
      <c r="A4531" t="s">
        <v>33</v>
      </c>
      <c r="B4531" t="s">
        <v>34</v>
      </c>
      <c r="C4531">
        <v>4770</v>
      </c>
      <c r="D4531" t="s">
        <v>351</v>
      </c>
      <c r="E4531">
        <v>27</v>
      </c>
      <c r="F4531" t="s">
        <v>74</v>
      </c>
      <c r="G4531" t="s">
        <v>74</v>
      </c>
      <c r="H4531" t="s">
        <v>75</v>
      </c>
      <c r="I4531">
        <v>20190116</v>
      </c>
      <c r="J4531" t="s">
        <v>111</v>
      </c>
      <c r="K4531" s="1">
        <v>781242</v>
      </c>
      <c r="L4531" t="s">
        <v>76</v>
      </c>
      <c r="M4531" t="s">
        <v>77</v>
      </c>
      <c r="N4531" t="s">
        <v>78</v>
      </c>
      <c r="O4531" t="s">
        <v>36</v>
      </c>
      <c r="P4531" t="s">
        <v>36</v>
      </c>
      <c r="Q4531" t="s">
        <v>37</v>
      </c>
      <c r="R4531" s="1">
        <v>781242</v>
      </c>
      <c r="S4531">
        <v>0</v>
      </c>
      <c r="T4531" s="1">
        <v>28700000</v>
      </c>
      <c r="U4531" t="s">
        <v>356</v>
      </c>
      <c r="V4531">
        <v>0</v>
      </c>
      <c r="W4531">
        <v>0</v>
      </c>
      <c r="X4531" t="s">
        <v>39</v>
      </c>
      <c r="Y4531" s="1">
        <v>29300001</v>
      </c>
      <c r="Z4531" s="1">
        <v>49.48</v>
      </c>
      <c r="AA4531" t="s">
        <v>81</v>
      </c>
      <c r="AB4531" t="s">
        <v>82</v>
      </c>
      <c r="AC4531">
        <v>360</v>
      </c>
      <c r="AD4531" t="s">
        <v>357</v>
      </c>
      <c r="AE4531" t="s">
        <v>84</v>
      </c>
      <c r="AF4531" t="s">
        <v>82</v>
      </c>
      <c r="AG4531" t="s">
        <v>275</v>
      </c>
      <c r="AH4531" t="s">
        <v>54</v>
      </c>
    </row>
    <row r="4532" spans="1:34" x14ac:dyDescent="0.25">
      <c r="A4532" t="s">
        <v>33</v>
      </c>
      <c r="B4532" t="s">
        <v>34</v>
      </c>
      <c r="C4532">
        <v>59</v>
      </c>
      <c r="D4532" t="s">
        <v>394</v>
      </c>
      <c r="E4532">
        <v>27</v>
      </c>
      <c r="F4532" t="s">
        <v>74</v>
      </c>
      <c r="G4532" t="s">
        <v>74</v>
      </c>
      <c r="H4532" t="s">
        <v>75</v>
      </c>
      <c r="I4532">
        <v>20191101</v>
      </c>
      <c r="K4532" s="1">
        <v>1468320</v>
      </c>
      <c r="L4532" t="s">
        <v>76</v>
      </c>
      <c r="M4532" t="s">
        <v>77</v>
      </c>
      <c r="N4532" t="s">
        <v>85</v>
      </c>
      <c r="O4532" t="s">
        <v>36</v>
      </c>
      <c r="P4532" t="s">
        <v>36</v>
      </c>
      <c r="Q4532" t="s">
        <v>37</v>
      </c>
      <c r="R4532" s="1">
        <v>1468320</v>
      </c>
      <c r="S4532">
        <v>185388</v>
      </c>
      <c r="T4532" s="1">
        <v>78323000</v>
      </c>
      <c r="U4532" t="s">
        <v>343</v>
      </c>
      <c r="V4532">
        <v>78323000</v>
      </c>
      <c r="W4532">
        <v>1</v>
      </c>
      <c r="X4532" t="s">
        <v>3021</v>
      </c>
      <c r="Y4532" s="1">
        <v>111890000</v>
      </c>
      <c r="Z4532" s="1">
        <v>70</v>
      </c>
      <c r="AA4532" t="s">
        <v>81</v>
      </c>
      <c r="AB4532" t="s">
        <v>82</v>
      </c>
      <c r="AC4532">
        <v>240</v>
      </c>
      <c r="AD4532" t="s">
        <v>344</v>
      </c>
      <c r="AE4532" t="s">
        <v>41</v>
      </c>
      <c r="AF4532" t="s">
        <v>82</v>
      </c>
      <c r="AG4532" t="s">
        <v>868</v>
      </c>
      <c r="AH4532" t="s">
        <v>42</v>
      </c>
    </row>
    <row r="4533" spans="1:34" x14ac:dyDescent="0.25">
      <c r="A4533" t="s">
        <v>33</v>
      </c>
      <c r="B4533" t="s">
        <v>34</v>
      </c>
      <c r="C4533">
        <v>4770</v>
      </c>
      <c r="D4533" t="s">
        <v>351</v>
      </c>
      <c r="E4533">
        <v>27</v>
      </c>
      <c r="F4533" t="s">
        <v>74</v>
      </c>
      <c r="G4533" t="s">
        <v>74</v>
      </c>
      <c r="H4533" t="s">
        <v>75</v>
      </c>
      <c r="I4533">
        <v>20190320</v>
      </c>
      <c r="K4533" s="1">
        <v>1420706</v>
      </c>
      <c r="L4533" t="s">
        <v>76</v>
      </c>
      <c r="M4533" t="s">
        <v>77</v>
      </c>
      <c r="N4533" t="s">
        <v>85</v>
      </c>
      <c r="O4533" t="s">
        <v>36</v>
      </c>
      <c r="P4533" t="s">
        <v>36</v>
      </c>
      <c r="Q4533" t="s">
        <v>37</v>
      </c>
      <c r="R4533" s="1">
        <v>1420706</v>
      </c>
      <c r="S4533">
        <v>0</v>
      </c>
      <c r="T4533" s="1">
        <v>27324480</v>
      </c>
      <c r="U4533" t="s">
        <v>356</v>
      </c>
      <c r="V4533">
        <v>27324480</v>
      </c>
      <c r="W4533">
        <v>1</v>
      </c>
      <c r="X4533" t="s">
        <v>1359</v>
      </c>
      <c r="Y4533" s="1">
        <v>57968120</v>
      </c>
      <c r="Z4533" s="1">
        <v>47.14</v>
      </c>
      <c r="AA4533" t="s">
        <v>81</v>
      </c>
      <c r="AB4533" t="s">
        <v>82</v>
      </c>
      <c r="AC4533">
        <v>120</v>
      </c>
      <c r="AD4533" t="s">
        <v>357</v>
      </c>
      <c r="AE4533" t="s">
        <v>41</v>
      </c>
      <c r="AF4533" t="s">
        <v>82</v>
      </c>
      <c r="AG4533" t="s">
        <v>511</v>
      </c>
      <c r="AH4533" t="s">
        <v>54</v>
      </c>
    </row>
    <row r="4534" spans="1:34" x14ac:dyDescent="0.25">
      <c r="A4534" t="s">
        <v>33</v>
      </c>
      <c r="B4534" t="s">
        <v>34</v>
      </c>
      <c r="C4534">
        <v>4631</v>
      </c>
      <c r="D4534" t="s">
        <v>540</v>
      </c>
      <c r="E4534">
        <v>27</v>
      </c>
      <c r="F4534" t="s">
        <v>74</v>
      </c>
      <c r="G4534" t="s">
        <v>74</v>
      </c>
      <c r="H4534" t="s">
        <v>75</v>
      </c>
      <c r="I4534">
        <v>20191122</v>
      </c>
      <c r="K4534" s="1">
        <v>1500000</v>
      </c>
      <c r="L4534" t="s">
        <v>76</v>
      </c>
      <c r="M4534" t="s">
        <v>77</v>
      </c>
      <c r="N4534" t="s">
        <v>85</v>
      </c>
      <c r="O4534" t="s">
        <v>36</v>
      </c>
      <c r="P4534" t="s">
        <v>36</v>
      </c>
      <c r="Q4534" t="s">
        <v>37</v>
      </c>
      <c r="R4534" s="1">
        <v>1500000</v>
      </c>
      <c r="S4534">
        <v>2144</v>
      </c>
      <c r="T4534" s="1">
        <v>22000000</v>
      </c>
      <c r="U4534" t="s">
        <v>212</v>
      </c>
      <c r="V4534">
        <v>22000000</v>
      </c>
      <c r="W4534">
        <v>1</v>
      </c>
      <c r="X4534" t="s">
        <v>3021</v>
      </c>
      <c r="Y4534" s="1">
        <v>66795660</v>
      </c>
      <c r="Z4534" s="1">
        <v>32.94</v>
      </c>
      <c r="AA4534" t="s">
        <v>81</v>
      </c>
      <c r="AB4534" t="s">
        <v>82</v>
      </c>
      <c r="AC4534">
        <v>240</v>
      </c>
      <c r="AD4534" t="s">
        <v>411</v>
      </c>
      <c r="AE4534" t="s">
        <v>41</v>
      </c>
      <c r="AF4534" t="s">
        <v>82</v>
      </c>
      <c r="AG4534" t="s">
        <v>503</v>
      </c>
      <c r="AH4534" t="s">
        <v>54</v>
      </c>
    </row>
    <row r="4535" spans="1:34" x14ac:dyDescent="0.25">
      <c r="A4535" t="s">
        <v>33</v>
      </c>
      <c r="B4535" t="s">
        <v>34</v>
      </c>
      <c r="C4535">
        <v>4770</v>
      </c>
      <c r="D4535" t="s">
        <v>351</v>
      </c>
      <c r="E4535">
        <v>27</v>
      </c>
      <c r="F4535" t="s">
        <v>74</v>
      </c>
      <c r="G4535" t="s">
        <v>74</v>
      </c>
      <c r="H4535" t="s">
        <v>75</v>
      </c>
      <c r="I4535">
        <v>20190116</v>
      </c>
      <c r="J4535" t="s">
        <v>111</v>
      </c>
      <c r="K4535" s="1">
        <v>1650000</v>
      </c>
      <c r="L4535" t="s">
        <v>76</v>
      </c>
      <c r="M4535" t="s">
        <v>97</v>
      </c>
      <c r="N4535" t="s">
        <v>215</v>
      </c>
      <c r="O4535" t="s">
        <v>36</v>
      </c>
      <c r="P4535" t="s">
        <v>36</v>
      </c>
      <c r="Q4535" t="s">
        <v>37</v>
      </c>
      <c r="R4535" s="1">
        <v>1650000</v>
      </c>
      <c r="S4535">
        <v>453309</v>
      </c>
      <c r="T4535" s="1">
        <v>43800000</v>
      </c>
      <c r="U4535" t="s">
        <v>815</v>
      </c>
      <c r="V4535">
        <v>0</v>
      </c>
      <c r="W4535">
        <v>0</v>
      </c>
      <c r="X4535" t="s">
        <v>39</v>
      </c>
      <c r="Y4535" s="1">
        <v>88200001</v>
      </c>
      <c r="Z4535" s="1">
        <v>33.18</v>
      </c>
      <c r="AA4535" t="s">
        <v>81</v>
      </c>
      <c r="AB4535" t="s">
        <v>82</v>
      </c>
      <c r="AC4535">
        <v>240</v>
      </c>
      <c r="AD4535" t="s">
        <v>514</v>
      </c>
      <c r="AE4535" t="s">
        <v>84</v>
      </c>
      <c r="AG4535" t="s">
        <v>816</v>
      </c>
      <c r="AH4535" t="s">
        <v>54</v>
      </c>
    </row>
    <row r="4536" spans="1:34" x14ac:dyDescent="0.25">
      <c r="A4536" t="s">
        <v>33</v>
      </c>
      <c r="B4536" t="s">
        <v>34</v>
      </c>
      <c r="C4536">
        <v>4077</v>
      </c>
      <c r="D4536" t="s">
        <v>73</v>
      </c>
      <c r="E4536">
        <v>27</v>
      </c>
      <c r="F4536" t="s">
        <v>74</v>
      </c>
      <c r="G4536" t="s">
        <v>74</v>
      </c>
      <c r="H4536" t="s">
        <v>75</v>
      </c>
      <c r="I4536">
        <v>20190424</v>
      </c>
      <c r="K4536" s="1">
        <v>1634000</v>
      </c>
      <c r="L4536" t="s">
        <v>76</v>
      </c>
      <c r="M4536" t="s">
        <v>77</v>
      </c>
      <c r="N4536" t="s">
        <v>85</v>
      </c>
      <c r="O4536" t="s">
        <v>36</v>
      </c>
      <c r="P4536" t="s">
        <v>36</v>
      </c>
      <c r="Q4536" t="s">
        <v>37</v>
      </c>
      <c r="R4536" s="1">
        <v>1634000</v>
      </c>
      <c r="S4536">
        <v>314000</v>
      </c>
      <c r="T4536" s="1">
        <v>27324480</v>
      </c>
      <c r="U4536" t="s">
        <v>356</v>
      </c>
      <c r="V4536">
        <v>27324480</v>
      </c>
      <c r="W4536">
        <v>1</v>
      </c>
      <c r="X4536" t="s">
        <v>1587</v>
      </c>
      <c r="Y4536" s="1">
        <v>57968120</v>
      </c>
      <c r="Z4536" s="1">
        <v>47.14</v>
      </c>
      <c r="AA4536" t="s">
        <v>81</v>
      </c>
      <c r="AB4536" t="s">
        <v>82</v>
      </c>
      <c r="AC4536">
        <v>180</v>
      </c>
      <c r="AD4536" t="s">
        <v>357</v>
      </c>
      <c r="AE4536" t="s">
        <v>41</v>
      </c>
      <c r="AF4536" t="s">
        <v>82</v>
      </c>
      <c r="AG4536" t="s">
        <v>511</v>
      </c>
      <c r="AH4536" t="s">
        <v>54</v>
      </c>
    </row>
    <row r="4537" spans="1:34" x14ac:dyDescent="0.25">
      <c r="A4537" t="s">
        <v>33</v>
      </c>
      <c r="B4537" t="s">
        <v>34</v>
      </c>
      <c r="C4537">
        <v>4759</v>
      </c>
      <c r="D4537" t="s">
        <v>355</v>
      </c>
      <c r="E4537">
        <v>27</v>
      </c>
      <c r="F4537" t="s">
        <v>74</v>
      </c>
      <c r="G4537" t="s">
        <v>74</v>
      </c>
      <c r="H4537" t="s">
        <v>95</v>
      </c>
      <c r="I4537">
        <v>20190604</v>
      </c>
      <c r="K4537" s="1">
        <v>6746000</v>
      </c>
      <c r="L4537" t="s">
        <v>130</v>
      </c>
      <c r="M4537" t="s">
        <v>97</v>
      </c>
      <c r="N4537" t="s">
        <v>251</v>
      </c>
      <c r="O4537" t="s">
        <v>36</v>
      </c>
      <c r="P4537" t="s">
        <v>36</v>
      </c>
      <c r="Q4537" t="s">
        <v>45</v>
      </c>
      <c r="R4537" s="1">
        <v>6746000</v>
      </c>
      <c r="S4537">
        <v>1293400</v>
      </c>
      <c r="T4537" s="1">
        <v>153863000</v>
      </c>
      <c r="V4537">
        <v>153863000</v>
      </c>
      <c r="W4537">
        <v>1</v>
      </c>
      <c r="X4537" t="s">
        <v>2027</v>
      </c>
      <c r="Y4537" s="1">
        <v>250000000</v>
      </c>
      <c r="Z4537" s="1">
        <v>61.55</v>
      </c>
      <c r="AA4537" t="s">
        <v>164</v>
      </c>
      <c r="AB4537" t="s">
        <v>82</v>
      </c>
      <c r="AC4537">
        <v>240</v>
      </c>
      <c r="AD4537" t="s">
        <v>355</v>
      </c>
      <c r="AE4537" t="s">
        <v>41</v>
      </c>
      <c r="AG4537" t="s">
        <v>2033</v>
      </c>
      <c r="AH4537" t="s">
        <v>42</v>
      </c>
    </row>
    <row r="4538" spans="1:34" x14ac:dyDescent="0.25">
      <c r="A4538" t="s">
        <v>33</v>
      </c>
      <c r="B4538" t="s">
        <v>34</v>
      </c>
      <c r="C4538">
        <v>23</v>
      </c>
      <c r="D4538" t="s">
        <v>52</v>
      </c>
      <c r="E4538">
        <v>27</v>
      </c>
      <c r="F4538" t="s">
        <v>74</v>
      </c>
      <c r="G4538" t="s">
        <v>74</v>
      </c>
      <c r="H4538" t="s">
        <v>75</v>
      </c>
      <c r="I4538">
        <v>20190327</v>
      </c>
      <c r="J4538" t="s">
        <v>105</v>
      </c>
      <c r="K4538" s="1">
        <v>3656339</v>
      </c>
      <c r="L4538" t="s">
        <v>130</v>
      </c>
      <c r="M4538" t="s">
        <v>97</v>
      </c>
      <c r="N4538" t="s">
        <v>149</v>
      </c>
      <c r="O4538" t="s">
        <v>36</v>
      </c>
      <c r="P4538" t="s">
        <v>36</v>
      </c>
      <c r="Q4538" t="s">
        <v>45</v>
      </c>
      <c r="R4538" s="1">
        <v>7800000</v>
      </c>
      <c r="S4538">
        <v>105590</v>
      </c>
      <c r="T4538" s="1">
        <v>130216000</v>
      </c>
      <c r="V4538">
        <v>0</v>
      </c>
      <c r="W4538">
        <v>0</v>
      </c>
      <c r="X4538" t="s">
        <v>1359</v>
      </c>
      <c r="Y4538" s="1">
        <v>69784001</v>
      </c>
      <c r="Z4538" s="1">
        <v>65.11</v>
      </c>
      <c r="AA4538" t="s">
        <v>81</v>
      </c>
      <c r="AB4538" t="s">
        <v>82</v>
      </c>
      <c r="AC4538">
        <v>240</v>
      </c>
      <c r="AD4538" t="s">
        <v>93</v>
      </c>
      <c r="AE4538" t="s">
        <v>241</v>
      </c>
      <c r="AG4538" t="s">
        <v>1563</v>
      </c>
      <c r="AH4538" t="s">
        <v>54</v>
      </c>
    </row>
    <row r="4539" spans="1:34" x14ac:dyDescent="0.25">
      <c r="A4539" t="s">
        <v>33</v>
      </c>
      <c r="B4539" t="s">
        <v>34</v>
      </c>
      <c r="C4539">
        <v>4077</v>
      </c>
      <c r="D4539" t="s">
        <v>73</v>
      </c>
      <c r="E4539">
        <v>27</v>
      </c>
      <c r="F4539" t="s">
        <v>74</v>
      </c>
      <c r="G4539" t="s">
        <v>74</v>
      </c>
      <c r="H4539" t="s">
        <v>75</v>
      </c>
      <c r="I4539">
        <v>20190530</v>
      </c>
      <c r="K4539" s="1">
        <v>2807635</v>
      </c>
      <c r="L4539" t="s">
        <v>76</v>
      </c>
      <c r="M4539" t="s">
        <v>77</v>
      </c>
      <c r="N4539" t="s">
        <v>78</v>
      </c>
      <c r="O4539" t="s">
        <v>36</v>
      </c>
      <c r="P4539" t="s">
        <v>36</v>
      </c>
      <c r="Q4539" t="s">
        <v>37</v>
      </c>
      <c r="R4539" s="1">
        <v>3167406</v>
      </c>
      <c r="S4539">
        <v>214621</v>
      </c>
      <c r="T4539" s="1">
        <v>70000000</v>
      </c>
      <c r="U4539" t="s">
        <v>232</v>
      </c>
      <c r="V4539">
        <v>70000000</v>
      </c>
      <c r="W4539">
        <v>1</v>
      </c>
      <c r="X4539" t="s">
        <v>1812</v>
      </c>
      <c r="Y4539" s="1">
        <v>101226118</v>
      </c>
      <c r="Z4539" s="1">
        <v>69.150000000000006</v>
      </c>
      <c r="AA4539" t="s">
        <v>81</v>
      </c>
      <c r="AB4539" t="s">
        <v>82</v>
      </c>
      <c r="AC4539">
        <v>360</v>
      </c>
      <c r="AD4539" t="s">
        <v>93</v>
      </c>
      <c r="AE4539" t="s">
        <v>84</v>
      </c>
      <c r="AF4539" t="s">
        <v>82</v>
      </c>
      <c r="AG4539" t="s">
        <v>2010</v>
      </c>
      <c r="AH4539" t="s">
        <v>42</v>
      </c>
    </row>
    <row r="4540" spans="1:34" x14ac:dyDescent="0.25">
      <c r="A4540" t="s">
        <v>33</v>
      </c>
      <c r="B4540" t="s">
        <v>34</v>
      </c>
      <c r="C4540">
        <v>4759</v>
      </c>
      <c r="D4540" t="s">
        <v>355</v>
      </c>
      <c r="E4540">
        <v>27</v>
      </c>
      <c r="F4540" t="s">
        <v>74</v>
      </c>
      <c r="G4540" t="s">
        <v>74</v>
      </c>
      <c r="H4540" t="s">
        <v>95</v>
      </c>
      <c r="I4540">
        <v>20191129</v>
      </c>
      <c r="J4540" t="s">
        <v>111</v>
      </c>
      <c r="K4540" s="1">
        <v>1048000</v>
      </c>
      <c r="L4540" t="s">
        <v>76</v>
      </c>
      <c r="M4540" t="s">
        <v>77</v>
      </c>
      <c r="N4540" t="s">
        <v>85</v>
      </c>
      <c r="O4540" t="s">
        <v>36</v>
      </c>
      <c r="P4540" t="s">
        <v>36</v>
      </c>
      <c r="Q4540" t="s">
        <v>37</v>
      </c>
      <c r="R4540" s="1">
        <v>1048000</v>
      </c>
      <c r="S4540">
        <v>389006</v>
      </c>
      <c r="T4540" s="1">
        <v>30023046</v>
      </c>
      <c r="U4540" t="s">
        <v>46</v>
      </c>
      <c r="V4540">
        <v>0</v>
      </c>
      <c r="W4540">
        <v>0</v>
      </c>
      <c r="X4540" t="s">
        <v>3021</v>
      </c>
      <c r="Y4540" s="1">
        <v>30843481</v>
      </c>
      <c r="Z4540" s="1">
        <v>49.33</v>
      </c>
      <c r="AA4540" t="s">
        <v>81</v>
      </c>
      <c r="AB4540" t="s">
        <v>82</v>
      </c>
      <c r="AC4540">
        <v>120</v>
      </c>
      <c r="AD4540" t="s">
        <v>355</v>
      </c>
      <c r="AE4540" t="s">
        <v>41</v>
      </c>
      <c r="AG4540" t="s">
        <v>2786</v>
      </c>
      <c r="AH4540" t="s">
        <v>42</v>
      </c>
    </row>
    <row r="4541" spans="1:34" x14ac:dyDescent="0.25">
      <c r="A4541" t="s">
        <v>33</v>
      </c>
      <c r="B4541" t="s">
        <v>34</v>
      </c>
      <c r="C4541">
        <v>92</v>
      </c>
      <c r="D4541" t="s">
        <v>280</v>
      </c>
      <c r="E4541">
        <v>27</v>
      </c>
      <c r="F4541" t="s">
        <v>74</v>
      </c>
      <c r="G4541" t="s">
        <v>74</v>
      </c>
      <c r="H4541" t="s">
        <v>75</v>
      </c>
      <c r="I4541">
        <v>20190329</v>
      </c>
      <c r="K4541" s="1">
        <v>3045600</v>
      </c>
      <c r="L4541" t="s">
        <v>76</v>
      </c>
      <c r="M4541" t="s">
        <v>97</v>
      </c>
      <c r="N4541" t="s">
        <v>220</v>
      </c>
      <c r="O4541" t="s">
        <v>36</v>
      </c>
      <c r="P4541" t="s">
        <v>36</v>
      </c>
      <c r="Q4541" t="s">
        <v>37</v>
      </c>
      <c r="R4541" s="1">
        <v>3045600</v>
      </c>
      <c r="S4541">
        <v>2471010</v>
      </c>
      <c r="T4541" s="1">
        <v>143680000</v>
      </c>
      <c r="U4541" t="s">
        <v>221</v>
      </c>
      <c r="V4541">
        <v>143680000</v>
      </c>
      <c r="W4541">
        <v>1</v>
      </c>
      <c r="X4541" t="s">
        <v>1359</v>
      </c>
      <c r="Y4541" s="1">
        <v>179600000</v>
      </c>
      <c r="Z4541" s="1">
        <v>80</v>
      </c>
      <c r="AA4541" t="s">
        <v>81</v>
      </c>
      <c r="AB4541" t="s">
        <v>82</v>
      </c>
      <c r="AC4541">
        <v>240</v>
      </c>
      <c r="AD4541" t="s">
        <v>89</v>
      </c>
      <c r="AE4541" t="s">
        <v>151</v>
      </c>
      <c r="AG4541" t="s">
        <v>1581</v>
      </c>
      <c r="AH4541" t="s">
        <v>54</v>
      </c>
    </row>
    <row r="4542" spans="1:34" x14ac:dyDescent="0.25">
      <c r="A4542" t="s">
        <v>33</v>
      </c>
      <c r="B4542" t="s">
        <v>34</v>
      </c>
      <c r="C4542">
        <v>4077</v>
      </c>
      <c r="D4542" t="s">
        <v>73</v>
      </c>
      <c r="E4542">
        <v>27</v>
      </c>
      <c r="F4542" t="s">
        <v>74</v>
      </c>
      <c r="G4542" t="s">
        <v>74</v>
      </c>
      <c r="H4542" t="s">
        <v>75</v>
      </c>
      <c r="I4542">
        <v>20190215</v>
      </c>
      <c r="K4542" s="1">
        <v>1490600</v>
      </c>
      <c r="L4542" t="s">
        <v>76</v>
      </c>
      <c r="M4542" t="s">
        <v>77</v>
      </c>
      <c r="N4542" t="s">
        <v>78</v>
      </c>
      <c r="O4542" t="s">
        <v>36</v>
      </c>
      <c r="P4542" t="s">
        <v>36</v>
      </c>
      <c r="Q4542" t="s">
        <v>37</v>
      </c>
      <c r="R4542" s="1">
        <v>1490600</v>
      </c>
      <c r="S4542">
        <v>21611</v>
      </c>
      <c r="T4542" s="1">
        <v>58000000</v>
      </c>
      <c r="U4542" t="s">
        <v>71</v>
      </c>
      <c r="V4542">
        <v>58000000</v>
      </c>
      <c r="W4542">
        <v>1</v>
      </c>
      <c r="X4542" t="s">
        <v>1037</v>
      </c>
      <c r="Y4542" s="1">
        <v>101806000</v>
      </c>
      <c r="Z4542" s="1">
        <v>56.97</v>
      </c>
      <c r="AA4542" t="s">
        <v>81</v>
      </c>
      <c r="AB4542" t="s">
        <v>82</v>
      </c>
      <c r="AC4542">
        <v>360</v>
      </c>
      <c r="AD4542" t="s">
        <v>83</v>
      </c>
      <c r="AE4542" t="s">
        <v>84</v>
      </c>
      <c r="AF4542" t="s">
        <v>82</v>
      </c>
      <c r="AG4542" t="s">
        <v>1113</v>
      </c>
      <c r="AH4542" t="s">
        <v>54</v>
      </c>
    </row>
    <row r="4543" spans="1:34" x14ac:dyDescent="0.25">
      <c r="A4543" t="s">
        <v>33</v>
      </c>
      <c r="B4543" t="s">
        <v>34</v>
      </c>
      <c r="C4543">
        <v>4809</v>
      </c>
      <c r="D4543" t="s">
        <v>188</v>
      </c>
      <c r="E4543">
        <v>27</v>
      </c>
      <c r="F4543" t="s">
        <v>74</v>
      </c>
      <c r="G4543" t="s">
        <v>74</v>
      </c>
      <c r="H4543" t="s">
        <v>1978</v>
      </c>
      <c r="I4543">
        <v>20190903</v>
      </c>
      <c r="J4543" t="s">
        <v>245</v>
      </c>
      <c r="K4543" s="1">
        <v>5852040</v>
      </c>
      <c r="L4543" t="s">
        <v>76</v>
      </c>
      <c r="M4543" t="s">
        <v>77</v>
      </c>
      <c r="N4543" t="s">
        <v>215</v>
      </c>
      <c r="O4543" t="s">
        <v>36</v>
      </c>
      <c r="P4543" t="s">
        <v>44</v>
      </c>
      <c r="Q4543" t="s">
        <v>45</v>
      </c>
      <c r="R4543" s="1">
        <v>10000000</v>
      </c>
      <c r="S4543">
        <v>2330011</v>
      </c>
      <c r="T4543" s="1">
        <v>54000000</v>
      </c>
      <c r="U4543" t="s">
        <v>1344</v>
      </c>
      <c r="V4543">
        <v>0</v>
      </c>
      <c r="W4543">
        <v>0</v>
      </c>
      <c r="X4543" t="s">
        <v>2709</v>
      </c>
      <c r="Y4543" s="1">
        <v>24300001</v>
      </c>
      <c r="Z4543" s="1">
        <v>68.97</v>
      </c>
      <c r="AA4543" t="s">
        <v>81</v>
      </c>
      <c r="AB4543" t="s">
        <v>124</v>
      </c>
      <c r="AC4543">
        <v>360</v>
      </c>
      <c r="AD4543" t="s">
        <v>72</v>
      </c>
      <c r="AE4543" t="s">
        <v>84</v>
      </c>
      <c r="AG4543" t="s">
        <v>2721</v>
      </c>
      <c r="AH4543" t="s">
        <v>54</v>
      </c>
    </row>
    <row r="4544" spans="1:34" x14ac:dyDescent="0.25">
      <c r="A4544" t="s">
        <v>33</v>
      </c>
      <c r="B4544" t="s">
        <v>34</v>
      </c>
      <c r="C4544">
        <v>4568</v>
      </c>
      <c r="D4544" t="s">
        <v>147</v>
      </c>
      <c r="E4544">
        <v>27</v>
      </c>
      <c r="F4544" t="s">
        <v>74</v>
      </c>
      <c r="G4544" t="s">
        <v>74</v>
      </c>
      <c r="H4544" t="s">
        <v>1978</v>
      </c>
      <c r="I4544">
        <v>20190726</v>
      </c>
      <c r="K4544" s="1">
        <v>6532844</v>
      </c>
      <c r="L4544" t="s">
        <v>130</v>
      </c>
      <c r="M4544" t="s">
        <v>97</v>
      </c>
      <c r="N4544" t="s">
        <v>251</v>
      </c>
      <c r="O4544" t="s">
        <v>36</v>
      </c>
      <c r="P4544" t="s">
        <v>44</v>
      </c>
      <c r="Q4544" t="s">
        <v>45</v>
      </c>
      <c r="R4544" s="1">
        <v>8000000</v>
      </c>
      <c r="S4544">
        <v>116000</v>
      </c>
      <c r="T4544" s="1">
        <v>80000000</v>
      </c>
      <c r="V4544">
        <v>80000000</v>
      </c>
      <c r="W4544">
        <v>1</v>
      </c>
      <c r="X4544" t="s">
        <v>2242</v>
      </c>
      <c r="Y4544" s="1">
        <v>230000000</v>
      </c>
      <c r="Z4544" s="1">
        <v>34.78</v>
      </c>
      <c r="AA4544" t="s">
        <v>81</v>
      </c>
      <c r="AB4544" t="s">
        <v>124</v>
      </c>
      <c r="AC4544">
        <v>60</v>
      </c>
      <c r="AD4544" t="s">
        <v>93</v>
      </c>
      <c r="AE4544" t="s">
        <v>41</v>
      </c>
      <c r="AG4544" t="s">
        <v>2463</v>
      </c>
      <c r="AH4544" t="s">
        <v>42</v>
      </c>
    </row>
    <row r="4545" spans="1:34" x14ac:dyDescent="0.25">
      <c r="A4545" t="s">
        <v>33</v>
      </c>
      <c r="B4545" t="s">
        <v>34</v>
      </c>
      <c r="C4545">
        <v>4504</v>
      </c>
      <c r="D4545" t="s">
        <v>303</v>
      </c>
      <c r="E4545">
        <v>27</v>
      </c>
      <c r="F4545" t="s">
        <v>74</v>
      </c>
      <c r="G4545" t="s">
        <v>74</v>
      </c>
      <c r="H4545" t="s">
        <v>75</v>
      </c>
      <c r="I4545">
        <v>20190323</v>
      </c>
      <c r="K4545" s="1">
        <v>1403475</v>
      </c>
      <c r="L4545" t="s">
        <v>76</v>
      </c>
      <c r="M4545" t="s">
        <v>77</v>
      </c>
      <c r="N4545" t="s">
        <v>78</v>
      </c>
      <c r="O4545" t="s">
        <v>36</v>
      </c>
      <c r="P4545" t="s">
        <v>36</v>
      </c>
      <c r="Q4545" t="s">
        <v>37</v>
      </c>
      <c r="R4545" s="1">
        <v>1403475</v>
      </c>
      <c r="S4545">
        <v>136335</v>
      </c>
      <c r="T4545" s="1">
        <v>48700000</v>
      </c>
      <c r="U4545" t="s">
        <v>1525</v>
      </c>
      <c r="V4545">
        <v>48700000</v>
      </c>
      <c r="W4545">
        <v>1</v>
      </c>
      <c r="X4545" t="s">
        <v>1359</v>
      </c>
      <c r="Y4545" s="1">
        <v>84000000</v>
      </c>
      <c r="Z4545" s="1">
        <v>57.98</v>
      </c>
      <c r="AA4545" t="s">
        <v>81</v>
      </c>
      <c r="AB4545" t="s">
        <v>82</v>
      </c>
      <c r="AC4545">
        <v>360</v>
      </c>
      <c r="AD4545" t="s">
        <v>303</v>
      </c>
      <c r="AE4545" t="s">
        <v>84</v>
      </c>
      <c r="AF4545" t="s">
        <v>82</v>
      </c>
      <c r="AG4545" t="s">
        <v>318</v>
      </c>
      <c r="AH4545" t="s">
        <v>54</v>
      </c>
    </row>
    <row r="4546" spans="1:34" x14ac:dyDescent="0.25">
      <c r="A4546" t="s">
        <v>33</v>
      </c>
      <c r="B4546" t="s">
        <v>34</v>
      </c>
      <c r="C4546">
        <v>40</v>
      </c>
      <c r="D4546" t="s">
        <v>198</v>
      </c>
      <c r="E4546">
        <v>27</v>
      </c>
      <c r="F4546" t="s">
        <v>74</v>
      </c>
      <c r="G4546" t="s">
        <v>74</v>
      </c>
      <c r="H4546" t="s">
        <v>75</v>
      </c>
      <c r="I4546">
        <v>20191115</v>
      </c>
      <c r="K4546" s="1">
        <v>2800000</v>
      </c>
      <c r="L4546" t="s">
        <v>130</v>
      </c>
      <c r="M4546" t="s">
        <v>77</v>
      </c>
      <c r="N4546" t="s">
        <v>251</v>
      </c>
      <c r="O4546" t="s">
        <v>36</v>
      </c>
      <c r="P4546" t="s">
        <v>36</v>
      </c>
      <c r="Q4546" t="s">
        <v>45</v>
      </c>
      <c r="R4546" s="1">
        <v>2800000</v>
      </c>
      <c r="S4546">
        <v>854000</v>
      </c>
      <c r="T4546" s="1">
        <v>53000000</v>
      </c>
      <c r="V4546">
        <v>53000000</v>
      </c>
      <c r="W4546">
        <v>1</v>
      </c>
      <c r="X4546" t="s">
        <v>3021</v>
      </c>
      <c r="Y4546" s="1">
        <v>75000000</v>
      </c>
      <c r="Z4546" s="1">
        <v>70.67</v>
      </c>
      <c r="AA4546" t="s">
        <v>81</v>
      </c>
      <c r="AB4546" t="s">
        <v>82</v>
      </c>
      <c r="AC4546">
        <v>180</v>
      </c>
      <c r="AD4546" t="s">
        <v>83</v>
      </c>
      <c r="AE4546" t="s">
        <v>41</v>
      </c>
      <c r="AG4546" t="s">
        <v>3075</v>
      </c>
      <c r="AH4546" t="s">
        <v>42</v>
      </c>
    </row>
    <row r="4547" spans="1:34" x14ac:dyDescent="0.25">
      <c r="A4547" t="s">
        <v>33</v>
      </c>
      <c r="B4547" t="s">
        <v>34</v>
      </c>
      <c r="C4547">
        <v>4077</v>
      </c>
      <c r="D4547" t="s">
        <v>73</v>
      </c>
      <c r="E4547">
        <v>27</v>
      </c>
      <c r="F4547" t="s">
        <v>74</v>
      </c>
      <c r="G4547" t="s">
        <v>74</v>
      </c>
      <c r="H4547" t="s">
        <v>75</v>
      </c>
      <c r="I4547">
        <v>20190311</v>
      </c>
      <c r="K4547" s="1">
        <v>1272000</v>
      </c>
      <c r="L4547" t="s">
        <v>76</v>
      </c>
      <c r="M4547" t="s">
        <v>97</v>
      </c>
      <c r="N4547" t="s">
        <v>78</v>
      </c>
      <c r="O4547" t="s">
        <v>36</v>
      </c>
      <c r="P4547" t="s">
        <v>36</v>
      </c>
      <c r="Q4547" t="s">
        <v>37</v>
      </c>
      <c r="R4547" s="1">
        <v>1369032</v>
      </c>
      <c r="S4547">
        <v>42856</v>
      </c>
      <c r="T4547" s="1">
        <v>52300000</v>
      </c>
      <c r="U4547" t="s">
        <v>240</v>
      </c>
      <c r="V4547">
        <v>52300000</v>
      </c>
      <c r="W4547">
        <v>1</v>
      </c>
      <c r="X4547" t="s">
        <v>1359</v>
      </c>
      <c r="Y4547" s="1">
        <v>120000000</v>
      </c>
      <c r="Z4547" s="1">
        <v>43.58</v>
      </c>
      <c r="AA4547" t="s">
        <v>81</v>
      </c>
      <c r="AB4547" t="s">
        <v>82</v>
      </c>
      <c r="AC4547">
        <v>360</v>
      </c>
      <c r="AD4547" t="s">
        <v>93</v>
      </c>
      <c r="AE4547" t="s">
        <v>84</v>
      </c>
      <c r="AG4547" t="s">
        <v>119</v>
      </c>
      <c r="AH4547" t="s">
        <v>42</v>
      </c>
    </row>
    <row r="4548" spans="1:34" x14ac:dyDescent="0.25">
      <c r="A4548" t="s">
        <v>33</v>
      </c>
      <c r="B4548" t="s">
        <v>34</v>
      </c>
      <c r="C4548">
        <v>4568</v>
      </c>
      <c r="D4548" t="s">
        <v>147</v>
      </c>
      <c r="E4548">
        <v>27</v>
      </c>
      <c r="F4548" t="s">
        <v>74</v>
      </c>
      <c r="G4548" t="s">
        <v>74</v>
      </c>
      <c r="H4548" t="s">
        <v>75</v>
      </c>
      <c r="I4548">
        <v>20190304</v>
      </c>
      <c r="J4548" t="s">
        <v>111</v>
      </c>
      <c r="K4548" s="1">
        <v>1400000</v>
      </c>
      <c r="L4548" t="s">
        <v>76</v>
      </c>
      <c r="M4548" t="s">
        <v>77</v>
      </c>
      <c r="N4548" t="s">
        <v>78</v>
      </c>
      <c r="O4548" t="s">
        <v>36</v>
      </c>
      <c r="P4548" t="s">
        <v>36</v>
      </c>
      <c r="Q4548" t="s">
        <v>37</v>
      </c>
      <c r="R4548" s="1">
        <v>2165000</v>
      </c>
      <c r="S4548">
        <v>14013</v>
      </c>
      <c r="T4548" s="1">
        <v>71000000</v>
      </c>
      <c r="U4548" t="s">
        <v>896</v>
      </c>
      <c r="V4548">
        <v>0</v>
      </c>
      <c r="W4548">
        <v>0</v>
      </c>
      <c r="X4548" t="s">
        <v>1359</v>
      </c>
      <c r="Y4548" s="1">
        <v>31000001</v>
      </c>
      <c r="Z4548" s="1">
        <v>69.61</v>
      </c>
      <c r="AA4548" t="s">
        <v>81</v>
      </c>
      <c r="AB4548" t="s">
        <v>82</v>
      </c>
      <c r="AC4548">
        <v>240</v>
      </c>
      <c r="AD4548" t="s">
        <v>376</v>
      </c>
      <c r="AE4548" t="s">
        <v>84</v>
      </c>
      <c r="AF4548" t="s">
        <v>82</v>
      </c>
      <c r="AG4548" t="s">
        <v>582</v>
      </c>
      <c r="AH4548" t="s">
        <v>54</v>
      </c>
    </row>
    <row r="4549" spans="1:34" x14ac:dyDescent="0.25">
      <c r="A4549" t="s">
        <v>33</v>
      </c>
      <c r="B4549" t="s">
        <v>34</v>
      </c>
      <c r="C4549">
        <v>23</v>
      </c>
      <c r="D4549" t="s">
        <v>52</v>
      </c>
      <c r="E4549">
        <v>27</v>
      </c>
      <c r="F4549" t="s">
        <v>74</v>
      </c>
      <c r="G4549" t="s">
        <v>74</v>
      </c>
      <c r="H4549" t="s">
        <v>75</v>
      </c>
      <c r="I4549">
        <v>20190322</v>
      </c>
      <c r="K4549" s="1">
        <v>1086000</v>
      </c>
      <c r="L4549" t="s">
        <v>76</v>
      </c>
      <c r="M4549" t="s">
        <v>77</v>
      </c>
      <c r="N4549" t="s">
        <v>85</v>
      </c>
      <c r="O4549" t="s">
        <v>36</v>
      </c>
      <c r="P4549" t="s">
        <v>36</v>
      </c>
      <c r="Q4549" t="s">
        <v>37</v>
      </c>
      <c r="R4549" s="1">
        <v>1086000</v>
      </c>
      <c r="S4549">
        <v>125332</v>
      </c>
      <c r="T4549" s="1">
        <v>50000000</v>
      </c>
      <c r="U4549" t="s">
        <v>38</v>
      </c>
      <c r="V4549">
        <v>50000000</v>
      </c>
      <c r="W4549">
        <v>1</v>
      </c>
      <c r="X4549" t="s">
        <v>1359</v>
      </c>
      <c r="Y4549" s="1">
        <v>84000000</v>
      </c>
      <c r="Z4549" s="1">
        <v>59.52</v>
      </c>
      <c r="AA4549" t="s">
        <v>81</v>
      </c>
      <c r="AB4549" t="s">
        <v>82</v>
      </c>
      <c r="AC4549">
        <v>240</v>
      </c>
      <c r="AD4549" t="s">
        <v>83</v>
      </c>
      <c r="AE4549" t="s">
        <v>41</v>
      </c>
      <c r="AF4549" t="s">
        <v>82</v>
      </c>
      <c r="AG4549" t="s">
        <v>318</v>
      </c>
      <c r="AH4549" t="s">
        <v>54</v>
      </c>
    </row>
    <row r="4550" spans="1:34" x14ac:dyDescent="0.25">
      <c r="A4550" t="s">
        <v>33</v>
      </c>
      <c r="B4550" t="s">
        <v>34</v>
      </c>
      <c r="C4550">
        <v>4077</v>
      </c>
      <c r="D4550" t="s">
        <v>73</v>
      </c>
      <c r="E4550">
        <v>27</v>
      </c>
      <c r="F4550" t="s">
        <v>74</v>
      </c>
      <c r="G4550" t="s">
        <v>74</v>
      </c>
      <c r="H4550" t="s">
        <v>75</v>
      </c>
      <c r="I4550">
        <v>20190416</v>
      </c>
      <c r="K4550" s="1">
        <v>3998000</v>
      </c>
      <c r="L4550" t="s">
        <v>76</v>
      </c>
      <c r="M4550" t="s">
        <v>77</v>
      </c>
      <c r="N4550" t="s">
        <v>85</v>
      </c>
      <c r="O4550" t="s">
        <v>36</v>
      </c>
      <c r="P4550" t="s">
        <v>36</v>
      </c>
      <c r="Q4550" t="s">
        <v>37</v>
      </c>
      <c r="R4550" s="1">
        <v>3998000</v>
      </c>
      <c r="S4550">
        <v>242824</v>
      </c>
      <c r="T4550" s="1">
        <v>67200000</v>
      </c>
      <c r="U4550" t="s">
        <v>240</v>
      </c>
      <c r="V4550">
        <v>67200000</v>
      </c>
      <c r="W4550">
        <v>1</v>
      </c>
      <c r="X4550" t="s">
        <v>1587</v>
      </c>
      <c r="Y4550" s="1">
        <v>98314701</v>
      </c>
      <c r="Z4550" s="1">
        <v>68.349999999999994</v>
      </c>
      <c r="AA4550" t="s">
        <v>81</v>
      </c>
      <c r="AB4550" t="s">
        <v>82</v>
      </c>
      <c r="AC4550">
        <v>120</v>
      </c>
      <c r="AD4550" t="s">
        <v>89</v>
      </c>
      <c r="AE4550" t="s">
        <v>41</v>
      </c>
      <c r="AF4550" t="s">
        <v>82</v>
      </c>
      <c r="AG4550" t="s">
        <v>1708</v>
      </c>
      <c r="AH4550" t="s">
        <v>54</v>
      </c>
    </row>
    <row r="4551" spans="1:34" x14ac:dyDescent="0.25">
      <c r="A4551" t="s">
        <v>33</v>
      </c>
      <c r="B4551" t="s">
        <v>34</v>
      </c>
      <c r="C4551">
        <v>4077</v>
      </c>
      <c r="D4551" t="s">
        <v>73</v>
      </c>
      <c r="E4551">
        <v>27</v>
      </c>
      <c r="F4551" t="s">
        <v>74</v>
      </c>
      <c r="G4551" t="s">
        <v>74</v>
      </c>
      <c r="H4551" t="s">
        <v>75</v>
      </c>
      <c r="I4551">
        <v>20191015</v>
      </c>
      <c r="K4551" s="1">
        <v>6000000</v>
      </c>
      <c r="L4551" t="s">
        <v>76</v>
      </c>
      <c r="M4551" t="s">
        <v>97</v>
      </c>
      <c r="N4551" t="s">
        <v>85</v>
      </c>
      <c r="O4551" t="s">
        <v>36</v>
      </c>
      <c r="P4551" t="s">
        <v>44</v>
      </c>
      <c r="Q4551" t="s">
        <v>37</v>
      </c>
      <c r="R4551" s="1">
        <v>9000000</v>
      </c>
      <c r="S4551">
        <v>458551</v>
      </c>
      <c r="T4551" s="1">
        <v>109100000</v>
      </c>
      <c r="U4551" t="s">
        <v>604</v>
      </c>
      <c r="V4551">
        <v>109100000</v>
      </c>
      <c r="W4551">
        <v>1</v>
      </c>
      <c r="X4551" t="s">
        <v>2883</v>
      </c>
      <c r="Y4551" s="1">
        <v>224000000</v>
      </c>
      <c r="Z4551" s="1">
        <v>48.71</v>
      </c>
      <c r="AA4551" t="s">
        <v>81</v>
      </c>
      <c r="AB4551" t="s">
        <v>82</v>
      </c>
      <c r="AC4551">
        <v>180</v>
      </c>
      <c r="AD4551" t="s">
        <v>93</v>
      </c>
      <c r="AE4551" t="s">
        <v>41</v>
      </c>
      <c r="AG4551" t="s">
        <v>598</v>
      </c>
      <c r="AH4551" t="s">
        <v>42</v>
      </c>
    </row>
    <row r="4552" spans="1:34" x14ac:dyDescent="0.25">
      <c r="A4552" t="s">
        <v>33</v>
      </c>
      <c r="B4552" t="s">
        <v>34</v>
      </c>
      <c r="C4552">
        <v>4</v>
      </c>
      <c r="D4552" t="s">
        <v>228</v>
      </c>
      <c r="E4552">
        <v>27</v>
      </c>
      <c r="F4552" t="s">
        <v>74</v>
      </c>
      <c r="G4552" t="s">
        <v>74</v>
      </c>
      <c r="H4552" t="s">
        <v>75</v>
      </c>
      <c r="I4552">
        <v>20190108</v>
      </c>
      <c r="K4552" s="1">
        <v>10000000</v>
      </c>
      <c r="L4552" t="s">
        <v>130</v>
      </c>
      <c r="M4552" t="s">
        <v>97</v>
      </c>
      <c r="N4552" t="s">
        <v>149</v>
      </c>
      <c r="O4552" t="s">
        <v>44</v>
      </c>
      <c r="P4552" t="s">
        <v>112</v>
      </c>
      <c r="Q4552" t="s">
        <v>37</v>
      </c>
      <c r="R4552" s="1">
        <v>40000000</v>
      </c>
      <c r="S4552">
        <v>3352594</v>
      </c>
      <c r="T4552" s="1">
        <v>450000000</v>
      </c>
      <c r="V4552">
        <v>450000000</v>
      </c>
      <c r="W4552">
        <v>1</v>
      </c>
      <c r="X4552" t="s">
        <v>39</v>
      </c>
      <c r="Y4552" s="1">
        <v>570000000</v>
      </c>
      <c r="Z4552" s="1">
        <v>78.95</v>
      </c>
      <c r="AA4552" t="s">
        <v>164</v>
      </c>
      <c r="AB4552" t="s">
        <v>82</v>
      </c>
      <c r="AC4552">
        <v>360</v>
      </c>
      <c r="AD4552" t="s">
        <v>118</v>
      </c>
      <c r="AE4552" t="s">
        <v>241</v>
      </c>
      <c r="AG4552" t="s">
        <v>616</v>
      </c>
      <c r="AH4552" t="s">
        <v>42</v>
      </c>
    </row>
    <row r="4553" spans="1:34" x14ac:dyDescent="0.25">
      <c r="A4553" t="s">
        <v>33</v>
      </c>
      <c r="B4553" t="s">
        <v>34</v>
      </c>
      <c r="C4553">
        <v>4077</v>
      </c>
      <c r="D4553" t="s">
        <v>73</v>
      </c>
      <c r="E4553">
        <v>26</v>
      </c>
      <c r="F4553" t="s">
        <v>74</v>
      </c>
      <c r="G4553" t="s">
        <v>74</v>
      </c>
      <c r="H4553" t="s">
        <v>75</v>
      </c>
      <c r="I4553">
        <v>20190409</v>
      </c>
      <c r="K4553" s="1">
        <v>1682000</v>
      </c>
      <c r="L4553" t="s">
        <v>76</v>
      </c>
      <c r="M4553" t="s">
        <v>77</v>
      </c>
      <c r="N4553" t="s">
        <v>78</v>
      </c>
      <c r="O4553" t="s">
        <v>36</v>
      </c>
      <c r="P4553" t="s">
        <v>36</v>
      </c>
      <c r="Q4553" t="s">
        <v>37</v>
      </c>
      <c r="R4553" s="1">
        <v>1734560</v>
      </c>
      <c r="S4553">
        <v>300439</v>
      </c>
      <c r="T4553" s="1">
        <v>61500000</v>
      </c>
      <c r="U4553" t="s">
        <v>79</v>
      </c>
      <c r="V4553">
        <v>61500000</v>
      </c>
      <c r="W4553">
        <v>1</v>
      </c>
      <c r="X4553" t="s">
        <v>1587</v>
      </c>
      <c r="Y4553" s="1">
        <v>88160000</v>
      </c>
      <c r="Z4553" s="1">
        <v>69.760000000000005</v>
      </c>
      <c r="AA4553" t="s">
        <v>81</v>
      </c>
      <c r="AB4553" t="s">
        <v>82</v>
      </c>
      <c r="AC4553">
        <v>360</v>
      </c>
      <c r="AD4553" t="s">
        <v>83</v>
      </c>
      <c r="AE4553" t="s">
        <v>84</v>
      </c>
      <c r="AF4553" t="s">
        <v>82</v>
      </c>
      <c r="AG4553" t="s">
        <v>1593</v>
      </c>
      <c r="AH4553" t="s">
        <v>42</v>
      </c>
    </row>
    <row r="4554" spans="1:34" x14ac:dyDescent="0.25">
      <c r="A4554" t="s">
        <v>33</v>
      </c>
      <c r="B4554" t="s">
        <v>34</v>
      </c>
      <c r="C4554">
        <v>4077</v>
      </c>
      <c r="D4554" t="s">
        <v>73</v>
      </c>
      <c r="E4554">
        <v>26</v>
      </c>
      <c r="F4554" t="s">
        <v>74</v>
      </c>
      <c r="G4554" t="s">
        <v>74</v>
      </c>
      <c r="H4554" t="s">
        <v>75</v>
      </c>
      <c r="I4554">
        <v>20190522</v>
      </c>
      <c r="K4554" s="1">
        <v>4620334</v>
      </c>
      <c r="L4554" t="s">
        <v>76</v>
      </c>
      <c r="M4554" t="s">
        <v>97</v>
      </c>
      <c r="N4554" t="s">
        <v>85</v>
      </c>
      <c r="O4554" t="s">
        <v>36</v>
      </c>
      <c r="P4554" t="s">
        <v>36</v>
      </c>
      <c r="Q4554" t="s">
        <v>49</v>
      </c>
      <c r="R4554" s="1">
        <v>7000000</v>
      </c>
      <c r="S4554">
        <v>82170</v>
      </c>
      <c r="T4554" s="1">
        <v>81310000</v>
      </c>
      <c r="U4554" t="s">
        <v>240</v>
      </c>
      <c r="V4554">
        <v>81310000</v>
      </c>
      <c r="W4554">
        <v>1</v>
      </c>
      <c r="X4554" t="s">
        <v>1812</v>
      </c>
      <c r="Y4554" s="1">
        <v>120000000</v>
      </c>
      <c r="Z4554" s="1">
        <v>67.760000000000005</v>
      </c>
      <c r="AA4554" t="s">
        <v>81</v>
      </c>
      <c r="AB4554" t="s">
        <v>82</v>
      </c>
      <c r="AC4554">
        <v>90</v>
      </c>
      <c r="AD4554" t="s">
        <v>132</v>
      </c>
      <c r="AE4554" t="s">
        <v>41</v>
      </c>
      <c r="AG4554" t="s">
        <v>119</v>
      </c>
      <c r="AH4554" t="s">
        <v>54</v>
      </c>
    </row>
    <row r="4555" spans="1:34" x14ac:dyDescent="0.25">
      <c r="A4555" t="s">
        <v>33</v>
      </c>
      <c r="B4555" t="s">
        <v>34</v>
      </c>
      <c r="C4555">
        <v>38</v>
      </c>
      <c r="D4555" t="s">
        <v>438</v>
      </c>
      <c r="E4555">
        <v>26</v>
      </c>
      <c r="F4555" t="s">
        <v>74</v>
      </c>
      <c r="G4555" t="s">
        <v>74</v>
      </c>
      <c r="H4555" t="s">
        <v>75</v>
      </c>
      <c r="I4555">
        <v>20190717</v>
      </c>
      <c r="K4555" s="1">
        <v>12000000</v>
      </c>
      <c r="L4555" t="s">
        <v>76</v>
      </c>
      <c r="M4555" t="s">
        <v>97</v>
      </c>
      <c r="N4555" t="s">
        <v>85</v>
      </c>
      <c r="O4555" t="s">
        <v>44</v>
      </c>
      <c r="P4555" t="s">
        <v>44</v>
      </c>
      <c r="Q4555" t="s">
        <v>37</v>
      </c>
      <c r="R4555" s="1">
        <v>12000000</v>
      </c>
      <c r="S4555">
        <v>195914</v>
      </c>
      <c r="T4555" s="1">
        <v>235000000</v>
      </c>
      <c r="U4555" t="s">
        <v>221</v>
      </c>
      <c r="V4555">
        <v>235000000</v>
      </c>
      <c r="W4555">
        <v>1</v>
      </c>
      <c r="X4555" t="s">
        <v>2242</v>
      </c>
      <c r="Y4555" s="1">
        <v>577000000</v>
      </c>
      <c r="Z4555" s="1">
        <v>40.729999999999997</v>
      </c>
      <c r="AA4555" t="s">
        <v>81</v>
      </c>
      <c r="AB4555" t="s">
        <v>124</v>
      </c>
      <c r="AC4555">
        <v>60</v>
      </c>
      <c r="AD4555" t="s">
        <v>93</v>
      </c>
      <c r="AE4555" t="s">
        <v>41</v>
      </c>
      <c r="AG4555" t="s">
        <v>1644</v>
      </c>
      <c r="AH4555" t="s">
        <v>42</v>
      </c>
    </row>
    <row r="4556" spans="1:34" x14ac:dyDescent="0.25">
      <c r="A4556" t="s">
        <v>33</v>
      </c>
      <c r="B4556" t="s">
        <v>34</v>
      </c>
      <c r="C4556">
        <v>71</v>
      </c>
      <c r="D4556" t="s">
        <v>183</v>
      </c>
      <c r="E4556">
        <v>26</v>
      </c>
      <c r="F4556" t="s">
        <v>74</v>
      </c>
      <c r="G4556" t="s">
        <v>74</v>
      </c>
      <c r="H4556" t="s">
        <v>75</v>
      </c>
      <c r="I4556">
        <v>20190523</v>
      </c>
      <c r="J4556" t="s">
        <v>105</v>
      </c>
      <c r="K4556" s="1">
        <v>1000000</v>
      </c>
      <c r="L4556" t="s">
        <v>76</v>
      </c>
      <c r="M4556" t="s">
        <v>77</v>
      </c>
      <c r="N4556" t="s">
        <v>85</v>
      </c>
      <c r="O4556" t="s">
        <v>36</v>
      </c>
      <c r="P4556" t="s">
        <v>36</v>
      </c>
      <c r="Q4556" t="s">
        <v>37</v>
      </c>
      <c r="R4556" s="1">
        <v>1000000</v>
      </c>
      <c r="S4556">
        <v>196628</v>
      </c>
      <c r="T4556" s="1">
        <v>23000000</v>
      </c>
      <c r="U4556" t="s">
        <v>618</v>
      </c>
      <c r="V4556">
        <v>0</v>
      </c>
      <c r="W4556">
        <v>0</v>
      </c>
      <c r="X4556" t="s">
        <v>1812</v>
      </c>
      <c r="Y4556" s="1">
        <v>88795661</v>
      </c>
      <c r="Z4556" s="1">
        <v>20.57</v>
      </c>
      <c r="AA4556" t="s">
        <v>81</v>
      </c>
      <c r="AB4556" t="s">
        <v>82</v>
      </c>
      <c r="AC4556">
        <v>180</v>
      </c>
      <c r="AD4556" t="s">
        <v>89</v>
      </c>
      <c r="AE4556" t="s">
        <v>41</v>
      </c>
      <c r="AF4556" t="s">
        <v>82</v>
      </c>
      <c r="AG4556" t="s">
        <v>503</v>
      </c>
      <c r="AH4556" t="s">
        <v>54</v>
      </c>
    </row>
    <row r="4557" spans="1:34" x14ac:dyDescent="0.25">
      <c r="A4557" t="s">
        <v>33</v>
      </c>
      <c r="B4557" t="s">
        <v>34</v>
      </c>
      <c r="C4557">
        <v>4077</v>
      </c>
      <c r="D4557" t="s">
        <v>73</v>
      </c>
      <c r="E4557">
        <v>26</v>
      </c>
      <c r="F4557" t="s">
        <v>74</v>
      </c>
      <c r="G4557" t="s">
        <v>74</v>
      </c>
      <c r="H4557" t="s">
        <v>75</v>
      </c>
      <c r="I4557">
        <v>20190104</v>
      </c>
      <c r="K4557" s="1">
        <v>1159324</v>
      </c>
      <c r="L4557" t="s">
        <v>76</v>
      </c>
      <c r="M4557" t="s">
        <v>77</v>
      </c>
      <c r="N4557" t="s">
        <v>78</v>
      </c>
      <c r="O4557" t="s">
        <v>36</v>
      </c>
      <c r="P4557" t="s">
        <v>36</v>
      </c>
      <c r="Q4557" t="s">
        <v>37</v>
      </c>
      <c r="R4557" s="1">
        <v>1159324</v>
      </c>
      <c r="S4557">
        <v>287071</v>
      </c>
      <c r="T4557" s="1">
        <v>38194250</v>
      </c>
      <c r="U4557" t="s">
        <v>79</v>
      </c>
      <c r="V4557">
        <v>38194250</v>
      </c>
      <c r="W4557">
        <v>1</v>
      </c>
      <c r="X4557" t="s">
        <v>39</v>
      </c>
      <c r="Y4557" s="1">
        <v>71305000</v>
      </c>
      <c r="Z4557" s="1">
        <v>53.56</v>
      </c>
      <c r="AA4557" t="s">
        <v>81</v>
      </c>
      <c r="AB4557" t="s">
        <v>82</v>
      </c>
      <c r="AC4557">
        <v>360</v>
      </c>
      <c r="AD4557" t="s">
        <v>83</v>
      </c>
      <c r="AE4557" t="s">
        <v>84</v>
      </c>
      <c r="AF4557" t="s">
        <v>82</v>
      </c>
      <c r="AG4557" t="s">
        <v>554</v>
      </c>
      <c r="AH4557" t="s">
        <v>42</v>
      </c>
    </row>
    <row r="4558" spans="1:34" x14ac:dyDescent="0.25">
      <c r="A4558" t="s">
        <v>33</v>
      </c>
      <c r="B4558" t="s">
        <v>34</v>
      </c>
      <c r="C4558">
        <v>4077</v>
      </c>
      <c r="D4558" t="s">
        <v>73</v>
      </c>
      <c r="E4558">
        <v>26</v>
      </c>
      <c r="F4558" t="s">
        <v>74</v>
      </c>
      <c r="G4558" t="s">
        <v>74</v>
      </c>
      <c r="H4558" t="s">
        <v>75</v>
      </c>
      <c r="I4558">
        <v>20190926</v>
      </c>
      <c r="K4558" s="1">
        <v>3316000</v>
      </c>
      <c r="L4558" t="s">
        <v>76</v>
      </c>
      <c r="M4558" t="s">
        <v>77</v>
      </c>
      <c r="N4558" t="s">
        <v>78</v>
      </c>
      <c r="O4558" t="s">
        <v>36</v>
      </c>
      <c r="P4558" t="s">
        <v>36</v>
      </c>
      <c r="Q4558" t="s">
        <v>37</v>
      </c>
      <c r="R4558" s="1">
        <v>3316000</v>
      </c>
      <c r="S4558">
        <v>57693</v>
      </c>
      <c r="T4558" s="1">
        <v>89900000</v>
      </c>
      <c r="U4558" t="s">
        <v>1591</v>
      </c>
      <c r="V4558">
        <v>89900000</v>
      </c>
      <c r="W4558">
        <v>1</v>
      </c>
      <c r="X4558" t="s">
        <v>2709</v>
      </c>
      <c r="Y4558" s="1">
        <v>128500000</v>
      </c>
      <c r="Z4558" s="1">
        <v>69.959999999999994</v>
      </c>
      <c r="AA4558" t="s">
        <v>81</v>
      </c>
      <c r="AB4558" t="s">
        <v>82</v>
      </c>
      <c r="AC4558">
        <v>240</v>
      </c>
      <c r="AD4558" t="s">
        <v>132</v>
      </c>
      <c r="AE4558" t="s">
        <v>84</v>
      </c>
      <c r="AF4558" t="s">
        <v>82</v>
      </c>
      <c r="AG4558" t="s">
        <v>1285</v>
      </c>
      <c r="AH4558" t="s">
        <v>42</v>
      </c>
    </row>
    <row r="4559" spans="1:34" x14ac:dyDescent="0.25">
      <c r="A4559" t="s">
        <v>33</v>
      </c>
      <c r="B4559" t="s">
        <v>34</v>
      </c>
      <c r="C4559">
        <v>4077</v>
      </c>
      <c r="D4559" t="s">
        <v>73</v>
      </c>
      <c r="E4559">
        <v>26</v>
      </c>
      <c r="F4559" t="s">
        <v>74</v>
      </c>
      <c r="G4559" t="s">
        <v>74</v>
      </c>
      <c r="H4559" t="s">
        <v>75</v>
      </c>
      <c r="I4559">
        <v>20190222</v>
      </c>
      <c r="K4559" s="1">
        <v>2107200</v>
      </c>
      <c r="L4559" t="s">
        <v>76</v>
      </c>
      <c r="M4559" t="s">
        <v>77</v>
      </c>
      <c r="N4559" t="s">
        <v>78</v>
      </c>
      <c r="O4559" t="s">
        <v>36</v>
      </c>
      <c r="P4559" t="s">
        <v>36</v>
      </c>
      <c r="Q4559" t="s">
        <v>37</v>
      </c>
      <c r="R4559" s="1">
        <v>2107200</v>
      </c>
      <c r="S4559">
        <v>80082</v>
      </c>
      <c r="T4559" s="1">
        <v>76000000</v>
      </c>
      <c r="U4559" t="s">
        <v>549</v>
      </c>
      <c r="V4559">
        <v>76000000</v>
      </c>
      <c r="W4559">
        <v>1</v>
      </c>
      <c r="X4559" t="s">
        <v>1037</v>
      </c>
      <c r="Y4559" s="1">
        <v>112000000</v>
      </c>
      <c r="Z4559" s="1">
        <v>67.86</v>
      </c>
      <c r="AA4559" t="s">
        <v>81</v>
      </c>
      <c r="AB4559" t="s">
        <v>82</v>
      </c>
      <c r="AC4559">
        <v>240</v>
      </c>
      <c r="AD4559" t="s">
        <v>93</v>
      </c>
      <c r="AE4559" t="s">
        <v>84</v>
      </c>
      <c r="AG4559" t="s">
        <v>274</v>
      </c>
      <c r="AH4559" t="s">
        <v>42</v>
      </c>
    </row>
    <row r="4560" spans="1:34" x14ac:dyDescent="0.25">
      <c r="A4560" t="s">
        <v>33</v>
      </c>
      <c r="B4560" t="s">
        <v>34</v>
      </c>
      <c r="C4560">
        <v>4077</v>
      </c>
      <c r="D4560" t="s">
        <v>73</v>
      </c>
      <c r="E4560">
        <v>26</v>
      </c>
      <c r="F4560" t="s">
        <v>74</v>
      </c>
      <c r="G4560" t="s">
        <v>74</v>
      </c>
      <c r="H4560" t="s">
        <v>809</v>
      </c>
      <c r="I4560">
        <v>20191120</v>
      </c>
      <c r="K4560" s="1">
        <v>1610411</v>
      </c>
      <c r="L4560" t="s">
        <v>76</v>
      </c>
      <c r="M4560" t="s">
        <v>77</v>
      </c>
      <c r="N4560" t="s">
        <v>85</v>
      </c>
      <c r="O4560" t="s">
        <v>36</v>
      </c>
      <c r="P4560" t="s">
        <v>36</v>
      </c>
      <c r="Q4560" t="s">
        <v>37</v>
      </c>
      <c r="R4560" s="1">
        <v>1650000</v>
      </c>
      <c r="S4560">
        <v>532646</v>
      </c>
      <c r="T4560" s="1">
        <v>27000000</v>
      </c>
      <c r="U4560" t="s">
        <v>1636</v>
      </c>
      <c r="V4560">
        <v>27000000</v>
      </c>
      <c r="W4560">
        <v>1</v>
      </c>
      <c r="X4560" t="s">
        <v>3021</v>
      </c>
      <c r="Y4560" s="1">
        <v>81300000</v>
      </c>
      <c r="Z4560" s="1">
        <v>33.21</v>
      </c>
      <c r="AA4560" t="s">
        <v>81</v>
      </c>
      <c r="AB4560" t="s">
        <v>82</v>
      </c>
      <c r="AC4560">
        <v>180</v>
      </c>
      <c r="AD4560" t="s">
        <v>83</v>
      </c>
      <c r="AE4560" t="s">
        <v>41</v>
      </c>
      <c r="AF4560" t="s">
        <v>124</v>
      </c>
      <c r="AG4560" t="s">
        <v>737</v>
      </c>
      <c r="AH4560" t="s">
        <v>42</v>
      </c>
    </row>
    <row r="4561" spans="1:34" x14ac:dyDescent="0.25">
      <c r="A4561" t="s">
        <v>33</v>
      </c>
      <c r="B4561" t="s">
        <v>34</v>
      </c>
      <c r="C4561">
        <v>4760</v>
      </c>
      <c r="D4561" t="s">
        <v>132</v>
      </c>
      <c r="E4561">
        <v>26</v>
      </c>
      <c r="F4561" t="s">
        <v>74</v>
      </c>
      <c r="G4561" t="s">
        <v>74</v>
      </c>
      <c r="H4561" t="s">
        <v>75</v>
      </c>
      <c r="I4561">
        <v>20190304</v>
      </c>
      <c r="J4561" t="s">
        <v>96</v>
      </c>
      <c r="K4561" s="1">
        <v>1401000</v>
      </c>
      <c r="L4561" t="s">
        <v>130</v>
      </c>
      <c r="M4561" t="s">
        <v>97</v>
      </c>
      <c r="N4561" t="s">
        <v>149</v>
      </c>
      <c r="O4561" t="s">
        <v>36</v>
      </c>
      <c r="P4561" t="s">
        <v>36</v>
      </c>
      <c r="Q4561" t="s">
        <v>37</v>
      </c>
      <c r="R4561" s="1">
        <v>1401305</v>
      </c>
      <c r="S4561">
        <v>297874</v>
      </c>
      <c r="T4561" s="1">
        <v>81487000</v>
      </c>
      <c r="V4561">
        <v>0</v>
      </c>
      <c r="W4561">
        <v>0</v>
      </c>
      <c r="X4561" t="s">
        <v>1359</v>
      </c>
      <c r="Y4561" s="1">
        <v>34923001</v>
      </c>
      <c r="Z4561" s="1">
        <v>70</v>
      </c>
      <c r="AA4561" t="s">
        <v>164</v>
      </c>
      <c r="AB4561" t="s">
        <v>82</v>
      </c>
      <c r="AC4561">
        <v>360</v>
      </c>
      <c r="AD4561" t="s">
        <v>132</v>
      </c>
      <c r="AE4561" t="s">
        <v>241</v>
      </c>
      <c r="AG4561" t="s">
        <v>1087</v>
      </c>
      <c r="AH4561" t="s">
        <v>42</v>
      </c>
    </row>
    <row r="4562" spans="1:34" x14ac:dyDescent="0.25">
      <c r="A4562" t="s">
        <v>33</v>
      </c>
      <c r="B4562" t="s">
        <v>34</v>
      </c>
      <c r="C4562">
        <v>4560</v>
      </c>
      <c r="D4562" t="s">
        <v>287</v>
      </c>
      <c r="E4562">
        <v>26</v>
      </c>
      <c r="F4562" t="s">
        <v>74</v>
      </c>
      <c r="G4562" t="s">
        <v>74</v>
      </c>
      <c r="H4562" t="s">
        <v>75</v>
      </c>
      <c r="I4562">
        <v>20190123</v>
      </c>
      <c r="K4562" s="1">
        <v>5104702</v>
      </c>
      <c r="L4562" t="s">
        <v>76</v>
      </c>
      <c r="M4562" t="s">
        <v>97</v>
      </c>
      <c r="N4562" t="s">
        <v>220</v>
      </c>
      <c r="O4562" t="s">
        <v>36</v>
      </c>
      <c r="P4562" t="s">
        <v>36</v>
      </c>
      <c r="Q4562" t="s">
        <v>45</v>
      </c>
      <c r="R4562" s="1">
        <v>7000000</v>
      </c>
      <c r="S4562">
        <v>216371</v>
      </c>
      <c r="T4562" s="1">
        <v>198000000</v>
      </c>
      <c r="U4562" t="s">
        <v>859</v>
      </c>
      <c r="V4562">
        <v>198000000</v>
      </c>
      <c r="W4562">
        <v>1</v>
      </c>
      <c r="X4562" t="s">
        <v>39</v>
      </c>
      <c r="Y4562" s="1">
        <v>263443000</v>
      </c>
      <c r="Z4562" s="1">
        <v>75.16</v>
      </c>
      <c r="AA4562" t="s">
        <v>81</v>
      </c>
      <c r="AB4562" t="s">
        <v>82</v>
      </c>
      <c r="AC4562">
        <v>240</v>
      </c>
      <c r="AD4562" t="s">
        <v>93</v>
      </c>
      <c r="AE4562" t="s">
        <v>241</v>
      </c>
      <c r="AG4562" t="s">
        <v>945</v>
      </c>
      <c r="AH4562" t="s">
        <v>42</v>
      </c>
    </row>
    <row r="4563" spans="1:34" x14ac:dyDescent="0.25">
      <c r="A4563" t="s">
        <v>33</v>
      </c>
      <c r="B4563" t="s">
        <v>34</v>
      </c>
      <c r="C4563">
        <v>4759</v>
      </c>
      <c r="D4563" t="s">
        <v>355</v>
      </c>
      <c r="E4563">
        <v>26</v>
      </c>
      <c r="F4563" t="s">
        <v>74</v>
      </c>
      <c r="G4563" t="s">
        <v>74</v>
      </c>
      <c r="H4563" t="s">
        <v>95</v>
      </c>
      <c r="I4563">
        <v>20190306</v>
      </c>
      <c r="K4563" s="1">
        <v>4746705</v>
      </c>
      <c r="L4563" t="s">
        <v>76</v>
      </c>
      <c r="M4563" t="s">
        <v>97</v>
      </c>
      <c r="N4563" t="s">
        <v>85</v>
      </c>
      <c r="O4563" t="s">
        <v>36</v>
      </c>
      <c r="P4563" t="s">
        <v>44</v>
      </c>
      <c r="Q4563" t="s">
        <v>45</v>
      </c>
      <c r="R4563" s="1">
        <v>9000000</v>
      </c>
      <c r="S4563">
        <v>708741</v>
      </c>
      <c r="T4563" s="1">
        <v>31870000</v>
      </c>
      <c r="U4563" t="s">
        <v>516</v>
      </c>
      <c r="V4563">
        <v>31870000</v>
      </c>
      <c r="W4563">
        <v>1</v>
      </c>
      <c r="X4563" t="s">
        <v>1359</v>
      </c>
      <c r="Y4563" s="1">
        <v>128100000</v>
      </c>
      <c r="Z4563" s="1">
        <v>24.88</v>
      </c>
      <c r="AA4563" t="s">
        <v>81</v>
      </c>
      <c r="AB4563" t="s">
        <v>82</v>
      </c>
      <c r="AC4563">
        <v>240</v>
      </c>
      <c r="AD4563" t="s">
        <v>376</v>
      </c>
      <c r="AE4563" t="s">
        <v>41</v>
      </c>
      <c r="AG4563" t="s">
        <v>1086</v>
      </c>
      <c r="AH4563" t="s">
        <v>42</v>
      </c>
    </row>
    <row r="4564" spans="1:34" x14ac:dyDescent="0.25">
      <c r="A4564" t="s">
        <v>33</v>
      </c>
      <c r="B4564" t="s">
        <v>34</v>
      </c>
      <c r="C4564">
        <v>4077</v>
      </c>
      <c r="D4564" t="s">
        <v>73</v>
      </c>
      <c r="E4564">
        <v>26</v>
      </c>
      <c r="F4564" t="s">
        <v>74</v>
      </c>
      <c r="G4564" t="s">
        <v>74</v>
      </c>
      <c r="H4564" t="s">
        <v>612</v>
      </c>
      <c r="I4564">
        <v>20191216</v>
      </c>
      <c r="K4564" s="1">
        <v>2254000</v>
      </c>
      <c r="L4564" t="s">
        <v>76</v>
      </c>
      <c r="M4564" t="s">
        <v>77</v>
      </c>
      <c r="N4564" t="s">
        <v>85</v>
      </c>
      <c r="O4564" t="s">
        <v>36</v>
      </c>
      <c r="P4564" t="s">
        <v>36</v>
      </c>
      <c r="Q4564" t="s">
        <v>37</v>
      </c>
      <c r="R4564" s="1">
        <v>3300000</v>
      </c>
      <c r="S4564">
        <v>917132</v>
      </c>
      <c r="T4564" s="1">
        <v>91300000</v>
      </c>
      <c r="U4564" t="s">
        <v>1684</v>
      </c>
      <c r="V4564">
        <v>91300000</v>
      </c>
      <c r="W4564">
        <v>1</v>
      </c>
      <c r="X4564" t="s">
        <v>3141</v>
      </c>
      <c r="Y4564" s="1">
        <v>131000000</v>
      </c>
      <c r="Z4564" s="1">
        <v>69.69</v>
      </c>
      <c r="AA4564" t="s">
        <v>81</v>
      </c>
      <c r="AB4564" t="s">
        <v>82</v>
      </c>
      <c r="AC4564">
        <v>240</v>
      </c>
      <c r="AD4564" t="s">
        <v>93</v>
      </c>
      <c r="AE4564" t="s">
        <v>41</v>
      </c>
      <c r="AG4564" t="s">
        <v>782</v>
      </c>
      <c r="AH4564" t="s">
        <v>54</v>
      </c>
    </row>
    <row r="4565" spans="1:34" x14ac:dyDescent="0.25">
      <c r="A4565" t="s">
        <v>33</v>
      </c>
      <c r="B4565" t="s">
        <v>34</v>
      </c>
      <c r="C4565">
        <v>4682</v>
      </c>
      <c r="D4565" t="s">
        <v>179</v>
      </c>
      <c r="E4565">
        <v>26</v>
      </c>
      <c r="F4565" t="s">
        <v>74</v>
      </c>
      <c r="G4565" t="s">
        <v>74</v>
      </c>
      <c r="H4565" t="s">
        <v>75</v>
      </c>
      <c r="I4565">
        <v>20190425</v>
      </c>
      <c r="K4565" s="1">
        <v>2593000</v>
      </c>
      <c r="L4565" t="s">
        <v>130</v>
      </c>
      <c r="M4565" t="s">
        <v>97</v>
      </c>
      <c r="N4565" t="s">
        <v>215</v>
      </c>
      <c r="O4565" t="s">
        <v>36</v>
      </c>
      <c r="P4565" t="s">
        <v>36</v>
      </c>
      <c r="Q4565" t="s">
        <v>37</v>
      </c>
      <c r="R4565" s="1">
        <v>2593633</v>
      </c>
      <c r="S4565">
        <v>52682</v>
      </c>
      <c r="T4565" s="1">
        <v>90000000</v>
      </c>
      <c r="V4565">
        <v>90000000</v>
      </c>
      <c r="W4565">
        <v>1</v>
      </c>
      <c r="X4565" t="s">
        <v>1587</v>
      </c>
      <c r="Y4565" s="1">
        <v>130000000</v>
      </c>
      <c r="Z4565" s="1">
        <v>69.23</v>
      </c>
      <c r="AA4565" t="s">
        <v>164</v>
      </c>
      <c r="AB4565" t="s">
        <v>82</v>
      </c>
      <c r="AC4565">
        <v>360</v>
      </c>
      <c r="AD4565" t="s">
        <v>93</v>
      </c>
      <c r="AE4565" t="s">
        <v>84</v>
      </c>
      <c r="AG4565" t="s">
        <v>1772</v>
      </c>
      <c r="AH4565" t="s">
        <v>42</v>
      </c>
    </row>
    <row r="4566" spans="1:34" x14ac:dyDescent="0.25">
      <c r="A4566" t="s">
        <v>33</v>
      </c>
      <c r="B4566" t="s">
        <v>34</v>
      </c>
      <c r="C4566">
        <v>4759</v>
      </c>
      <c r="D4566" t="s">
        <v>355</v>
      </c>
      <c r="E4566">
        <v>26</v>
      </c>
      <c r="F4566" t="s">
        <v>74</v>
      </c>
      <c r="G4566" t="s">
        <v>74</v>
      </c>
      <c r="H4566" t="s">
        <v>161</v>
      </c>
      <c r="I4566">
        <v>20190228</v>
      </c>
      <c r="K4566" s="1">
        <v>1734858</v>
      </c>
      <c r="L4566" t="s">
        <v>76</v>
      </c>
      <c r="M4566" t="s">
        <v>97</v>
      </c>
      <c r="N4566" t="s">
        <v>85</v>
      </c>
      <c r="O4566" t="s">
        <v>36</v>
      </c>
      <c r="P4566" t="s">
        <v>36</v>
      </c>
      <c r="Q4566" t="s">
        <v>37</v>
      </c>
      <c r="R4566" s="1">
        <v>1912800</v>
      </c>
      <c r="S4566">
        <v>471801</v>
      </c>
      <c r="T4566" s="1">
        <v>57800000</v>
      </c>
      <c r="U4566" t="s">
        <v>896</v>
      </c>
      <c r="V4566">
        <v>57800000</v>
      </c>
      <c r="W4566">
        <v>1</v>
      </c>
      <c r="X4566" t="s">
        <v>1037</v>
      </c>
      <c r="Y4566" s="1">
        <v>128100000</v>
      </c>
      <c r="Z4566" s="1">
        <v>45.12</v>
      </c>
      <c r="AA4566" t="s">
        <v>81</v>
      </c>
      <c r="AB4566" t="s">
        <v>82</v>
      </c>
      <c r="AC4566">
        <v>240</v>
      </c>
      <c r="AD4566" t="s">
        <v>376</v>
      </c>
      <c r="AE4566" t="s">
        <v>41</v>
      </c>
      <c r="AG4566" t="s">
        <v>1086</v>
      </c>
      <c r="AH4566" t="s">
        <v>54</v>
      </c>
    </row>
    <row r="4567" spans="1:34" x14ac:dyDescent="0.25">
      <c r="A4567" t="s">
        <v>33</v>
      </c>
      <c r="B4567" t="s">
        <v>34</v>
      </c>
      <c r="C4567">
        <v>4734</v>
      </c>
      <c r="D4567" t="s">
        <v>334</v>
      </c>
      <c r="E4567">
        <v>26</v>
      </c>
      <c r="F4567" t="s">
        <v>74</v>
      </c>
      <c r="G4567" t="s">
        <v>74</v>
      </c>
      <c r="H4567" t="s">
        <v>75</v>
      </c>
      <c r="I4567">
        <v>20190213</v>
      </c>
      <c r="K4567" s="1">
        <v>24474666</v>
      </c>
      <c r="L4567" t="s">
        <v>130</v>
      </c>
      <c r="M4567" t="s">
        <v>529</v>
      </c>
      <c r="N4567" t="s">
        <v>251</v>
      </c>
      <c r="O4567" t="s">
        <v>112</v>
      </c>
      <c r="P4567" t="s">
        <v>112</v>
      </c>
      <c r="Q4567" t="s">
        <v>45</v>
      </c>
      <c r="R4567" s="1">
        <v>24474666</v>
      </c>
      <c r="S4567">
        <v>7678052</v>
      </c>
      <c r="T4567" s="1">
        <v>438000000</v>
      </c>
      <c r="V4567">
        <v>438000000</v>
      </c>
      <c r="W4567">
        <v>1</v>
      </c>
      <c r="X4567" t="s">
        <v>1037</v>
      </c>
      <c r="Y4567" s="1">
        <v>1610000000</v>
      </c>
      <c r="Z4567" s="1">
        <v>27.2</v>
      </c>
      <c r="AA4567" t="s">
        <v>956</v>
      </c>
      <c r="AB4567" t="s">
        <v>82</v>
      </c>
      <c r="AC4567">
        <v>120</v>
      </c>
      <c r="AD4567" t="s">
        <v>93</v>
      </c>
      <c r="AE4567" t="s">
        <v>102</v>
      </c>
      <c r="AG4567" t="s">
        <v>1176</v>
      </c>
      <c r="AH4567" t="s">
        <v>54</v>
      </c>
    </row>
    <row r="4568" spans="1:34" x14ac:dyDescent="0.25">
      <c r="A4568" t="s">
        <v>33</v>
      </c>
      <c r="B4568" t="s">
        <v>34</v>
      </c>
      <c r="C4568">
        <v>4965</v>
      </c>
      <c r="D4568" t="s">
        <v>1763</v>
      </c>
      <c r="E4568">
        <v>25</v>
      </c>
      <c r="F4568" t="s">
        <v>74</v>
      </c>
      <c r="G4568" t="s">
        <v>74</v>
      </c>
      <c r="H4568" t="s">
        <v>161</v>
      </c>
      <c r="I4568">
        <v>20190606</v>
      </c>
      <c r="K4568" s="1">
        <v>4371800</v>
      </c>
      <c r="L4568" t="s">
        <v>76</v>
      </c>
      <c r="M4568" t="s">
        <v>97</v>
      </c>
      <c r="N4568" t="s">
        <v>149</v>
      </c>
      <c r="O4568" t="s">
        <v>36</v>
      </c>
      <c r="P4568" t="s">
        <v>36</v>
      </c>
      <c r="Q4568" t="s">
        <v>37</v>
      </c>
      <c r="R4568" s="1">
        <v>4371800</v>
      </c>
      <c r="S4568">
        <v>37046</v>
      </c>
      <c r="T4568" s="1">
        <v>128000000</v>
      </c>
      <c r="V4568">
        <v>128000000</v>
      </c>
      <c r="W4568">
        <v>1</v>
      </c>
      <c r="X4568" t="s">
        <v>2027</v>
      </c>
      <c r="Y4568" s="1">
        <v>160000000</v>
      </c>
      <c r="Z4568" s="1">
        <v>80</v>
      </c>
      <c r="AA4568" t="s">
        <v>81</v>
      </c>
      <c r="AB4568" t="s">
        <v>124</v>
      </c>
      <c r="AC4568">
        <v>180</v>
      </c>
      <c r="AD4568" t="s">
        <v>132</v>
      </c>
      <c r="AE4568" t="s">
        <v>151</v>
      </c>
      <c r="AG4568" t="s">
        <v>2059</v>
      </c>
      <c r="AH4568" t="s">
        <v>54</v>
      </c>
    </row>
    <row r="4569" spans="1:34" x14ac:dyDescent="0.25">
      <c r="A4569" t="s">
        <v>33</v>
      </c>
      <c r="B4569" t="s">
        <v>34</v>
      </c>
      <c r="C4569">
        <v>4809</v>
      </c>
      <c r="D4569" t="s">
        <v>188</v>
      </c>
      <c r="E4569">
        <v>25</v>
      </c>
      <c r="F4569" t="s">
        <v>74</v>
      </c>
      <c r="G4569" t="s">
        <v>74</v>
      </c>
      <c r="H4569" t="s">
        <v>1978</v>
      </c>
      <c r="I4569">
        <v>20190617</v>
      </c>
      <c r="K4569" s="1">
        <v>3100000</v>
      </c>
      <c r="L4569" t="s">
        <v>76</v>
      </c>
      <c r="M4569" t="s">
        <v>77</v>
      </c>
      <c r="N4569" t="s">
        <v>85</v>
      </c>
      <c r="O4569" t="s">
        <v>36</v>
      </c>
      <c r="P4569" t="s">
        <v>36</v>
      </c>
      <c r="Q4569" t="s">
        <v>37</v>
      </c>
      <c r="R4569" s="1">
        <v>3100000</v>
      </c>
      <c r="S4569">
        <v>686749</v>
      </c>
      <c r="T4569" s="1">
        <v>78000000</v>
      </c>
      <c r="U4569" t="s">
        <v>440</v>
      </c>
      <c r="V4569">
        <v>78000000</v>
      </c>
      <c r="W4569">
        <v>1</v>
      </c>
      <c r="X4569" t="s">
        <v>2027</v>
      </c>
      <c r="Y4569" s="1">
        <v>111500000</v>
      </c>
      <c r="Z4569" s="1">
        <v>69.959999999999994</v>
      </c>
      <c r="AA4569" t="s">
        <v>81</v>
      </c>
      <c r="AB4569" t="s">
        <v>124</v>
      </c>
      <c r="AC4569">
        <v>240</v>
      </c>
      <c r="AD4569" t="s">
        <v>376</v>
      </c>
      <c r="AE4569" t="s">
        <v>41</v>
      </c>
      <c r="AF4569" t="s">
        <v>82</v>
      </c>
      <c r="AG4569" t="s">
        <v>718</v>
      </c>
      <c r="AH4569" t="s">
        <v>54</v>
      </c>
    </row>
    <row r="4570" spans="1:34" x14ac:dyDescent="0.25">
      <c r="A4570" t="s">
        <v>33</v>
      </c>
      <c r="B4570" t="s">
        <v>34</v>
      </c>
      <c r="C4570">
        <v>4568</v>
      </c>
      <c r="D4570" t="s">
        <v>147</v>
      </c>
      <c r="E4570">
        <v>25</v>
      </c>
      <c r="F4570" t="s">
        <v>74</v>
      </c>
      <c r="G4570" t="s">
        <v>74</v>
      </c>
      <c r="H4570" t="s">
        <v>1978</v>
      </c>
      <c r="I4570">
        <v>20190722</v>
      </c>
      <c r="K4570" s="1">
        <v>1600000</v>
      </c>
      <c r="L4570" t="s">
        <v>76</v>
      </c>
      <c r="M4570" t="s">
        <v>77</v>
      </c>
      <c r="N4570" t="s">
        <v>85</v>
      </c>
      <c r="O4570" t="s">
        <v>36</v>
      </c>
      <c r="P4570" t="s">
        <v>36</v>
      </c>
      <c r="Q4570" t="s">
        <v>37</v>
      </c>
      <c r="R4570" s="1">
        <v>1600000</v>
      </c>
      <c r="S4570">
        <v>144881</v>
      </c>
      <c r="T4570" s="1">
        <v>31000000</v>
      </c>
      <c r="U4570" t="s">
        <v>678</v>
      </c>
      <c r="V4570">
        <v>31000000</v>
      </c>
      <c r="W4570">
        <v>1</v>
      </c>
      <c r="X4570" t="s">
        <v>2242</v>
      </c>
      <c r="Y4570" s="1">
        <v>94000000</v>
      </c>
      <c r="Z4570" s="1">
        <v>32.979999999999997</v>
      </c>
      <c r="AA4570" t="s">
        <v>81</v>
      </c>
      <c r="AB4570" t="s">
        <v>124</v>
      </c>
      <c r="AC4570">
        <v>120</v>
      </c>
      <c r="AD4570" t="s">
        <v>118</v>
      </c>
      <c r="AE4570" t="s">
        <v>41</v>
      </c>
      <c r="AF4570" t="s">
        <v>124</v>
      </c>
      <c r="AG4570" t="s">
        <v>462</v>
      </c>
      <c r="AH4570" t="s">
        <v>42</v>
      </c>
    </row>
    <row r="4571" spans="1:34" x14ac:dyDescent="0.25">
      <c r="A4571" t="s">
        <v>33</v>
      </c>
      <c r="B4571" t="s">
        <v>34</v>
      </c>
      <c r="C4571">
        <v>28</v>
      </c>
      <c r="D4571" t="s">
        <v>55</v>
      </c>
      <c r="E4571">
        <v>25</v>
      </c>
      <c r="F4571" t="s">
        <v>74</v>
      </c>
      <c r="G4571" t="s">
        <v>74</v>
      </c>
      <c r="H4571" t="s">
        <v>1978</v>
      </c>
      <c r="I4571">
        <v>20190611</v>
      </c>
      <c r="K4571" s="1">
        <v>2000000</v>
      </c>
      <c r="L4571" t="s">
        <v>76</v>
      </c>
      <c r="M4571" t="s">
        <v>77</v>
      </c>
      <c r="N4571" t="s">
        <v>85</v>
      </c>
      <c r="O4571" t="s">
        <v>36</v>
      </c>
      <c r="P4571" t="s">
        <v>36</v>
      </c>
      <c r="Q4571" t="s">
        <v>37</v>
      </c>
      <c r="R4571" s="1">
        <v>2600000</v>
      </c>
      <c r="S4571">
        <v>231141</v>
      </c>
      <c r="T4571" s="1">
        <v>58400000</v>
      </c>
      <c r="U4571" t="s">
        <v>103</v>
      </c>
      <c r="V4571">
        <v>58400000</v>
      </c>
      <c r="W4571">
        <v>1</v>
      </c>
      <c r="X4571" t="s">
        <v>2027</v>
      </c>
      <c r="Y4571" s="1">
        <v>83561000</v>
      </c>
      <c r="Z4571" s="1">
        <v>69.89</v>
      </c>
      <c r="AA4571" t="s">
        <v>81</v>
      </c>
      <c r="AB4571" t="s">
        <v>124</v>
      </c>
      <c r="AC4571">
        <v>180</v>
      </c>
      <c r="AD4571" t="s">
        <v>83</v>
      </c>
      <c r="AE4571" t="s">
        <v>41</v>
      </c>
      <c r="AF4571" t="s">
        <v>82</v>
      </c>
      <c r="AG4571" t="s">
        <v>2109</v>
      </c>
      <c r="AH4571" t="s">
        <v>54</v>
      </c>
    </row>
    <row r="4572" spans="1:34" x14ac:dyDescent="0.25">
      <c r="A4572" t="s">
        <v>33</v>
      </c>
      <c r="B4572" t="s">
        <v>34</v>
      </c>
      <c r="C4572">
        <v>4077</v>
      </c>
      <c r="D4572" t="s">
        <v>73</v>
      </c>
      <c r="E4572">
        <v>25</v>
      </c>
      <c r="F4572" t="s">
        <v>74</v>
      </c>
      <c r="G4572" t="s">
        <v>74</v>
      </c>
      <c r="H4572" t="s">
        <v>75</v>
      </c>
      <c r="I4572">
        <v>20190716</v>
      </c>
      <c r="K4572" s="1">
        <v>1722533</v>
      </c>
      <c r="L4572" t="s">
        <v>76</v>
      </c>
      <c r="M4572" t="s">
        <v>77</v>
      </c>
      <c r="N4572" t="s">
        <v>78</v>
      </c>
      <c r="O4572" t="s">
        <v>36</v>
      </c>
      <c r="P4572" t="s">
        <v>36</v>
      </c>
      <c r="Q4572" t="s">
        <v>37</v>
      </c>
      <c r="R4572" s="1">
        <v>2102533</v>
      </c>
      <c r="S4572">
        <v>14021</v>
      </c>
      <c r="T4572" s="1">
        <v>65000000</v>
      </c>
      <c r="U4572" t="s">
        <v>128</v>
      </c>
      <c r="V4572">
        <v>65000000</v>
      </c>
      <c r="W4572">
        <v>1</v>
      </c>
      <c r="X4572" t="s">
        <v>2242</v>
      </c>
      <c r="Y4572" s="1">
        <v>92000000</v>
      </c>
      <c r="Z4572" s="1">
        <v>70.650000000000006</v>
      </c>
      <c r="AA4572" t="s">
        <v>81</v>
      </c>
      <c r="AB4572" t="s">
        <v>82</v>
      </c>
      <c r="AC4572">
        <v>240</v>
      </c>
      <c r="AD4572" t="s">
        <v>83</v>
      </c>
      <c r="AE4572" t="s">
        <v>84</v>
      </c>
      <c r="AF4572" t="s">
        <v>82</v>
      </c>
      <c r="AG4572" t="s">
        <v>224</v>
      </c>
      <c r="AH4572" t="s">
        <v>54</v>
      </c>
    </row>
    <row r="4573" spans="1:34" x14ac:dyDescent="0.25">
      <c r="A4573" t="s">
        <v>33</v>
      </c>
      <c r="B4573" t="s">
        <v>34</v>
      </c>
      <c r="C4573">
        <v>4060</v>
      </c>
      <c r="D4573" t="s">
        <v>101</v>
      </c>
      <c r="E4573">
        <v>25</v>
      </c>
      <c r="F4573" t="s">
        <v>74</v>
      </c>
      <c r="G4573" t="s">
        <v>74</v>
      </c>
      <c r="H4573" t="s">
        <v>75</v>
      </c>
      <c r="I4573">
        <v>20190516</v>
      </c>
      <c r="K4573" s="1">
        <v>2685000</v>
      </c>
      <c r="L4573" t="s">
        <v>76</v>
      </c>
      <c r="M4573" t="s">
        <v>97</v>
      </c>
      <c r="N4573" t="s">
        <v>85</v>
      </c>
      <c r="O4573" t="s">
        <v>36</v>
      </c>
      <c r="P4573" t="s">
        <v>36</v>
      </c>
      <c r="Q4573" t="s">
        <v>37</v>
      </c>
      <c r="R4573" s="1">
        <v>2685002</v>
      </c>
      <c r="S4573">
        <v>237000</v>
      </c>
      <c r="T4573" s="1">
        <v>77000000</v>
      </c>
      <c r="U4573" t="s">
        <v>71</v>
      </c>
      <c r="V4573">
        <v>77000000</v>
      </c>
      <c r="W4573">
        <v>1</v>
      </c>
      <c r="X4573" t="s">
        <v>1812</v>
      </c>
      <c r="Y4573" s="1">
        <v>119800000</v>
      </c>
      <c r="Z4573" s="1">
        <v>64.27</v>
      </c>
      <c r="AA4573" t="s">
        <v>81</v>
      </c>
      <c r="AB4573" t="s">
        <v>82</v>
      </c>
      <c r="AC4573">
        <v>240</v>
      </c>
      <c r="AD4573" t="s">
        <v>376</v>
      </c>
      <c r="AE4573" t="s">
        <v>41</v>
      </c>
      <c r="AG4573" t="s">
        <v>829</v>
      </c>
      <c r="AH4573" t="s">
        <v>54</v>
      </c>
    </row>
    <row r="4574" spans="1:34" x14ac:dyDescent="0.25">
      <c r="A4574" t="s">
        <v>33</v>
      </c>
      <c r="B4574" t="s">
        <v>34</v>
      </c>
      <c r="C4574">
        <v>4504</v>
      </c>
      <c r="D4574" t="s">
        <v>303</v>
      </c>
      <c r="E4574">
        <v>25</v>
      </c>
      <c r="F4574" t="s">
        <v>74</v>
      </c>
      <c r="G4574" t="s">
        <v>74</v>
      </c>
      <c r="H4574" t="s">
        <v>75</v>
      </c>
      <c r="I4574">
        <v>20191029</v>
      </c>
      <c r="K4574" s="1">
        <v>828116</v>
      </c>
      <c r="L4574" t="s">
        <v>76</v>
      </c>
      <c r="M4574" t="s">
        <v>77</v>
      </c>
      <c r="N4574" t="s">
        <v>78</v>
      </c>
      <c r="O4574" t="s">
        <v>36</v>
      </c>
      <c r="P4574" t="s">
        <v>36</v>
      </c>
      <c r="Q4574" t="s">
        <v>37</v>
      </c>
      <c r="R4574" s="1">
        <v>828116</v>
      </c>
      <c r="S4574">
        <v>29000</v>
      </c>
      <c r="T4574" s="1">
        <v>49500000</v>
      </c>
      <c r="U4574" t="s">
        <v>964</v>
      </c>
      <c r="V4574">
        <v>49500000</v>
      </c>
      <c r="W4574">
        <v>1</v>
      </c>
      <c r="X4574" t="s">
        <v>2883</v>
      </c>
      <c r="Y4574" s="1">
        <v>81500000</v>
      </c>
      <c r="Z4574" s="1">
        <v>60.74</v>
      </c>
      <c r="AA4574" t="s">
        <v>81</v>
      </c>
      <c r="AB4574" t="s">
        <v>82</v>
      </c>
      <c r="AC4574">
        <v>360</v>
      </c>
      <c r="AD4574" t="s">
        <v>303</v>
      </c>
      <c r="AE4574" t="s">
        <v>84</v>
      </c>
      <c r="AG4574" t="s">
        <v>694</v>
      </c>
      <c r="AH4574" t="s">
        <v>54</v>
      </c>
    </row>
    <row r="4575" spans="1:34" x14ac:dyDescent="0.25">
      <c r="A4575" t="s">
        <v>33</v>
      </c>
      <c r="B4575" t="s">
        <v>34</v>
      </c>
      <c r="C4575">
        <v>4077</v>
      </c>
      <c r="D4575" t="s">
        <v>73</v>
      </c>
      <c r="E4575">
        <v>25</v>
      </c>
      <c r="F4575" t="s">
        <v>74</v>
      </c>
      <c r="G4575" t="s">
        <v>74</v>
      </c>
      <c r="H4575" t="s">
        <v>75</v>
      </c>
      <c r="I4575">
        <v>20190426</v>
      </c>
      <c r="K4575" s="1">
        <v>1554895</v>
      </c>
      <c r="L4575" t="s">
        <v>76</v>
      </c>
      <c r="M4575" t="s">
        <v>77</v>
      </c>
      <c r="N4575" t="s">
        <v>78</v>
      </c>
      <c r="O4575" t="s">
        <v>36</v>
      </c>
      <c r="P4575" t="s">
        <v>36</v>
      </c>
      <c r="Q4575" t="s">
        <v>37</v>
      </c>
      <c r="R4575" s="1">
        <v>1554895</v>
      </c>
      <c r="S4575">
        <v>399330</v>
      </c>
      <c r="T4575" s="1">
        <v>38000000</v>
      </c>
      <c r="U4575" t="s">
        <v>618</v>
      </c>
      <c r="V4575">
        <v>38000000</v>
      </c>
      <c r="W4575">
        <v>1</v>
      </c>
      <c r="X4575" t="s">
        <v>1587</v>
      </c>
      <c r="Y4575" s="1">
        <v>111695660</v>
      </c>
      <c r="Z4575" s="1">
        <v>34.020000000000003</v>
      </c>
      <c r="AA4575" t="s">
        <v>81</v>
      </c>
      <c r="AB4575" t="s">
        <v>82</v>
      </c>
      <c r="AC4575">
        <v>240</v>
      </c>
      <c r="AD4575" t="s">
        <v>89</v>
      </c>
      <c r="AE4575" t="s">
        <v>84</v>
      </c>
      <c r="AF4575" t="s">
        <v>82</v>
      </c>
      <c r="AG4575" t="s">
        <v>503</v>
      </c>
      <c r="AH4575" t="s">
        <v>42</v>
      </c>
    </row>
    <row r="4576" spans="1:34" x14ac:dyDescent="0.25">
      <c r="A4576" t="s">
        <v>33</v>
      </c>
      <c r="B4576" t="s">
        <v>34</v>
      </c>
      <c r="C4576">
        <v>4762</v>
      </c>
      <c r="D4576" t="s">
        <v>282</v>
      </c>
      <c r="E4576">
        <v>25</v>
      </c>
      <c r="F4576" t="s">
        <v>74</v>
      </c>
      <c r="G4576" t="s">
        <v>74</v>
      </c>
      <c r="H4576" t="s">
        <v>75</v>
      </c>
      <c r="I4576">
        <v>20191007</v>
      </c>
      <c r="K4576" s="1">
        <v>1949028</v>
      </c>
      <c r="L4576" t="s">
        <v>76</v>
      </c>
      <c r="M4576" t="s">
        <v>77</v>
      </c>
      <c r="N4576" t="s">
        <v>78</v>
      </c>
      <c r="O4576" t="s">
        <v>36</v>
      </c>
      <c r="P4576" t="s">
        <v>36</v>
      </c>
      <c r="Q4576" t="s">
        <v>37</v>
      </c>
      <c r="R4576" s="1">
        <v>1978903</v>
      </c>
      <c r="S4576">
        <v>257228</v>
      </c>
      <c r="T4576" s="1">
        <v>70000000</v>
      </c>
      <c r="U4576" t="s">
        <v>640</v>
      </c>
      <c r="V4576">
        <v>70000000</v>
      </c>
      <c r="W4576">
        <v>1</v>
      </c>
      <c r="X4576" t="s">
        <v>2883</v>
      </c>
      <c r="Y4576" s="1">
        <v>110000000</v>
      </c>
      <c r="Z4576" s="1">
        <v>63.64</v>
      </c>
      <c r="AA4576" t="s">
        <v>81</v>
      </c>
      <c r="AB4576" t="s">
        <v>82</v>
      </c>
      <c r="AC4576">
        <v>360</v>
      </c>
      <c r="AD4576" t="s">
        <v>344</v>
      </c>
      <c r="AE4576" t="s">
        <v>84</v>
      </c>
      <c r="AF4576" t="s">
        <v>82</v>
      </c>
      <c r="AG4576" t="s">
        <v>381</v>
      </c>
      <c r="AH4576" t="s">
        <v>54</v>
      </c>
    </row>
    <row r="4577" spans="1:34" x14ac:dyDescent="0.25">
      <c r="A4577" t="s">
        <v>33</v>
      </c>
      <c r="B4577" t="s">
        <v>34</v>
      </c>
      <c r="C4577">
        <v>4077</v>
      </c>
      <c r="D4577" t="s">
        <v>73</v>
      </c>
      <c r="E4577">
        <v>25</v>
      </c>
      <c r="F4577" t="s">
        <v>74</v>
      </c>
      <c r="G4577" t="s">
        <v>74</v>
      </c>
      <c r="H4577" t="s">
        <v>75</v>
      </c>
      <c r="I4577">
        <v>20190305</v>
      </c>
      <c r="K4577" s="1">
        <v>1600000</v>
      </c>
      <c r="L4577" t="s">
        <v>76</v>
      </c>
      <c r="M4577" t="s">
        <v>77</v>
      </c>
      <c r="N4577" t="s">
        <v>85</v>
      </c>
      <c r="O4577" t="s">
        <v>36</v>
      </c>
      <c r="P4577" t="s">
        <v>36</v>
      </c>
      <c r="Q4577" t="s">
        <v>37</v>
      </c>
      <c r="R4577" s="1">
        <v>1600000</v>
      </c>
      <c r="S4577">
        <v>2634193</v>
      </c>
      <c r="T4577" s="1">
        <v>78200000</v>
      </c>
      <c r="U4577" t="s">
        <v>689</v>
      </c>
      <c r="V4577">
        <v>78200000</v>
      </c>
      <c r="W4577">
        <v>1</v>
      </c>
      <c r="X4577" t="s">
        <v>1359</v>
      </c>
      <c r="Y4577" s="1">
        <v>111795600</v>
      </c>
      <c r="Z4577" s="1">
        <v>69.95</v>
      </c>
      <c r="AA4577" t="s">
        <v>81</v>
      </c>
      <c r="AB4577" t="s">
        <v>82</v>
      </c>
      <c r="AC4577">
        <v>72</v>
      </c>
      <c r="AD4577" t="s">
        <v>419</v>
      </c>
      <c r="AE4577" t="s">
        <v>41</v>
      </c>
      <c r="AG4577" t="s">
        <v>746</v>
      </c>
      <c r="AH4577" t="s">
        <v>42</v>
      </c>
    </row>
    <row r="4578" spans="1:34" x14ac:dyDescent="0.25">
      <c r="A4578" t="s">
        <v>33</v>
      </c>
      <c r="B4578" t="s">
        <v>34</v>
      </c>
      <c r="C4578">
        <v>81</v>
      </c>
      <c r="D4578" t="s">
        <v>283</v>
      </c>
      <c r="E4578">
        <v>25</v>
      </c>
      <c r="F4578" t="s">
        <v>74</v>
      </c>
      <c r="G4578" t="s">
        <v>74</v>
      </c>
      <c r="H4578" t="s">
        <v>218</v>
      </c>
      <c r="I4578">
        <v>20190517</v>
      </c>
      <c r="K4578" s="1">
        <v>4600000</v>
      </c>
      <c r="L4578" t="s">
        <v>76</v>
      </c>
      <c r="M4578" t="s">
        <v>97</v>
      </c>
      <c r="N4578" t="s">
        <v>251</v>
      </c>
      <c r="O4578" t="s">
        <v>36</v>
      </c>
      <c r="P4578" t="s">
        <v>36</v>
      </c>
      <c r="Q4578" t="s">
        <v>37</v>
      </c>
      <c r="R4578" s="1">
        <v>5460000</v>
      </c>
      <c r="S4578">
        <v>1500374</v>
      </c>
      <c r="T4578" s="1">
        <v>191100000</v>
      </c>
      <c r="U4578" t="s">
        <v>1914</v>
      </c>
      <c r="V4578">
        <v>191100000</v>
      </c>
      <c r="W4578">
        <v>1</v>
      </c>
      <c r="X4578" t="s">
        <v>1812</v>
      </c>
      <c r="Y4578" s="1">
        <v>273000000</v>
      </c>
      <c r="Z4578" s="1">
        <v>70</v>
      </c>
      <c r="AA4578" t="s">
        <v>81</v>
      </c>
      <c r="AB4578" t="s">
        <v>82</v>
      </c>
      <c r="AC4578">
        <v>180</v>
      </c>
      <c r="AD4578" t="s">
        <v>93</v>
      </c>
      <c r="AE4578" t="s">
        <v>41</v>
      </c>
      <c r="AG4578" t="s">
        <v>1915</v>
      </c>
      <c r="AH4578" t="s">
        <v>42</v>
      </c>
    </row>
    <row r="4579" spans="1:34" x14ac:dyDescent="0.25">
      <c r="A4579" t="s">
        <v>33</v>
      </c>
      <c r="B4579" t="s">
        <v>34</v>
      </c>
      <c r="C4579">
        <v>93</v>
      </c>
      <c r="D4579" t="s">
        <v>65</v>
      </c>
      <c r="E4579">
        <v>25</v>
      </c>
      <c r="F4579" t="s">
        <v>74</v>
      </c>
      <c r="G4579" t="s">
        <v>74</v>
      </c>
      <c r="H4579" t="s">
        <v>75</v>
      </c>
      <c r="I4579">
        <v>20190606</v>
      </c>
      <c r="K4579" s="1">
        <v>2655000</v>
      </c>
      <c r="L4579" t="s">
        <v>76</v>
      </c>
      <c r="M4579" t="s">
        <v>77</v>
      </c>
      <c r="N4579" t="s">
        <v>85</v>
      </c>
      <c r="O4579" t="s">
        <v>36</v>
      </c>
      <c r="P4579" t="s">
        <v>36</v>
      </c>
      <c r="Q4579" t="s">
        <v>37</v>
      </c>
      <c r="R4579" s="1">
        <v>2655000</v>
      </c>
      <c r="S4579">
        <v>28052</v>
      </c>
      <c r="T4579" s="1">
        <v>66500000</v>
      </c>
      <c r="U4579" t="s">
        <v>71</v>
      </c>
      <c r="V4579">
        <v>66500000</v>
      </c>
      <c r="W4579">
        <v>1</v>
      </c>
      <c r="X4579" t="s">
        <v>2027</v>
      </c>
      <c r="Y4579" s="1">
        <v>111795000</v>
      </c>
      <c r="Z4579" s="1">
        <v>59.48</v>
      </c>
      <c r="AA4579" t="s">
        <v>81</v>
      </c>
      <c r="AB4579" t="s">
        <v>82</v>
      </c>
      <c r="AC4579">
        <v>240</v>
      </c>
      <c r="AD4579" t="s">
        <v>89</v>
      </c>
      <c r="AE4579" t="s">
        <v>41</v>
      </c>
      <c r="AF4579" t="s">
        <v>82</v>
      </c>
      <c r="AG4579" t="s">
        <v>455</v>
      </c>
      <c r="AH4579" t="s">
        <v>42</v>
      </c>
    </row>
    <row r="4580" spans="1:34" x14ac:dyDescent="0.25">
      <c r="A4580" t="s">
        <v>33</v>
      </c>
      <c r="B4580" t="s">
        <v>34</v>
      </c>
      <c r="C4580">
        <v>4823</v>
      </c>
      <c r="D4580" t="s">
        <v>370</v>
      </c>
      <c r="E4580">
        <v>25</v>
      </c>
      <c r="F4580" t="s">
        <v>74</v>
      </c>
      <c r="G4580" t="s">
        <v>74</v>
      </c>
      <c r="H4580" t="s">
        <v>75</v>
      </c>
      <c r="I4580">
        <v>20190221</v>
      </c>
      <c r="K4580" s="1">
        <v>4078815</v>
      </c>
      <c r="L4580" t="s">
        <v>130</v>
      </c>
      <c r="M4580" t="s">
        <v>97</v>
      </c>
      <c r="N4580" t="s">
        <v>251</v>
      </c>
      <c r="O4580" t="s">
        <v>36</v>
      </c>
      <c r="P4580" t="s">
        <v>36</v>
      </c>
      <c r="Q4580" t="s">
        <v>37</v>
      </c>
      <c r="R4580" s="1">
        <v>4078815</v>
      </c>
      <c r="S4580">
        <v>1912666</v>
      </c>
      <c r="T4580" s="1">
        <v>70000000</v>
      </c>
      <c r="V4580">
        <v>70000000</v>
      </c>
      <c r="W4580">
        <v>1</v>
      </c>
      <c r="X4580" t="s">
        <v>1037</v>
      </c>
      <c r="Y4580" s="1">
        <v>250000000</v>
      </c>
      <c r="Z4580" s="1">
        <v>28</v>
      </c>
      <c r="AA4580" t="s">
        <v>81</v>
      </c>
      <c r="AB4580" t="s">
        <v>82</v>
      </c>
      <c r="AC4580">
        <v>167</v>
      </c>
      <c r="AD4580" t="s">
        <v>93</v>
      </c>
      <c r="AE4580" t="s">
        <v>41</v>
      </c>
      <c r="AG4580" t="s">
        <v>1281</v>
      </c>
      <c r="AH4580" t="s">
        <v>42</v>
      </c>
    </row>
    <row r="4581" spans="1:34" x14ac:dyDescent="0.25">
      <c r="A4581" t="s">
        <v>33</v>
      </c>
      <c r="B4581" t="s">
        <v>34</v>
      </c>
      <c r="C4581">
        <v>4077</v>
      </c>
      <c r="D4581" t="s">
        <v>73</v>
      </c>
      <c r="E4581">
        <v>25</v>
      </c>
      <c r="F4581" t="s">
        <v>74</v>
      </c>
      <c r="G4581" t="s">
        <v>74</v>
      </c>
      <c r="H4581" t="s">
        <v>538</v>
      </c>
      <c r="I4581">
        <v>20191120</v>
      </c>
      <c r="K4581" s="1">
        <v>1168498</v>
      </c>
      <c r="L4581" t="s">
        <v>76</v>
      </c>
      <c r="M4581" t="s">
        <v>77</v>
      </c>
      <c r="N4581" t="s">
        <v>78</v>
      </c>
      <c r="O4581" t="s">
        <v>36</v>
      </c>
      <c r="P4581" t="s">
        <v>36</v>
      </c>
      <c r="Q4581" t="s">
        <v>37</v>
      </c>
      <c r="R4581" s="1">
        <v>1265498</v>
      </c>
      <c r="S4581">
        <v>11078</v>
      </c>
      <c r="T4581" s="1">
        <v>50700000</v>
      </c>
      <c r="U4581" t="s">
        <v>128</v>
      </c>
      <c r="V4581">
        <v>50700000</v>
      </c>
      <c r="W4581">
        <v>1</v>
      </c>
      <c r="X4581" t="s">
        <v>3021</v>
      </c>
      <c r="Y4581" s="1">
        <v>110000000</v>
      </c>
      <c r="Z4581" s="1">
        <v>46.09</v>
      </c>
      <c r="AA4581" t="s">
        <v>81</v>
      </c>
      <c r="AB4581" t="s">
        <v>82</v>
      </c>
      <c r="AC4581">
        <v>360</v>
      </c>
      <c r="AD4581" t="s">
        <v>83</v>
      </c>
      <c r="AE4581" t="s">
        <v>84</v>
      </c>
      <c r="AF4581" t="s">
        <v>82</v>
      </c>
      <c r="AG4581" t="s">
        <v>381</v>
      </c>
      <c r="AH4581" t="s">
        <v>54</v>
      </c>
    </row>
    <row r="4582" spans="1:34" x14ac:dyDescent="0.25">
      <c r="A4582" t="s">
        <v>33</v>
      </c>
      <c r="B4582" t="s">
        <v>34</v>
      </c>
      <c r="C4582">
        <v>4774</v>
      </c>
      <c r="D4582" t="s">
        <v>353</v>
      </c>
      <c r="E4582">
        <v>25</v>
      </c>
      <c r="F4582" t="s">
        <v>74</v>
      </c>
      <c r="G4582" t="s">
        <v>74</v>
      </c>
      <c r="H4582" t="s">
        <v>95</v>
      </c>
      <c r="I4582">
        <v>20190702</v>
      </c>
      <c r="K4582" s="1">
        <v>924168</v>
      </c>
      <c r="L4582" t="s">
        <v>76</v>
      </c>
      <c r="M4582" t="s">
        <v>77</v>
      </c>
      <c r="N4582" t="s">
        <v>78</v>
      </c>
      <c r="O4582" t="s">
        <v>36</v>
      </c>
      <c r="P4582" t="s">
        <v>36</v>
      </c>
      <c r="Q4582" t="s">
        <v>49</v>
      </c>
      <c r="R4582" s="1">
        <v>1330000</v>
      </c>
      <c r="S4582">
        <v>0</v>
      </c>
      <c r="T4582" s="1">
        <v>27300000</v>
      </c>
      <c r="U4582" t="s">
        <v>221</v>
      </c>
      <c r="V4582">
        <v>27300000</v>
      </c>
      <c r="W4582">
        <v>1</v>
      </c>
      <c r="X4582" t="s">
        <v>2242</v>
      </c>
      <c r="Y4582" s="1">
        <v>61000000</v>
      </c>
      <c r="Z4582" s="1">
        <v>44.75</v>
      </c>
      <c r="AA4582" t="s">
        <v>81</v>
      </c>
      <c r="AB4582" t="s">
        <v>82</v>
      </c>
      <c r="AC4582">
        <v>180</v>
      </c>
      <c r="AD4582" t="s">
        <v>353</v>
      </c>
      <c r="AE4582" t="s">
        <v>84</v>
      </c>
      <c r="AG4582" t="s">
        <v>450</v>
      </c>
      <c r="AH4582" t="s">
        <v>54</v>
      </c>
    </row>
    <row r="4583" spans="1:34" x14ac:dyDescent="0.25">
      <c r="A4583" t="s">
        <v>33</v>
      </c>
      <c r="B4583" t="s">
        <v>34</v>
      </c>
      <c r="C4583">
        <v>4077</v>
      </c>
      <c r="D4583" t="s">
        <v>73</v>
      </c>
      <c r="E4583">
        <v>25</v>
      </c>
      <c r="F4583" t="s">
        <v>74</v>
      </c>
      <c r="G4583" t="s">
        <v>74</v>
      </c>
      <c r="H4583" t="s">
        <v>538</v>
      </c>
      <c r="I4583">
        <v>20191009</v>
      </c>
      <c r="K4583" s="1">
        <v>1535000</v>
      </c>
      <c r="L4583" t="s">
        <v>76</v>
      </c>
      <c r="M4583" t="s">
        <v>97</v>
      </c>
      <c r="N4583" t="s">
        <v>78</v>
      </c>
      <c r="O4583" t="s">
        <v>36</v>
      </c>
      <c r="P4583" t="s">
        <v>36</v>
      </c>
      <c r="Q4583" t="s">
        <v>37</v>
      </c>
      <c r="R4583" s="1">
        <v>1535000</v>
      </c>
      <c r="S4583">
        <v>479463</v>
      </c>
      <c r="T4583" s="1">
        <v>57000000</v>
      </c>
      <c r="U4583" t="s">
        <v>221</v>
      </c>
      <c r="V4583">
        <v>57000000</v>
      </c>
      <c r="W4583">
        <v>1</v>
      </c>
      <c r="X4583" t="s">
        <v>2883</v>
      </c>
      <c r="Y4583" s="1">
        <v>92556520</v>
      </c>
      <c r="Z4583" s="1">
        <v>61.58</v>
      </c>
      <c r="AA4583" t="s">
        <v>81</v>
      </c>
      <c r="AB4583" t="s">
        <v>82</v>
      </c>
      <c r="AC4583">
        <v>360</v>
      </c>
      <c r="AD4583" t="s">
        <v>353</v>
      </c>
      <c r="AE4583" t="s">
        <v>84</v>
      </c>
      <c r="AG4583" t="s">
        <v>1094</v>
      </c>
      <c r="AH4583" t="s">
        <v>54</v>
      </c>
    </row>
    <row r="4584" spans="1:34" x14ac:dyDescent="0.25">
      <c r="A4584" t="s">
        <v>33</v>
      </c>
      <c r="B4584" t="s">
        <v>34</v>
      </c>
      <c r="C4584">
        <v>4077</v>
      </c>
      <c r="D4584" t="s">
        <v>73</v>
      </c>
      <c r="E4584">
        <v>25</v>
      </c>
      <c r="F4584" t="s">
        <v>74</v>
      </c>
      <c r="G4584" t="s">
        <v>74</v>
      </c>
      <c r="H4584" t="s">
        <v>538</v>
      </c>
      <c r="I4584">
        <v>20190813</v>
      </c>
      <c r="K4584" s="1">
        <v>1376000</v>
      </c>
      <c r="L4584" t="s">
        <v>76</v>
      </c>
      <c r="M4584" t="s">
        <v>77</v>
      </c>
      <c r="N4584" t="s">
        <v>78</v>
      </c>
      <c r="O4584" t="s">
        <v>36</v>
      </c>
      <c r="P4584" t="s">
        <v>36</v>
      </c>
      <c r="Q4584" t="s">
        <v>37</v>
      </c>
      <c r="R4584" s="1">
        <v>1500000</v>
      </c>
      <c r="S4584">
        <v>305290</v>
      </c>
      <c r="T4584" s="1">
        <v>40593780</v>
      </c>
      <c r="U4584" t="s">
        <v>128</v>
      </c>
      <c r="V4584">
        <v>40593780</v>
      </c>
      <c r="W4584">
        <v>1</v>
      </c>
      <c r="X4584" t="s">
        <v>2511</v>
      </c>
      <c r="Y4584" s="1">
        <v>79050000</v>
      </c>
      <c r="Z4584" s="1">
        <v>51.35</v>
      </c>
      <c r="AA4584" t="s">
        <v>81</v>
      </c>
      <c r="AB4584" t="s">
        <v>82</v>
      </c>
      <c r="AC4584">
        <v>360</v>
      </c>
      <c r="AD4584" t="s">
        <v>83</v>
      </c>
      <c r="AE4584" t="s">
        <v>84</v>
      </c>
      <c r="AF4584" t="s">
        <v>82</v>
      </c>
      <c r="AG4584" t="s">
        <v>2235</v>
      </c>
      <c r="AH4584" t="s">
        <v>42</v>
      </c>
    </row>
    <row r="4585" spans="1:34" x14ac:dyDescent="0.25">
      <c r="A4585" t="s">
        <v>33</v>
      </c>
      <c r="B4585" t="s">
        <v>34</v>
      </c>
      <c r="C4585">
        <v>4077</v>
      </c>
      <c r="D4585" t="s">
        <v>73</v>
      </c>
      <c r="E4585">
        <v>25</v>
      </c>
      <c r="F4585" t="s">
        <v>74</v>
      </c>
      <c r="G4585" t="s">
        <v>74</v>
      </c>
      <c r="H4585" t="s">
        <v>75</v>
      </c>
      <c r="I4585">
        <v>20190424</v>
      </c>
      <c r="K4585" s="1">
        <v>1261950</v>
      </c>
      <c r="L4585" t="s">
        <v>76</v>
      </c>
      <c r="M4585" t="s">
        <v>77</v>
      </c>
      <c r="N4585" t="s">
        <v>78</v>
      </c>
      <c r="O4585" t="s">
        <v>36</v>
      </c>
      <c r="P4585" t="s">
        <v>36</v>
      </c>
      <c r="Q4585" t="s">
        <v>37</v>
      </c>
      <c r="R4585" s="1">
        <v>1600000</v>
      </c>
      <c r="S4585">
        <v>136225</v>
      </c>
      <c r="T4585" s="1">
        <v>44000000</v>
      </c>
      <c r="U4585" t="s">
        <v>103</v>
      </c>
      <c r="V4585">
        <v>44000000</v>
      </c>
      <c r="W4585">
        <v>1</v>
      </c>
      <c r="X4585" t="s">
        <v>1587</v>
      </c>
      <c r="Y4585" s="1">
        <v>80000000</v>
      </c>
      <c r="Z4585" s="1">
        <v>55</v>
      </c>
      <c r="AA4585" t="s">
        <v>81</v>
      </c>
      <c r="AB4585" t="s">
        <v>82</v>
      </c>
      <c r="AC4585">
        <v>240</v>
      </c>
      <c r="AD4585" t="s">
        <v>83</v>
      </c>
      <c r="AE4585" t="s">
        <v>84</v>
      </c>
      <c r="AF4585" t="s">
        <v>82</v>
      </c>
      <c r="AG4585" t="s">
        <v>113</v>
      </c>
      <c r="AH4585" t="s">
        <v>42</v>
      </c>
    </row>
    <row r="4586" spans="1:34" x14ac:dyDescent="0.25">
      <c r="A4586" t="s">
        <v>33</v>
      </c>
      <c r="B4586" t="s">
        <v>34</v>
      </c>
      <c r="C4586">
        <v>4782</v>
      </c>
      <c r="D4586" t="s">
        <v>310</v>
      </c>
      <c r="E4586">
        <v>25</v>
      </c>
      <c r="F4586" t="s">
        <v>74</v>
      </c>
      <c r="G4586" t="s">
        <v>74</v>
      </c>
      <c r="H4586" t="s">
        <v>75</v>
      </c>
      <c r="I4586">
        <v>20191017</v>
      </c>
      <c r="K4586" s="1">
        <v>1600000</v>
      </c>
      <c r="L4586" t="s">
        <v>76</v>
      </c>
      <c r="M4586" t="s">
        <v>77</v>
      </c>
      <c r="N4586" t="s">
        <v>78</v>
      </c>
      <c r="O4586" t="s">
        <v>36</v>
      </c>
      <c r="P4586" t="s">
        <v>36</v>
      </c>
      <c r="Q4586" t="s">
        <v>37</v>
      </c>
      <c r="R4586" s="1">
        <v>1600000</v>
      </c>
      <c r="S4586">
        <v>0</v>
      </c>
      <c r="T4586" s="1">
        <v>55300000</v>
      </c>
      <c r="U4586" t="s">
        <v>659</v>
      </c>
      <c r="V4586">
        <v>55300000</v>
      </c>
      <c r="W4586">
        <v>1</v>
      </c>
      <c r="X4586" t="s">
        <v>2883</v>
      </c>
      <c r="Y4586" s="1">
        <v>97700000</v>
      </c>
      <c r="Z4586" s="1">
        <v>56.6</v>
      </c>
      <c r="AA4586" t="s">
        <v>81</v>
      </c>
      <c r="AB4586" t="s">
        <v>82</v>
      </c>
      <c r="AC4586">
        <v>240</v>
      </c>
      <c r="AD4586" t="s">
        <v>303</v>
      </c>
      <c r="AE4586" t="s">
        <v>84</v>
      </c>
      <c r="AF4586" t="s">
        <v>82</v>
      </c>
      <c r="AG4586" t="s">
        <v>799</v>
      </c>
      <c r="AH4586" t="s">
        <v>42</v>
      </c>
    </row>
    <row r="4587" spans="1:34" x14ac:dyDescent="0.25">
      <c r="A4587" t="s">
        <v>33</v>
      </c>
      <c r="B4587" t="s">
        <v>34</v>
      </c>
      <c r="C4587">
        <v>4077</v>
      </c>
      <c r="D4587" t="s">
        <v>73</v>
      </c>
      <c r="E4587">
        <v>25</v>
      </c>
      <c r="F4587" t="s">
        <v>74</v>
      </c>
      <c r="G4587" t="s">
        <v>74</v>
      </c>
      <c r="H4587" t="s">
        <v>1978</v>
      </c>
      <c r="I4587">
        <v>20190613</v>
      </c>
      <c r="K4587" s="1">
        <v>2300000</v>
      </c>
      <c r="L4587" t="s">
        <v>76</v>
      </c>
      <c r="M4587" t="s">
        <v>97</v>
      </c>
      <c r="N4587" t="s">
        <v>78</v>
      </c>
      <c r="O4587" t="s">
        <v>36</v>
      </c>
      <c r="P4587" t="s">
        <v>36</v>
      </c>
      <c r="Q4587" t="s">
        <v>37</v>
      </c>
      <c r="R4587" s="1">
        <v>2300000</v>
      </c>
      <c r="S4587">
        <v>311291</v>
      </c>
      <c r="T4587" s="1">
        <v>83700000</v>
      </c>
      <c r="U4587" t="s">
        <v>1591</v>
      </c>
      <c r="V4587">
        <v>83700000</v>
      </c>
      <c r="W4587">
        <v>1</v>
      </c>
      <c r="X4587" t="s">
        <v>2027</v>
      </c>
      <c r="Y4587" s="1">
        <v>128570000</v>
      </c>
      <c r="Z4587" s="1">
        <v>65.099999999999994</v>
      </c>
      <c r="AA4587" t="s">
        <v>81</v>
      </c>
      <c r="AB4587" t="s">
        <v>124</v>
      </c>
      <c r="AC4587">
        <v>360</v>
      </c>
      <c r="AD4587" t="s">
        <v>132</v>
      </c>
      <c r="AE4587" t="s">
        <v>84</v>
      </c>
      <c r="AG4587" t="s">
        <v>1766</v>
      </c>
      <c r="AH4587" t="s">
        <v>54</v>
      </c>
    </row>
    <row r="4588" spans="1:34" x14ac:dyDescent="0.25">
      <c r="A4588" t="s">
        <v>33</v>
      </c>
      <c r="B4588" t="s">
        <v>34</v>
      </c>
      <c r="C4588">
        <v>4077</v>
      </c>
      <c r="D4588" t="s">
        <v>73</v>
      </c>
      <c r="E4588">
        <v>25</v>
      </c>
      <c r="F4588" t="s">
        <v>74</v>
      </c>
      <c r="G4588" t="s">
        <v>74</v>
      </c>
      <c r="H4588" t="s">
        <v>75</v>
      </c>
      <c r="I4588">
        <v>20190123</v>
      </c>
      <c r="K4588" s="1">
        <v>828116</v>
      </c>
      <c r="L4588" t="s">
        <v>76</v>
      </c>
      <c r="M4588" t="s">
        <v>77</v>
      </c>
      <c r="N4588" t="s">
        <v>78</v>
      </c>
      <c r="O4588" t="s">
        <v>36</v>
      </c>
      <c r="P4588" t="s">
        <v>36</v>
      </c>
      <c r="Q4588" t="s">
        <v>37</v>
      </c>
      <c r="R4588" s="1">
        <v>828116</v>
      </c>
      <c r="S4588">
        <v>415549</v>
      </c>
      <c r="T4588" s="1">
        <v>54896456</v>
      </c>
      <c r="U4588" t="s">
        <v>79</v>
      </c>
      <c r="V4588">
        <v>54896456</v>
      </c>
      <c r="W4588">
        <v>1</v>
      </c>
      <c r="X4588" t="s">
        <v>39</v>
      </c>
      <c r="Y4588" s="1">
        <v>82050000</v>
      </c>
      <c r="Z4588" s="1">
        <v>66.91</v>
      </c>
      <c r="AA4588" t="s">
        <v>81</v>
      </c>
      <c r="AB4588" t="s">
        <v>82</v>
      </c>
      <c r="AC4588">
        <v>360</v>
      </c>
      <c r="AD4588" t="s">
        <v>83</v>
      </c>
      <c r="AE4588" t="s">
        <v>84</v>
      </c>
      <c r="AF4588" t="s">
        <v>82</v>
      </c>
      <c r="AG4588" t="s">
        <v>583</v>
      </c>
      <c r="AH4588" t="s">
        <v>54</v>
      </c>
    </row>
    <row r="4589" spans="1:34" x14ac:dyDescent="0.25">
      <c r="A4589" t="s">
        <v>33</v>
      </c>
      <c r="B4589" t="s">
        <v>34</v>
      </c>
      <c r="C4589">
        <v>48</v>
      </c>
      <c r="D4589" t="s">
        <v>208</v>
      </c>
      <c r="E4589">
        <v>24</v>
      </c>
      <c r="F4589" t="s">
        <v>74</v>
      </c>
      <c r="G4589" t="s">
        <v>74</v>
      </c>
      <c r="H4589" t="s">
        <v>75</v>
      </c>
      <c r="I4589">
        <v>20190307</v>
      </c>
      <c r="J4589" t="s">
        <v>111</v>
      </c>
      <c r="K4589" s="1">
        <v>828117</v>
      </c>
      <c r="L4589" t="s">
        <v>76</v>
      </c>
      <c r="M4589" t="s">
        <v>77</v>
      </c>
      <c r="N4589" t="s">
        <v>78</v>
      </c>
      <c r="O4589" t="s">
        <v>36</v>
      </c>
      <c r="P4589" t="s">
        <v>36</v>
      </c>
      <c r="Q4589" t="s">
        <v>37</v>
      </c>
      <c r="R4589" s="1">
        <v>1186316</v>
      </c>
      <c r="S4589">
        <v>159000</v>
      </c>
      <c r="T4589" s="1">
        <v>40500000</v>
      </c>
      <c r="U4589" t="s">
        <v>71</v>
      </c>
      <c r="V4589">
        <v>0</v>
      </c>
      <c r="W4589">
        <v>0</v>
      </c>
      <c r="X4589" t="s">
        <v>1359</v>
      </c>
      <c r="Y4589" s="1">
        <v>48615001</v>
      </c>
      <c r="Z4589" s="1">
        <v>45.45</v>
      </c>
      <c r="AA4589" t="s">
        <v>81</v>
      </c>
      <c r="AB4589" t="s">
        <v>82</v>
      </c>
      <c r="AC4589">
        <v>250</v>
      </c>
      <c r="AD4589" t="s">
        <v>93</v>
      </c>
      <c r="AE4589" t="s">
        <v>84</v>
      </c>
      <c r="AF4589" t="s">
        <v>82</v>
      </c>
      <c r="AG4589" t="s">
        <v>1404</v>
      </c>
      <c r="AH4589" t="s">
        <v>42</v>
      </c>
    </row>
    <row r="4590" spans="1:34" x14ac:dyDescent="0.25">
      <c r="A4590" t="s">
        <v>33</v>
      </c>
      <c r="B4590" t="s">
        <v>34</v>
      </c>
      <c r="C4590">
        <v>4077</v>
      </c>
      <c r="D4590" t="s">
        <v>73</v>
      </c>
      <c r="E4590">
        <v>24</v>
      </c>
      <c r="F4590" t="s">
        <v>74</v>
      </c>
      <c r="G4590" t="s">
        <v>74</v>
      </c>
      <c r="H4590" t="s">
        <v>75</v>
      </c>
      <c r="I4590">
        <v>20190911</v>
      </c>
      <c r="K4590" s="1">
        <v>1242000</v>
      </c>
      <c r="L4590" t="s">
        <v>76</v>
      </c>
      <c r="M4590" t="s">
        <v>77</v>
      </c>
      <c r="N4590" t="s">
        <v>78</v>
      </c>
      <c r="O4590" t="s">
        <v>36</v>
      </c>
      <c r="P4590" t="s">
        <v>36</v>
      </c>
      <c r="Q4590" t="s">
        <v>37</v>
      </c>
      <c r="R4590" s="1">
        <v>1542000</v>
      </c>
      <c r="S4590">
        <v>9907</v>
      </c>
      <c r="T4590" s="1">
        <v>61000000</v>
      </c>
      <c r="U4590" t="s">
        <v>1740</v>
      </c>
      <c r="V4590">
        <v>61000000</v>
      </c>
      <c r="W4590">
        <v>1</v>
      </c>
      <c r="X4590" t="s">
        <v>2709</v>
      </c>
      <c r="Y4590" s="1">
        <v>96100000</v>
      </c>
      <c r="Z4590" s="1">
        <v>63.48</v>
      </c>
      <c r="AA4590" t="s">
        <v>81</v>
      </c>
      <c r="AB4590" t="s">
        <v>82</v>
      </c>
      <c r="AC4590">
        <v>360</v>
      </c>
      <c r="AD4590" t="s">
        <v>89</v>
      </c>
      <c r="AE4590" t="s">
        <v>84</v>
      </c>
      <c r="AF4590" t="s">
        <v>82</v>
      </c>
      <c r="AG4590" t="s">
        <v>1053</v>
      </c>
      <c r="AH4590" t="s">
        <v>42</v>
      </c>
    </row>
    <row r="4591" spans="1:34" x14ac:dyDescent="0.25">
      <c r="A4591" t="s">
        <v>33</v>
      </c>
      <c r="B4591" t="s">
        <v>34</v>
      </c>
      <c r="C4591">
        <v>64</v>
      </c>
      <c r="D4591" t="s">
        <v>397</v>
      </c>
      <c r="E4591">
        <v>24</v>
      </c>
      <c r="F4591" t="s">
        <v>74</v>
      </c>
      <c r="G4591" t="s">
        <v>74</v>
      </c>
      <c r="H4591" t="s">
        <v>75</v>
      </c>
      <c r="I4591">
        <v>20190131</v>
      </c>
      <c r="K4591" s="1">
        <v>1693000</v>
      </c>
      <c r="L4591" t="s">
        <v>76</v>
      </c>
      <c r="M4591" t="s">
        <v>77</v>
      </c>
      <c r="N4591" t="s">
        <v>78</v>
      </c>
      <c r="O4591" t="s">
        <v>36</v>
      </c>
      <c r="P4591" t="s">
        <v>36</v>
      </c>
      <c r="Q4591" t="s">
        <v>37</v>
      </c>
      <c r="R4591" s="1">
        <v>1693000</v>
      </c>
      <c r="S4591">
        <v>0</v>
      </c>
      <c r="T4591" s="1">
        <v>58400000</v>
      </c>
      <c r="U4591" t="s">
        <v>343</v>
      </c>
      <c r="V4591">
        <v>58400000</v>
      </c>
      <c r="W4591">
        <v>1</v>
      </c>
      <c r="X4591" t="s">
        <v>39</v>
      </c>
      <c r="Y4591" s="1">
        <v>105460000</v>
      </c>
      <c r="Z4591" s="1">
        <v>55.38</v>
      </c>
      <c r="AA4591" t="s">
        <v>81</v>
      </c>
      <c r="AB4591" t="s">
        <v>82</v>
      </c>
      <c r="AC4591">
        <v>240</v>
      </c>
      <c r="AD4591" t="s">
        <v>344</v>
      </c>
      <c r="AE4591" t="s">
        <v>84</v>
      </c>
      <c r="AF4591" t="s">
        <v>82</v>
      </c>
      <c r="AG4591" t="s">
        <v>391</v>
      </c>
      <c r="AH4591" t="s">
        <v>42</v>
      </c>
    </row>
    <row r="4592" spans="1:34" x14ac:dyDescent="0.25">
      <c r="A4592" t="s">
        <v>33</v>
      </c>
      <c r="B4592" t="s">
        <v>34</v>
      </c>
      <c r="C4592">
        <v>4077</v>
      </c>
      <c r="D4592" t="s">
        <v>73</v>
      </c>
      <c r="E4592">
        <v>24</v>
      </c>
      <c r="F4592" t="s">
        <v>74</v>
      </c>
      <c r="G4592" t="s">
        <v>74</v>
      </c>
      <c r="H4592" t="s">
        <v>75</v>
      </c>
      <c r="I4592">
        <v>20190510</v>
      </c>
      <c r="K4592" s="1">
        <v>1544420</v>
      </c>
      <c r="L4592" t="s">
        <v>76</v>
      </c>
      <c r="M4592" t="s">
        <v>97</v>
      </c>
      <c r="N4592" t="s">
        <v>85</v>
      </c>
      <c r="O4592" t="s">
        <v>36</v>
      </c>
      <c r="P4592" t="s">
        <v>36</v>
      </c>
      <c r="Q4592" t="s">
        <v>37</v>
      </c>
      <c r="R4592" s="1">
        <v>1719420</v>
      </c>
      <c r="S4592">
        <v>147431</v>
      </c>
      <c r="T4592" s="1">
        <v>67500000</v>
      </c>
      <c r="U4592" t="s">
        <v>1321</v>
      </c>
      <c r="V4592">
        <v>67500000</v>
      </c>
      <c r="W4592">
        <v>1</v>
      </c>
      <c r="X4592" t="s">
        <v>1812</v>
      </c>
      <c r="Y4592" s="1">
        <v>112000000</v>
      </c>
      <c r="Z4592" s="1">
        <v>60.27</v>
      </c>
      <c r="AA4592" t="s">
        <v>81</v>
      </c>
      <c r="AB4592" t="s">
        <v>82</v>
      </c>
      <c r="AC4592">
        <v>240</v>
      </c>
      <c r="AD4592" t="s">
        <v>132</v>
      </c>
      <c r="AE4592" t="s">
        <v>41</v>
      </c>
      <c r="AG4592" t="s">
        <v>274</v>
      </c>
      <c r="AH4592" t="s">
        <v>54</v>
      </c>
    </row>
    <row r="4593" spans="1:34" x14ac:dyDescent="0.25">
      <c r="A4593" t="s">
        <v>33</v>
      </c>
      <c r="B4593" t="s">
        <v>34</v>
      </c>
      <c r="C4593">
        <v>4077</v>
      </c>
      <c r="D4593" t="s">
        <v>73</v>
      </c>
      <c r="E4593">
        <v>24</v>
      </c>
      <c r="F4593" t="s">
        <v>74</v>
      </c>
      <c r="G4593" t="s">
        <v>74</v>
      </c>
      <c r="H4593" t="s">
        <v>75</v>
      </c>
      <c r="I4593">
        <v>20191002</v>
      </c>
      <c r="K4593" s="1">
        <v>2320448</v>
      </c>
      <c r="L4593" t="s">
        <v>76</v>
      </c>
      <c r="M4593" t="s">
        <v>97</v>
      </c>
      <c r="N4593" t="s">
        <v>85</v>
      </c>
      <c r="O4593" t="s">
        <v>36</v>
      </c>
      <c r="P4593" t="s">
        <v>36</v>
      </c>
      <c r="Q4593" t="s">
        <v>37</v>
      </c>
      <c r="R4593" s="1">
        <v>2320448</v>
      </c>
      <c r="S4593">
        <v>4084</v>
      </c>
      <c r="T4593" s="1">
        <v>92750000</v>
      </c>
      <c r="U4593" t="s">
        <v>1591</v>
      </c>
      <c r="V4593">
        <v>92750000</v>
      </c>
      <c r="W4593">
        <v>1</v>
      </c>
      <c r="X4593" t="s">
        <v>2883</v>
      </c>
      <c r="Y4593" s="1">
        <v>132500000</v>
      </c>
      <c r="Z4593" s="1">
        <v>70</v>
      </c>
      <c r="AA4593" t="s">
        <v>81</v>
      </c>
      <c r="AB4593" t="s">
        <v>82</v>
      </c>
      <c r="AC4593">
        <v>240</v>
      </c>
      <c r="AD4593" t="s">
        <v>132</v>
      </c>
      <c r="AE4593" t="s">
        <v>41</v>
      </c>
      <c r="AG4593" t="s">
        <v>644</v>
      </c>
      <c r="AH4593" t="s">
        <v>54</v>
      </c>
    </row>
    <row r="4594" spans="1:34" x14ac:dyDescent="0.25">
      <c r="A4594" t="s">
        <v>33</v>
      </c>
      <c r="B4594" t="s">
        <v>34</v>
      </c>
      <c r="C4594">
        <v>4077</v>
      </c>
      <c r="D4594" t="s">
        <v>73</v>
      </c>
      <c r="E4594">
        <v>24</v>
      </c>
      <c r="F4594" t="s">
        <v>74</v>
      </c>
      <c r="G4594" t="s">
        <v>74</v>
      </c>
      <c r="H4594" t="s">
        <v>75</v>
      </c>
      <c r="I4594">
        <v>20190515</v>
      </c>
      <c r="K4594" s="1">
        <v>2204000</v>
      </c>
      <c r="L4594" t="s">
        <v>76</v>
      </c>
      <c r="M4594" t="s">
        <v>77</v>
      </c>
      <c r="N4594" t="s">
        <v>78</v>
      </c>
      <c r="O4594" t="s">
        <v>36</v>
      </c>
      <c r="P4594" t="s">
        <v>36</v>
      </c>
      <c r="Q4594" t="s">
        <v>37</v>
      </c>
      <c r="R4594" s="1">
        <v>2204000</v>
      </c>
      <c r="S4594">
        <v>22113</v>
      </c>
      <c r="T4594" s="1">
        <v>78256962</v>
      </c>
      <c r="U4594" t="s">
        <v>618</v>
      </c>
      <c r="V4594">
        <v>78256962</v>
      </c>
      <c r="W4594">
        <v>1</v>
      </c>
      <c r="X4594" t="s">
        <v>1812</v>
      </c>
      <c r="Y4594" s="1">
        <v>111795660</v>
      </c>
      <c r="Z4594" s="1">
        <v>70</v>
      </c>
      <c r="AA4594" t="s">
        <v>81</v>
      </c>
      <c r="AB4594" t="s">
        <v>82</v>
      </c>
      <c r="AC4594">
        <v>300</v>
      </c>
      <c r="AD4594" t="s">
        <v>132</v>
      </c>
      <c r="AE4594" t="s">
        <v>84</v>
      </c>
      <c r="AF4594" t="s">
        <v>82</v>
      </c>
      <c r="AG4594" t="s">
        <v>503</v>
      </c>
      <c r="AH4594" t="s">
        <v>54</v>
      </c>
    </row>
    <row r="4595" spans="1:34" x14ac:dyDescent="0.25">
      <c r="A4595" t="s">
        <v>33</v>
      </c>
      <c r="B4595" t="s">
        <v>34</v>
      </c>
      <c r="C4595">
        <v>4635</v>
      </c>
      <c r="D4595" t="s">
        <v>309</v>
      </c>
      <c r="E4595">
        <v>24</v>
      </c>
      <c r="F4595" t="s">
        <v>74</v>
      </c>
      <c r="G4595" t="s">
        <v>74</v>
      </c>
      <c r="H4595" t="s">
        <v>1978</v>
      </c>
      <c r="I4595">
        <v>20190713</v>
      </c>
      <c r="J4595" t="s">
        <v>111</v>
      </c>
      <c r="K4595" s="1">
        <v>3672864</v>
      </c>
      <c r="L4595" t="s">
        <v>130</v>
      </c>
      <c r="M4595" t="s">
        <v>97</v>
      </c>
      <c r="N4595" t="s">
        <v>251</v>
      </c>
      <c r="O4595" t="s">
        <v>36</v>
      </c>
      <c r="P4595" t="s">
        <v>36</v>
      </c>
      <c r="Q4595" t="s">
        <v>37</v>
      </c>
      <c r="R4595" s="1">
        <v>3672864</v>
      </c>
      <c r="S4595">
        <v>1031530</v>
      </c>
      <c r="T4595" s="1">
        <v>148171000</v>
      </c>
      <c r="V4595">
        <v>0</v>
      </c>
      <c r="W4595">
        <v>0</v>
      </c>
      <c r="X4595" t="s">
        <v>2242</v>
      </c>
      <c r="Y4595" s="1">
        <v>87829001</v>
      </c>
      <c r="Z4595" s="1">
        <v>62.78</v>
      </c>
      <c r="AA4595" t="s">
        <v>81</v>
      </c>
      <c r="AB4595" t="s">
        <v>124</v>
      </c>
      <c r="AC4595">
        <v>240</v>
      </c>
      <c r="AD4595" t="s">
        <v>309</v>
      </c>
      <c r="AE4595" t="s">
        <v>41</v>
      </c>
      <c r="AG4595" t="s">
        <v>2332</v>
      </c>
      <c r="AH4595" t="s">
        <v>54</v>
      </c>
    </row>
    <row r="4596" spans="1:34" x14ac:dyDescent="0.25">
      <c r="A4596" t="s">
        <v>33</v>
      </c>
      <c r="B4596" t="s">
        <v>34</v>
      </c>
      <c r="C4596">
        <v>4621</v>
      </c>
      <c r="D4596" t="s">
        <v>153</v>
      </c>
      <c r="E4596">
        <v>24</v>
      </c>
      <c r="F4596" t="s">
        <v>74</v>
      </c>
      <c r="G4596" t="s">
        <v>74</v>
      </c>
      <c r="H4596" t="s">
        <v>75</v>
      </c>
      <c r="I4596">
        <v>20190604</v>
      </c>
      <c r="K4596" s="1">
        <v>2393733</v>
      </c>
      <c r="L4596" t="s">
        <v>76</v>
      </c>
      <c r="M4596" t="s">
        <v>77</v>
      </c>
      <c r="N4596" t="s">
        <v>78</v>
      </c>
      <c r="O4596" t="s">
        <v>36</v>
      </c>
      <c r="P4596" t="s">
        <v>36</v>
      </c>
      <c r="Q4596" t="s">
        <v>37</v>
      </c>
      <c r="R4596" s="1">
        <v>2393733</v>
      </c>
      <c r="S4596">
        <v>2887208</v>
      </c>
      <c r="T4596" s="1">
        <v>73200000</v>
      </c>
      <c r="U4596" t="s">
        <v>232</v>
      </c>
      <c r="V4596">
        <v>73200000</v>
      </c>
      <c r="W4596">
        <v>1</v>
      </c>
      <c r="X4596" t="s">
        <v>2027</v>
      </c>
      <c r="Y4596" s="1">
        <v>104609092</v>
      </c>
      <c r="Z4596" s="1">
        <v>60.88</v>
      </c>
      <c r="AA4596" t="s">
        <v>81</v>
      </c>
      <c r="AB4596" t="s">
        <v>82</v>
      </c>
      <c r="AC4596">
        <v>360</v>
      </c>
      <c r="AD4596" t="s">
        <v>153</v>
      </c>
      <c r="AE4596" t="s">
        <v>84</v>
      </c>
      <c r="AF4596" t="s">
        <v>82</v>
      </c>
      <c r="AG4596" t="s">
        <v>2028</v>
      </c>
      <c r="AH4596" t="s">
        <v>42</v>
      </c>
    </row>
    <row r="4597" spans="1:34" x14ac:dyDescent="0.25">
      <c r="A4597" t="s">
        <v>33</v>
      </c>
      <c r="B4597" t="s">
        <v>34</v>
      </c>
      <c r="C4597">
        <v>4635</v>
      </c>
      <c r="D4597" t="s">
        <v>309</v>
      </c>
      <c r="E4597">
        <v>24</v>
      </c>
      <c r="F4597" t="s">
        <v>74</v>
      </c>
      <c r="G4597" t="s">
        <v>74</v>
      </c>
      <c r="H4597" t="s">
        <v>75</v>
      </c>
      <c r="I4597">
        <v>20190415</v>
      </c>
      <c r="K4597" s="1">
        <v>7500000</v>
      </c>
      <c r="L4597" t="s">
        <v>130</v>
      </c>
      <c r="M4597" t="s">
        <v>97</v>
      </c>
      <c r="N4597" t="s">
        <v>149</v>
      </c>
      <c r="O4597" t="s">
        <v>36</v>
      </c>
      <c r="P4597" t="s">
        <v>36</v>
      </c>
      <c r="Q4597" t="s">
        <v>49</v>
      </c>
      <c r="R4597" s="1">
        <v>7500000</v>
      </c>
      <c r="S4597">
        <v>692508</v>
      </c>
      <c r="T4597" s="1">
        <v>167000000</v>
      </c>
      <c r="V4597">
        <v>167000000</v>
      </c>
      <c r="W4597">
        <v>1</v>
      </c>
      <c r="X4597" t="s">
        <v>1587</v>
      </c>
      <c r="Y4597" s="1">
        <v>220000000</v>
      </c>
      <c r="Z4597" s="1">
        <v>75.91</v>
      </c>
      <c r="AA4597" t="s">
        <v>81</v>
      </c>
      <c r="AB4597" t="s">
        <v>82</v>
      </c>
      <c r="AC4597">
        <v>240</v>
      </c>
      <c r="AD4597" t="s">
        <v>93</v>
      </c>
      <c r="AE4597" t="s">
        <v>151</v>
      </c>
      <c r="AG4597" t="s">
        <v>1697</v>
      </c>
      <c r="AH4597" t="s">
        <v>54</v>
      </c>
    </row>
    <row r="4598" spans="1:34" x14ac:dyDescent="0.25">
      <c r="A4598" t="s">
        <v>33</v>
      </c>
      <c r="B4598" t="s">
        <v>34</v>
      </c>
      <c r="C4598">
        <v>4077</v>
      </c>
      <c r="D4598" t="s">
        <v>73</v>
      </c>
      <c r="E4598">
        <v>24</v>
      </c>
      <c r="F4598" t="s">
        <v>74</v>
      </c>
      <c r="G4598" t="s">
        <v>74</v>
      </c>
      <c r="H4598" t="s">
        <v>75</v>
      </c>
      <c r="I4598">
        <v>20190417</v>
      </c>
      <c r="K4598" s="1">
        <v>1800000</v>
      </c>
      <c r="L4598" t="s">
        <v>76</v>
      </c>
      <c r="M4598" t="s">
        <v>77</v>
      </c>
      <c r="N4598" t="s">
        <v>78</v>
      </c>
      <c r="O4598" t="s">
        <v>36</v>
      </c>
      <c r="P4598" t="s">
        <v>36</v>
      </c>
      <c r="Q4598" t="s">
        <v>37</v>
      </c>
      <c r="R4598" s="1">
        <v>1800000</v>
      </c>
      <c r="S4598">
        <v>284925</v>
      </c>
      <c r="T4598" s="1">
        <v>72500000</v>
      </c>
      <c r="U4598" t="s">
        <v>240</v>
      </c>
      <c r="V4598">
        <v>72500000</v>
      </c>
      <c r="W4598">
        <v>1</v>
      </c>
      <c r="X4598" t="s">
        <v>1587</v>
      </c>
      <c r="Y4598" s="1">
        <v>103600000</v>
      </c>
      <c r="Z4598" s="1">
        <v>69.98</v>
      </c>
      <c r="AA4598" t="s">
        <v>81</v>
      </c>
      <c r="AB4598" t="s">
        <v>82</v>
      </c>
      <c r="AC4598">
        <v>240</v>
      </c>
      <c r="AD4598" t="s">
        <v>89</v>
      </c>
      <c r="AE4598" t="s">
        <v>84</v>
      </c>
      <c r="AF4598" t="s">
        <v>82</v>
      </c>
      <c r="AG4598" t="s">
        <v>919</v>
      </c>
      <c r="AH4598" t="s">
        <v>54</v>
      </c>
    </row>
    <row r="4599" spans="1:34" x14ac:dyDescent="0.25">
      <c r="A4599" t="s">
        <v>33</v>
      </c>
      <c r="B4599" t="s">
        <v>34</v>
      </c>
      <c r="C4599">
        <v>4077</v>
      </c>
      <c r="D4599" t="s">
        <v>73</v>
      </c>
      <c r="E4599">
        <v>24</v>
      </c>
      <c r="F4599" t="s">
        <v>74</v>
      </c>
      <c r="G4599" t="s">
        <v>74</v>
      </c>
      <c r="H4599" t="s">
        <v>75</v>
      </c>
      <c r="I4599">
        <v>20190813</v>
      </c>
      <c r="K4599" s="1">
        <v>3887000</v>
      </c>
      <c r="L4599" t="s">
        <v>76</v>
      </c>
      <c r="M4599" t="s">
        <v>77</v>
      </c>
      <c r="N4599" t="s">
        <v>85</v>
      </c>
      <c r="O4599" t="s">
        <v>36</v>
      </c>
      <c r="P4599" t="s">
        <v>36</v>
      </c>
      <c r="Q4599" t="s">
        <v>37</v>
      </c>
      <c r="R4599" s="1">
        <v>3887000</v>
      </c>
      <c r="S4599">
        <v>63000</v>
      </c>
      <c r="T4599" s="1">
        <v>77000000</v>
      </c>
      <c r="U4599" t="s">
        <v>240</v>
      </c>
      <c r="V4599">
        <v>77000000</v>
      </c>
      <c r="W4599">
        <v>1</v>
      </c>
      <c r="X4599" t="s">
        <v>2511</v>
      </c>
      <c r="Y4599" s="1">
        <v>110000000</v>
      </c>
      <c r="Z4599" s="1">
        <v>70</v>
      </c>
      <c r="AA4599" t="s">
        <v>81</v>
      </c>
      <c r="AB4599" t="s">
        <v>82</v>
      </c>
      <c r="AC4599">
        <v>180</v>
      </c>
      <c r="AD4599" t="s">
        <v>89</v>
      </c>
      <c r="AE4599" t="s">
        <v>41</v>
      </c>
      <c r="AF4599" t="s">
        <v>82</v>
      </c>
      <c r="AG4599" t="s">
        <v>381</v>
      </c>
      <c r="AH4599" t="s">
        <v>42</v>
      </c>
    </row>
    <row r="4600" spans="1:34" x14ac:dyDescent="0.25">
      <c r="A4600" t="s">
        <v>33</v>
      </c>
      <c r="B4600" t="s">
        <v>34</v>
      </c>
      <c r="C4600">
        <v>4077</v>
      </c>
      <c r="D4600" t="s">
        <v>73</v>
      </c>
      <c r="E4600">
        <v>24</v>
      </c>
      <c r="F4600" t="s">
        <v>74</v>
      </c>
      <c r="G4600" t="s">
        <v>74</v>
      </c>
      <c r="H4600" t="s">
        <v>1514</v>
      </c>
      <c r="I4600">
        <v>20190410</v>
      </c>
      <c r="J4600" t="s">
        <v>111</v>
      </c>
      <c r="K4600" s="1">
        <v>3820723</v>
      </c>
      <c r="L4600" t="s">
        <v>76</v>
      </c>
      <c r="M4600" t="s">
        <v>97</v>
      </c>
      <c r="N4600" t="s">
        <v>220</v>
      </c>
      <c r="O4600" t="s">
        <v>36</v>
      </c>
      <c r="P4600" t="s">
        <v>36</v>
      </c>
      <c r="Q4600" t="s">
        <v>49</v>
      </c>
      <c r="R4600" s="1">
        <v>6983000</v>
      </c>
      <c r="S4600">
        <v>16761</v>
      </c>
      <c r="T4600" s="1">
        <v>237100000</v>
      </c>
      <c r="U4600" t="s">
        <v>98</v>
      </c>
      <c r="V4600">
        <v>0</v>
      </c>
      <c r="W4600">
        <v>0</v>
      </c>
      <c r="X4600" t="s">
        <v>1587</v>
      </c>
      <c r="Y4600" s="1">
        <v>39305001</v>
      </c>
      <c r="Z4600" s="1">
        <v>85.78</v>
      </c>
      <c r="AA4600" t="s">
        <v>81</v>
      </c>
      <c r="AB4600" t="s">
        <v>82</v>
      </c>
      <c r="AC4600">
        <v>240</v>
      </c>
      <c r="AD4600" t="s">
        <v>93</v>
      </c>
      <c r="AE4600" t="s">
        <v>241</v>
      </c>
      <c r="AG4600" t="s">
        <v>1660</v>
      </c>
      <c r="AH4600" t="s">
        <v>42</v>
      </c>
    </row>
    <row r="4601" spans="1:34" x14ac:dyDescent="0.25">
      <c r="A4601" t="s">
        <v>33</v>
      </c>
      <c r="B4601" t="s">
        <v>34</v>
      </c>
      <c r="C4601">
        <v>4077</v>
      </c>
      <c r="D4601" t="s">
        <v>73</v>
      </c>
      <c r="E4601">
        <v>24</v>
      </c>
      <c r="F4601" t="s">
        <v>74</v>
      </c>
      <c r="G4601" t="s">
        <v>74</v>
      </c>
      <c r="H4601" t="s">
        <v>75</v>
      </c>
      <c r="I4601">
        <v>20190301</v>
      </c>
      <c r="K4601" s="1">
        <v>1317032</v>
      </c>
      <c r="L4601" t="s">
        <v>76</v>
      </c>
      <c r="M4601" t="s">
        <v>77</v>
      </c>
      <c r="N4601" t="s">
        <v>78</v>
      </c>
      <c r="O4601" t="s">
        <v>36</v>
      </c>
      <c r="P4601" t="s">
        <v>36</v>
      </c>
      <c r="Q4601" t="s">
        <v>37</v>
      </c>
      <c r="R4601" s="1">
        <v>1317032</v>
      </c>
      <c r="S4601">
        <v>33804</v>
      </c>
      <c r="T4601" s="1">
        <v>67800000</v>
      </c>
      <c r="U4601" t="s">
        <v>1272</v>
      </c>
      <c r="V4601">
        <v>67800000</v>
      </c>
      <c r="W4601">
        <v>1</v>
      </c>
      <c r="X4601" t="s">
        <v>1359</v>
      </c>
      <c r="Y4601" s="1">
        <v>111795660</v>
      </c>
      <c r="Z4601" s="1">
        <v>49.99</v>
      </c>
      <c r="AA4601" t="s">
        <v>81</v>
      </c>
      <c r="AB4601" t="s">
        <v>82</v>
      </c>
      <c r="AC4601">
        <v>360</v>
      </c>
      <c r="AD4601" t="s">
        <v>89</v>
      </c>
      <c r="AE4601" t="s">
        <v>84</v>
      </c>
      <c r="AF4601" t="s">
        <v>82</v>
      </c>
      <c r="AG4601" t="s">
        <v>503</v>
      </c>
      <c r="AH4601" t="s">
        <v>54</v>
      </c>
    </row>
    <row r="4602" spans="1:34" x14ac:dyDescent="0.25">
      <c r="A4602" t="s">
        <v>33</v>
      </c>
      <c r="B4602" t="s">
        <v>34</v>
      </c>
      <c r="C4602">
        <v>49</v>
      </c>
      <c r="D4602" t="s">
        <v>202</v>
      </c>
      <c r="E4602">
        <v>24</v>
      </c>
      <c r="F4602" t="s">
        <v>74</v>
      </c>
      <c r="G4602" t="s">
        <v>74</v>
      </c>
      <c r="H4602" t="s">
        <v>75</v>
      </c>
      <c r="I4602">
        <v>20190315</v>
      </c>
      <c r="K4602" s="1">
        <v>1627000</v>
      </c>
      <c r="L4602" t="s">
        <v>76</v>
      </c>
      <c r="M4602" t="s">
        <v>77</v>
      </c>
      <c r="N4602" t="s">
        <v>78</v>
      </c>
      <c r="O4602" t="s">
        <v>36</v>
      </c>
      <c r="P4602" t="s">
        <v>36</v>
      </c>
      <c r="Q4602" t="s">
        <v>37</v>
      </c>
      <c r="R4602" s="1">
        <v>1627000</v>
      </c>
      <c r="S4602">
        <v>0</v>
      </c>
      <c r="T4602" s="1">
        <v>62000000</v>
      </c>
      <c r="U4602" t="s">
        <v>120</v>
      </c>
      <c r="V4602">
        <v>62000000</v>
      </c>
      <c r="W4602">
        <v>1</v>
      </c>
      <c r="X4602" t="s">
        <v>1359</v>
      </c>
      <c r="Y4602" s="1">
        <v>100700000</v>
      </c>
      <c r="Z4602" s="1">
        <v>61.57</v>
      </c>
      <c r="AA4602" t="s">
        <v>81</v>
      </c>
      <c r="AB4602" t="s">
        <v>82</v>
      </c>
      <c r="AC4602">
        <v>360</v>
      </c>
      <c r="AD4602" t="s">
        <v>83</v>
      </c>
      <c r="AE4602" t="s">
        <v>84</v>
      </c>
      <c r="AF4602" t="s">
        <v>82</v>
      </c>
      <c r="AG4602" t="s">
        <v>699</v>
      </c>
      <c r="AH4602" t="s">
        <v>54</v>
      </c>
    </row>
    <row r="4603" spans="1:34" x14ac:dyDescent="0.25">
      <c r="A4603" t="s">
        <v>33</v>
      </c>
      <c r="B4603" t="s">
        <v>34</v>
      </c>
      <c r="C4603">
        <v>4077</v>
      </c>
      <c r="D4603" t="s">
        <v>73</v>
      </c>
      <c r="E4603">
        <v>24</v>
      </c>
      <c r="F4603" t="s">
        <v>74</v>
      </c>
      <c r="G4603" t="s">
        <v>74</v>
      </c>
      <c r="H4603" t="s">
        <v>75</v>
      </c>
      <c r="I4603">
        <v>20190521</v>
      </c>
      <c r="K4603" s="1">
        <v>1097000</v>
      </c>
      <c r="L4603" t="s">
        <v>76</v>
      </c>
      <c r="M4603" t="s">
        <v>77</v>
      </c>
      <c r="N4603" t="s">
        <v>78</v>
      </c>
      <c r="O4603" t="s">
        <v>36</v>
      </c>
      <c r="P4603" t="s">
        <v>36</v>
      </c>
      <c r="Q4603" t="s">
        <v>37</v>
      </c>
      <c r="R4603" s="1">
        <v>1097000</v>
      </c>
      <c r="S4603">
        <v>14718</v>
      </c>
      <c r="T4603" s="1">
        <v>43000000</v>
      </c>
      <c r="U4603" t="s">
        <v>103</v>
      </c>
      <c r="V4603">
        <v>43000000</v>
      </c>
      <c r="W4603">
        <v>1</v>
      </c>
      <c r="X4603" t="s">
        <v>1812</v>
      </c>
      <c r="Y4603" s="1">
        <v>90000000</v>
      </c>
      <c r="Z4603" s="1">
        <v>47.78</v>
      </c>
      <c r="AA4603" t="s">
        <v>81</v>
      </c>
      <c r="AB4603" t="s">
        <v>82</v>
      </c>
      <c r="AC4603">
        <v>360</v>
      </c>
      <c r="AD4603" t="s">
        <v>83</v>
      </c>
      <c r="AE4603" t="s">
        <v>84</v>
      </c>
      <c r="AF4603" t="s">
        <v>82</v>
      </c>
      <c r="AG4603" t="s">
        <v>104</v>
      </c>
      <c r="AH4603" t="s">
        <v>54</v>
      </c>
    </row>
    <row r="4604" spans="1:34" x14ac:dyDescent="0.25">
      <c r="A4604" t="s">
        <v>33</v>
      </c>
      <c r="B4604" t="s">
        <v>34</v>
      </c>
      <c r="C4604">
        <v>4077</v>
      </c>
      <c r="D4604" t="s">
        <v>73</v>
      </c>
      <c r="E4604">
        <v>24</v>
      </c>
      <c r="F4604" t="s">
        <v>74</v>
      </c>
      <c r="G4604" t="s">
        <v>74</v>
      </c>
      <c r="H4604" t="s">
        <v>75</v>
      </c>
      <c r="I4604">
        <v>20191230</v>
      </c>
      <c r="K4604" s="1">
        <v>1498521</v>
      </c>
      <c r="L4604" t="s">
        <v>76</v>
      </c>
      <c r="M4604" t="s">
        <v>77</v>
      </c>
      <c r="N4604" t="s">
        <v>78</v>
      </c>
      <c r="O4604" t="s">
        <v>36</v>
      </c>
      <c r="P4604" t="s">
        <v>36</v>
      </c>
      <c r="Q4604" t="s">
        <v>37</v>
      </c>
      <c r="R4604" s="1">
        <v>1726459</v>
      </c>
      <c r="S4604">
        <v>378827</v>
      </c>
      <c r="T4604" s="1">
        <v>69800000</v>
      </c>
      <c r="U4604" t="s">
        <v>1740</v>
      </c>
      <c r="V4604">
        <v>69800000</v>
      </c>
      <c r="W4604">
        <v>1</v>
      </c>
      <c r="X4604" t="s">
        <v>3141</v>
      </c>
      <c r="Y4604" s="1">
        <v>104700000</v>
      </c>
      <c r="Z4604" s="1">
        <v>66.67</v>
      </c>
      <c r="AA4604" t="s">
        <v>81</v>
      </c>
      <c r="AB4604" t="s">
        <v>82</v>
      </c>
      <c r="AC4604">
        <v>180</v>
      </c>
      <c r="AD4604" t="s">
        <v>89</v>
      </c>
      <c r="AE4604" t="s">
        <v>84</v>
      </c>
      <c r="AF4604" t="s">
        <v>82</v>
      </c>
      <c r="AG4604" t="s">
        <v>1109</v>
      </c>
      <c r="AH4604" t="s">
        <v>42</v>
      </c>
    </row>
    <row r="4605" spans="1:34" x14ac:dyDescent="0.25">
      <c r="A4605" t="s">
        <v>33</v>
      </c>
      <c r="B4605" t="s">
        <v>34</v>
      </c>
      <c r="C4605">
        <v>4077</v>
      </c>
      <c r="D4605" t="s">
        <v>73</v>
      </c>
      <c r="E4605">
        <v>24</v>
      </c>
      <c r="F4605" t="s">
        <v>74</v>
      </c>
      <c r="G4605" t="s">
        <v>74</v>
      </c>
      <c r="H4605" t="s">
        <v>75</v>
      </c>
      <c r="I4605">
        <v>20190211</v>
      </c>
      <c r="K4605" s="1">
        <v>1263874</v>
      </c>
      <c r="L4605" t="s">
        <v>76</v>
      </c>
      <c r="M4605" t="s">
        <v>77</v>
      </c>
      <c r="N4605" t="s">
        <v>78</v>
      </c>
      <c r="O4605" t="s">
        <v>36</v>
      </c>
      <c r="P4605" t="s">
        <v>36</v>
      </c>
      <c r="Q4605" t="s">
        <v>37</v>
      </c>
      <c r="R4605" s="1">
        <v>1297032</v>
      </c>
      <c r="S4605">
        <v>0</v>
      </c>
      <c r="T4605" s="1">
        <v>42000000</v>
      </c>
      <c r="U4605" t="s">
        <v>103</v>
      </c>
      <c r="V4605">
        <v>42000000</v>
      </c>
      <c r="W4605">
        <v>1</v>
      </c>
      <c r="X4605" t="s">
        <v>1037</v>
      </c>
      <c r="Y4605" s="1">
        <v>79000000</v>
      </c>
      <c r="Z4605" s="1">
        <v>53.16</v>
      </c>
      <c r="AA4605" t="s">
        <v>81</v>
      </c>
      <c r="AB4605" t="s">
        <v>82</v>
      </c>
      <c r="AC4605">
        <v>360</v>
      </c>
      <c r="AD4605" t="s">
        <v>83</v>
      </c>
      <c r="AE4605" t="s">
        <v>84</v>
      </c>
      <c r="AF4605" t="s">
        <v>82</v>
      </c>
      <c r="AG4605" t="s">
        <v>358</v>
      </c>
      <c r="AH4605" t="s">
        <v>42</v>
      </c>
    </row>
    <row r="4606" spans="1:34" x14ac:dyDescent="0.25">
      <c r="A4606" t="s">
        <v>33</v>
      </c>
      <c r="B4606" t="s">
        <v>34</v>
      </c>
      <c r="C4606">
        <v>4077</v>
      </c>
      <c r="D4606" t="s">
        <v>73</v>
      </c>
      <c r="E4606">
        <v>24</v>
      </c>
      <c r="F4606" t="s">
        <v>74</v>
      </c>
      <c r="G4606" t="s">
        <v>74</v>
      </c>
      <c r="H4606" t="s">
        <v>75</v>
      </c>
      <c r="I4606">
        <v>20190122</v>
      </c>
      <c r="K4606" s="1">
        <v>3176697</v>
      </c>
      <c r="L4606" t="s">
        <v>76</v>
      </c>
      <c r="M4606" t="s">
        <v>77</v>
      </c>
      <c r="N4606" t="s">
        <v>85</v>
      </c>
      <c r="O4606" t="s">
        <v>36</v>
      </c>
      <c r="P4606" t="s">
        <v>36</v>
      </c>
      <c r="Q4606" t="s">
        <v>37</v>
      </c>
      <c r="R4606" s="1">
        <v>3176697</v>
      </c>
      <c r="S4606">
        <v>1139212</v>
      </c>
      <c r="T4606" s="1">
        <v>78256962</v>
      </c>
      <c r="U4606" t="s">
        <v>906</v>
      </c>
      <c r="V4606">
        <v>78256962</v>
      </c>
      <c r="W4606">
        <v>1</v>
      </c>
      <c r="X4606" t="s">
        <v>39</v>
      </c>
      <c r="Y4606" s="1">
        <v>111796660</v>
      </c>
      <c r="Z4606" s="1">
        <v>70</v>
      </c>
      <c r="AA4606" t="s">
        <v>81</v>
      </c>
      <c r="AB4606" t="s">
        <v>82</v>
      </c>
      <c r="AC4606">
        <v>204</v>
      </c>
      <c r="AD4606" t="s">
        <v>132</v>
      </c>
      <c r="AE4606" t="s">
        <v>41</v>
      </c>
      <c r="AF4606" t="s">
        <v>82</v>
      </c>
      <c r="AG4606" t="s">
        <v>503</v>
      </c>
      <c r="AH4606" t="s">
        <v>42</v>
      </c>
    </row>
    <row r="4607" spans="1:34" x14ac:dyDescent="0.25">
      <c r="A4607" t="s">
        <v>33</v>
      </c>
      <c r="B4607" t="s">
        <v>34</v>
      </c>
      <c r="C4607">
        <v>45</v>
      </c>
      <c r="D4607" t="s">
        <v>47</v>
      </c>
      <c r="E4607">
        <v>24</v>
      </c>
      <c r="F4607" t="s">
        <v>74</v>
      </c>
      <c r="G4607" t="s">
        <v>74</v>
      </c>
      <c r="H4607" t="s">
        <v>75</v>
      </c>
      <c r="I4607">
        <v>20190607</v>
      </c>
      <c r="J4607" t="s">
        <v>111</v>
      </c>
      <c r="K4607" s="1">
        <v>812084</v>
      </c>
      <c r="L4607" t="s">
        <v>76</v>
      </c>
      <c r="M4607" t="s">
        <v>77</v>
      </c>
      <c r="N4607" t="s">
        <v>78</v>
      </c>
      <c r="O4607" t="s">
        <v>36</v>
      </c>
      <c r="P4607" t="s">
        <v>36</v>
      </c>
      <c r="Q4607" t="s">
        <v>45</v>
      </c>
      <c r="R4607" s="1">
        <v>1200000</v>
      </c>
      <c r="S4607">
        <v>292254</v>
      </c>
      <c r="T4607" s="1">
        <v>72737680</v>
      </c>
      <c r="U4607" t="s">
        <v>117</v>
      </c>
      <c r="V4607">
        <v>0</v>
      </c>
      <c r="W4607">
        <v>0</v>
      </c>
      <c r="X4607" t="s">
        <v>2027</v>
      </c>
      <c r="Y4607" s="1">
        <v>26562321</v>
      </c>
      <c r="Z4607" s="1">
        <v>73.25</v>
      </c>
      <c r="AA4607" t="s">
        <v>81</v>
      </c>
      <c r="AB4607" t="s">
        <v>82</v>
      </c>
      <c r="AC4607">
        <v>360</v>
      </c>
      <c r="AD4607" t="s">
        <v>89</v>
      </c>
      <c r="AE4607" t="s">
        <v>84</v>
      </c>
      <c r="AF4607" t="s">
        <v>82</v>
      </c>
      <c r="AG4607" t="s">
        <v>127</v>
      </c>
      <c r="AH4607" t="s">
        <v>42</v>
      </c>
    </row>
    <row r="4608" spans="1:34" x14ac:dyDescent="0.25">
      <c r="A4608" t="s">
        <v>33</v>
      </c>
      <c r="B4608" t="s">
        <v>34</v>
      </c>
      <c r="C4608">
        <v>4077</v>
      </c>
      <c r="D4608" t="s">
        <v>73</v>
      </c>
      <c r="E4608">
        <v>24</v>
      </c>
      <c r="F4608" t="s">
        <v>74</v>
      </c>
      <c r="G4608" t="s">
        <v>74</v>
      </c>
      <c r="H4608" t="s">
        <v>75</v>
      </c>
      <c r="I4608">
        <v>20190818</v>
      </c>
      <c r="K4608" s="1">
        <v>2000000</v>
      </c>
      <c r="L4608" t="s">
        <v>76</v>
      </c>
      <c r="M4608" t="s">
        <v>77</v>
      </c>
      <c r="N4608" t="s">
        <v>78</v>
      </c>
      <c r="O4608" t="s">
        <v>36</v>
      </c>
      <c r="P4608" t="s">
        <v>36</v>
      </c>
      <c r="Q4608" t="s">
        <v>37</v>
      </c>
      <c r="R4608" s="1">
        <v>2000000</v>
      </c>
      <c r="S4608">
        <v>760482</v>
      </c>
      <c r="T4608" s="1">
        <v>79000000</v>
      </c>
      <c r="U4608" t="s">
        <v>71</v>
      </c>
      <c r="V4608">
        <v>79000000</v>
      </c>
      <c r="W4608">
        <v>1</v>
      </c>
      <c r="X4608" t="s">
        <v>2511</v>
      </c>
      <c r="Y4608" s="1">
        <v>119700000</v>
      </c>
      <c r="Z4608" s="1">
        <v>66</v>
      </c>
      <c r="AA4608" t="s">
        <v>81</v>
      </c>
      <c r="AB4608" t="s">
        <v>82</v>
      </c>
      <c r="AC4608">
        <v>360</v>
      </c>
      <c r="AD4608" t="s">
        <v>152</v>
      </c>
      <c r="AE4608" t="s">
        <v>84</v>
      </c>
      <c r="AF4608" t="s">
        <v>82</v>
      </c>
      <c r="AG4608" t="s">
        <v>115</v>
      </c>
      <c r="AH4608" t="s">
        <v>54</v>
      </c>
    </row>
    <row r="4609" spans="1:34" x14ac:dyDescent="0.25">
      <c r="A4609" t="s">
        <v>33</v>
      </c>
      <c r="B4609" t="s">
        <v>34</v>
      </c>
      <c r="C4609">
        <v>4635</v>
      </c>
      <c r="D4609" t="s">
        <v>309</v>
      </c>
      <c r="E4609">
        <v>24</v>
      </c>
      <c r="F4609" t="s">
        <v>74</v>
      </c>
      <c r="G4609" t="s">
        <v>74</v>
      </c>
      <c r="H4609" t="s">
        <v>75</v>
      </c>
      <c r="I4609">
        <v>20190906</v>
      </c>
      <c r="K4609" s="1">
        <v>1120000</v>
      </c>
      <c r="L4609" t="s">
        <v>76</v>
      </c>
      <c r="M4609" t="s">
        <v>77</v>
      </c>
      <c r="N4609" t="s">
        <v>85</v>
      </c>
      <c r="O4609" t="s">
        <v>36</v>
      </c>
      <c r="P4609" t="s">
        <v>36</v>
      </c>
      <c r="Q4609" t="s">
        <v>37</v>
      </c>
      <c r="R4609" s="1">
        <v>1120000</v>
      </c>
      <c r="S4609">
        <v>0</v>
      </c>
      <c r="T4609" s="1">
        <v>68600000</v>
      </c>
      <c r="U4609" t="s">
        <v>2742</v>
      </c>
      <c r="V4609">
        <v>68600000</v>
      </c>
      <c r="W4609">
        <v>1</v>
      </c>
      <c r="X4609" t="s">
        <v>2709</v>
      </c>
      <c r="Y4609" s="1">
        <v>98100000</v>
      </c>
      <c r="Z4609" s="1">
        <v>69.930000000000007</v>
      </c>
      <c r="AA4609" t="s">
        <v>81</v>
      </c>
      <c r="AB4609" t="s">
        <v>82</v>
      </c>
      <c r="AC4609">
        <v>240</v>
      </c>
      <c r="AD4609" t="s">
        <v>89</v>
      </c>
      <c r="AE4609" t="s">
        <v>41</v>
      </c>
      <c r="AF4609" t="s">
        <v>82</v>
      </c>
      <c r="AG4609" t="s">
        <v>1470</v>
      </c>
      <c r="AH4609" t="s">
        <v>42</v>
      </c>
    </row>
    <row r="4610" spans="1:34" x14ac:dyDescent="0.25">
      <c r="A4610" t="s">
        <v>33</v>
      </c>
      <c r="B4610" t="s">
        <v>34</v>
      </c>
      <c r="C4610">
        <v>4077</v>
      </c>
      <c r="D4610" t="s">
        <v>73</v>
      </c>
      <c r="E4610">
        <v>24</v>
      </c>
      <c r="F4610" t="s">
        <v>74</v>
      </c>
      <c r="G4610" t="s">
        <v>74</v>
      </c>
      <c r="H4610" t="s">
        <v>75</v>
      </c>
      <c r="I4610">
        <v>20190812</v>
      </c>
      <c r="K4610" s="1">
        <v>1437037</v>
      </c>
      <c r="L4610" t="s">
        <v>76</v>
      </c>
      <c r="M4610" t="s">
        <v>77</v>
      </c>
      <c r="N4610" t="s">
        <v>78</v>
      </c>
      <c r="O4610" t="s">
        <v>36</v>
      </c>
      <c r="P4610" t="s">
        <v>36</v>
      </c>
      <c r="Q4610" t="s">
        <v>37</v>
      </c>
      <c r="R4610" s="1">
        <v>1437037</v>
      </c>
      <c r="S4610">
        <v>0</v>
      </c>
      <c r="T4610" s="1">
        <v>98000000</v>
      </c>
      <c r="U4610" t="s">
        <v>71</v>
      </c>
      <c r="V4610">
        <v>98000000</v>
      </c>
      <c r="W4610">
        <v>1</v>
      </c>
      <c r="X4610" t="s">
        <v>2511</v>
      </c>
      <c r="Y4610" s="1">
        <v>140000000</v>
      </c>
      <c r="Z4610" s="1">
        <v>70</v>
      </c>
      <c r="AA4610" t="s">
        <v>81</v>
      </c>
      <c r="AB4610" t="s">
        <v>82</v>
      </c>
      <c r="AC4610">
        <v>360</v>
      </c>
      <c r="AD4610" t="s">
        <v>93</v>
      </c>
      <c r="AE4610" t="s">
        <v>84</v>
      </c>
      <c r="AG4610" t="s">
        <v>257</v>
      </c>
      <c r="AH4610" t="s">
        <v>42</v>
      </c>
    </row>
    <row r="4611" spans="1:34" x14ac:dyDescent="0.25">
      <c r="A4611" t="s">
        <v>33</v>
      </c>
      <c r="B4611" t="s">
        <v>34</v>
      </c>
      <c r="C4611">
        <v>4504</v>
      </c>
      <c r="D4611" t="s">
        <v>303</v>
      </c>
      <c r="E4611">
        <v>24</v>
      </c>
      <c r="F4611" t="s">
        <v>74</v>
      </c>
      <c r="G4611" t="s">
        <v>74</v>
      </c>
      <c r="H4611" t="s">
        <v>75</v>
      </c>
      <c r="I4611">
        <v>20190816</v>
      </c>
      <c r="K4611" s="1">
        <v>1153447</v>
      </c>
      <c r="L4611" t="s">
        <v>76</v>
      </c>
      <c r="M4611" t="s">
        <v>77</v>
      </c>
      <c r="N4611" t="s">
        <v>85</v>
      </c>
      <c r="O4611" t="s">
        <v>36</v>
      </c>
      <c r="P4611" t="s">
        <v>36</v>
      </c>
      <c r="Q4611" t="s">
        <v>37</v>
      </c>
      <c r="R4611" s="1">
        <v>1153447</v>
      </c>
      <c r="S4611">
        <v>327000</v>
      </c>
      <c r="T4611" s="1">
        <v>66000000</v>
      </c>
      <c r="U4611" t="s">
        <v>964</v>
      </c>
      <c r="V4611">
        <v>66000000</v>
      </c>
      <c r="W4611">
        <v>1</v>
      </c>
      <c r="X4611" t="s">
        <v>2511</v>
      </c>
      <c r="Y4611" s="1">
        <v>94500000</v>
      </c>
      <c r="Z4611" s="1">
        <v>69.84</v>
      </c>
      <c r="AA4611" t="s">
        <v>81</v>
      </c>
      <c r="AB4611" t="s">
        <v>82</v>
      </c>
      <c r="AC4611">
        <v>240</v>
      </c>
      <c r="AD4611" t="s">
        <v>303</v>
      </c>
      <c r="AE4611" t="s">
        <v>41</v>
      </c>
      <c r="AF4611" t="s">
        <v>82</v>
      </c>
      <c r="AG4611" t="s">
        <v>406</v>
      </c>
      <c r="AH4611" t="s">
        <v>54</v>
      </c>
    </row>
    <row r="4612" spans="1:34" x14ac:dyDescent="0.25">
      <c r="A4612" t="s">
        <v>33</v>
      </c>
      <c r="B4612" t="s">
        <v>34</v>
      </c>
      <c r="C4612">
        <v>8</v>
      </c>
      <c r="D4612" t="s">
        <v>229</v>
      </c>
      <c r="E4612">
        <v>24</v>
      </c>
      <c r="F4612" t="s">
        <v>74</v>
      </c>
      <c r="G4612" t="s">
        <v>74</v>
      </c>
      <c r="H4612" t="s">
        <v>75</v>
      </c>
      <c r="I4612">
        <v>20190523</v>
      </c>
      <c r="K4612" s="1">
        <v>1960702</v>
      </c>
      <c r="L4612" t="s">
        <v>76</v>
      </c>
      <c r="M4612" t="s">
        <v>77</v>
      </c>
      <c r="N4612" t="s">
        <v>78</v>
      </c>
      <c r="O4612" t="s">
        <v>36</v>
      </c>
      <c r="P4612" t="s">
        <v>36</v>
      </c>
      <c r="Q4612" t="s">
        <v>37</v>
      </c>
      <c r="R4612" s="1">
        <v>1960702</v>
      </c>
      <c r="S4612">
        <v>73003</v>
      </c>
      <c r="T4612" s="1">
        <v>64290000</v>
      </c>
      <c r="U4612" t="s">
        <v>1200</v>
      </c>
      <c r="V4612">
        <v>64290000</v>
      </c>
      <c r="W4612">
        <v>1</v>
      </c>
      <c r="X4612" t="s">
        <v>1812</v>
      </c>
      <c r="Y4612" s="1">
        <v>94500000</v>
      </c>
      <c r="Z4612" s="1">
        <v>68.03</v>
      </c>
      <c r="AA4612" t="s">
        <v>81</v>
      </c>
      <c r="AB4612" t="s">
        <v>82</v>
      </c>
      <c r="AC4612">
        <v>240</v>
      </c>
      <c r="AD4612" t="s">
        <v>89</v>
      </c>
      <c r="AE4612" t="s">
        <v>84</v>
      </c>
      <c r="AF4612" t="s">
        <v>82</v>
      </c>
      <c r="AG4612" t="s">
        <v>406</v>
      </c>
      <c r="AH4612" t="s">
        <v>54</v>
      </c>
    </row>
    <row r="4613" spans="1:34" x14ac:dyDescent="0.25">
      <c r="A4613" t="s">
        <v>33</v>
      </c>
      <c r="B4613" t="s">
        <v>34</v>
      </c>
      <c r="C4613">
        <v>4782</v>
      </c>
      <c r="D4613" t="s">
        <v>310</v>
      </c>
      <c r="E4613">
        <v>24</v>
      </c>
      <c r="F4613" t="s">
        <v>74</v>
      </c>
      <c r="G4613" t="s">
        <v>74</v>
      </c>
      <c r="H4613" t="s">
        <v>75</v>
      </c>
      <c r="I4613">
        <v>20190322</v>
      </c>
      <c r="K4613" s="1">
        <v>3313500</v>
      </c>
      <c r="L4613" t="s">
        <v>76</v>
      </c>
      <c r="M4613" t="s">
        <v>97</v>
      </c>
      <c r="N4613" t="s">
        <v>220</v>
      </c>
      <c r="O4613" t="s">
        <v>36</v>
      </c>
      <c r="P4613" t="s">
        <v>36</v>
      </c>
      <c r="Q4613" t="s">
        <v>37</v>
      </c>
      <c r="R4613" s="1">
        <v>3313500</v>
      </c>
      <c r="S4613">
        <v>169788</v>
      </c>
      <c r="T4613" s="1">
        <v>154500000</v>
      </c>
      <c r="U4613" t="s">
        <v>221</v>
      </c>
      <c r="V4613">
        <v>154500000</v>
      </c>
      <c r="W4613">
        <v>1</v>
      </c>
      <c r="X4613" t="s">
        <v>1359</v>
      </c>
      <c r="Y4613" s="1">
        <v>230600000</v>
      </c>
      <c r="Z4613" s="1">
        <v>67</v>
      </c>
      <c r="AA4613" t="s">
        <v>81</v>
      </c>
      <c r="AB4613" t="s">
        <v>82</v>
      </c>
      <c r="AC4613">
        <v>240</v>
      </c>
      <c r="AD4613" t="s">
        <v>89</v>
      </c>
      <c r="AE4613" t="s">
        <v>241</v>
      </c>
      <c r="AG4613" t="s">
        <v>1311</v>
      </c>
      <c r="AH4613" t="s">
        <v>42</v>
      </c>
    </row>
    <row r="4614" spans="1:34" x14ac:dyDescent="0.25">
      <c r="A4614" t="s">
        <v>33</v>
      </c>
      <c r="B4614" t="s">
        <v>34</v>
      </c>
      <c r="C4614">
        <v>4561</v>
      </c>
      <c r="D4614" t="s">
        <v>89</v>
      </c>
      <c r="E4614">
        <v>24</v>
      </c>
      <c r="F4614" t="s">
        <v>74</v>
      </c>
      <c r="G4614" t="s">
        <v>74</v>
      </c>
      <c r="H4614" t="s">
        <v>1978</v>
      </c>
      <c r="I4614">
        <v>20190731</v>
      </c>
      <c r="K4614" s="1">
        <v>6000000</v>
      </c>
      <c r="L4614" t="s">
        <v>76</v>
      </c>
      <c r="M4614" t="s">
        <v>97</v>
      </c>
      <c r="N4614" t="s">
        <v>220</v>
      </c>
      <c r="O4614" t="s">
        <v>36</v>
      </c>
      <c r="P4614" t="s">
        <v>36</v>
      </c>
      <c r="Q4614" t="s">
        <v>37</v>
      </c>
      <c r="R4614" s="1">
        <v>6318001</v>
      </c>
      <c r="S4614">
        <v>1621582</v>
      </c>
      <c r="T4614" s="1">
        <v>172000000</v>
      </c>
      <c r="U4614" t="s">
        <v>1221</v>
      </c>
      <c r="V4614">
        <v>172000000</v>
      </c>
      <c r="W4614">
        <v>1</v>
      </c>
      <c r="X4614" t="s">
        <v>2242</v>
      </c>
      <c r="Y4614" s="1">
        <v>247500000</v>
      </c>
      <c r="Z4614" s="1">
        <v>69.489999999999995</v>
      </c>
      <c r="AA4614" t="s">
        <v>164</v>
      </c>
      <c r="AB4614" t="s">
        <v>124</v>
      </c>
      <c r="AC4614">
        <v>240</v>
      </c>
      <c r="AD4614" t="s">
        <v>303</v>
      </c>
      <c r="AE4614" t="s">
        <v>151</v>
      </c>
      <c r="AG4614" t="s">
        <v>1034</v>
      </c>
      <c r="AH4614" t="s">
        <v>54</v>
      </c>
    </row>
    <row r="4615" spans="1:34" x14ac:dyDescent="0.25">
      <c r="A4615" t="s">
        <v>33</v>
      </c>
      <c r="B4615" t="s">
        <v>34</v>
      </c>
      <c r="C4615">
        <v>4504</v>
      </c>
      <c r="D4615" t="s">
        <v>303</v>
      </c>
      <c r="E4615">
        <v>24</v>
      </c>
      <c r="F4615" t="s">
        <v>74</v>
      </c>
      <c r="G4615" t="s">
        <v>74</v>
      </c>
      <c r="H4615" t="s">
        <v>75</v>
      </c>
      <c r="I4615">
        <v>20190828</v>
      </c>
      <c r="J4615" t="s">
        <v>111</v>
      </c>
      <c r="K4615" s="1">
        <v>841350</v>
      </c>
      <c r="L4615" t="s">
        <v>76</v>
      </c>
      <c r="M4615" t="s">
        <v>77</v>
      </c>
      <c r="N4615" t="s">
        <v>78</v>
      </c>
      <c r="O4615" t="s">
        <v>36</v>
      </c>
      <c r="P4615" t="s">
        <v>36</v>
      </c>
      <c r="Q4615" t="s">
        <v>37</v>
      </c>
      <c r="R4615" s="1">
        <v>953154</v>
      </c>
      <c r="S4615">
        <v>153008</v>
      </c>
      <c r="T4615" s="1">
        <v>54700000</v>
      </c>
      <c r="U4615" t="s">
        <v>964</v>
      </c>
      <c r="V4615">
        <v>0</v>
      </c>
      <c r="W4615">
        <v>0</v>
      </c>
      <c r="X4615" t="s">
        <v>2511</v>
      </c>
      <c r="Y4615" s="1">
        <v>37800001</v>
      </c>
      <c r="Z4615" s="1">
        <v>59.14</v>
      </c>
      <c r="AA4615" t="s">
        <v>81</v>
      </c>
      <c r="AB4615" t="s">
        <v>82</v>
      </c>
      <c r="AC4615">
        <v>360</v>
      </c>
      <c r="AD4615" t="s">
        <v>303</v>
      </c>
      <c r="AE4615" t="s">
        <v>84</v>
      </c>
      <c r="AF4615" t="s">
        <v>82</v>
      </c>
      <c r="AG4615" t="s">
        <v>797</v>
      </c>
      <c r="AH4615" t="s">
        <v>54</v>
      </c>
    </row>
    <row r="4616" spans="1:34" x14ac:dyDescent="0.25">
      <c r="A4616" t="s">
        <v>33</v>
      </c>
      <c r="B4616" t="s">
        <v>34</v>
      </c>
      <c r="C4616">
        <v>4504</v>
      </c>
      <c r="D4616" t="s">
        <v>303</v>
      </c>
      <c r="E4616">
        <v>24</v>
      </c>
      <c r="F4616" t="s">
        <v>451</v>
      </c>
      <c r="G4616" t="s">
        <v>74</v>
      </c>
      <c r="H4616" t="s">
        <v>114</v>
      </c>
      <c r="I4616">
        <v>20190725</v>
      </c>
      <c r="K4616" s="1">
        <v>4059000</v>
      </c>
      <c r="L4616" t="s">
        <v>76</v>
      </c>
      <c r="M4616" t="s">
        <v>77</v>
      </c>
      <c r="N4616" t="s">
        <v>85</v>
      </c>
      <c r="O4616" t="s">
        <v>36</v>
      </c>
      <c r="P4616" t="s">
        <v>36</v>
      </c>
      <c r="Q4616" t="s">
        <v>37</v>
      </c>
      <c r="R4616" s="1">
        <v>4059000</v>
      </c>
      <c r="S4616">
        <v>1962405</v>
      </c>
      <c r="T4616" s="1">
        <v>58000000</v>
      </c>
      <c r="U4616" t="s">
        <v>240</v>
      </c>
      <c r="V4616">
        <v>58000000</v>
      </c>
      <c r="W4616">
        <v>1</v>
      </c>
      <c r="X4616" t="s">
        <v>2242</v>
      </c>
      <c r="Y4616" s="1">
        <v>108000000</v>
      </c>
      <c r="Z4616" s="1">
        <v>53.7</v>
      </c>
      <c r="AA4616" t="s">
        <v>81</v>
      </c>
      <c r="AB4616" t="s">
        <v>82</v>
      </c>
      <c r="AC4616">
        <v>72</v>
      </c>
      <c r="AD4616" t="s">
        <v>89</v>
      </c>
      <c r="AE4616" t="s">
        <v>41</v>
      </c>
      <c r="AG4616" t="s">
        <v>135</v>
      </c>
      <c r="AH4616" t="s">
        <v>42</v>
      </c>
    </row>
    <row r="4617" spans="1:34" x14ac:dyDescent="0.25">
      <c r="A4617" t="s">
        <v>33</v>
      </c>
      <c r="B4617" t="s">
        <v>34</v>
      </c>
      <c r="C4617">
        <v>4782</v>
      </c>
      <c r="D4617" t="s">
        <v>310</v>
      </c>
      <c r="E4617">
        <v>23</v>
      </c>
      <c r="F4617" t="s">
        <v>74</v>
      </c>
      <c r="G4617" t="s">
        <v>74</v>
      </c>
      <c r="H4617" t="s">
        <v>75</v>
      </c>
      <c r="I4617">
        <v>20190206</v>
      </c>
      <c r="K4617" s="1">
        <v>1071000</v>
      </c>
      <c r="L4617" t="s">
        <v>76</v>
      </c>
      <c r="M4617" t="s">
        <v>77</v>
      </c>
      <c r="N4617" t="s">
        <v>85</v>
      </c>
      <c r="O4617" t="s">
        <v>36</v>
      </c>
      <c r="P4617" t="s">
        <v>36</v>
      </c>
      <c r="Q4617" t="s">
        <v>37</v>
      </c>
      <c r="R4617" s="1">
        <v>1071000</v>
      </c>
      <c r="S4617">
        <v>0</v>
      </c>
      <c r="T4617" s="1">
        <v>28000000</v>
      </c>
      <c r="U4617" t="s">
        <v>1101</v>
      </c>
      <c r="V4617">
        <v>28000000</v>
      </c>
      <c r="W4617">
        <v>1</v>
      </c>
      <c r="X4617" t="s">
        <v>1037</v>
      </c>
      <c r="Y4617" s="1">
        <v>102900000</v>
      </c>
      <c r="Z4617" s="1">
        <v>27.21</v>
      </c>
      <c r="AA4617" t="s">
        <v>81</v>
      </c>
      <c r="AB4617" t="s">
        <v>82</v>
      </c>
      <c r="AC4617">
        <v>240</v>
      </c>
      <c r="AD4617" t="s">
        <v>303</v>
      </c>
      <c r="AE4617" t="s">
        <v>41</v>
      </c>
      <c r="AF4617" t="s">
        <v>82</v>
      </c>
      <c r="AG4617" t="s">
        <v>753</v>
      </c>
      <c r="AH4617" t="s">
        <v>54</v>
      </c>
    </row>
    <row r="4618" spans="1:34" x14ac:dyDescent="0.25">
      <c r="A4618" t="s">
        <v>33</v>
      </c>
      <c r="B4618" t="s">
        <v>34</v>
      </c>
      <c r="C4618">
        <v>4504</v>
      </c>
      <c r="D4618" t="s">
        <v>303</v>
      </c>
      <c r="E4618">
        <v>23</v>
      </c>
      <c r="F4618" t="s">
        <v>74</v>
      </c>
      <c r="G4618" t="s">
        <v>74</v>
      </c>
      <c r="H4618" t="s">
        <v>1978</v>
      </c>
      <c r="I4618">
        <v>20190729</v>
      </c>
      <c r="K4618" s="1">
        <v>910900</v>
      </c>
      <c r="L4618" t="s">
        <v>76</v>
      </c>
      <c r="M4618" t="s">
        <v>77</v>
      </c>
      <c r="N4618" t="s">
        <v>78</v>
      </c>
      <c r="O4618" t="s">
        <v>36</v>
      </c>
      <c r="P4618" t="s">
        <v>36</v>
      </c>
      <c r="Q4618" t="s">
        <v>37</v>
      </c>
      <c r="R4618" s="1">
        <v>910900</v>
      </c>
      <c r="S4618">
        <v>0</v>
      </c>
      <c r="T4618" s="1">
        <v>59500000</v>
      </c>
      <c r="U4618" t="s">
        <v>2472</v>
      </c>
      <c r="V4618">
        <v>59500000</v>
      </c>
      <c r="W4618">
        <v>1</v>
      </c>
      <c r="X4618" t="s">
        <v>2242</v>
      </c>
      <c r="Y4618" s="1">
        <v>99500000</v>
      </c>
      <c r="Z4618" s="1">
        <v>59.8</v>
      </c>
      <c r="AA4618" t="s">
        <v>81</v>
      </c>
      <c r="AB4618" t="s">
        <v>124</v>
      </c>
      <c r="AC4618">
        <v>360</v>
      </c>
      <c r="AD4618" t="s">
        <v>303</v>
      </c>
      <c r="AE4618" t="s">
        <v>84</v>
      </c>
      <c r="AF4618" t="s">
        <v>82</v>
      </c>
      <c r="AG4618" t="s">
        <v>483</v>
      </c>
      <c r="AH4618" t="s">
        <v>42</v>
      </c>
    </row>
    <row r="4619" spans="1:34" x14ac:dyDescent="0.25">
      <c r="A4619" t="s">
        <v>33</v>
      </c>
      <c r="B4619" t="s">
        <v>34</v>
      </c>
      <c r="C4619">
        <v>4077</v>
      </c>
      <c r="D4619" t="s">
        <v>73</v>
      </c>
      <c r="E4619">
        <v>23</v>
      </c>
      <c r="F4619" t="s">
        <v>451</v>
      </c>
      <c r="G4619" t="s">
        <v>74</v>
      </c>
      <c r="H4619" t="s">
        <v>108</v>
      </c>
      <c r="I4619">
        <v>20190520</v>
      </c>
      <c r="K4619" s="1">
        <v>3032000</v>
      </c>
      <c r="L4619" t="s">
        <v>76</v>
      </c>
      <c r="M4619" t="s">
        <v>77</v>
      </c>
      <c r="N4619" t="s">
        <v>85</v>
      </c>
      <c r="O4619" t="s">
        <v>36</v>
      </c>
      <c r="P4619" t="s">
        <v>36</v>
      </c>
      <c r="Q4619" t="s">
        <v>37</v>
      </c>
      <c r="R4619" s="1">
        <v>3032000</v>
      </c>
      <c r="S4619">
        <v>866617</v>
      </c>
      <c r="T4619" s="1">
        <v>77500000</v>
      </c>
      <c r="U4619" t="s">
        <v>123</v>
      </c>
      <c r="V4619">
        <v>77500000</v>
      </c>
      <c r="W4619">
        <v>1</v>
      </c>
      <c r="X4619" t="s">
        <v>1812</v>
      </c>
      <c r="Y4619" s="1">
        <v>110741000</v>
      </c>
      <c r="Z4619" s="1">
        <v>69.98</v>
      </c>
      <c r="AA4619" t="s">
        <v>81</v>
      </c>
      <c r="AB4619" t="s">
        <v>82</v>
      </c>
      <c r="AC4619">
        <v>240</v>
      </c>
      <c r="AD4619" t="s">
        <v>89</v>
      </c>
      <c r="AE4619" t="s">
        <v>41</v>
      </c>
      <c r="AF4619" t="s">
        <v>82</v>
      </c>
      <c r="AG4619" t="s">
        <v>819</v>
      </c>
      <c r="AH4619" t="s">
        <v>54</v>
      </c>
    </row>
    <row r="4620" spans="1:34" x14ac:dyDescent="0.25">
      <c r="A4620" t="s">
        <v>33</v>
      </c>
      <c r="B4620" t="s">
        <v>34</v>
      </c>
      <c r="C4620">
        <v>4504</v>
      </c>
      <c r="D4620" t="s">
        <v>303</v>
      </c>
      <c r="E4620">
        <v>23</v>
      </c>
      <c r="F4620" t="s">
        <v>74</v>
      </c>
      <c r="G4620" t="s">
        <v>74</v>
      </c>
      <c r="H4620" t="s">
        <v>75</v>
      </c>
      <c r="I4620">
        <v>20190429</v>
      </c>
      <c r="K4620" s="1">
        <v>1141231</v>
      </c>
      <c r="L4620" t="s">
        <v>76</v>
      </c>
      <c r="M4620" t="s">
        <v>77</v>
      </c>
      <c r="N4620" t="s">
        <v>78</v>
      </c>
      <c r="O4620" t="s">
        <v>36</v>
      </c>
      <c r="P4620" t="s">
        <v>36</v>
      </c>
      <c r="Q4620" t="s">
        <v>37</v>
      </c>
      <c r="R4620" s="1">
        <v>1141231</v>
      </c>
      <c r="S4620">
        <v>55000</v>
      </c>
      <c r="T4620" s="1">
        <v>62900000</v>
      </c>
      <c r="U4620" t="s">
        <v>1221</v>
      </c>
      <c r="V4620">
        <v>62900000</v>
      </c>
      <c r="W4620">
        <v>1</v>
      </c>
      <c r="X4620" t="s">
        <v>1587</v>
      </c>
      <c r="Y4620" s="1">
        <v>92500000</v>
      </c>
      <c r="Z4620" s="1">
        <v>68</v>
      </c>
      <c r="AA4620" t="s">
        <v>81</v>
      </c>
      <c r="AB4620" t="s">
        <v>82</v>
      </c>
      <c r="AC4620">
        <v>360</v>
      </c>
      <c r="AD4620" t="s">
        <v>303</v>
      </c>
      <c r="AE4620" t="s">
        <v>84</v>
      </c>
      <c r="AF4620" t="s">
        <v>82</v>
      </c>
      <c r="AG4620" t="s">
        <v>797</v>
      </c>
      <c r="AH4620" t="s">
        <v>54</v>
      </c>
    </row>
    <row r="4621" spans="1:34" x14ac:dyDescent="0.25">
      <c r="A4621" t="s">
        <v>33</v>
      </c>
      <c r="B4621" t="s">
        <v>34</v>
      </c>
      <c r="C4621">
        <v>53</v>
      </c>
      <c r="D4621" t="s">
        <v>172</v>
      </c>
      <c r="E4621">
        <v>23</v>
      </c>
      <c r="F4621" t="s">
        <v>74</v>
      </c>
      <c r="G4621" t="s">
        <v>74</v>
      </c>
      <c r="H4621" t="s">
        <v>75</v>
      </c>
      <c r="I4621">
        <v>20190522</v>
      </c>
      <c r="J4621" t="s">
        <v>111</v>
      </c>
      <c r="K4621" s="1">
        <v>2000000</v>
      </c>
      <c r="L4621" t="s">
        <v>76</v>
      </c>
      <c r="M4621" t="s">
        <v>77</v>
      </c>
      <c r="N4621" t="s">
        <v>85</v>
      </c>
      <c r="O4621" t="s">
        <v>36</v>
      </c>
      <c r="P4621" t="s">
        <v>36</v>
      </c>
      <c r="Q4621" t="s">
        <v>37</v>
      </c>
      <c r="R4621" s="1">
        <v>2000000</v>
      </c>
      <c r="S4621">
        <v>167257</v>
      </c>
      <c r="T4621" s="1">
        <v>77000000</v>
      </c>
      <c r="U4621" t="s">
        <v>618</v>
      </c>
      <c r="V4621">
        <v>0</v>
      </c>
      <c r="W4621">
        <v>0</v>
      </c>
      <c r="X4621" t="s">
        <v>1812</v>
      </c>
      <c r="Y4621" s="1">
        <v>33000001</v>
      </c>
      <c r="Z4621" s="1">
        <v>70</v>
      </c>
      <c r="AA4621" t="s">
        <v>81</v>
      </c>
      <c r="AB4621" t="s">
        <v>82</v>
      </c>
      <c r="AC4621">
        <v>240</v>
      </c>
      <c r="AD4621" t="s">
        <v>89</v>
      </c>
      <c r="AE4621" t="s">
        <v>41</v>
      </c>
      <c r="AF4621" t="s">
        <v>82</v>
      </c>
      <c r="AG4621" t="s">
        <v>381</v>
      </c>
      <c r="AH4621" t="s">
        <v>42</v>
      </c>
    </row>
    <row r="4622" spans="1:34" x14ac:dyDescent="0.25">
      <c r="A4622" t="s">
        <v>33</v>
      </c>
      <c r="B4622" t="s">
        <v>34</v>
      </c>
      <c r="C4622">
        <v>4077</v>
      </c>
      <c r="D4622" t="s">
        <v>73</v>
      </c>
      <c r="E4622">
        <v>23</v>
      </c>
      <c r="F4622" t="s">
        <v>74</v>
      </c>
      <c r="G4622" t="s">
        <v>74</v>
      </c>
      <c r="H4622" t="s">
        <v>538</v>
      </c>
      <c r="I4622">
        <v>20190515</v>
      </c>
      <c r="K4622" s="1">
        <v>3282800</v>
      </c>
      <c r="L4622" t="s">
        <v>76</v>
      </c>
      <c r="M4622" t="s">
        <v>77</v>
      </c>
      <c r="N4622" t="s">
        <v>85</v>
      </c>
      <c r="O4622" t="s">
        <v>36</v>
      </c>
      <c r="P4622" t="s">
        <v>36</v>
      </c>
      <c r="Q4622" t="s">
        <v>37</v>
      </c>
      <c r="R4622" s="1">
        <v>3282800</v>
      </c>
      <c r="S4622">
        <v>286000</v>
      </c>
      <c r="T4622" s="1">
        <v>78256962</v>
      </c>
      <c r="U4622" t="s">
        <v>618</v>
      </c>
      <c r="V4622">
        <v>78256962</v>
      </c>
      <c r="W4622">
        <v>1</v>
      </c>
      <c r="X4622" t="s">
        <v>1812</v>
      </c>
      <c r="Y4622" s="1">
        <v>111795660</v>
      </c>
      <c r="Z4622" s="1">
        <v>70</v>
      </c>
      <c r="AA4622" t="s">
        <v>81</v>
      </c>
      <c r="AB4622" t="s">
        <v>82</v>
      </c>
      <c r="AC4622">
        <v>180</v>
      </c>
      <c r="AD4622" t="s">
        <v>89</v>
      </c>
      <c r="AE4622" t="s">
        <v>41</v>
      </c>
      <c r="AF4622" t="s">
        <v>82</v>
      </c>
      <c r="AG4622" t="s">
        <v>503</v>
      </c>
      <c r="AH4622" t="s">
        <v>54</v>
      </c>
    </row>
    <row r="4623" spans="1:34" x14ac:dyDescent="0.25">
      <c r="A4623" t="s">
        <v>33</v>
      </c>
      <c r="B4623" t="s">
        <v>34</v>
      </c>
      <c r="C4623">
        <v>4504</v>
      </c>
      <c r="D4623" t="s">
        <v>303</v>
      </c>
      <c r="E4623">
        <v>23</v>
      </c>
      <c r="F4623" t="s">
        <v>74</v>
      </c>
      <c r="G4623" t="s">
        <v>74</v>
      </c>
      <c r="H4623" t="s">
        <v>75</v>
      </c>
      <c r="I4623">
        <v>20191203</v>
      </c>
      <c r="K4623" s="1">
        <v>4720000</v>
      </c>
      <c r="L4623" t="s">
        <v>76</v>
      </c>
      <c r="M4623" t="s">
        <v>97</v>
      </c>
      <c r="N4623" t="s">
        <v>220</v>
      </c>
      <c r="O4623" t="s">
        <v>36</v>
      </c>
      <c r="P4623" t="s">
        <v>36</v>
      </c>
      <c r="Q4623" t="s">
        <v>37</v>
      </c>
      <c r="R4623" s="1">
        <v>4720000</v>
      </c>
      <c r="S4623">
        <v>1025554</v>
      </c>
      <c r="T4623" s="1">
        <v>112000000</v>
      </c>
      <c r="U4623" t="s">
        <v>964</v>
      </c>
      <c r="V4623">
        <v>112000000</v>
      </c>
      <c r="W4623">
        <v>1</v>
      </c>
      <c r="X4623" t="s">
        <v>3141</v>
      </c>
      <c r="Y4623" s="1">
        <v>140000000</v>
      </c>
      <c r="Z4623" s="1">
        <v>80</v>
      </c>
      <c r="AA4623" t="s">
        <v>81</v>
      </c>
      <c r="AB4623" t="s">
        <v>82</v>
      </c>
      <c r="AC4623">
        <v>240</v>
      </c>
      <c r="AD4623" t="s">
        <v>303</v>
      </c>
      <c r="AE4623" t="s">
        <v>151</v>
      </c>
      <c r="AG4623" t="s">
        <v>257</v>
      </c>
      <c r="AH4623" t="s">
        <v>42</v>
      </c>
    </row>
    <row r="4624" spans="1:34" x14ac:dyDescent="0.25">
      <c r="A4624" t="s">
        <v>33</v>
      </c>
      <c r="B4624" t="s">
        <v>34</v>
      </c>
      <c r="C4624">
        <v>4504</v>
      </c>
      <c r="D4624" t="s">
        <v>303</v>
      </c>
      <c r="E4624">
        <v>23</v>
      </c>
      <c r="F4624" t="s">
        <v>74</v>
      </c>
      <c r="G4624" t="s">
        <v>74</v>
      </c>
      <c r="H4624" t="s">
        <v>75</v>
      </c>
      <c r="I4624">
        <v>20190718</v>
      </c>
      <c r="K4624" s="1">
        <v>1657000</v>
      </c>
      <c r="L4624" t="s">
        <v>76</v>
      </c>
      <c r="M4624" t="s">
        <v>77</v>
      </c>
      <c r="N4624" t="s">
        <v>78</v>
      </c>
      <c r="O4624" t="s">
        <v>36</v>
      </c>
      <c r="P4624" t="s">
        <v>36</v>
      </c>
      <c r="Q4624" t="s">
        <v>37</v>
      </c>
      <c r="R4624" s="1">
        <v>1657000</v>
      </c>
      <c r="S4624">
        <v>82000</v>
      </c>
      <c r="T4624" s="1">
        <v>51667590</v>
      </c>
      <c r="U4624" t="s">
        <v>515</v>
      </c>
      <c r="V4624">
        <v>51667590</v>
      </c>
      <c r="W4624">
        <v>1</v>
      </c>
      <c r="X4624" t="s">
        <v>2242</v>
      </c>
      <c r="Y4624" s="1">
        <v>80178000</v>
      </c>
      <c r="Z4624" s="1">
        <v>64.44</v>
      </c>
      <c r="AA4624" t="s">
        <v>81</v>
      </c>
      <c r="AB4624" t="s">
        <v>82</v>
      </c>
      <c r="AC4624">
        <v>360</v>
      </c>
      <c r="AD4624" t="s">
        <v>303</v>
      </c>
      <c r="AE4624" t="s">
        <v>84</v>
      </c>
      <c r="AF4624" t="s">
        <v>82</v>
      </c>
      <c r="AG4624" t="s">
        <v>2384</v>
      </c>
      <c r="AH4624" t="s">
        <v>54</v>
      </c>
    </row>
    <row r="4625" spans="1:34" x14ac:dyDescent="0.25">
      <c r="A4625" t="s">
        <v>33</v>
      </c>
      <c r="B4625" t="s">
        <v>34</v>
      </c>
      <c r="C4625">
        <v>4504</v>
      </c>
      <c r="D4625" t="s">
        <v>303</v>
      </c>
      <c r="E4625">
        <v>23</v>
      </c>
      <c r="F4625" t="s">
        <v>74</v>
      </c>
      <c r="G4625" t="s">
        <v>74</v>
      </c>
      <c r="H4625" t="s">
        <v>1978</v>
      </c>
      <c r="I4625">
        <v>20190917</v>
      </c>
      <c r="K4625" s="1">
        <v>8644531</v>
      </c>
      <c r="L4625" t="s">
        <v>76</v>
      </c>
      <c r="M4625" t="s">
        <v>97</v>
      </c>
      <c r="N4625" t="s">
        <v>220</v>
      </c>
      <c r="O4625" t="s">
        <v>44</v>
      </c>
      <c r="P4625" t="s">
        <v>44</v>
      </c>
      <c r="Q4625" t="s">
        <v>37</v>
      </c>
      <c r="R4625" s="1">
        <v>8644531</v>
      </c>
      <c r="S4625">
        <v>2996125</v>
      </c>
      <c r="T4625" s="1">
        <v>194000000</v>
      </c>
      <c r="U4625" t="s">
        <v>1221</v>
      </c>
      <c r="V4625">
        <v>194000000</v>
      </c>
      <c r="W4625">
        <v>1</v>
      </c>
      <c r="X4625" t="s">
        <v>2709</v>
      </c>
      <c r="Y4625" s="1">
        <v>247000000</v>
      </c>
      <c r="Z4625" s="1">
        <v>78.540000000000006</v>
      </c>
      <c r="AA4625" t="s">
        <v>164</v>
      </c>
      <c r="AB4625" t="s">
        <v>124</v>
      </c>
      <c r="AC4625">
        <v>240</v>
      </c>
      <c r="AD4625" t="s">
        <v>303</v>
      </c>
      <c r="AE4625" t="s">
        <v>151</v>
      </c>
      <c r="AG4625" t="s">
        <v>731</v>
      </c>
      <c r="AH4625" t="s">
        <v>54</v>
      </c>
    </row>
    <row r="4626" spans="1:34" x14ac:dyDescent="0.25">
      <c r="A4626" t="s">
        <v>33</v>
      </c>
      <c r="B4626" t="s">
        <v>34</v>
      </c>
      <c r="C4626">
        <v>4504</v>
      </c>
      <c r="D4626" t="s">
        <v>303</v>
      </c>
      <c r="E4626">
        <v>23</v>
      </c>
      <c r="F4626" t="s">
        <v>74</v>
      </c>
      <c r="G4626" t="s">
        <v>74</v>
      </c>
      <c r="H4626" t="s">
        <v>1978</v>
      </c>
      <c r="I4626">
        <v>20190703</v>
      </c>
      <c r="K4626" s="1">
        <v>828116</v>
      </c>
      <c r="L4626" t="s">
        <v>76</v>
      </c>
      <c r="M4626" t="s">
        <v>77</v>
      </c>
      <c r="N4626" t="s">
        <v>78</v>
      </c>
      <c r="O4626" t="s">
        <v>36</v>
      </c>
      <c r="P4626" t="s">
        <v>36</v>
      </c>
      <c r="Q4626" t="s">
        <v>37</v>
      </c>
      <c r="R4626" s="1">
        <v>1648116</v>
      </c>
      <c r="S4626">
        <v>11285</v>
      </c>
      <c r="T4626" s="1">
        <v>55600000</v>
      </c>
      <c r="U4626" t="s">
        <v>1307</v>
      </c>
      <c r="V4626">
        <v>55600000</v>
      </c>
      <c r="W4626">
        <v>1</v>
      </c>
      <c r="X4626" t="s">
        <v>2242</v>
      </c>
      <c r="Y4626" s="1">
        <v>94500000</v>
      </c>
      <c r="Z4626" s="1">
        <v>58.84</v>
      </c>
      <c r="AA4626" t="s">
        <v>81</v>
      </c>
      <c r="AB4626" t="s">
        <v>124</v>
      </c>
      <c r="AC4626">
        <v>300</v>
      </c>
      <c r="AD4626" t="s">
        <v>303</v>
      </c>
      <c r="AE4626" t="s">
        <v>84</v>
      </c>
      <c r="AF4626" t="s">
        <v>82</v>
      </c>
      <c r="AG4626" t="s">
        <v>406</v>
      </c>
      <c r="AH4626" t="s">
        <v>54</v>
      </c>
    </row>
    <row r="4627" spans="1:34" x14ac:dyDescent="0.25">
      <c r="A4627" t="s">
        <v>33</v>
      </c>
      <c r="B4627" t="s">
        <v>34</v>
      </c>
      <c r="C4627">
        <v>4504</v>
      </c>
      <c r="D4627" t="s">
        <v>303</v>
      </c>
      <c r="E4627">
        <v>23</v>
      </c>
      <c r="F4627" t="s">
        <v>74</v>
      </c>
      <c r="G4627" t="s">
        <v>74</v>
      </c>
      <c r="H4627" t="s">
        <v>75</v>
      </c>
      <c r="I4627">
        <v>20190816</v>
      </c>
      <c r="K4627" s="1">
        <v>972000</v>
      </c>
      <c r="L4627" t="s">
        <v>76</v>
      </c>
      <c r="M4627" t="s">
        <v>77</v>
      </c>
      <c r="N4627" t="s">
        <v>78</v>
      </c>
      <c r="O4627" t="s">
        <v>36</v>
      </c>
      <c r="P4627" t="s">
        <v>36</v>
      </c>
      <c r="Q4627" t="s">
        <v>37</v>
      </c>
      <c r="R4627" s="1">
        <v>972000</v>
      </c>
      <c r="S4627">
        <v>54029</v>
      </c>
      <c r="T4627" s="1">
        <v>55200000</v>
      </c>
      <c r="U4627" t="s">
        <v>659</v>
      </c>
      <c r="V4627">
        <v>55200000</v>
      </c>
      <c r="W4627">
        <v>1</v>
      </c>
      <c r="X4627" t="s">
        <v>2511</v>
      </c>
      <c r="Y4627" s="1">
        <v>94520000</v>
      </c>
      <c r="Z4627" s="1">
        <v>58.4</v>
      </c>
      <c r="AA4627" t="s">
        <v>81</v>
      </c>
      <c r="AB4627" t="s">
        <v>82</v>
      </c>
      <c r="AC4627">
        <v>360</v>
      </c>
      <c r="AD4627" t="s">
        <v>303</v>
      </c>
      <c r="AE4627" t="s">
        <v>84</v>
      </c>
      <c r="AG4627" t="s">
        <v>997</v>
      </c>
      <c r="AH4627" t="s">
        <v>54</v>
      </c>
    </row>
    <row r="4628" spans="1:34" x14ac:dyDescent="0.25">
      <c r="A4628" t="s">
        <v>33</v>
      </c>
      <c r="B4628" t="s">
        <v>34</v>
      </c>
      <c r="C4628">
        <v>4782</v>
      </c>
      <c r="D4628" t="s">
        <v>310</v>
      </c>
      <c r="E4628">
        <v>23</v>
      </c>
      <c r="F4628" t="s">
        <v>74</v>
      </c>
      <c r="G4628" t="s">
        <v>74</v>
      </c>
      <c r="H4628" t="s">
        <v>75</v>
      </c>
      <c r="I4628">
        <v>20190422</v>
      </c>
      <c r="J4628" t="s">
        <v>111</v>
      </c>
      <c r="K4628" s="1">
        <v>1231074</v>
      </c>
      <c r="L4628" t="s">
        <v>76</v>
      </c>
      <c r="M4628" t="s">
        <v>77</v>
      </c>
      <c r="N4628" t="s">
        <v>78</v>
      </c>
      <c r="O4628" t="s">
        <v>36</v>
      </c>
      <c r="P4628" t="s">
        <v>36</v>
      </c>
      <c r="Q4628" t="s">
        <v>37</v>
      </c>
      <c r="R4628" s="1">
        <v>2731074</v>
      </c>
      <c r="S4628">
        <v>324642</v>
      </c>
      <c r="T4628" s="1">
        <v>65400000</v>
      </c>
      <c r="U4628" t="s">
        <v>1608</v>
      </c>
      <c r="V4628">
        <v>0</v>
      </c>
      <c r="W4628">
        <v>0</v>
      </c>
      <c r="X4628" t="s">
        <v>1587</v>
      </c>
      <c r="Y4628" s="1">
        <v>32930001</v>
      </c>
      <c r="Z4628" s="1">
        <v>66.510000000000005</v>
      </c>
      <c r="AA4628" t="s">
        <v>81</v>
      </c>
      <c r="AB4628" t="s">
        <v>82</v>
      </c>
      <c r="AC4628">
        <v>240</v>
      </c>
      <c r="AD4628" t="s">
        <v>303</v>
      </c>
      <c r="AE4628" t="s">
        <v>84</v>
      </c>
      <c r="AF4628" t="s">
        <v>82</v>
      </c>
      <c r="AG4628" t="s">
        <v>1741</v>
      </c>
      <c r="AH4628" t="s">
        <v>54</v>
      </c>
    </row>
    <row r="4629" spans="1:34" x14ac:dyDescent="0.25">
      <c r="A4629" t="s">
        <v>33</v>
      </c>
      <c r="B4629" t="s">
        <v>34</v>
      </c>
      <c r="C4629">
        <v>4782</v>
      </c>
      <c r="D4629" t="s">
        <v>310</v>
      </c>
      <c r="E4629">
        <v>23</v>
      </c>
      <c r="F4629" t="s">
        <v>74</v>
      </c>
      <c r="G4629" t="s">
        <v>74</v>
      </c>
      <c r="H4629" t="s">
        <v>75</v>
      </c>
      <c r="I4629">
        <v>20190502</v>
      </c>
      <c r="J4629" t="s">
        <v>111</v>
      </c>
      <c r="K4629" s="1">
        <v>1539532</v>
      </c>
      <c r="L4629" t="s">
        <v>76</v>
      </c>
      <c r="M4629" t="s">
        <v>77</v>
      </c>
      <c r="N4629" t="s">
        <v>78</v>
      </c>
      <c r="O4629" t="s">
        <v>36</v>
      </c>
      <c r="P4629" t="s">
        <v>36</v>
      </c>
      <c r="Q4629" t="s">
        <v>37</v>
      </c>
      <c r="R4629" s="1">
        <v>1539532</v>
      </c>
      <c r="S4629">
        <v>195167</v>
      </c>
      <c r="T4629" s="1">
        <v>57500000</v>
      </c>
      <c r="U4629" t="s">
        <v>515</v>
      </c>
      <c r="V4629">
        <v>0</v>
      </c>
      <c r="W4629">
        <v>0</v>
      </c>
      <c r="X4629" t="s">
        <v>1812</v>
      </c>
      <c r="Y4629" s="1">
        <v>41030001</v>
      </c>
      <c r="Z4629" s="1">
        <v>58.36</v>
      </c>
      <c r="AA4629" t="s">
        <v>81</v>
      </c>
      <c r="AB4629" t="s">
        <v>82</v>
      </c>
      <c r="AC4629">
        <v>240</v>
      </c>
      <c r="AD4629" t="s">
        <v>303</v>
      </c>
      <c r="AE4629" t="s">
        <v>84</v>
      </c>
      <c r="AF4629" t="s">
        <v>82</v>
      </c>
      <c r="AG4629" t="s">
        <v>1302</v>
      </c>
      <c r="AH4629" t="s">
        <v>42</v>
      </c>
    </row>
    <row r="4630" spans="1:34" x14ac:dyDescent="0.25">
      <c r="A4630" t="s">
        <v>33</v>
      </c>
      <c r="B4630" t="s">
        <v>34</v>
      </c>
      <c r="C4630">
        <v>4504</v>
      </c>
      <c r="D4630" t="s">
        <v>303</v>
      </c>
      <c r="E4630">
        <v>23</v>
      </c>
      <c r="F4630" t="s">
        <v>74</v>
      </c>
      <c r="G4630" t="s">
        <v>74</v>
      </c>
      <c r="H4630" t="s">
        <v>75</v>
      </c>
      <c r="I4630">
        <v>20190328</v>
      </c>
      <c r="J4630" t="s">
        <v>245</v>
      </c>
      <c r="K4630" s="1">
        <v>2290000</v>
      </c>
      <c r="L4630" t="s">
        <v>76</v>
      </c>
      <c r="M4630" t="s">
        <v>77</v>
      </c>
      <c r="N4630" t="s">
        <v>78</v>
      </c>
      <c r="O4630" t="s">
        <v>36</v>
      </c>
      <c r="P4630" t="s">
        <v>36</v>
      </c>
      <c r="Q4630" t="s">
        <v>37</v>
      </c>
      <c r="R4630" s="1">
        <v>2290000</v>
      </c>
      <c r="S4630">
        <v>67000</v>
      </c>
      <c r="T4630" s="1">
        <v>65200000</v>
      </c>
      <c r="U4630" t="s">
        <v>1221</v>
      </c>
      <c r="V4630">
        <v>0</v>
      </c>
      <c r="W4630">
        <v>0</v>
      </c>
      <c r="X4630" t="s">
        <v>1359</v>
      </c>
      <c r="Y4630" s="1">
        <v>29300001</v>
      </c>
      <c r="Z4630" s="1">
        <v>68.989999999999995</v>
      </c>
      <c r="AA4630" t="s">
        <v>81</v>
      </c>
      <c r="AB4630" t="s">
        <v>82</v>
      </c>
      <c r="AC4630">
        <v>240</v>
      </c>
      <c r="AD4630" t="s">
        <v>303</v>
      </c>
      <c r="AE4630" t="s">
        <v>84</v>
      </c>
      <c r="AF4630" t="s">
        <v>82</v>
      </c>
      <c r="AG4630" t="s">
        <v>406</v>
      </c>
      <c r="AH4630" t="s">
        <v>42</v>
      </c>
    </row>
    <row r="4631" spans="1:34" x14ac:dyDescent="0.25">
      <c r="A4631" t="s">
        <v>33</v>
      </c>
      <c r="B4631" t="s">
        <v>34</v>
      </c>
      <c r="C4631">
        <v>4782</v>
      </c>
      <c r="D4631" t="s">
        <v>310</v>
      </c>
      <c r="E4631">
        <v>23</v>
      </c>
      <c r="F4631" t="s">
        <v>74</v>
      </c>
      <c r="G4631" t="s">
        <v>74</v>
      </c>
      <c r="H4631" t="s">
        <v>1978</v>
      </c>
      <c r="I4631">
        <v>20190619</v>
      </c>
      <c r="K4631" s="1">
        <v>1789000</v>
      </c>
      <c r="L4631" t="s">
        <v>76</v>
      </c>
      <c r="M4631" t="s">
        <v>77</v>
      </c>
      <c r="N4631" t="s">
        <v>85</v>
      </c>
      <c r="O4631" t="s">
        <v>36</v>
      </c>
      <c r="P4631" t="s">
        <v>36</v>
      </c>
      <c r="Q4631" t="s">
        <v>37</v>
      </c>
      <c r="R4631" s="1">
        <v>1789000</v>
      </c>
      <c r="S4631">
        <v>0</v>
      </c>
      <c r="T4631" s="1">
        <v>53900000</v>
      </c>
      <c r="U4631" t="s">
        <v>515</v>
      </c>
      <c r="V4631">
        <v>53900000</v>
      </c>
      <c r="W4631">
        <v>1</v>
      </c>
      <c r="X4631" t="s">
        <v>2027</v>
      </c>
      <c r="Y4631" s="1">
        <v>98330000</v>
      </c>
      <c r="Z4631" s="1">
        <v>54.82</v>
      </c>
      <c r="AA4631" t="s">
        <v>81</v>
      </c>
      <c r="AB4631" t="s">
        <v>124</v>
      </c>
      <c r="AC4631">
        <v>180</v>
      </c>
      <c r="AD4631" t="s">
        <v>303</v>
      </c>
      <c r="AE4631" t="s">
        <v>41</v>
      </c>
      <c r="AF4631" t="s">
        <v>82</v>
      </c>
      <c r="AG4631" t="s">
        <v>1741</v>
      </c>
      <c r="AH4631" t="s">
        <v>42</v>
      </c>
    </row>
    <row r="4632" spans="1:34" x14ac:dyDescent="0.25">
      <c r="A4632" t="s">
        <v>33</v>
      </c>
      <c r="B4632" t="s">
        <v>34</v>
      </c>
      <c r="C4632">
        <v>4077</v>
      </c>
      <c r="D4632" t="s">
        <v>73</v>
      </c>
      <c r="E4632">
        <v>23</v>
      </c>
      <c r="F4632" t="s">
        <v>74</v>
      </c>
      <c r="G4632" t="s">
        <v>74</v>
      </c>
      <c r="H4632" t="s">
        <v>75</v>
      </c>
      <c r="I4632">
        <v>20191010</v>
      </c>
      <c r="K4632" s="1">
        <v>4051000</v>
      </c>
      <c r="L4632" t="s">
        <v>76</v>
      </c>
      <c r="M4632" t="s">
        <v>97</v>
      </c>
      <c r="N4632" t="s">
        <v>220</v>
      </c>
      <c r="O4632" t="s">
        <v>36</v>
      </c>
      <c r="P4632" t="s">
        <v>36</v>
      </c>
      <c r="Q4632" t="s">
        <v>37</v>
      </c>
      <c r="R4632" s="1">
        <v>7819000</v>
      </c>
      <c r="S4632">
        <v>2355655</v>
      </c>
      <c r="T4632" s="1">
        <v>224800000</v>
      </c>
      <c r="U4632" t="s">
        <v>221</v>
      </c>
      <c r="V4632">
        <v>224800000</v>
      </c>
      <c r="W4632">
        <v>1</v>
      </c>
      <c r="X4632" t="s">
        <v>2883</v>
      </c>
      <c r="Y4632" s="1">
        <v>281179000</v>
      </c>
      <c r="Z4632" s="1">
        <v>79.95</v>
      </c>
      <c r="AA4632" t="s">
        <v>81</v>
      </c>
      <c r="AB4632" t="s">
        <v>82</v>
      </c>
      <c r="AC4632">
        <v>240</v>
      </c>
      <c r="AD4632" t="s">
        <v>132</v>
      </c>
      <c r="AE4632" t="s">
        <v>151</v>
      </c>
      <c r="AG4632" t="s">
        <v>2931</v>
      </c>
      <c r="AH4632" t="s">
        <v>42</v>
      </c>
    </row>
    <row r="4633" spans="1:34" x14ac:dyDescent="0.25">
      <c r="A4633" t="s">
        <v>33</v>
      </c>
      <c r="B4633" t="s">
        <v>34</v>
      </c>
      <c r="C4633">
        <v>4730</v>
      </c>
      <c r="D4633" t="s">
        <v>426</v>
      </c>
      <c r="E4633">
        <v>23</v>
      </c>
      <c r="F4633" t="s">
        <v>451</v>
      </c>
      <c r="G4633" t="s">
        <v>74</v>
      </c>
      <c r="H4633" t="s">
        <v>108</v>
      </c>
      <c r="I4633">
        <v>20190206</v>
      </c>
      <c r="K4633" s="1">
        <v>2500000</v>
      </c>
      <c r="L4633" t="s">
        <v>76</v>
      </c>
      <c r="M4633" t="s">
        <v>77</v>
      </c>
      <c r="N4633" t="s">
        <v>85</v>
      </c>
      <c r="O4633" t="s">
        <v>36</v>
      </c>
      <c r="P4633" t="s">
        <v>36</v>
      </c>
      <c r="Q4633" t="s">
        <v>37</v>
      </c>
      <c r="R4633" s="1">
        <v>2500000</v>
      </c>
      <c r="S4633">
        <v>351493</v>
      </c>
      <c r="T4633" s="1">
        <v>62847000</v>
      </c>
      <c r="U4633" t="s">
        <v>515</v>
      </c>
      <c r="V4633">
        <v>62847000</v>
      </c>
      <c r="W4633">
        <v>1</v>
      </c>
      <c r="X4633" t="s">
        <v>1037</v>
      </c>
      <c r="Y4633" s="1">
        <v>90210000</v>
      </c>
      <c r="Z4633" s="1">
        <v>69.67</v>
      </c>
      <c r="AA4633" t="s">
        <v>81</v>
      </c>
      <c r="AB4633" t="s">
        <v>82</v>
      </c>
      <c r="AC4633">
        <v>240</v>
      </c>
      <c r="AD4633" t="s">
        <v>303</v>
      </c>
      <c r="AE4633" t="s">
        <v>41</v>
      </c>
      <c r="AF4633" t="s">
        <v>82</v>
      </c>
      <c r="AG4633" t="s">
        <v>1095</v>
      </c>
      <c r="AH4633" t="s">
        <v>54</v>
      </c>
    </row>
    <row r="4634" spans="1:34" x14ac:dyDescent="0.25">
      <c r="A4634" t="s">
        <v>33</v>
      </c>
      <c r="B4634" t="s">
        <v>34</v>
      </c>
      <c r="C4634">
        <v>4077</v>
      </c>
      <c r="D4634" t="s">
        <v>73</v>
      </c>
      <c r="E4634">
        <v>23</v>
      </c>
      <c r="F4634" t="s">
        <v>74</v>
      </c>
      <c r="G4634" t="s">
        <v>74</v>
      </c>
      <c r="H4634" t="s">
        <v>75</v>
      </c>
      <c r="I4634">
        <v>20190508</v>
      </c>
      <c r="K4634" s="1">
        <v>1701438</v>
      </c>
      <c r="L4634" t="s">
        <v>76</v>
      </c>
      <c r="M4634" t="s">
        <v>77</v>
      </c>
      <c r="N4634" t="s">
        <v>78</v>
      </c>
      <c r="O4634" t="s">
        <v>36</v>
      </c>
      <c r="P4634" t="s">
        <v>36</v>
      </c>
      <c r="Q4634" t="s">
        <v>37</v>
      </c>
      <c r="R4634" s="1">
        <v>2067015</v>
      </c>
      <c r="S4634">
        <v>205000</v>
      </c>
      <c r="T4634" s="1">
        <v>78200000</v>
      </c>
      <c r="U4634" t="s">
        <v>669</v>
      </c>
      <c r="V4634">
        <v>78200000</v>
      </c>
      <c r="W4634">
        <v>1</v>
      </c>
      <c r="X4634" t="s">
        <v>1812</v>
      </c>
      <c r="Y4634" s="1">
        <v>111795600</v>
      </c>
      <c r="Z4634" s="1">
        <v>69.95</v>
      </c>
      <c r="AA4634" t="s">
        <v>81</v>
      </c>
      <c r="AB4634" t="s">
        <v>82</v>
      </c>
      <c r="AC4634">
        <v>180</v>
      </c>
      <c r="AD4634" t="s">
        <v>419</v>
      </c>
      <c r="AE4634" t="s">
        <v>84</v>
      </c>
      <c r="AF4634" t="s">
        <v>82</v>
      </c>
      <c r="AG4634" t="s">
        <v>746</v>
      </c>
      <c r="AH4634" t="s">
        <v>42</v>
      </c>
    </row>
    <row r="4635" spans="1:34" x14ac:dyDescent="0.25">
      <c r="A4635" t="s">
        <v>33</v>
      </c>
      <c r="B4635" t="s">
        <v>34</v>
      </c>
      <c r="C4635">
        <v>4506</v>
      </c>
      <c r="D4635" t="s">
        <v>299</v>
      </c>
      <c r="E4635">
        <v>23</v>
      </c>
      <c r="F4635" t="s">
        <v>74</v>
      </c>
      <c r="G4635" t="s">
        <v>74</v>
      </c>
      <c r="H4635" t="s">
        <v>75</v>
      </c>
      <c r="I4635">
        <v>20190124</v>
      </c>
      <c r="K4635" s="1">
        <v>1462000</v>
      </c>
      <c r="L4635" t="s">
        <v>76</v>
      </c>
      <c r="M4635" t="s">
        <v>77</v>
      </c>
      <c r="N4635" t="s">
        <v>85</v>
      </c>
      <c r="O4635" t="s">
        <v>36</v>
      </c>
      <c r="P4635" t="s">
        <v>36</v>
      </c>
      <c r="Q4635" t="s">
        <v>37</v>
      </c>
      <c r="R4635" s="1">
        <v>1462000</v>
      </c>
      <c r="S4635">
        <v>415169</v>
      </c>
      <c r="T4635" s="1">
        <v>25000000</v>
      </c>
      <c r="U4635" t="s">
        <v>515</v>
      </c>
      <c r="V4635">
        <v>25000000</v>
      </c>
      <c r="W4635">
        <v>1</v>
      </c>
      <c r="X4635" t="s">
        <v>39</v>
      </c>
      <c r="Y4635" s="1">
        <v>106469000</v>
      </c>
      <c r="Z4635" s="1">
        <v>23.48</v>
      </c>
      <c r="AA4635" t="s">
        <v>81</v>
      </c>
      <c r="AB4635" t="s">
        <v>82</v>
      </c>
      <c r="AC4635">
        <v>120</v>
      </c>
      <c r="AD4635" t="s">
        <v>303</v>
      </c>
      <c r="AE4635" t="s">
        <v>41</v>
      </c>
      <c r="AG4635" t="s">
        <v>963</v>
      </c>
      <c r="AH4635" t="s">
        <v>54</v>
      </c>
    </row>
    <row r="4636" spans="1:34" x14ac:dyDescent="0.25">
      <c r="A4636" t="s">
        <v>33</v>
      </c>
      <c r="B4636" t="s">
        <v>34</v>
      </c>
      <c r="C4636">
        <v>4077</v>
      </c>
      <c r="D4636" t="s">
        <v>73</v>
      </c>
      <c r="E4636">
        <v>23</v>
      </c>
      <c r="F4636" t="s">
        <v>74</v>
      </c>
      <c r="G4636" t="s">
        <v>74</v>
      </c>
      <c r="H4636" t="s">
        <v>75</v>
      </c>
      <c r="I4636">
        <v>20190228</v>
      </c>
      <c r="J4636" t="s">
        <v>111</v>
      </c>
      <c r="K4636" s="1">
        <v>1500032</v>
      </c>
      <c r="L4636" t="s">
        <v>76</v>
      </c>
      <c r="M4636" t="s">
        <v>77</v>
      </c>
      <c r="N4636" t="s">
        <v>78</v>
      </c>
      <c r="O4636" t="s">
        <v>36</v>
      </c>
      <c r="P4636" t="s">
        <v>36</v>
      </c>
      <c r="Q4636" t="s">
        <v>37</v>
      </c>
      <c r="R4636" s="1">
        <v>2140032</v>
      </c>
      <c r="S4636">
        <v>155273</v>
      </c>
      <c r="T4636" s="1">
        <v>70000000</v>
      </c>
      <c r="U4636" t="s">
        <v>117</v>
      </c>
      <c r="V4636">
        <v>0</v>
      </c>
      <c r="W4636">
        <v>0</v>
      </c>
      <c r="X4636" t="s">
        <v>1037</v>
      </c>
      <c r="Y4636" s="1">
        <v>36627001</v>
      </c>
      <c r="Z4636" s="1">
        <v>65.650000000000006</v>
      </c>
      <c r="AA4636" t="s">
        <v>81</v>
      </c>
      <c r="AB4636" t="s">
        <v>82</v>
      </c>
      <c r="AC4636">
        <v>240</v>
      </c>
      <c r="AD4636" t="s">
        <v>93</v>
      </c>
      <c r="AE4636" t="s">
        <v>84</v>
      </c>
      <c r="AF4636" t="s">
        <v>82</v>
      </c>
      <c r="AG4636" t="s">
        <v>1353</v>
      </c>
      <c r="AH4636" t="s">
        <v>42</v>
      </c>
    </row>
    <row r="4637" spans="1:34" x14ac:dyDescent="0.25">
      <c r="A4637" t="s">
        <v>33</v>
      </c>
      <c r="B4637" t="s">
        <v>34</v>
      </c>
      <c r="C4637">
        <v>4504</v>
      </c>
      <c r="D4637" t="s">
        <v>303</v>
      </c>
      <c r="E4637">
        <v>23</v>
      </c>
      <c r="F4637" t="s">
        <v>74</v>
      </c>
      <c r="G4637" t="s">
        <v>74</v>
      </c>
      <c r="H4637" t="s">
        <v>1978</v>
      </c>
      <c r="I4637">
        <v>20190717</v>
      </c>
      <c r="K4637" s="1">
        <v>5577591</v>
      </c>
      <c r="L4637" t="s">
        <v>76</v>
      </c>
      <c r="M4637" t="s">
        <v>97</v>
      </c>
      <c r="N4637" t="s">
        <v>85</v>
      </c>
      <c r="O4637" t="s">
        <v>36</v>
      </c>
      <c r="P4637" t="s">
        <v>112</v>
      </c>
      <c r="Q4637" t="s">
        <v>49</v>
      </c>
      <c r="R4637" s="1">
        <v>25000000</v>
      </c>
      <c r="S4637">
        <v>3557566</v>
      </c>
      <c r="T4637" s="1">
        <v>120000000</v>
      </c>
      <c r="U4637" t="s">
        <v>103</v>
      </c>
      <c r="V4637">
        <v>120000000</v>
      </c>
      <c r="W4637">
        <v>1</v>
      </c>
      <c r="X4637" t="s">
        <v>2242</v>
      </c>
      <c r="Y4637" s="1">
        <v>253582574</v>
      </c>
      <c r="Z4637" s="1">
        <v>47.32</v>
      </c>
      <c r="AA4637" t="s">
        <v>81</v>
      </c>
      <c r="AB4637" t="s">
        <v>124</v>
      </c>
      <c r="AC4637">
        <v>180</v>
      </c>
      <c r="AD4637" t="s">
        <v>89</v>
      </c>
      <c r="AE4637" t="s">
        <v>41</v>
      </c>
      <c r="AG4637" t="s">
        <v>2369</v>
      </c>
      <c r="AH4637" t="s">
        <v>42</v>
      </c>
    </row>
    <row r="4638" spans="1:34" x14ac:dyDescent="0.25">
      <c r="A4638" t="s">
        <v>33</v>
      </c>
      <c r="B4638" t="s">
        <v>34</v>
      </c>
      <c r="C4638">
        <v>4782</v>
      </c>
      <c r="D4638" t="s">
        <v>310</v>
      </c>
      <c r="E4638">
        <v>23</v>
      </c>
      <c r="F4638" t="s">
        <v>74</v>
      </c>
      <c r="G4638" t="s">
        <v>74</v>
      </c>
      <c r="H4638" t="s">
        <v>75</v>
      </c>
      <c r="I4638">
        <v>20191202</v>
      </c>
      <c r="K4638" s="1">
        <v>900000</v>
      </c>
      <c r="L4638" t="s">
        <v>130</v>
      </c>
      <c r="M4638" t="s">
        <v>77</v>
      </c>
      <c r="N4638" t="s">
        <v>215</v>
      </c>
      <c r="O4638" t="s">
        <v>36</v>
      </c>
      <c r="P4638" t="s">
        <v>36</v>
      </c>
      <c r="Q4638" t="s">
        <v>37</v>
      </c>
      <c r="R4638" s="1">
        <v>1150000</v>
      </c>
      <c r="S4638">
        <v>238000</v>
      </c>
      <c r="T4638" s="1">
        <v>73000000</v>
      </c>
      <c r="V4638">
        <v>73000000</v>
      </c>
      <c r="W4638">
        <v>1</v>
      </c>
      <c r="X4638" t="s">
        <v>3141</v>
      </c>
      <c r="Y4638" s="1">
        <v>105000000</v>
      </c>
      <c r="Z4638" s="1">
        <v>69.52</v>
      </c>
      <c r="AA4638" t="s">
        <v>164</v>
      </c>
      <c r="AB4638" t="s">
        <v>82</v>
      </c>
      <c r="AC4638">
        <v>360</v>
      </c>
      <c r="AD4638" t="s">
        <v>303</v>
      </c>
      <c r="AE4638" t="s">
        <v>84</v>
      </c>
      <c r="AG4638" t="s">
        <v>272</v>
      </c>
      <c r="AH4638" t="s">
        <v>42</v>
      </c>
    </row>
    <row r="4639" spans="1:34" x14ac:dyDescent="0.25">
      <c r="A4639" t="s">
        <v>33</v>
      </c>
      <c r="B4639" t="s">
        <v>34</v>
      </c>
      <c r="C4639">
        <v>79</v>
      </c>
      <c r="D4639" t="s">
        <v>173</v>
      </c>
      <c r="E4639">
        <v>23</v>
      </c>
      <c r="F4639" t="s">
        <v>451</v>
      </c>
      <c r="G4639" t="s">
        <v>74</v>
      </c>
      <c r="H4639" t="s">
        <v>108</v>
      </c>
      <c r="I4639">
        <v>20190910</v>
      </c>
      <c r="K4639" s="1">
        <v>4087476</v>
      </c>
      <c r="L4639" t="s">
        <v>76</v>
      </c>
      <c r="M4639" t="s">
        <v>77</v>
      </c>
      <c r="N4639" t="s">
        <v>85</v>
      </c>
      <c r="O4639" t="s">
        <v>36</v>
      </c>
      <c r="P4639" t="s">
        <v>36</v>
      </c>
      <c r="Q4639" t="s">
        <v>37</v>
      </c>
      <c r="R4639" s="1">
        <v>4087476</v>
      </c>
      <c r="S4639">
        <v>840000</v>
      </c>
      <c r="T4639" s="1">
        <v>84000000</v>
      </c>
      <c r="U4639" t="s">
        <v>1740</v>
      </c>
      <c r="V4639">
        <v>84000000</v>
      </c>
      <c r="W4639">
        <v>1</v>
      </c>
      <c r="X4639" t="s">
        <v>2709</v>
      </c>
      <c r="Y4639" s="1">
        <v>120000000</v>
      </c>
      <c r="Z4639" s="1">
        <v>70</v>
      </c>
      <c r="AA4639" t="s">
        <v>81</v>
      </c>
      <c r="AB4639" t="s">
        <v>82</v>
      </c>
      <c r="AC4639">
        <v>180</v>
      </c>
      <c r="AD4639" t="s">
        <v>132</v>
      </c>
      <c r="AE4639" t="s">
        <v>41</v>
      </c>
      <c r="AF4639" t="s">
        <v>82</v>
      </c>
      <c r="AG4639" t="s">
        <v>119</v>
      </c>
      <c r="AH4639" t="s">
        <v>42</v>
      </c>
    </row>
    <row r="4640" spans="1:34" x14ac:dyDescent="0.25">
      <c r="A4640" t="s">
        <v>33</v>
      </c>
      <c r="B4640" t="s">
        <v>34</v>
      </c>
      <c r="C4640">
        <v>4782</v>
      </c>
      <c r="D4640" t="s">
        <v>310</v>
      </c>
      <c r="E4640">
        <v>23</v>
      </c>
      <c r="F4640" t="s">
        <v>74</v>
      </c>
      <c r="G4640" t="s">
        <v>74</v>
      </c>
      <c r="H4640" t="s">
        <v>1978</v>
      </c>
      <c r="I4640">
        <v>20190830</v>
      </c>
      <c r="K4640" s="1">
        <v>2300000</v>
      </c>
      <c r="L4640" t="s">
        <v>76</v>
      </c>
      <c r="M4640" t="s">
        <v>77</v>
      </c>
      <c r="N4640" t="s">
        <v>85</v>
      </c>
      <c r="O4640" t="s">
        <v>36</v>
      </c>
      <c r="P4640" t="s">
        <v>36</v>
      </c>
      <c r="Q4640" t="s">
        <v>37</v>
      </c>
      <c r="R4640" s="1">
        <v>2300000</v>
      </c>
      <c r="S4640">
        <v>605103</v>
      </c>
      <c r="T4640" s="1">
        <v>59000000</v>
      </c>
      <c r="U4640" t="s">
        <v>659</v>
      </c>
      <c r="V4640">
        <v>59000000</v>
      </c>
      <c r="W4640">
        <v>1</v>
      </c>
      <c r="X4640" t="s">
        <v>2511</v>
      </c>
      <c r="Y4640" s="1">
        <v>85920000</v>
      </c>
      <c r="Z4640" s="1">
        <v>68.67</v>
      </c>
      <c r="AA4640" t="s">
        <v>81</v>
      </c>
      <c r="AB4640" t="s">
        <v>124</v>
      </c>
      <c r="AC4640">
        <v>240</v>
      </c>
      <c r="AD4640" t="s">
        <v>303</v>
      </c>
      <c r="AE4640" t="s">
        <v>41</v>
      </c>
      <c r="AF4640" t="s">
        <v>82</v>
      </c>
      <c r="AG4640" t="s">
        <v>2480</v>
      </c>
      <c r="AH4640" t="s">
        <v>54</v>
      </c>
    </row>
    <row r="4641" spans="1:34" x14ac:dyDescent="0.25">
      <c r="A4641" t="s">
        <v>33</v>
      </c>
      <c r="B4641" t="s">
        <v>34</v>
      </c>
      <c r="C4641">
        <v>4782</v>
      </c>
      <c r="D4641" t="s">
        <v>310</v>
      </c>
      <c r="E4641">
        <v>23</v>
      </c>
      <c r="F4641" t="s">
        <v>74</v>
      </c>
      <c r="G4641" t="s">
        <v>74</v>
      </c>
      <c r="H4641" t="s">
        <v>1978</v>
      </c>
      <c r="I4641">
        <v>20190710</v>
      </c>
      <c r="K4641" s="1">
        <v>1850542</v>
      </c>
      <c r="L4641" t="s">
        <v>76</v>
      </c>
      <c r="M4641" t="s">
        <v>77</v>
      </c>
      <c r="N4641" t="s">
        <v>78</v>
      </c>
      <c r="O4641" t="s">
        <v>36</v>
      </c>
      <c r="P4641" t="s">
        <v>36</v>
      </c>
      <c r="Q4641" t="s">
        <v>37</v>
      </c>
      <c r="R4641" s="1">
        <v>1850542</v>
      </c>
      <c r="S4641">
        <v>58000</v>
      </c>
      <c r="T4641" s="1">
        <v>65600000</v>
      </c>
      <c r="U4641" t="s">
        <v>659</v>
      </c>
      <c r="V4641">
        <v>65600000</v>
      </c>
      <c r="W4641">
        <v>1</v>
      </c>
      <c r="X4641" t="s">
        <v>2242</v>
      </c>
      <c r="Y4641" s="1">
        <v>93810000</v>
      </c>
      <c r="Z4641" s="1">
        <v>69.930000000000007</v>
      </c>
      <c r="AA4641" t="s">
        <v>81</v>
      </c>
      <c r="AB4641" t="s">
        <v>124</v>
      </c>
      <c r="AC4641">
        <v>360</v>
      </c>
      <c r="AD4641" t="s">
        <v>303</v>
      </c>
      <c r="AE4641" t="s">
        <v>84</v>
      </c>
      <c r="AF4641" t="s">
        <v>82</v>
      </c>
      <c r="AG4641" t="s">
        <v>2312</v>
      </c>
      <c r="AH4641" t="s">
        <v>54</v>
      </c>
    </row>
    <row r="4642" spans="1:34" x14ac:dyDescent="0.25">
      <c r="A4642" t="s">
        <v>33</v>
      </c>
      <c r="B4642" t="s">
        <v>34</v>
      </c>
      <c r="C4642">
        <v>4782</v>
      </c>
      <c r="D4642" t="s">
        <v>310</v>
      </c>
      <c r="E4642">
        <v>22</v>
      </c>
      <c r="F4642" t="s">
        <v>74</v>
      </c>
      <c r="G4642" t="s">
        <v>74</v>
      </c>
      <c r="H4642" t="s">
        <v>75</v>
      </c>
      <c r="I4642">
        <v>20190425</v>
      </c>
      <c r="J4642" t="s">
        <v>105</v>
      </c>
      <c r="K4642" s="1">
        <v>2045000</v>
      </c>
      <c r="L4642" t="s">
        <v>76</v>
      </c>
      <c r="M4642" t="s">
        <v>77</v>
      </c>
      <c r="N4642" t="s">
        <v>85</v>
      </c>
      <c r="O4642" t="s">
        <v>36</v>
      </c>
      <c r="P4642" t="s">
        <v>36</v>
      </c>
      <c r="Q4642" t="s">
        <v>37</v>
      </c>
      <c r="R4642" s="1">
        <v>2045000</v>
      </c>
      <c r="S4642">
        <v>701536</v>
      </c>
      <c r="T4642" s="1">
        <v>66400000</v>
      </c>
      <c r="U4642" t="s">
        <v>515</v>
      </c>
      <c r="V4642">
        <v>0</v>
      </c>
      <c r="W4642">
        <v>0</v>
      </c>
      <c r="X4642" t="s">
        <v>1587</v>
      </c>
      <c r="Y4642" s="1">
        <v>28550001</v>
      </c>
      <c r="Z4642" s="1">
        <v>69.930000000000007</v>
      </c>
      <c r="AA4642" t="s">
        <v>81</v>
      </c>
      <c r="AB4642" t="s">
        <v>82</v>
      </c>
      <c r="AC4642">
        <v>180</v>
      </c>
      <c r="AD4642" t="s">
        <v>303</v>
      </c>
      <c r="AE4642" t="s">
        <v>41</v>
      </c>
      <c r="AF4642" t="s">
        <v>82</v>
      </c>
      <c r="AG4642" t="s">
        <v>890</v>
      </c>
      <c r="AH4642" t="s">
        <v>42</v>
      </c>
    </row>
    <row r="4643" spans="1:34" x14ac:dyDescent="0.25">
      <c r="A4643" t="s">
        <v>33</v>
      </c>
      <c r="B4643" t="s">
        <v>34</v>
      </c>
      <c r="C4643">
        <v>4504</v>
      </c>
      <c r="D4643" t="s">
        <v>303</v>
      </c>
      <c r="E4643">
        <v>22</v>
      </c>
      <c r="F4643" t="s">
        <v>74</v>
      </c>
      <c r="G4643" t="s">
        <v>74</v>
      </c>
      <c r="H4643" t="s">
        <v>75</v>
      </c>
      <c r="I4643">
        <v>20190401</v>
      </c>
      <c r="J4643" t="s">
        <v>105</v>
      </c>
      <c r="K4643" s="1">
        <v>1603169</v>
      </c>
      <c r="L4643" t="s">
        <v>76</v>
      </c>
      <c r="M4643" t="s">
        <v>77</v>
      </c>
      <c r="N4643" t="s">
        <v>78</v>
      </c>
      <c r="O4643" t="s">
        <v>36</v>
      </c>
      <c r="P4643" t="s">
        <v>36</v>
      </c>
      <c r="Q4643" t="s">
        <v>37</v>
      </c>
      <c r="R4643" s="1">
        <v>1603169</v>
      </c>
      <c r="S4643">
        <v>0</v>
      </c>
      <c r="T4643" s="1">
        <v>47000000</v>
      </c>
      <c r="U4643" t="s">
        <v>1307</v>
      </c>
      <c r="V4643">
        <v>0</v>
      </c>
      <c r="W4643">
        <v>0</v>
      </c>
      <c r="X4643" t="s">
        <v>1587</v>
      </c>
      <c r="Y4643" s="1">
        <v>51000001</v>
      </c>
      <c r="Z4643" s="1">
        <v>47.96</v>
      </c>
      <c r="AA4643" t="s">
        <v>81</v>
      </c>
      <c r="AB4643" t="s">
        <v>82</v>
      </c>
      <c r="AC4643">
        <v>240</v>
      </c>
      <c r="AD4643" t="s">
        <v>303</v>
      </c>
      <c r="AE4643" t="s">
        <v>84</v>
      </c>
      <c r="AF4643" t="s">
        <v>82</v>
      </c>
      <c r="AG4643" t="s">
        <v>589</v>
      </c>
      <c r="AH4643" t="s">
        <v>42</v>
      </c>
    </row>
    <row r="4644" spans="1:34" x14ac:dyDescent="0.25">
      <c r="A4644" t="s">
        <v>33</v>
      </c>
      <c r="B4644" t="s">
        <v>34</v>
      </c>
      <c r="C4644">
        <v>4554</v>
      </c>
      <c r="D4644" t="s">
        <v>189</v>
      </c>
      <c r="E4644">
        <v>22</v>
      </c>
      <c r="F4644" t="s">
        <v>74</v>
      </c>
      <c r="G4644" t="s">
        <v>74</v>
      </c>
      <c r="H4644" t="s">
        <v>538</v>
      </c>
      <c r="I4644">
        <v>20191002</v>
      </c>
      <c r="K4644" s="1">
        <v>1621740</v>
      </c>
      <c r="L4644" t="s">
        <v>76</v>
      </c>
      <c r="M4644" t="s">
        <v>97</v>
      </c>
      <c r="N4644" t="s">
        <v>78</v>
      </c>
      <c r="O4644" t="s">
        <v>36</v>
      </c>
      <c r="P4644" t="s">
        <v>36</v>
      </c>
      <c r="Q4644" t="s">
        <v>37</v>
      </c>
      <c r="R4644" s="1">
        <v>1621740</v>
      </c>
      <c r="S4644">
        <v>554377</v>
      </c>
      <c r="T4644" s="1">
        <v>90650000</v>
      </c>
      <c r="U4644" t="s">
        <v>470</v>
      </c>
      <c r="V4644">
        <v>90650000</v>
      </c>
      <c r="W4644">
        <v>1</v>
      </c>
      <c r="X4644" t="s">
        <v>2883</v>
      </c>
      <c r="Y4644" s="1">
        <v>129500000</v>
      </c>
      <c r="Z4644" s="1">
        <v>70</v>
      </c>
      <c r="AA4644" t="s">
        <v>81</v>
      </c>
      <c r="AB4644" t="s">
        <v>82</v>
      </c>
      <c r="AC4644">
        <v>360</v>
      </c>
      <c r="AD4644" t="s">
        <v>93</v>
      </c>
      <c r="AE4644" t="s">
        <v>84</v>
      </c>
      <c r="AG4644" t="s">
        <v>909</v>
      </c>
      <c r="AH4644" t="s">
        <v>42</v>
      </c>
    </row>
    <row r="4645" spans="1:34" x14ac:dyDescent="0.25">
      <c r="A4645" t="s">
        <v>33</v>
      </c>
      <c r="B4645" t="s">
        <v>34</v>
      </c>
      <c r="C4645">
        <v>62</v>
      </c>
      <c r="D4645" t="s">
        <v>180</v>
      </c>
      <c r="E4645">
        <v>22</v>
      </c>
      <c r="F4645" t="s">
        <v>74</v>
      </c>
      <c r="G4645" t="s">
        <v>74</v>
      </c>
      <c r="H4645" t="s">
        <v>218</v>
      </c>
      <c r="I4645">
        <v>20190720</v>
      </c>
      <c r="K4645" s="1">
        <v>7000000</v>
      </c>
      <c r="L4645" t="s">
        <v>130</v>
      </c>
      <c r="M4645" t="s">
        <v>97</v>
      </c>
      <c r="N4645" t="s">
        <v>251</v>
      </c>
      <c r="O4645" t="s">
        <v>36</v>
      </c>
      <c r="P4645" t="s">
        <v>36</v>
      </c>
      <c r="Q4645" t="s">
        <v>49</v>
      </c>
      <c r="R4645" s="1">
        <v>7000000</v>
      </c>
      <c r="S4645">
        <v>89629</v>
      </c>
      <c r="T4645" s="1">
        <v>182000000</v>
      </c>
      <c r="V4645">
        <v>182000000</v>
      </c>
      <c r="W4645">
        <v>1</v>
      </c>
      <c r="X4645" t="s">
        <v>2242</v>
      </c>
      <c r="Y4645" s="1">
        <v>260000000</v>
      </c>
      <c r="Z4645" s="1">
        <v>70</v>
      </c>
      <c r="AA4645" t="s">
        <v>81</v>
      </c>
      <c r="AB4645" t="s">
        <v>82</v>
      </c>
      <c r="AC4645">
        <v>240</v>
      </c>
      <c r="AD4645" t="s">
        <v>93</v>
      </c>
      <c r="AE4645" t="s">
        <v>41</v>
      </c>
      <c r="AG4645" t="s">
        <v>2408</v>
      </c>
      <c r="AH4645" t="s">
        <v>42</v>
      </c>
    </row>
    <row r="4646" spans="1:34" x14ac:dyDescent="0.25">
      <c r="A4646" t="s">
        <v>33</v>
      </c>
      <c r="B4646" t="s">
        <v>34</v>
      </c>
      <c r="C4646">
        <v>4784</v>
      </c>
      <c r="D4646" t="s">
        <v>307</v>
      </c>
      <c r="E4646">
        <v>22</v>
      </c>
      <c r="F4646" t="s">
        <v>74</v>
      </c>
      <c r="G4646" t="s">
        <v>74</v>
      </c>
      <c r="H4646" t="s">
        <v>1978</v>
      </c>
      <c r="I4646">
        <v>20190621</v>
      </c>
      <c r="K4646" s="1">
        <v>2477825</v>
      </c>
      <c r="L4646" t="s">
        <v>76</v>
      </c>
      <c r="M4646" t="s">
        <v>77</v>
      </c>
      <c r="N4646" t="s">
        <v>85</v>
      </c>
      <c r="O4646" t="s">
        <v>36</v>
      </c>
      <c r="P4646" t="s">
        <v>36</v>
      </c>
      <c r="Q4646" t="s">
        <v>37</v>
      </c>
      <c r="R4646" s="1">
        <v>2477825</v>
      </c>
      <c r="S4646">
        <v>247880</v>
      </c>
      <c r="T4646" s="1">
        <v>66100000</v>
      </c>
      <c r="U4646" t="s">
        <v>1307</v>
      </c>
      <c r="V4646">
        <v>66100000</v>
      </c>
      <c r="W4646">
        <v>1</v>
      </c>
      <c r="X4646" t="s">
        <v>2027</v>
      </c>
      <c r="Y4646" s="1">
        <v>94500000</v>
      </c>
      <c r="Z4646" s="1">
        <v>69.95</v>
      </c>
      <c r="AA4646" t="s">
        <v>81</v>
      </c>
      <c r="AB4646" t="s">
        <v>124</v>
      </c>
      <c r="AC4646">
        <v>240</v>
      </c>
      <c r="AD4646" t="s">
        <v>303</v>
      </c>
      <c r="AE4646" t="s">
        <v>41</v>
      </c>
      <c r="AF4646" t="s">
        <v>82</v>
      </c>
      <c r="AG4646" t="s">
        <v>406</v>
      </c>
      <c r="AH4646" t="s">
        <v>54</v>
      </c>
    </row>
    <row r="4647" spans="1:34" x14ac:dyDescent="0.25">
      <c r="A4647" t="s">
        <v>33</v>
      </c>
      <c r="B4647" t="s">
        <v>34</v>
      </c>
      <c r="C4647">
        <v>4782</v>
      </c>
      <c r="D4647" t="s">
        <v>310</v>
      </c>
      <c r="E4647">
        <v>22</v>
      </c>
      <c r="F4647" t="s">
        <v>74</v>
      </c>
      <c r="G4647" t="s">
        <v>74</v>
      </c>
      <c r="H4647" t="s">
        <v>1978</v>
      </c>
      <c r="I4647">
        <v>20190722</v>
      </c>
      <c r="J4647" t="s">
        <v>111</v>
      </c>
      <c r="K4647" s="1">
        <v>1542000</v>
      </c>
      <c r="L4647" t="s">
        <v>76</v>
      </c>
      <c r="M4647" t="s">
        <v>77</v>
      </c>
      <c r="N4647" t="s">
        <v>78</v>
      </c>
      <c r="O4647" t="s">
        <v>36</v>
      </c>
      <c r="P4647" t="s">
        <v>36</v>
      </c>
      <c r="Q4647" t="s">
        <v>37</v>
      </c>
      <c r="R4647" s="1">
        <v>1542000</v>
      </c>
      <c r="S4647">
        <v>572596</v>
      </c>
      <c r="T4647" s="1">
        <v>51017520</v>
      </c>
      <c r="U4647" t="s">
        <v>659</v>
      </c>
      <c r="V4647">
        <v>0</v>
      </c>
      <c r="W4647">
        <v>0</v>
      </c>
      <c r="X4647" t="s">
        <v>2242</v>
      </c>
      <c r="Y4647" s="1">
        <v>33272481</v>
      </c>
      <c r="Z4647" s="1">
        <v>60.53</v>
      </c>
      <c r="AA4647" t="s">
        <v>81</v>
      </c>
      <c r="AB4647" t="s">
        <v>124</v>
      </c>
      <c r="AC4647">
        <v>240</v>
      </c>
      <c r="AD4647" t="s">
        <v>303</v>
      </c>
      <c r="AE4647" t="s">
        <v>84</v>
      </c>
      <c r="AF4647" t="s">
        <v>82</v>
      </c>
      <c r="AG4647" t="s">
        <v>1480</v>
      </c>
      <c r="AH4647" t="s">
        <v>54</v>
      </c>
    </row>
    <row r="4648" spans="1:34" x14ac:dyDescent="0.25">
      <c r="A4648" t="s">
        <v>33</v>
      </c>
      <c r="B4648" t="s">
        <v>34</v>
      </c>
      <c r="C4648">
        <v>4782</v>
      </c>
      <c r="D4648" t="s">
        <v>310</v>
      </c>
      <c r="E4648">
        <v>22</v>
      </c>
      <c r="F4648" t="s">
        <v>74</v>
      </c>
      <c r="G4648" t="s">
        <v>74</v>
      </c>
      <c r="H4648" t="s">
        <v>75</v>
      </c>
      <c r="I4648">
        <v>20190312</v>
      </c>
      <c r="J4648" t="s">
        <v>96</v>
      </c>
      <c r="K4648" s="1">
        <v>1464754</v>
      </c>
      <c r="L4648" t="s">
        <v>76</v>
      </c>
      <c r="M4648" t="s">
        <v>77</v>
      </c>
      <c r="N4648" t="s">
        <v>85</v>
      </c>
      <c r="O4648" t="s">
        <v>36</v>
      </c>
      <c r="P4648" t="s">
        <v>36</v>
      </c>
      <c r="Q4648" t="s">
        <v>37</v>
      </c>
      <c r="R4648" s="1">
        <v>1464754</v>
      </c>
      <c r="S4648">
        <v>35340</v>
      </c>
      <c r="T4648" s="1">
        <v>60000000</v>
      </c>
      <c r="U4648" t="s">
        <v>515</v>
      </c>
      <c r="V4648">
        <v>0</v>
      </c>
      <c r="W4648">
        <v>0</v>
      </c>
      <c r="X4648" t="s">
        <v>1359</v>
      </c>
      <c r="Y4648" s="1">
        <v>34950001</v>
      </c>
      <c r="Z4648" s="1">
        <v>63.19</v>
      </c>
      <c r="AA4648" t="s">
        <v>81</v>
      </c>
      <c r="AB4648" t="s">
        <v>82</v>
      </c>
      <c r="AC4648">
        <v>180</v>
      </c>
      <c r="AD4648" t="s">
        <v>303</v>
      </c>
      <c r="AE4648" t="s">
        <v>41</v>
      </c>
      <c r="AF4648" t="s">
        <v>82</v>
      </c>
      <c r="AG4648" t="s">
        <v>890</v>
      </c>
      <c r="AH4648" t="s">
        <v>42</v>
      </c>
    </row>
    <row r="4649" spans="1:34" x14ac:dyDescent="0.25">
      <c r="A4649" t="s">
        <v>33</v>
      </c>
      <c r="B4649" t="s">
        <v>34</v>
      </c>
      <c r="C4649">
        <v>4077</v>
      </c>
      <c r="D4649" t="s">
        <v>73</v>
      </c>
      <c r="E4649">
        <v>22</v>
      </c>
      <c r="F4649" t="s">
        <v>74</v>
      </c>
      <c r="G4649" t="s">
        <v>74</v>
      </c>
      <c r="H4649" t="s">
        <v>75</v>
      </c>
      <c r="I4649">
        <v>20190528</v>
      </c>
      <c r="K4649" s="1">
        <v>3268584</v>
      </c>
      <c r="L4649" t="s">
        <v>76</v>
      </c>
      <c r="M4649" t="s">
        <v>97</v>
      </c>
      <c r="N4649" t="s">
        <v>85</v>
      </c>
      <c r="O4649" t="s">
        <v>36</v>
      </c>
      <c r="P4649" t="s">
        <v>36</v>
      </c>
      <c r="Q4649" t="s">
        <v>37</v>
      </c>
      <c r="R4649" s="1">
        <v>3268584</v>
      </c>
      <c r="S4649">
        <v>1362000</v>
      </c>
      <c r="T4649" s="1">
        <v>83650000</v>
      </c>
      <c r="U4649" t="s">
        <v>1591</v>
      </c>
      <c r="V4649">
        <v>83650000</v>
      </c>
      <c r="W4649">
        <v>1</v>
      </c>
      <c r="X4649" t="s">
        <v>1812</v>
      </c>
      <c r="Y4649" s="1">
        <v>119500000</v>
      </c>
      <c r="Z4649" s="1">
        <v>70</v>
      </c>
      <c r="AA4649" t="s">
        <v>81</v>
      </c>
      <c r="AB4649" t="s">
        <v>82</v>
      </c>
      <c r="AC4649">
        <v>180</v>
      </c>
      <c r="AD4649" t="s">
        <v>132</v>
      </c>
      <c r="AE4649" t="s">
        <v>41</v>
      </c>
      <c r="AG4649" t="s">
        <v>1106</v>
      </c>
      <c r="AH4649" t="s">
        <v>54</v>
      </c>
    </row>
    <row r="4650" spans="1:34" x14ac:dyDescent="0.25">
      <c r="A4650" t="s">
        <v>33</v>
      </c>
      <c r="B4650" t="s">
        <v>34</v>
      </c>
      <c r="C4650">
        <v>4077</v>
      </c>
      <c r="D4650" t="s">
        <v>73</v>
      </c>
      <c r="E4650">
        <v>22</v>
      </c>
      <c r="F4650" t="s">
        <v>74</v>
      </c>
      <c r="G4650" t="s">
        <v>74</v>
      </c>
      <c r="H4650" t="s">
        <v>75</v>
      </c>
      <c r="I4650">
        <v>20190408</v>
      </c>
      <c r="K4650" s="1">
        <v>2713699</v>
      </c>
      <c r="L4650" t="s">
        <v>76</v>
      </c>
      <c r="M4650" t="s">
        <v>77</v>
      </c>
      <c r="N4650" t="s">
        <v>78</v>
      </c>
      <c r="O4650" t="s">
        <v>36</v>
      </c>
      <c r="P4650" t="s">
        <v>36</v>
      </c>
      <c r="Q4650" t="s">
        <v>37</v>
      </c>
      <c r="R4650" s="1">
        <v>2720869</v>
      </c>
      <c r="S4650">
        <v>393532</v>
      </c>
      <c r="T4650" s="1">
        <v>82600000</v>
      </c>
      <c r="U4650" t="s">
        <v>212</v>
      </c>
      <c r="V4650">
        <v>82600000</v>
      </c>
      <c r="W4650">
        <v>1</v>
      </c>
      <c r="X4650" t="s">
        <v>1587</v>
      </c>
      <c r="Y4650" s="1">
        <v>118000000</v>
      </c>
      <c r="Z4650" s="1">
        <v>70</v>
      </c>
      <c r="AA4650" t="s">
        <v>81</v>
      </c>
      <c r="AB4650" t="s">
        <v>82</v>
      </c>
      <c r="AC4650">
        <v>240</v>
      </c>
      <c r="AD4650" t="s">
        <v>89</v>
      </c>
      <c r="AE4650" t="s">
        <v>84</v>
      </c>
      <c r="AG4650" t="s">
        <v>359</v>
      </c>
      <c r="AH4650" t="s">
        <v>42</v>
      </c>
    </row>
    <row r="4651" spans="1:34" x14ac:dyDescent="0.25">
      <c r="A4651" t="s">
        <v>33</v>
      </c>
      <c r="B4651" t="s">
        <v>34</v>
      </c>
      <c r="C4651">
        <v>4504</v>
      </c>
      <c r="D4651" t="s">
        <v>303</v>
      </c>
      <c r="E4651">
        <v>22</v>
      </c>
      <c r="F4651" t="s">
        <v>74</v>
      </c>
      <c r="G4651" t="s">
        <v>74</v>
      </c>
      <c r="H4651" t="s">
        <v>75</v>
      </c>
      <c r="I4651">
        <v>20190918</v>
      </c>
      <c r="K4651" s="1">
        <v>1578666</v>
      </c>
      <c r="L4651" t="s">
        <v>76</v>
      </c>
      <c r="M4651" t="s">
        <v>77</v>
      </c>
      <c r="N4651" t="s">
        <v>85</v>
      </c>
      <c r="O4651" t="s">
        <v>36</v>
      </c>
      <c r="P4651" t="s">
        <v>36</v>
      </c>
      <c r="Q4651" t="s">
        <v>37</v>
      </c>
      <c r="R4651" s="1">
        <v>1578666</v>
      </c>
      <c r="S4651">
        <v>399938</v>
      </c>
      <c r="T4651" s="1">
        <v>67200000</v>
      </c>
      <c r="U4651" t="s">
        <v>964</v>
      </c>
      <c r="V4651">
        <v>67200000</v>
      </c>
      <c r="W4651">
        <v>1</v>
      </c>
      <c r="X4651" t="s">
        <v>2709</v>
      </c>
      <c r="Y4651" s="1">
        <v>96000000</v>
      </c>
      <c r="Z4651" s="1">
        <v>70</v>
      </c>
      <c r="AA4651" t="s">
        <v>81</v>
      </c>
      <c r="AB4651" t="s">
        <v>82</v>
      </c>
      <c r="AC4651">
        <v>180</v>
      </c>
      <c r="AD4651" t="s">
        <v>303</v>
      </c>
      <c r="AE4651" t="s">
        <v>41</v>
      </c>
      <c r="AF4651" t="s">
        <v>82</v>
      </c>
      <c r="AG4651" t="s">
        <v>639</v>
      </c>
      <c r="AH4651" t="s">
        <v>54</v>
      </c>
    </row>
    <row r="4652" spans="1:34" x14ac:dyDescent="0.25">
      <c r="A4652" t="s">
        <v>33</v>
      </c>
      <c r="B4652" t="s">
        <v>34</v>
      </c>
      <c r="C4652">
        <v>4504</v>
      </c>
      <c r="D4652" t="s">
        <v>303</v>
      </c>
      <c r="E4652">
        <v>21</v>
      </c>
      <c r="F4652" t="s">
        <v>74</v>
      </c>
      <c r="G4652" t="s">
        <v>74</v>
      </c>
      <c r="H4652" t="s">
        <v>1978</v>
      </c>
      <c r="I4652">
        <v>20190606</v>
      </c>
      <c r="K4652" s="1">
        <v>1558000</v>
      </c>
      <c r="L4652" t="s">
        <v>76</v>
      </c>
      <c r="M4652" t="s">
        <v>77</v>
      </c>
      <c r="N4652" t="s">
        <v>78</v>
      </c>
      <c r="O4652" t="s">
        <v>36</v>
      </c>
      <c r="P4652" t="s">
        <v>36</v>
      </c>
      <c r="Q4652" t="s">
        <v>37</v>
      </c>
      <c r="R4652" s="1">
        <v>1558000</v>
      </c>
      <c r="S4652">
        <v>147000</v>
      </c>
      <c r="T4652" s="1">
        <v>59000000</v>
      </c>
      <c r="U4652" t="s">
        <v>1221</v>
      </c>
      <c r="V4652">
        <v>59000000</v>
      </c>
      <c r="W4652">
        <v>1</v>
      </c>
      <c r="X4652" t="s">
        <v>2027</v>
      </c>
      <c r="Y4652" s="1">
        <v>98500000</v>
      </c>
      <c r="Z4652" s="1">
        <v>59.9</v>
      </c>
      <c r="AA4652" t="s">
        <v>81</v>
      </c>
      <c r="AB4652" t="s">
        <v>124</v>
      </c>
      <c r="AC4652">
        <v>360</v>
      </c>
      <c r="AD4652" t="s">
        <v>303</v>
      </c>
      <c r="AE4652" t="s">
        <v>84</v>
      </c>
      <c r="AF4652" t="s">
        <v>82</v>
      </c>
      <c r="AG4652" t="s">
        <v>775</v>
      </c>
      <c r="AH4652" t="s">
        <v>54</v>
      </c>
    </row>
    <row r="4653" spans="1:34" x14ac:dyDescent="0.25">
      <c r="A4653" t="s">
        <v>33</v>
      </c>
      <c r="B4653" t="s">
        <v>34</v>
      </c>
      <c r="C4653">
        <v>4625</v>
      </c>
      <c r="D4653" t="s">
        <v>152</v>
      </c>
      <c r="E4653">
        <v>21</v>
      </c>
      <c r="F4653" t="s">
        <v>74</v>
      </c>
      <c r="G4653" t="s">
        <v>74</v>
      </c>
      <c r="H4653" t="s">
        <v>2063</v>
      </c>
      <c r="I4653">
        <v>20190729</v>
      </c>
      <c r="K4653" s="1">
        <v>10867169</v>
      </c>
      <c r="L4653" t="s">
        <v>76</v>
      </c>
      <c r="M4653" t="s">
        <v>97</v>
      </c>
      <c r="N4653" t="s">
        <v>251</v>
      </c>
      <c r="O4653" t="s">
        <v>44</v>
      </c>
      <c r="P4653" t="s">
        <v>44</v>
      </c>
      <c r="Q4653" t="s">
        <v>37</v>
      </c>
      <c r="R4653" s="1">
        <v>10980000</v>
      </c>
      <c r="S4653">
        <v>6096933</v>
      </c>
      <c r="T4653" s="1">
        <v>170000000</v>
      </c>
      <c r="U4653" t="s">
        <v>2478</v>
      </c>
      <c r="V4653">
        <v>170000000</v>
      </c>
      <c r="W4653">
        <v>1</v>
      </c>
      <c r="X4653" t="s">
        <v>2242</v>
      </c>
      <c r="Y4653" s="1">
        <v>260000000</v>
      </c>
      <c r="Z4653" s="1">
        <v>65.38</v>
      </c>
      <c r="AA4653" t="s">
        <v>81</v>
      </c>
      <c r="AB4653" t="s">
        <v>124</v>
      </c>
      <c r="AC4653">
        <v>240</v>
      </c>
      <c r="AD4653" t="s">
        <v>93</v>
      </c>
      <c r="AE4653" t="s">
        <v>41</v>
      </c>
      <c r="AG4653" t="s">
        <v>2479</v>
      </c>
      <c r="AH4653" t="s">
        <v>42</v>
      </c>
    </row>
    <row r="4654" spans="1:34" x14ac:dyDescent="0.25">
      <c r="A4654" t="s">
        <v>33</v>
      </c>
      <c r="B4654" t="s">
        <v>34</v>
      </c>
      <c r="C4654">
        <v>4782</v>
      </c>
      <c r="D4654" t="s">
        <v>310</v>
      </c>
      <c r="E4654">
        <v>21</v>
      </c>
      <c r="F4654" t="s">
        <v>74</v>
      </c>
      <c r="G4654" t="s">
        <v>74</v>
      </c>
      <c r="H4654" t="s">
        <v>75</v>
      </c>
      <c r="I4654">
        <v>20190520</v>
      </c>
      <c r="K4654" s="1">
        <v>5500000</v>
      </c>
      <c r="L4654" t="s">
        <v>76</v>
      </c>
      <c r="M4654" t="s">
        <v>77</v>
      </c>
      <c r="N4654" t="s">
        <v>85</v>
      </c>
      <c r="O4654" t="s">
        <v>36</v>
      </c>
      <c r="P4654" t="s">
        <v>36</v>
      </c>
      <c r="Q4654" t="s">
        <v>45</v>
      </c>
      <c r="R4654" s="1">
        <v>5500000</v>
      </c>
      <c r="S4654">
        <v>52000</v>
      </c>
      <c r="T4654" s="1">
        <v>76000000</v>
      </c>
      <c r="U4654" t="s">
        <v>515</v>
      </c>
      <c r="V4654">
        <v>76000000</v>
      </c>
      <c r="W4654">
        <v>1</v>
      </c>
      <c r="X4654" t="s">
        <v>1812</v>
      </c>
      <c r="Y4654" s="1">
        <v>109040000</v>
      </c>
      <c r="Z4654" s="1">
        <v>69.7</v>
      </c>
      <c r="AA4654" t="s">
        <v>81</v>
      </c>
      <c r="AB4654" t="s">
        <v>82</v>
      </c>
      <c r="AC4654">
        <v>180</v>
      </c>
      <c r="AD4654" t="s">
        <v>303</v>
      </c>
      <c r="AE4654" t="s">
        <v>41</v>
      </c>
      <c r="AF4654" t="s">
        <v>82</v>
      </c>
      <c r="AG4654" t="s">
        <v>1932</v>
      </c>
      <c r="AH4654" t="s">
        <v>54</v>
      </c>
    </row>
    <row r="4655" spans="1:34" x14ac:dyDescent="0.25">
      <c r="A4655" t="s">
        <v>33</v>
      </c>
      <c r="B4655" t="s">
        <v>34</v>
      </c>
      <c r="C4655">
        <v>4504</v>
      </c>
      <c r="D4655" t="s">
        <v>303</v>
      </c>
      <c r="E4655">
        <v>21</v>
      </c>
      <c r="F4655" t="s">
        <v>74</v>
      </c>
      <c r="G4655" t="s">
        <v>74</v>
      </c>
      <c r="H4655" t="s">
        <v>75</v>
      </c>
      <c r="I4655">
        <v>20191103</v>
      </c>
      <c r="K4655" s="1">
        <v>4155588</v>
      </c>
      <c r="L4655" t="s">
        <v>76</v>
      </c>
      <c r="M4655" t="s">
        <v>97</v>
      </c>
      <c r="N4655" t="s">
        <v>220</v>
      </c>
      <c r="O4655" t="s">
        <v>36</v>
      </c>
      <c r="P4655" t="s">
        <v>36</v>
      </c>
      <c r="Q4655" t="s">
        <v>49</v>
      </c>
      <c r="R4655" s="1">
        <v>7000000</v>
      </c>
      <c r="S4655">
        <v>48000</v>
      </c>
      <c r="T4655" s="1">
        <v>200000000</v>
      </c>
      <c r="U4655" t="s">
        <v>1207</v>
      </c>
      <c r="V4655">
        <v>200000000</v>
      </c>
      <c r="W4655">
        <v>1</v>
      </c>
      <c r="X4655" t="s">
        <v>3021</v>
      </c>
      <c r="Y4655" s="1">
        <v>250000000</v>
      </c>
      <c r="Z4655" s="1">
        <v>80</v>
      </c>
      <c r="AA4655" t="s">
        <v>164</v>
      </c>
      <c r="AB4655" t="s">
        <v>82</v>
      </c>
      <c r="AC4655">
        <v>240</v>
      </c>
      <c r="AD4655" t="s">
        <v>303</v>
      </c>
      <c r="AE4655" t="s">
        <v>151</v>
      </c>
      <c r="AG4655" t="s">
        <v>329</v>
      </c>
      <c r="AH4655" t="s">
        <v>54</v>
      </c>
    </row>
    <row r="4656" spans="1:34" x14ac:dyDescent="0.25">
      <c r="A4656" t="s">
        <v>33</v>
      </c>
      <c r="B4656" t="s">
        <v>34</v>
      </c>
      <c r="C4656">
        <v>4782</v>
      </c>
      <c r="D4656" t="s">
        <v>310</v>
      </c>
      <c r="E4656">
        <v>21</v>
      </c>
      <c r="F4656" t="s">
        <v>74</v>
      </c>
      <c r="G4656" t="s">
        <v>74</v>
      </c>
      <c r="H4656" t="s">
        <v>75</v>
      </c>
      <c r="I4656">
        <v>20190802</v>
      </c>
      <c r="K4656" s="1">
        <v>2539847</v>
      </c>
      <c r="L4656" t="s">
        <v>76</v>
      </c>
      <c r="M4656" t="s">
        <v>97</v>
      </c>
      <c r="N4656" t="s">
        <v>85</v>
      </c>
      <c r="O4656" t="s">
        <v>36</v>
      </c>
      <c r="P4656" t="s">
        <v>36</v>
      </c>
      <c r="Q4656" t="s">
        <v>45</v>
      </c>
      <c r="R4656" s="1">
        <v>4500000</v>
      </c>
      <c r="S4656">
        <v>784730</v>
      </c>
      <c r="T4656" s="1">
        <v>70000000</v>
      </c>
      <c r="U4656" t="s">
        <v>1740</v>
      </c>
      <c r="V4656">
        <v>70000000</v>
      </c>
      <c r="W4656">
        <v>1</v>
      </c>
      <c r="X4656" t="s">
        <v>2511</v>
      </c>
      <c r="Y4656" s="1">
        <v>151452000</v>
      </c>
      <c r="Z4656" s="1">
        <v>40.83</v>
      </c>
      <c r="AA4656" t="s">
        <v>164</v>
      </c>
      <c r="AB4656" t="s">
        <v>82</v>
      </c>
      <c r="AC4656">
        <v>240</v>
      </c>
      <c r="AD4656" t="s">
        <v>132</v>
      </c>
      <c r="AE4656" t="s">
        <v>41</v>
      </c>
      <c r="AG4656" t="s">
        <v>2519</v>
      </c>
      <c r="AH4656" t="s">
        <v>54</v>
      </c>
    </row>
    <row r="4657" spans="1:34" x14ac:dyDescent="0.25">
      <c r="A4657" t="s">
        <v>33</v>
      </c>
      <c r="B4657" t="s">
        <v>34</v>
      </c>
      <c r="C4657">
        <v>4782</v>
      </c>
      <c r="D4657" t="s">
        <v>310</v>
      </c>
      <c r="E4657">
        <v>21</v>
      </c>
      <c r="F4657" t="s">
        <v>74</v>
      </c>
      <c r="G4657" t="s">
        <v>74</v>
      </c>
      <c r="H4657" t="s">
        <v>75</v>
      </c>
      <c r="I4657">
        <v>20190124</v>
      </c>
      <c r="K4657" s="1">
        <v>2528116</v>
      </c>
      <c r="L4657" t="s">
        <v>76</v>
      </c>
      <c r="M4657" t="s">
        <v>77</v>
      </c>
      <c r="N4657" t="s">
        <v>85</v>
      </c>
      <c r="O4657" t="s">
        <v>36</v>
      </c>
      <c r="P4657" t="s">
        <v>36</v>
      </c>
      <c r="Q4657" t="s">
        <v>37</v>
      </c>
      <c r="R4657" s="1">
        <v>2528116</v>
      </c>
      <c r="S4657">
        <v>0</v>
      </c>
      <c r="T4657" s="1">
        <v>71000000</v>
      </c>
      <c r="U4657" t="s">
        <v>515</v>
      </c>
      <c r="V4657">
        <v>71000000</v>
      </c>
      <c r="W4657">
        <v>1</v>
      </c>
      <c r="X4657" t="s">
        <v>39</v>
      </c>
      <c r="Y4657" s="1">
        <v>102500000</v>
      </c>
      <c r="Z4657" s="1">
        <v>69.27</v>
      </c>
      <c r="AA4657" t="s">
        <v>81</v>
      </c>
      <c r="AB4657" t="s">
        <v>82</v>
      </c>
      <c r="AC4657">
        <v>240</v>
      </c>
      <c r="AD4657" t="s">
        <v>303</v>
      </c>
      <c r="AE4657" t="s">
        <v>41</v>
      </c>
      <c r="AF4657" t="s">
        <v>82</v>
      </c>
      <c r="AG4657" t="s">
        <v>701</v>
      </c>
      <c r="AH4657" t="s">
        <v>54</v>
      </c>
    </row>
    <row r="4658" spans="1:34" x14ac:dyDescent="0.25">
      <c r="A4658" t="s">
        <v>33</v>
      </c>
      <c r="B4658" t="s">
        <v>34</v>
      </c>
      <c r="C4658">
        <v>4782</v>
      </c>
      <c r="D4658" t="s">
        <v>310</v>
      </c>
      <c r="E4658">
        <v>21</v>
      </c>
      <c r="F4658" t="s">
        <v>74</v>
      </c>
      <c r="G4658" t="s">
        <v>74</v>
      </c>
      <c r="H4658" t="s">
        <v>75</v>
      </c>
      <c r="I4658">
        <v>20190222</v>
      </c>
      <c r="K4658" s="1">
        <v>3792018</v>
      </c>
      <c r="L4658" t="s">
        <v>76</v>
      </c>
      <c r="M4658" t="s">
        <v>77</v>
      </c>
      <c r="N4658" t="s">
        <v>85</v>
      </c>
      <c r="O4658" t="s">
        <v>36</v>
      </c>
      <c r="P4658" t="s">
        <v>36</v>
      </c>
      <c r="Q4658" t="s">
        <v>37</v>
      </c>
      <c r="R4658" s="1">
        <v>4374148</v>
      </c>
      <c r="S4658">
        <v>1724232</v>
      </c>
      <c r="T4658" s="1">
        <v>68971000</v>
      </c>
      <c r="U4658" t="s">
        <v>659</v>
      </c>
      <c r="V4658">
        <v>68971000</v>
      </c>
      <c r="W4658">
        <v>1</v>
      </c>
      <c r="X4658" t="s">
        <v>1037</v>
      </c>
      <c r="Y4658" s="1">
        <v>98530000</v>
      </c>
      <c r="Z4658" s="1">
        <v>70</v>
      </c>
      <c r="AA4658" t="s">
        <v>81</v>
      </c>
      <c r="AB4658" t="s">
        <v>82</v>
      </c>
      <c r="AC4658">
        <v>180</v>
      </c>
      <c r="AD4658" t="s">
        <v>303</v>
      </c>
      <c r="AE4658" t="s">
        <v>41</v>
      </c>
      <c r="AG4658" t="s">
        <v>1302</v>
      </c>
      <c r="AH4658" t="s">
        <v>54</v>
      </c>
    </row>
    <row r="4659" spans="1:34" x14ac:dyDescent="0.25">
      <c r="A4659" t="s">
        <v>33</v>
      </c>
      <c r="B4659" t="s">
        <v>34</v>
      </c>
      <c r="C4659">
        <v>4667</v>
      </c>
      <c r="D4659" t="s">
        <v>141</v>
      </c>
      <c r="E4659">
        <v>21</v>
      </c>
      <c r="F4659" t="s">
        <v>74</v>
      </c>
      <c r="G4659" t="s">
        <v>74</v>
      </c>
      <c r="H4659" t="s">
        <v>75</v>
      </c>
      <c r="I4659">
        <v>20190906</v>
      </c>
      <c r="K4659" s="1">
        <v>3438000</v>
      </c>
      <c r="L4659" t="s">
        <v>76</v>
      </c>
      <c r="M4659" t="s">
        <v>77</v>
      </c>
      <c r="N4659" t="s">
        <v>85</v>
      </c>
      <c r="O4659" t="s">
        <v>36</v>
      </c>
      <c r="P4659" t="s">
        <v>36</v>
      </c>
      <c r="Q4659" t="s">
        <v>37</v>
      </c>
      <c r="R4659" s="1">
        <v>3438200</v>
      </c>
      <c r="S4659">
        <v>164168</v>
      </c>
      <c r="T4659" s="1">
        <v>78256920</v>
      </c>
      <c r="U4659" t="s">
        <v>356</v>
      </c>
      <c r="V4659">
        <v>78256920</v>
      </c>
      <c r="W4659">
        <v>1</v>
      </c>
      <c r="X4659" t="s">
        <v>2709</v>
      </c>
      <c r="Y4659" s="1">
        <v>111795600</v>
      </c>
      <c r="Z4659" s="1">
        <v>70</v>
      </c>
      <c r="AA4659" t="s">
        <v>81</v>
      </c>
      <c r="AB4659" t="s">
        <v>82</v>
      </c>
      <c r="AC4659">
        <v>180</v>
      </c>
      <c r="AD4659" t="s">
        <v>419</v>
      </c>
      <c r="AE4659" t="s">
        <v>41</v>
      </c>
      <c r="AF4659" t="s">
        <v>82</v>
      </c>
      <c r="AG4659" t="s">
        <v>746</v>
      </c>
      <c r="AH4659" t="s">
        <v>54</v>
      </c>
    </row>
    <row r="4660" spans="1:34" x14ac:dyDescent="0.25">
      <c r="A4660" t="s">
        <v>33</v>
      </c>
      <c r="B4660" t="s">
        <v>34</v>
      </c>
      <c r="C4660">
        <v>4077</v>
      </c>
      <c r="D4660" t="s">
        <v>73</v>
      </c>
      <c r="E4660">
        <v>28</v>
      </c>
      <c r="F4660" t="s">
        <v>74</v>
      </c>
      <c r="G4660" t="s">
        <v>74</v>
      </c>
      <c r="H4660" t="s">
        <v>75</v>
      </c>
      <c r="I4660">
        <v>20190502</v>
      </c>
      <c r="K4660" s="1">
        <v>1888000</v>
      </c>
      <c r="L4660" t="s">
        <v>76</v>
      </c>
      <c r="M4660" t="s">
        <v>77</v>
      </c>
      <c r="N4660" t="s">
        <v>78</v>
      </c>
      <c r="O4660" t="s">
        <v>36</v>
      </c>
      <c r="P4660" t="s">
        <v>36</v>
      </c>
      <c r="Q4660" t="s">
        <v>37</v>
      </c>
      <c r="R4660" s="1">
        <v>1888000</v>
      </c>
      <c r="S4660">
        <v>113000</v>
      </c>
      <c r="T4660" s="1">
        <v>73800000</v>
      </c>
      <c r="U4660" t="s">
        <v>356</v>
      </c>
      <c r="V4660">
        <v>73800000</v>
      </c>
      <c r="W4660">
        <v>1</v>
      </c>
      <c r="X4660" t="s">
        <v>1812</v>
      </c>
      <c r="Y4660" s="1">
        <v>111795600</v>
      </c>
      <c r="Z4660" s="1">
        <v>66.010000000000005</v>
      </c>
      <c r="AA4660" t="s">
        <v>81</v>
      </c>
      <c r="AB4660" t="s">
        <v>82</v>
      </c>
      <c r="AC4660">
        <v>360</v>
      </c>
      <c r="AD4660" t="s">
        <v>419</v>
      </c>
      <c r="AE4660" t="s">
        <v>84</v>
      </c>
      <c r="AF4660" t="s">
        <v>82</v>
      </c>
      <c r="AG4660" t="s">
        <v>746</v>
      </c>
      <c r="AH4660" t="s">
        <v>54</v>
      </c>
    </row>
    <row r="4661" spans="1:34" x14ac:dyDescent="0.25">
      <c r="A4661" t="s">
        <v>33</v>
      </c>
      <c r="B4661" t="s">
        <v>34</v>
      </c>
      <c r="C4661">
        <v>4077</v>
      </c>
      <c r="D4661" t="s">
        <v>73</v>
      </c>
      <c r="E4661">
        <v>28</v>
      </c>
      <c r="F4661" t="s">
        <v>74</v>
      </c>
      <c r="G4661" t="s">
        <v>74</v>
      </c>
      <c r="H4661" t="s">
        <v>75</v>
      </c>
      <c r="I4661">
        <v>20191126</v>
      </c>
      <c r="K4661" s="1">
        <v>6825000</v>
      </c>
      <c r="L4661" t="s">
        <v>76</v>
      </c>
      <c r="M4661" t="s">
        <v>77</v>
      </c>
      <c r="N4661" t="s">
        <v>85</v>
      </c>
      <c r="O4661" t="s">
        <v>36</v>
      </c>
      <c r="P4661" t="s">
        <v>36</v>
      </c>
      <c r="Q4661" t="s">
        <v>37</v>
      </c>
      <c r="R4661" s="1">
        <v>6825000</v>
      </c>
      <c r="S4661">
        <v>130990</v>
      </c>
      <c r="T4661" s="1">
        <v>64000000</v>
      </c>
      <c r="U4661" t="s">
        <v>510</v>
      </c>
      <c r="V4661">
        <v>64000000</v>
      </c>
      <c r="W4661">
        <v>1</v>
      </c>
      <c r="X4661" t="s">
        <v>3021</v>
      </c>
      <c r="Y4661" s="1">
        <v>81000000</v>
      </c>
      <c r="Z4661" s="1">
        <v>79.010000000000005</v>
      </c>
      <c r="AA4661" t="s">
        <v>81</v>
      </c>
      <c r="AB4661" t="s">
        <v>82</v>
      </c>
      <c r="AC4661">
        <v>180</v>
      </c>
      <c r="AD4661" t="s">
        <v>83</v>
      </c>
      <c r="AE4661" t="s">
        <v>41</v>
      </c>
      <c r="AG4661" t="s">
        <v>737</v>
      </c>
      <c r="AH4661" t="s">
        <v>42</v>
      </c>
    </row>
    <row r="4662" spans="1:34" x14ac:dyDescent="0.25">
      <c r="A4662" t="s">
        <v>33</v>
      </c>
      <c r="B4662" t="s">
        <v>34</v>
      </c>
      <c r="C4662">
        <v>4077</v>
      </c>
      <c r="D4662" t="s">
        <v>73</v>
      </c>
      <c r="E4662">
        <v>28</v>
      </c>
      <c r="F4662" t="s">
        <v>74</v>
      </c>
      <c r="G4662" t="s">
        <v>74</v>
      </c>
      <c r="H4662" t="s">
        <v>1738</v>
      </c>
      <c r="I4662">
        <v>20190523</v>
      </c>
      <c r="K4662" s="1">
        <v>1922000</v>
      </c>
      <c r="L4662" t="s">
        <v>76</v>
      </c>
      <c r="M4662" t="s">
        <v>77</v>
      </c>
      <c r="N4662" t="s">
        <v>78</v>
      </c>
      <c r="O4662" t="s">
        <v>36</v>
      </c>
      <c r="P4662" t="s">
        <v>36</v>
      </c>
      <c r="Q4662" t="s">
        <v>37</v>
      </c>
      <c r="R4662" s="1">
        <v>1922000</v>
      </c>
      <c r="S4662">
        <v>629695</v>
      </c>
      <c r="T4662" s="1">
        <v>34000000</v>
      </c>
      <c r="U4662" t="s">
        <v>1321</v>
      </c>
      <c r="V4662">
        <v>34000000</v>
      </c>
      <c r="W4662">
        <v>1</v>
      </c>
      <c r="X4662" t="s">
        <v>1812</v>
      </c>
      <c r="Y4662" s="1">
        <v>111795660</v>
      </c>
      <c r="Z4662" s="1">
        <v>30.41</v>
      </c>
      <c r="AA4662" t="s">
        <v>81</v>
      </c>
      <c r="AB4662" t="s">
        <v>82</v>
      </c>
      <c r="AC4662">
        <v>300</v>
      </c>
      <c r="AD4662" t="s">
        <v>93</v>
      </c>
      <c r="AE4662" t="s">
        <v>84</v>
      </c>
      <c r="AF4662" t="s">
        <v>82</v>
      </c>
      <c r="AG4662" t="s">
        <v>503</v>
      </c>
      <c r="AH4662" t="s">
        <v>42</v>
      </c>
    </row>
    <row r="4663" spans="1:34" x14ac:dyDescent="0.25">
      <c r="A4663" t="s">
        <v>33</v>
      </c>
      <c r="B4663" t="s">
        <v>34</v>
      </c>
      <c r="C4663">
        <v>4077</v>
      </c>
      <c r="D4663" t="s">
        <v>73</v>
      </c>
      <c r="E4663">
        <v>28</v>
      </c>
      <c r="F4663" t="s">
        <v>74</v>
      </c>
      <c r="G4663" t="s">
        <v>74</v>
      </c>
      <c r="H4663" t="s">
        <v>75</v>
      </c>
      <c r="I4663">
        <v>20191210</v>
      </c>
      <c r="K4663" s="1">
        <v>1400000</v>
      </c>
      <c r="L4663" t="s">
        <v>76</v>
      </c>
      <c r="M4663" t="s">
        <v>77</v>
      </c>
      <c r="N4663" t="s">
        <v>78</v>
      </c>
      <c r="O4663" t="s">
        <v>36</v>
      </c>
      <c r="P4663" t="s">
        <v>36</v>
      </c>
      <c r="Q4663" t="s">
        <v>37</v>
      </c>
      <c r="R4663" s="1">
        <v>1400000</v>
      </c>
      <c r="S4663">
        <v>102000</v>
      </c>
      <c r="T4663" s="1">
        <v>49200000</v>
      </c>
      <c r="U4663" t="s">
        <v>79</v>
      </c>
      <c r="V4663">
        <v>49200000</v>
      </c>
      <c r="W4663">
        <v>1</v>
      </c>
      <c r="X4663" t="s">
        <v>3141</v>
      </c>
      <c r="Y4663" s="1">
        <v>102000000</v>
      </c>
      <c r="Z4663" s="1">
        <v>48.24</v>
      </c>
      <c r="AA4663" t="s">
        <v>81</v>
      </c>
      <c r="AB4663" t="s">
        <v>82</v>
      </c>
      <c r="AC4663">
        <v>240</v>
      </c>
      <c r="AD4663" t="s">
        <v>83</v>
      </c>
      <c r="AE4663" t="s">
        <v>84</v>
      </c>
      <c r="AF4663" t="s">
        <v>124</v>
      </c>
      <c r="AG4663" t="s">
        <v>582</v>
      </c>
      <c r="AH4663" t="s">
        <v>54</v>
      </c>
    </row>
    <row r="4664" spans="1:34" x14ac:dyDescent="0.25">
      <c r="A4664" t="s">
        <v>33</v>
      </c>
      <c r="B4664" t="s">
        <v>34</v>
      </c>
      <c r="C4664">
        <v>4077</v>
      </c>
      <c r="D4664" t="s">
        <v>73</v>
      </c>
      <c r="E4664">
        <v>28</v>
      </c>
      <c r="F4664" t="s">
        <v>74</v>
      </c>
      <c r="G4664" t="s">
        <v>74</v>
      </c>
      <c r="H4664" t="s">
        <v>75</v>
      </c>
      <c r="I4664">
        <v>20190327</v>
      </c>
      <c r="K4664" s="1">
        <v>1800000</v>
      </c>
      <c r="L4664" t="s">
        <v>76</v>
      </c>
      <c r="M4664" t="s">
        <v>77</v>
      </c>
      <c r="N4664" t="s">
        <v>85</v>
      </c>
      <c r="O4664" t="s">
        <v>36</v>
      </c>
      <c r="P4664" t="s">
        <v>36</v>
      </c>
      <c r="Q4664" t="s">
        <v>37</v>
      </c>
      <c r="R4664" s="1">
        <v>1800000</v>
      </c>
      <c r="S4664">
        <v>111631</v>
      </c>
      <c r="T4664" s="1">
        <v>74000000</v>
      </c>
      <c r="U4664" t="s">
        <v>557</v>
      </c>
      <c r="V4664">
        <v>74000000</v>
      </c>
      <c r="W4664">
        <v>1</v>
      </c>
      <c r="X4664" t="s">
        <v>1359</v>
      </c>
      <c r="Y4664" s="1">
        <v>107050000</v>
      </c>
      <c r="Z4664" s="1">
        <v>69.13</v>
      </c>
      <c r="AA4664" t="s">
        <v>81</v>
      </c>
      <c r="AB4664" t="s">
        <v>82</v>
      </c>
      <c r="AC4664">
        <v>192</v>
      </c>
      <c r="AD4664" t="s">
        <v>83</v>
      </c>
      <c r="AE4664" t="s">
        <v>41</v>
      </c>
      <c r="AF4664" t="s">
        <v>82</v>
      </c>
      <c r="AG4664" t="s">
        <v>1236</v>
      </c>
      <c r="AH4664" t="s">
        <v>54</v>
      </c>
    </row>
    <row r="4665" spans="1:34" x14ac:dyDescent="0.25">
      <c r="A4665" t="s">
        <v>33</v>
      </c>
      <c r="B4665" t="s">
        <v>34</v>
      </c>
      <c r="C4665">
        <v>4077</v>
      </c>
      <c r="D4665" t="s">
        <v>73</v>
      </c>
      <c r="E4665">
        <v>28</v>
      </c>
      <c r="F4665" t="s">
        <v>74</v>
      </c>
      <c r="G4665" t="s">
        <v>74</v>
      </c>
      <c r="H4665" t="s">
        <v>75</v>
      </c>
      <c r="I4665">
        <v>20190521</v>
      </c>
      <c r="K4665" s="1">
        <v>1400000</v>
      </c>
      <c r="L4665" t="s">
        <v>76</v>
      </c>
      <c r="M4665" t="s">
        <v>77</v>
      </c>
      <c r="N4665" t="s">
        <v>85</v>
      </c>
      <c r="O4665" t="s">
        <v>36</v>
      </c>
      <c r="P4665" t="s">
        <v>36</v>
      </c>
      <c r="Q4665" t="s">
        <v>37</v>
      </c>
      <c r="R4665" s="1">
        <v>1400000</v>
      </c>
      <c r="S4665">
        <v>0</v>
      </c>
      <c r="T4665" s="1">
        <v>47700000</v>
      </c>
      <c r="U4665" t="s">
        <v>103</v>
      </c>
      <c r="V4665">
        <v>47700000</v>
      </c>
      <c r="W4665">
        <v>1</v>
      </c>
      <c r="X4665" t="s">
        <v>1812</v>
      </c>
      <c r="Y4665" s="1">
        <v>80192000</v>
      </c>
      <c r="Z4665" s="1">
        <v>59.48</v>
      </c>
      <c r="AA4665" t="s">
        <v>81</v>
      </c>
      <c r="AB4665" t="s">
        <v>82</v>
      </c>
      <c r="AC4665">
        <v>120</v>
      </c>
      <c r="AD4665" t="s">
        <v>83</v>
      </c>
      <c r="AE4665" t="s">
        <v>41</v>
      </c>
      <c r="AF4665" t="s">
        <v>82</v>
      </c>
      <c r="AG4665" t="s">
        <v>1942</v>
      </c>
      <c r="AH4665" t="s">
        <v>54</v>
      </c>
    </row>
    <row r="4666" spans="1:34" x14ac:dyDescent="0.25">
      <c r="A4666" t="s">
        <v>33</v>
      </c>
      <c r="B4666" t="s">
        <v>34</v>
      </c>
      <c r="C4666">
        <v>4077</v>
      </c>
      <c r="D4666" t="s">
        <v>73</v>
      </c>
      <c r="E4666">
        <v>28</v>
      </c>
      <c r="F4666" t="s">
        <v>74</v>
      </c>
      <c r="G4666" t="s">
        <v>74</v>
      </c>
      <c r="H4666" t="s">
        <v>75</v>
      </c>
      <c r="I4666">
        <v>20190426</v>
      </c>
      <c r="J4666" t="s">
        <v>111</v>
      </c>
      <c r="K4666" s="1">
        <v>828116</v>
      </c>
      <c r="L4666" t="s">
        <v>76</v>
      </c>
      <c r="M4666" t="s">
        <v>77</v>
      </c>
      <c r="N4666" t="s">
        <v>78</v>
      </c>
      <c r="O4666" t="s">
        <v>36</v>
      </c>
      <c r="P4666" t="s">
        <v>36</v>
      </c>
      <c r="Q4666" t="s">
        <v>37</v>
      </c>
      <c r="R4666" s="1">
        <v>828816</v>
      </c>
      <c r="S4666">
        <v>0</v>
      </c>
      <c r="T4666" s="1">
        <v>77000000</v>
      </c>
      <c r="U4666" t="s">
        <v>71</v>
      </c>
      <c r="V4666">
        <v>0</v>
      </c>
      <c r="W4666">
        <v>0</v>
      </c>
      <c r="X4666" t="s">
        <v>1587</v>
      </c>
      <c r="Y4666" s="1">
        <v>33000001</v>
      </c>
      <c r="Z4666" s="1">
        <v>70</v>
      </c>
      <c r="AA4666" t="s">
        <v>81</v>
      </c>
      <c r="AB4666" t="s">
        <v>82</v>
      </c>
      <c r="AC4666">
        <v>360</v>
      </c>
      <c r="AD4666" t="s">
        <v>152</v>
      </c>
      <c r="AE4666" t="s">
        <v>84</v>
      </c>
      <c r="AG4666" t="s">
        <v>381</v>
      </c>
      <c r="AH4666" t="s">
        <v>54</v>
      </c>
    </row>
    <row r="4667" spans="1:34" x14ac:dyDescent="0.25">
      <c r="A4667" t="s">
        <v>33</v>
      </c>
      <c r="B4667" t="s">
        <v>34</v>
      </c>
      <c r="C4667">
        <v>4077</v>
      </c>
      <c r="D4667" t="s">
        <v>73</v>
      </c>
      <c r="E4667">
        <v>28</v>
      </c>
      <c r="F4667" t="s">
        <v>74</v>
      </c>
      <c r="G4667" t="s">
        <v>74</v>
      </c>
      <c r="H4667" t="s">
        <v>75</v>
      </c>
      <c r="I4667">
        <v>20190118</v>
      </c>
      <c r="K4667" s="1">
        <v>2800000</v>
      </c>
      <c r="L4667" t="s">
        <v>76</v>
      </c>
      <c r="M4667" t="s">
        <v>77</v>
      </c>
      <c r="N4667" t="s">
        <v>85</v>
      </c>
      <c r="O4667" t="s">
        <v>36</v>
      </c>
      <c r="P4667" t="s">
        <v>36</v>
      </c>
      <c r="Q4667" t="s">
        <v>37</v>
      </c>
      <c r="R4667" s="1">
        <v>2800000</v>
      </c>
      <c r="S4667">
        <v>90679</v>
      </c>
      <c r="T4667" s="1">
        <v>78098000</v>
      </c>
      <c r="U4667" t="s">
        <v>516</v>
      </c>
      <c r="V4667">
        <v>78098000</v>
      </c>
      <c r="W4667">
        <v>1</v>
      </c>
      <c r="X4667" t="s">
        <v>39</v>
      </c>
      <c r="Y4667" s="1">
        <v>111795000</v>
      </c>
      <c r="Z4667" s="1">
        <v>69.86</v>
      </c>
      <c r="AA4667" t="s">
        <v>81</v>
      </c>
      <c r="AB4667" t="s">
        <v>82</v>
      </c>
      <c r="AC4667">
        <v>240</v>
      </c>
      <c r="AD4667" t="s">
        <v>344</v>
      </c>
      <c r="AE4667" t="s">
        <v>41</v>
      </c>
      <c r="AF4667" t="s">
        <v>82</v>
      </c>
      <c r="AG4667" t="s">
        <v>455</v>
      </c>
      <c r="AH4667" t="s">
        <v>42</v>
      </c>
    </row>
    <row r="4668" spans="1:34" x14ac:dyDescent="0.25">
      <c r="A4668" t="s">
        <v>33</v>
      </c>
      <c r="B4668" t="s">
        <v>34</v>
      </c>
      <c r="C4668">
        <v>4910</v>
      </c>
      <c r="D4668" t="s">
        <v>332</v>
      </c>
      <c r="E4668">
        <v>28</v>
      </c>
      <c r="F4668" t="s">
        <v>74</v>
      </c>
      <c r="G4668" t="s">
        <v>74</v>
      </c>
      <c r="H4668" t="s">
        <v>1978</v>
      </c>
      <c r="I4668">
        <v>20191015</v>
      </c>
      <c r="J4668" t="s">
        <v>96</v>
      </c>
      <c r="K4668" s="1">
        <v>3265267</v>
      </c>
      <c r="L4668" t="s">
        <v>130</v>
      </c>
      <c r="M4668" t="s">
        <v>97</v>
      </c>
      <c r="N4668" t="s">
        <v>251</v>
      </c>
      <c r="O4668" t="s">
        <v>36</v>
      </c>
      <c r="P4668" t="s">
        <v>36</v>
      </c>
      <c r="Q4668" t="s">
        <v>37</v>
      </c>
      <c r="R4668" s="1">
        <v>3265267</v>
      </c>
      <c r="S4668">
        <v>1083103</v>
      </c>
      <c r="T4668" s="1">
        <v>87500000</v>
      </c>
      <c r="V4668">
        <v>0</v>
      </c>
      <c r="W4668">
        <v>0</v>
      </c>
      <c r="X4668" t="s">
        <v>2883</v>
      </c>
      <c r="Y4668" s="1">
        <v>37500001</v>
      </c>
      <c r="Z4668" s="1">
        <v>70</v>
      </c>
      <c r="AA4668" t="s">
        <v>164</v>
      </c>
      <c r="AB4668" t="s">
        <v>124</v>
      </c>
      <c r="AC4668">
        <v>240</v>
      </c>
      <c r="AD4668" t="s">
        <v>101</v>
      </c>
      <c r="AE4668" t="s">
        <v>41</v>
      </c>
      <c r="AG4668" t="s">
        <v>1384</v>
      </c>
      <c r="AH4668" t="s">
        <v>42</v>
      </c>
    </row>
    <row r="4669" spans="1:34" x14ac:dyDescent="0.25">
      <c r="A4669" t="s">
        <v>33</v>
      </c>
      <c r="B4669" t="s">
        <v>34</v>
      </c>
      <c r="C4669">
        <v>4077</v>
      </c>
      <c r="D4669" t="s">
        <v>73</v>
      </c>
      <c r="E4669">
        <v>28</v>
      </c>
      <c r="F4669" t="s">
        <v>74</v>
      </c>
      <c r="G4669" t="s">
        <v>74</v>
      </c>
      <c r="H4669" t="s">
        <v>809</v>
      </c>
      <c r="I4669">
        <v>20191007</v>
      </c>
      <c r="J4669" t="s">
        <v>111</v>
      </c>
      <c r="K4669" s="1">
        <v>1188562</v>
      </c>
      <c r="L4669" t="s">
        <v>76</v>
      </c>
      <c r="M4669" t="s">
        <v>77</v>
      </c>
      <c r="N4669" t="s">
        <v>78</v>
      </c>
      <c r="O4669" t="s">
        <v>36</v>
      </c>
      <c r="P4669" t="s">
        <v>36</v>
      </c>
      <c r="Q4669" t="s">
        <v>37</v>
      </c>
      <c r="R4669" s="1">
        <v>1188562</v>
      </c>
      <c r="S4669">
        <v>125000</v>
      </c>
      <c r="T4669" s="1">
        <v>59710000</v>
      </c>
      <c r="U4669" t="s">
        <v>613</v>
      </c>
      <c r="V4669">
        <v>0</v>
      </c>
      <c r="W4669">
        <v>0</v>
      </c>
      <c r="X4669" t="s">
        <v>2883</v>
      </c>
      <c r="Y4669" s="1">
        <v>25590001</v>
      </c>
      <c r="Z4669" s="1">
        <v>70</v>
      </c>
      <c r="AA4669" t="s">
        <v>81</v>
      </c>
      <c r="AB4669" t="s">
        <v>82</v>
      </c>
      <c r="AC4669">
        <v>360</v>
      </c>
      <c r="AD4669" t="s">
        <v>93</v>
      </c>
      <c r="AE4669" t="s">
        <v>84</v>
      </c>
      <c r="AF4669" t="s">
        <v>82</v>
      </c>
      <c r="AG4669" t="s">
        <v>1040</v>
      </c>
      <c r="AH4669" t="s">
        <v>42</v>
      </c>
    </row>
    <row r="4670" spans="1:34" x14ac:dyDescent="0.25">
      <c r="A4670" t="s">
        <v>33</v>
      </c>
      <c r="B4670" t="s">
        <v>34</v>
      </c>
      <c r="C4670">
        <v>43</v>
      </c>
      <c r="D4670" t="s">
        <v>192</v>
      </c>
      <c r="E4670">
        <v>28</v>
      </c>
      <c r="F4670" t="s">
        <v>74</v>
      </c>
      <c r="G4670" t="s">
        <v>74</v>
      </c>
      <c r="H4670" t="s">
        <v>75</v>
      </c>
      <c r="I4670">
        <v>20190314</v>
      </c>
      <c r="K4670" s="1">
        <v>2500000</v>
      </c>
      <c r="L4670" t="s">
        <v>76</v>
      </c>
      <c r="M4670" t="s">
        <v>77</v>
      </c>
      <c r="N4670" t="s">
        <v>85</v>
      </c>
      <c r="O4670" t="s">
        <v>36</v>
      </c>
      <c r="P4670" t="s">
        <v>36</v>
      </c>
      <c r="Q4670" t="s">
        <v>37</v>
      </c>
      <c r="R4670" s="1">
        <v>2500000</v>
      </c>
      <c r="S4670">
        <v>143369</v>
      </c>
      <c r="T4670" s="1">
        <v>64000000</v>
      </c>
      <c r="U4670" t="s">
        <v>618</v>
      </c>
      <c r="V4670">
        <v>64000000</v>
      </c>
      <c r="W4670">
        <v>1</v>
      </c>
      <c r="X4670" t="s">
        <v>1359</v>
      </c>
      <c r="Y4670" s="1">
        <v>108500000</v>
      </c>
      <c r="Z4670" s="1">
        <v>58.99</v>
      </c>
      <c r="AA4670" t="s">
        <v>81</v>
      </c>
      <c r="AB4670" t="s">
        <v>82</v>
      </c>
      <c r="AC4670">
        <v>240</v>
      </c>
      <c r="AD4670" t="s">
        <v>93</v>
      </c>
      <c r="AE4670" t="s">
        <v>41</v>
      </c>
      <c r="AF4670" t="s">
        <v>82</v>
      </c>
      <c r="AG4670" t="s">
        <v>943</v>
      </c>
      <c r="AH4670" t="s">
        <v>54</v>
      </c>
    </row>
    <row r="4671" spans="1:34" x14ac:dyDescent="0.25">
      <c r="A4671" t="s">
        <v>33</v>
      </c>
      <c r="B4671" t="s">
        <v>34</v>
      </c>
      <c r="C4671">
        <v>4077</v>
      </c>
      <c r="D4671" t="s">
        <v>73</v>
      </c>
      <c r="E4671">
        <v>28</v>
      </c>
      <c r="F4671" t="s">
        <v>74</v>
      </c>
      <c r="G4671" t="s">
        <v>74</v>
      </c>
      <c r="H4671" t="s">
        <v>75</v>
      </c>
      <c r="I4671">
        <v>20190530</v>
      </c>
      <c r="K4671" s="1">
        <v>2818896</v>
      </c>
      <c r="L4671" t="s">
        <v>76</v>
      </c>
      <c r="M4671" t="s">
        <v>77</v>
      </c>
      <c r="N4671" t="s">
        <v>85</v>
      </c>
      <c r="O4671" t="s">
        <v>36</v>
      </c>
      <c r="P4671" t="s">
        <v>36</v>
      </c>
      <c r="Q4671" t="s">
        <v>37</v>
      </c>
      <c r="R4671" s="1">
        <v>2818896</v>
      </c>
      <c r="S4671">
        <v>585201</v>
      </c>
      <c r="T4671" s="1">
        <v>62000000</v>
      </c>
      <c r="U4671" t="s">
        <v>695</v>
      </c>
      <c r="V4671">
        <v>62000000</v>
      </c>
      <c r="W4671">
        <v>1</v>
      </c>
      <c r="X4671" t="s">
        <v>1812</v>
      </c>
      <c r="Y4671" s="1">
        <v>101337681</v>
      </c>
      <c r="Z4671" s="1">
        <v>61.18</v>
      </c>
      <c r="AA4671" t="s">
        <v>81</v>
      </c>
      <c r="AB4671" t="s">
        <v>82</v>
      </c>
      <c r="AC4671">
        <v>240</v>
      </c>
      <c r="AD4671" t="s">
        <v>93</v>
      </c>
      <c r="AE4671" t="s">
        <v>41</v>
      </c>
      <c r="AF4671" t="s">
        <v>82</v>
      </c>
      <c r="AG4671" t="s">
        <v>107</v>
      </c>
      <c r="AH4671" t="s">
        <v>54</v>
      </c>
    </row>
    <row r="4672" spans="1:34" x14ac:dyDescent="0.25">
      <c r="A4672" t="s">
        <v>33</v>
      </c>
      <c r="B4672" t="s">
        <v>34</v>
      </c>
      <c r="C4672">
        <v>4563</v>
      </c>
      <c r="D4672" t="s">
        <v>166</v>
      </c>
      <c r="E4672">
        <v>28</v>
      </c>
      <c r="F4672" t="s">
        <v>74</v>
      </c>
      <c r="G4672" t="s">
        <v>74</v>
      </c>
      <c r="H4672" t="s">
        <v>75</v>
      </c>
      <c r="I4672">
        <v>20190325</v>
      </c>
      <c r="K4672" s="1">
        <v>2926000</v>
      </c>
      <c r="L4672" t="s">
        <v>130</v>
      </c>
      <c r="M4672" t="s">
        <v>97</v>
      </c>
      <c r="N4672" t="s">
        <v>149</v>
      </c>
      <c r="O4672" t="s">
        <v>36</v>
      </c>
      <c r="P4672" t="s">
        <v>36</v>
      </c>
      <c r="Q4672" t="s">
        <v>37</v>
      </c>
      <c r="R4672" s="1">
        <v>2949333</v>
      </c>
      <c r="S4672">
        <v>30937</v>
      </c>
      <c r="T4672" s="1">
        <v>118518000</v>
      </c>
      <c r="V4672">
        <v>118518000</v>
      </c>
      <c r="W4672">
        <v>1</v>
      </c>
      <c r="X4672" t="s">
        <v>1359</v>
      </c>
      <c r="Y4672" s="1">
        <v>170000000</v>
      </c>
      <c r="Z4672" s="1">
        <v>69.72</v>
      </c>
      <c r="AA4672" t="s">
        <v>81</v>
      </c>
      <c r="AB4672" t="s">
        <v>82</v>
      </c>
      <c r="AC4672">
        <v>276</v>
      </c>
      <c r="AD4672" t="s">
        <v>93</v>
      </c>
      <c r="AE4672" t="s">
        <v>241</v>
      </c>
      <c r="AG4672" t="s">
        <v>1532</v>
      </c>
      <c r="AH4672" t="s">
        <v>42</v>
      </c>
    </row>
    <row r="4673" spans="1:34" x14ac:dyDescent="0.25">
      <c r="A4673" t="s">
        <v>33</v>
      </c>
      <c r="B4673" t="s">
        <v>34</v>
      </c>
      <c r="C4673">
        <v>4859</v>
      </c>
      <c r="D4673" t="s">
        <v>171</v>
      </c>
      <c r="E4673">
        <v>28</v>
      </c>
      <c r="F4673" t="s">
        <v>74</v>
      </c>
      <c r="G4673" t="s">
        <v>74</v>
      </c>
      <c r="H4673" t="s">
        <v>75</v>
      </c>
      <c r="I4673">
        <v>20190108</v>
      </c>
      <c r="K4673" s="1">
        <v>9247894</v>
      </c>
      <c r="L4673" t="s">
        <v>76</v>
      </c>
      <c r="M4673" t="s">
        <v>97</v>
      </c>
      <c r="N4673" t="s">
        <v>251</v>
      </c>
      <c r="O4673" t="s">
        <v>44</v>
      </c>
      <c r="P4673" t="s">
        <v>112</v>
      </c>
      <c r="Q4673" t="s">
        <v>45</v>
      </c>
      <c r="R4673" s="1">
        <v>20432000</v>
      </c>
      <c r="S4673">
        <v>4782783</v>
      </c>
      <c r="T4673" s="1">
        <v>113428000</v>
      </c>
      <c r="U4673" t="s">
        <v>631</v>
      </c>
      <c r="V4673">
        <v>113428000</v>
      </c>
      <c r="W4673">
        <v>1</v>
      </c>
      <c r="X4673" t="s">
        <v>39</v>
      </c>
      <c r="Y4673" s="1">
        <v>162040000</v>
      </c>
      <c r="Z4673" s="1">
        <v>70</v>
      </c>
      <c r="AA4673" t="s">
        <v>81</v>
      </c>
      <c r="AB4673" t="s">
        <v>82</v>
      </c>
      <c r="AC4673">
        <v>180</v>
      </c>
      <c r="AD4673" t="s">
        <v>93</v>
      </c>
      <c r="AE4673" t="s">
        <v>41</v>
      </c>
      <c r="AG4673" t="s">
        <v>632</v>
      </c>
      <c r="AH4673" t="s">
        <v>42</v>
      </c>
    </row>
    <row r="4674" spans="1:34" x14ac:dyDescent="0.25">
      <c r="A4674" t="s">
        <v>33</v>
      </c>
      <c r="B4674" t="s">
        <v>34</v>
      </c>
      <c r="C4674">
        <v>4504</v>
      </c>
      <c r="D4674" t="s">
        <v>303</v>
      </c>
      <c r="E4674">
        <v>28</v>
      </c>
      <c r="F4674" t="s">
        <v>74</v>
      </c>
      <c r="G4674" t="s">
        <v>74</v>
      </c>
      <c r="H4674" t="s">
        <v>1978</v>
      </c>
      <c r="I4674">
        <v>20190710</v>
      </c>
      <c r="K4674" s="1">
        <v>1846657</v>
      </c>
      <c r="L4674" t="s">
        <v>76</v>
      </c>
      <c r="M4674" t="s">
        <v>77</v>
      </c>
      <c r="N4674" t="s">
        <v>78</v>
      </c>
      <c r="O4674" t="s">
        <v>36</v>
      </c>
      <c r="P4674" t="s">
        <v>36</v>
      </c>
      <c r="Q4674" t="s">
        <v>37</v>
      </c>
      <c r="R4674" s="1">
        <v>1846657</v>
      </c>
      <c r="S4674">
        <v>33000</v>
      </c>
      <c r="T4674" s="1">
        <v>58800000</v>
      </c>
      <c r="U4674" t="s">
        <v>964</v>
      </c>
      <c r="V4674">
        <v>58800000</v>
      </c>
      <c r="W4674">
        <v>1</v>
      </c>
      <c r="X4674" t="s">
        <v>2242</v>
      </c>
      <c r="Y4674" s="1">
        <v>98000000</v>
      </c>
      <c r="Z4674" s="1">
        <v>60</v>
      </c>
      <c r="AA4674" t="s">
        <v>81</v>
      </c>
      <c r="AB4674" t="s">
        <v>124</v>
      </c>
      <c r="AC4674">
        <v>360</v>
      </c>
      <c r="AD4674" t="s">
        <v>303</v>
      </c>
      <c r="AE4674" t="s">
        <v>84</v>
      </c>
      <c r="AF4674" t="s">
        <v>82</v>
      </c>
      <c r="AG4674" t="s">
        <v>589</v>
      </c>
      <c r="AH4674" t="s">
        <v>42</v>
      </c>
    </row>
    <row r="4675" spans="1:34" x14ac:dyDescent="0.25">
      <c r="A4675" t="s">
        <v>33</v>
      </c>
      <c r="B4675" t="s">
        <v>34</v>
      </c>
      <c r="C4675">
        <v>87</v>
      </c>
      <c r="D4675" t="s">
        <v>408</v>
      </c>
      <c r="E4675">
        <v>28</v>
      </c>
      <c r="F4675" t="s">
        <v>74</v>
      </c>
      <c r="G4675" t="s">
        <v>74</v>
      </c>
      <c r="H4675" t="s">
        <v>1978</v>
      </c>
      <c r="I4675">
        <v>20190713</v>
      </c>
      <c r="J4675" t="s">
        <v>96</v>
      </c>
      <c r="K4675" s="1">
        <v>2421323</v>
      </c>
      <c r="L4675" t="s">
        <v>130</v>
      </c>
      <c r="M4675" t="s">
        <v>97</v>
      </c>
      <c r="N4675" t="s">
        <v>149</v>
      </c>
      <c r="O4675" t="s">
        <v>36</v>
      </c>
      <c r="P4675" t="s">
        <v>36</v>
      </c>
      <c r="Q4675" t="s">
        <v>37</v>
      </c>
      <c r="R4675" s="1">
        <v>4421323</v>
      </c>
      <c r="S4675">
        <v>870072</v>
      </c>
      <c r="T4675" s="1">
        <v>106400000</v>
      </c>
      <c r="V4675">
        <v>0</v>
      </c>
      <c r="W4675">
        <v>0</v>
      </c>
      <c r="X4675" t="s">
        <v>2242</v>
      </c>
      <c r="Y4675" s="1">
        <v>26600001</v>
      </c>
      <c r="Z4675" s="1">
        <v>80</v>
      </c>
      <c r="AA4675" t="s">
        <v>164</v>
      </c>
      <c r="AB4675" t="s">
        <v>124</v>
      </c>
      <c r="AC4675">
        <v>180</v>
      </c>
      <c r="AD4675" t="s">
        <v>423</v>
      </c>
      <c r="AE4675" t="s">
        <v>151</v>
      </c>
      <c r="AG4675" t="s">
        <v>317</v>
      </c>
      <c r="AH4675" t="s">
        <v>54</v>
      </c>
    </row>
    <row r="4676" spans="1:34" x14ac:dyDescent="0.25">
      <c r="A4676" t="s">
        <v>33</v>
      </c>
      <c r="B4676" t="s">
        <v>34</v>
      </c>
      <c r="C4676">
        <v>85</v>
      </c>
      <c r="D4676" t="s">
        <v>181</v>
      </c>
      <c r="E4676">
        <v>28</v>
      </c>
      <c r="F4676" t="s">
        <v>74</v>
      </c>
      <c r="G4676" t="s">
        <v>74</v>
      </c>
      <c r="H4676" t="s">
        <v>75</v>
      </c>
      <c r="I4676">
        <v>20190304</v>
      </c>
      <c r="J4676" t="s">
        <v>111</v>
      </c>
      <c r="K4676" s="1">
        <v>2029106</v>
      </c>
      <c r="L4676" t="s">
        <v>76</v>
      </c>
      <c r="M4676" t="s">
        <v>97</v>
      </c>
      <c r="N4676" t="s">
        <v>78</v>
      </c>
      <c r="O4676" t="s">
        <v>36</v>
      </c>
      <c r="P4676" t="s">
        <v>36</v>
      </c>
      <c r="Q4676" t="s">
        <v>45</v>
      </c>
      <c r="R4676" s="1">
        <v>2674106</v>
      </c>
      <c r="S4676">
        <v>693000</v>
      </c>
      <c r="T4676" s="1">
        <v>75000000</v>
      </c>
      <c r="U4676" t="s">
        <v>1379</v>
      </c>
      <c r="V4676">
        <v>0</v>
      </c>
      <c r="W4676">
        <v>0</v>
      </c>
      <c r="X4676" t="s">
        <v>1359</v>
      </c>
      <c r="Y4676" s="1">
        <v>37000001</v>
      </c>
      <c r="Z4676" s="1">
        <v>66.959999999999994</v>
      </c>
      <c r="AA4676" t="s">
        <v>81</v>
      </c>
      <c r="AB4676" t="s">
        <v>82</v>
      </c>
      <c r="AC4676">
        <v>300</v>
      </c>
      <c r="AD4676" t="s">
        <v>93</v>
      </c>
      <c r="AE4676" t="s">
        <v>84</v>
      </c>
      <c r="AG4676" t="s">
        <v>274</v>
      </c>
      <c r="AH4676" t="s">
        <v>42</v>
      </c>
    </row>
    <row r="4677" spans="1:34" x14ac:dyDescent="0.25">
      <c r="A4677" t="s">
        <v>33</v>
      </c>
      <c r="B4677" t="s">
        <v>34</v>
      </c>
      <c r="C4677">
        <v>4680</v>
      </c>
      <c r="D4677" t="s">
        <v>423</v>
      </c>
      <c r="E4677">
        <v>28</v>
      </c>
      <c r="F4677" t="s">
        <v>74</v>
      </c>
      <c r="G4677" t="s">
        <v>74</v>
      </c>
      <c r="H4677" t="s">
        <v>2063</v>
      </c>
      <c r="I4677">
        <v>20190822</v>
      </c>
      <c r="J4677" t="s">
        <v>96</v>
      </c>
      <c r="K4677" s="1">
        <v>3000000</v>
      </c>
      <c r="L4677" t="s">
        <v>130</v>
      </c>
      <c r="M4677" t="s">
        <v>77</v>
      </c>
      <c r="N4677" t="s">
        <v>251</v>
      </c>
      <c r="O4677" t="s">
        <v>36</v>
      </c>
      <c r="P4677" t="s">
        <v>44</v>
      </c>
      <c r="Q4677" t="s">
        <v>45</v>
      </c>
      <c r="R4677" s="1">
        <v>10000000</v>
      </c>
      <c r="S4677">
        <v>1173067</v>
      </c>
      <c r="T4677" s="1">
        <v>48000000</v>
      </c>
      <c r="V4677">
        <v>0</v>
      </c>
      <c r="W4677">
        <v>0</v>
      </c>
      <c r="X4677" t="s">
        <v>2511</v>
      </c>
      <c r="Y4677" s="1">
        <v>110000001</v>
      </c>
      <c r="Z4677" s="1">
        <v>30.38</v>
      </c>
      <c r="AA4677" t="s">
        <v>164</v>
      </c>
      <c r="AB4677" t="s">
        <v>124</v>
      </c>
      <c r="AC4677">
        <v>180</v>
      </c>
      <c r="AD4677" t="s">
        <v>423</v>
      </c>
      <c r="AE4677" t="s">
        <v>41</v>
      </c>
      <c r="AG4677" t="s">
        <v>2634</v>
      </c>
      <c r="AH4677" t="s">
        <v>42</v>
      </c>
    </row>
    <row r="4678" spans="1:34" x14ac:dyDescent="0.25">
      <c r="A4678" t="s">
        <v>33</v>
      </c>
      <c r="B4678" t="s">
        <v>34</v>
      </c>
      <c r="C4678">
        <v>4680</v>
      </c>
      <c r="D4678" t="s">
        <v>423</v>
      </c>
      <c r="E4678">
        <v>28</v>
      </c>
      <c r="F4678" t="s">
        <v>74</v>
      </c>
      <c r="G4678" t="s">
        <v>74</v>
      </c>
      <c r="H4678" t="s">
        <v>95</v>
      </c>
      <c r="I4678">
        <v>20190318</v>
      </c>
      <c r="K4678" s="1">
        <v>2930000</v>
      </c>
      <c r="L4678" t="s">
        <v>130</v>
      </c>
      <c r="M4678" t="s">
        <v>97</v>
      </c>
      <c r="N4678" t="s">
        <v>251</v>
      </c>
      <c r="O4678" t="s">
        <v>36</v>
      </c>
      <c r="P4678" t="s">
        <v>36</v>
      </c>
      <c r="Q4678" t="s">
        <v>37</v>
      </c>
      <c r="R4678" s="1">
        <v>2930000</v>
      </c>
      <c r="S4678">
        <v>1390109</v>
      </c>
      <c r="T4678" s="1">
        <v>75000000</v>
      </c>
      <c r="V4678">
        <v>75000000</v>
      </c>
      <c r="W4678">
        <v>1</v>
      </c>
      <c r="X4678" t="s">
        <v>1359</v>
      </c>
      <c r="Y4678" s="1">
        <v>130000000</v>
      </c>
      <c r="Z4678" s="1">
        <v>57.69</v>
      </c>
      <c r="AA4678" t="s">
        <v>81</v>
      </c>
      <c r="AB4678" t="s">
        <v>82</v>
      </c>
      <c r="AC4678">
        <v>120</v>
      </c>
      <c r="AD4678" t="s">
        <v>423</v>
      </c>
      <c r="AE4678" t="s">
        <v>41</v>
      </c>
      <c r="AG4678" t="s">
        <v>1479</v>
      </c>
      <c r="AH4678" t="s">
        <v>54</v>
      </c>
    </row>
    <row r="4679" spans="1:34" x14ac:dyDescent="0.25">
      <c r="A4679" t="s">
        <v>33</v>
      </c>
      <c r="B4679" t="s">
        <v>34</v>
      </c>
      <c r="C4679">
        <v>4680</v>
      </c>
      <c r="D4679" t="s">
        <v>423</v>
      </c>
      <c r="E4679">
        <v>28</v>
      </c>
      <c r="F4679" t="s">
        <v>74</v>
      </c>
      <c r="G4679" t="s">
        <v>74</v>
      </c>
      <c r="H4679" t="s">
        <v>95</v>
      </c>
      <c r="I4679">
        <v>20191203</v>
      </c>
      <c r="K4679" s="1">
        <v>3273000</v>
      </c>
      <c r="L4679" t="s">
        <v>130</v>
      </c>
      <c r="M4679" t="s">
        <v>97</v>
      </c>
      <c r="N4679" t="s">
        <v>149</v>
      </c>
      <c r="O4679" t="s">
        <v>36</v>
      </c>
      <c r="P4679" t="s">
        <v>36</v>
      </c>
      <c r="Q4679" t="s">
        <v>37</v>
      </c>
      <c r="R4679" s="1">
        <v>3273388</v>
      </c>
      <c r="S4679">
        <v>642799</v>
      </c>
      <c r="T4679" s="1">
        <v>112312800</v>
      </c>
      <c r="V4679">
        <v>112312800</v>
      </c>
      <c r="W4679">
        <v>1</v>
      </c>
      <c r="X4679" t="s">
        <v>3141</v>
      </c>
      <c r="Y4679" s="1">
        <v>140391000</v>
      </c>
      <c r="Z4679" s="1">
        <v>80</v>
      </c>
      <c r="AA4679" t="s">
        <v>81</v>
      </c>
      <c r="AB4679" t="s">
        <v>82</v>
      </c>
      <c r="AC4679">
        <v>240</v>
      </c>
      <c r="AD4679" t="s">
        <v>423</v>
      </c>
      <c r="AE4679" t="s">
        <v>151</v>
      </c>
      <c r="AG4679" t="s">
        <v>3146</v>
      </c>
      <c r="AH4679" t="s">
        <v>42</v>
      </c>
    </row>
    <row r="4680" spans="1:34" x14ac:dyDescent="0.25">
      <c r="A4680" t="s">
        <v>33</v>
      </c>
      <c r="B4680" t="s">
        <v>34</v>
      </c>
      <c r="C4680">
        <v>4077</v>
      </c>
      <c r="D4680" t="s">
        <v>73</v>
      </c>
      <c r="E4680">
        <v>28</v>
      </c>
      <c r="F4680" t="s">
        <v>74</v>
      </c>
      <c r="G4680" t="s">
        <v>74</v>
      </c>
      <c r="H4680" t="s">
        <v>75</v>
      </c>
      <c r="I4680">
        <v>20191226</v>
      </c>
      <c r="J4680" t="s">
        <v>111</v>
      </c>
      <c r="K4680" s="1">
        <v>1150000</v>
      </c>
      <c r="L4680" t="s">
        <v>76</v>
      </c>
      <c r="M4680" t="s">
        <v>77</v>
      </c>
      <c r="N4680" t="s">
        <v>78</v>
      </c>
      <c r="O4680" t="s">
        <v>36</v>
      </c>
      <c r="P4680" t="s">
        <v>36</v>
      </c>
      <c r="Q4680" t="s">
        <v>37</v>
      </c>
      <c r="R4680" s="1">
        <v>2500000</v>
      </c>
      <c r="S4680">
        <v>775286</v>
      </c>
      <c r="T4680" s="1">
        <v>82180000</v>
      </c>
      <c r="U4680" t="s">
        <v>1500</v>
      </c>
      <c r="V4680">
        <v>0</v>
      </c>
      <c r="W4680">
        <v>0</v>
      </c>
      <c r="X4680" t="s">
        <v>3141</v>
      </c>
      <c r="Y4680" s="1">
        <v>35220001</v>
      </c>
      <c r="Z4680" s="1">
        <v>70</v>
      </c>
      <c r="AA4680" t="s">
        <v>81</v>
      </c>
      <c r="AB4680" t="s">
        <v>82</v>
      </c>
      <c r="AC4680">
        <v>240</v>
      </c>
      <c r="AD4680" t="s">
        <v>411</v>
      </c>
      <c r="AE4680" t="s">
        <v>84</v>
      </c>
      <c r="AF4680" t="s">
        <v>82</v>
      </c>
      <c r="AG4680" t="s">
        <v>1094</v>
      </c>
      <c r="AH4680" t="s">
        <v>54</v>
      </c>
    </row>
    <row r="4681" spans="1:34" x14ac:dyDescent="0.25">
      <c r="A4681" t="s">
        <v>33</v>
      </c>
      <c r="B4681" t="s">
        <v>34</v>
      </c>
      <c r="C4681">
        <v>4680</v>
      </c>
      <c r="D4681" t="s">
        <v>423</v>
      </c>
      <c r="E4681">
        <v>28</v>
      </c>
      <c r="F4681" t="s">
        <v>74</v>
      </c>
      <c r="G4681" t="s">
        <v>74</v>
      </c>
      <c r="H4681" t="s">
        <v>2063</v>
      </c>
      <c r="I4681">
        <v>20190723</v>
      </c>
      <c r="K4681" s="1">
        <v>5800000</v>
      </c>
      <c r="L4681" t="s">
        <v>130</v>
      </c>
      <c r="M4681" t="s">
        <v>97</v>
      </c>
      <c r="N4681" t="s">
        <v>251</v>
      </c>
      <c r="O4681" t="s">
        <v>36</v>
      </c>
      <c r="P4681" t="s">
        <v>112</v>
      </c>
      <c r="Q4681" t="s">
        <v>45</v>
      </c>
      <c r="R4681" s="1">
        <v>16000000</v>
      </c>
      <c r="S4681">
        <v>4730883</v>
      </c>
      <c r="T4681" s="1">
        <v>178500000</v>
      </c>
      <c r="V4681">
        <v>178500000</v>
      </c>
      <c r="W4681">
        <v>1</v>
      </c>
      <c r="X4681" t="s">
        <v>2242</v>
      </c>
      <c r="Y4681" s="1">
        <v>300000000</v>
      </c>
      <c r="Z4681" s="1">
        <v>59.5</v>
      </c>
      <c r="AA4681" t="s">
        <v>164</v>
      </c>
      <c r="AB4681" t="s">
        <v>124</v>
      </c>
      <c r="AC4681">
        <v>180</v>
      </c>
      <c r="AD4681" t="s">
        <v>423</v>
      </c>
      <c r="AE4681" t="s">
        <v>41</v>
      </c>
      <c r="AG4681" t="s">
        <v>732</v>
      </c>
      <c r="AH4681" t="s">
        <v>54</v>
      </c>
    </row>
    <row r="4682" spans="1:34" x14ac:dyDescent="0.25">
      <c r="A4682" t="s">
        <v>33</v>
      </c>
      <c r="B4682" t="s">
        <v>34</v>
      </c>
      <c r="C4682">
        <v>4077</v>
      </c>
      <c r="D4682" t="s">
        <v>73</v>
      </c>
      <c r="E4682">
        <v>28</v>
      </c>
      <c r="F4682" t="s">
        <v>74</v>
      </c>
      <c r="G4682" t="s">
        <v>74</v>
      </c>
      <c r="H4682" t="s">
        <v>75</v>
      </c>
      <c r="I4682">
        <v>20190224</v>
      </c>
      <c r="K4682" s="1">
        <v>1009770</v>
      </c>
      <c r="L4682" t="s">
        <v>76</v>
      </c>
      <c r="M4682" t="s">
        <v>77</v>
      </c>
      <c r="N4682" t="s">
        <v>78</v>
      </c>
      <c r="O4682" t="s">
        <v>36</v>
      </c>
      <c r="P4682" t="s">
        <v>36</v>
      </c>
      <c r="Q4682" t="s">
        <v>37</v>
      </c>
      <c r="R4682" s="1">
        <v>1009770</v>
      </c>
      <c r="S4682">
        <v>60000</v>
      </c>
      <c r="T4682" s="1">
        <v>40000000</v>
      </c>
      <c r="U4682" t="s">
        <v>103</v>
      </c>
      <c r="V4682">
        <v>40000000</v>
      </c>
      <c r="W4682">
        <v>1</v>
      </c>
      <c r="X4682" t="s">
        <v>1037</v>
      </c>
      <c r="Y4682" s="1">
        <v>100000000</v>
      </c>
      <c r="Z4682" s="1">
        <v>40</v>
      </c>
      <c r="AA4682" t="s">
        <v>81</v>
      </c>
      <c r="AB4682" t="s">
        <v>82</v>
      </c>
      <c r="AC4682">
        <v>360</v>
      </c>
      <c r="AD4682" t="s">
        <v>83</v>
      </c>
      <c r="AE4682" t="s">
        <v>84</v>
      </c>
      <c r="AF4682" t="s">
        <v>82</v>
      </c>
      <c r="AG4682" t="s">
        <v>138</v>
      </c>
      <c r="AH4682" t="s">
        <v>54</v>
      </c>
    </row>
    <row r="4683" spans="1:34" x14ac:dyDescent="0.25">
      <c r="A4683" t="s">
        <v>33</v>
      </c>
      <c r="B4683" t="s">
        <v>34</v>
      </c>
      <c r="C4683">
        <v>4680</v>
      </c>
      <c r="D4683" t="s">
        <v>423</v>
      </c>
      <c r="E4683">
        <v>28</v>
      </c>
      <c r="F4683" t="s">
        <v>74</v>
      </c>
      <c r="G4683" t="s">
        <v>74</v>
      </c>
      <c r="H4683" t="s">
        <v>161</v>
      </c>
      <c r="I4683">
        <v>20191206</v>
      </c>
      <c r="K4683" s="1">
        <v>3153065</v>
      </c>
      <c r="L4683" t="s">
        <v>130</v>
      </c>
      <c r="M4683" t="s">
        <v>97</v>
      </c>
      <c r="N4683" t="s">
        <v>149</v>
      </c>
      <c r="O4683" t="s">
        <v>36</v>
      </c>
      <c r="P4683" t="s">
        <v>36</v>
      </c>
      <c r="Q4683" t="s">
        <v>37</v>
      </c>
      <c r="R4683" s="1">
        <v>6147764</v>
      </c>
      <c r="S4683">
        <v>956797</v>
      </c>
      <c r="T4683" s="1">
        <v>110500000</v>
      </c>
      <c r="V4683">
        <v>110500000</v>
      </c>
      <c r="W4683">
        <v>1</v>
      </c>
      <c r="X4683" t="s">
        <v>3141</v>
      </c>
      <c r="Y4683" s="1">
        <v>130000000</v>
      </c>
      <c r="Z4683" s="1">
        <v>85</v>
      </c>
      <c r="AA4683" t="s">
        <v>81</v>
      </c>
      <c r="AB4683" t="s">
        <v>124</v>
      </c>
      <c r="AC4683">
        <v>180</v>
      </c>
      <c r="AD4683" t="s">
        <v>423</v>
      </c>
      <c r="AE4683" t="s">
        <v>151</v>
      </c>
      <c r="AG4683" t="s">
        <v>3164</v>
      </c>
      <c r="AH4683" t="s">
        <v>54</v>
      </c>
    </row>
    <row r="4684" spans="1:34" x14ac:dyDescent="0.25">
      <c r="A4684" t="s">
        <v>33</v>
      </c>
      <c r="B4684" t="s">
        <v>34</v>
      </c>
      <c r="C4684">
        <v>13</v>
      </c>
      <c r="D4684" t="s">
        <v>206</v>
      </c>
      <c r="E4684">
        <v>28</v>
      </c>
      <c r="F4684" t="s">
        <v>74</v>
      </c>
      <c r="G4684" t="s">
        <v>74</v>
      </c>
      <c r="H4684" t="s">
        <v>1978</v>
      </c>
      <c r="I4684">
        <v>20190611</v>
      </c>
      <c r="K4684" s="1">
        <v>2768095</v>
      </c>
      <c r="L4684" t="s">
        <v>76</v>
      </c>
      <c r="M4684" t="s">
        <v>77</v>
      </c>
      <c r="N4684" t="s">
        <v>85</v>
      </c>
      <c r="O4684" t="s">
        <v>36</v>
      </c>
      <c r="P4684" t="s">
        <v>36</v>
      </c>
      <c r="Q4684" t="s">
        <v>37</v>
      </c>
      <c r="R4684" s="1">
        <v>2768095</v>
      </c>
      <c r="S4684">
        <v>296428</v>
      </c>
      <c r="T4684" s="1">
        <v>78000000</v>
      </c>
      <c r="U4684" t="s">
        <v>2108</v>
      </c>
      <c r="V4684">
        <v>78000000</v>
      </c>
      <c r="W4684">
        <v>1</v>
      </c>
      <c r="X4684" t="s">
        <v>2027</v>
      </c>
      <c r="Y4684" s="1">
        <v>108240000</v>
      </c>
      <c r="Z4684" s="1">
        <v>72.06</v>
      </c>
      <c r="AA4684" t="s">
        <v>81</v>
      </c>
      <c r="AB4684" t="s">
        <v>124</v>
      </c>
      <c r="AC4684">
        <v>240</v>
      </c>
      <c r="AD4684" t="s">
        <v>303</v>
      </c>
      <c r="AE4684" t="s">
        <v>41</v>
      </c>
      <c r="AF4684" t="s">
        <v>82</v>
      </c>
      <c r="AG4684" t="s">
        <v>1621</v>
      </c>
      <c r="AH4684" t="s">
        <v>54</v>
      </c>
    </row>
    <row r="4685" spans="1:34" x14ac:dyDescent="0.25">
      <c r="A4685" t="s">
        <v>33</v>
      </c>
      <c r="B4685" t="s">
        <v>34</v>
      </c>
      <c r="C4685">
        <v>4077</v>
      </c>
      <c r="D4685" t="s">
        <v>73</v>
      </c>
      <c r="E4685">
        <v>28</v>
      </c>
      <c r="F4685" t="s">
        <v>74</v>
      </c>
      <c r="G4685" t="s">
        <v>74</v>
      </c>
      <c r="H4685" t="s">
        <v>75</v>
      </c>
      <c r="I4685">
        <v>20190509</v>
      </c>
      <c r="K4685" s="1">
        <v>2027000</v>
      </c>
      <c r="L4685" t="s">
        <v>76</v>
      </c>
      <c r="M4685" t="s">
        <v>77</v>
      </c>
      <c r="N4685" t="s">
        <v>85</v>
      </c>
      <c r="O4685" t="s">
        <v>36</v>
      </c>
      <c r="P4685" t="s">
        <v>36</v>
      </c>
      <c r="Q4685" t="s">
        <v>37</v>
      </c>
      <c r="R4685" s="1">
        <v>2027000</v>
      </c>
      <c r="S4685">
        <v>0</v>
      </c>
      <c r="T4685" s="1">
        <v>50000000</v>
      </c>
      <c r="U4685" t="s">
        <v>678</v>
      </c>
      <c r="V4685">
        <v>50000000</v>
      </c>
      <c r="W4685">
        <v>1</v>
      </c>
      <c r="X4685" t="s">
        <v>1812</v>
      </c>
      <c r="Y4685" s="1">
        <v>124400001</v>
      </c>
      <c r="Z4685" s="1">
        <v>40.19</v>
      </c>
      <c r="AA4685" t="s">
        <v>81</v>
      </c>
      <c r="AB4685" t="s">
        <v>82</v>
      </c>
      <c r="AC4685">
        <v>180</v>
      </c>
      <c r="AD4685" t="s">
        <v>93</v>
      </c>
      <c r="AE4685" t="s">
        <v>41</v>
      </c>
      <c r="AG4685" t="s">
        <v>984</v>
      </c>
      <c r="AH4685" t="s">
        <v>42</v>
      </c>
    </row>
    <row r="4686" spans="1:34" x14ac:dyDescent="0.25">
      <c r="A4686" t="s">
        <v>33</v>
      </c>
      <c r="B4686" t="s">
        <v>34</v>
      </c>
      <c r="C4686">
        <v>10</v>
      </c>
      <c r="D4686" t="s">
        <v>236</v>
      </c>
      <c r="E4686">
        <v>28</v>
      </c>
      <c r="F4686" t="s">
        <v>74</v>
      </c>
      <c r="G4686" t="s">
        <v>74</v>
      </c>
      <c r="H4686" t="s">
        <v>210</v>
      </c>
      <c r="I4686">
        <v>20190502</v>
      </c>
      <c r="K4686" s="1">
        <v>1328200</v>
      </c>
      <c r="L4686" t="s">
        <v>76</v>
      </c>
      <c r="M4686" t="s">
        <v>77</v>
      </c>
      <c r="N4686" t="s">
        <v>78</v>
      </c>
      <c r="O4686" t="s">
        <v>36</v>
      </c>
      <c r="P4686" t="s">
        <v>36</v>
      </c>
      <c r="Q4686" t="s">
        <v>37</v>
      </c>
      <c r="R4686" s="1">
        <v>1349002</v>
      </c>
      <c r="S4686">
        <v>109539</v>
      </c>
      <c r="T4686" s="1">
        <v>51453200</v>
      </c>
      <c r="U4686" t="s">
        <v>71</v>
      </c>
      <c r="V4686">
        <v>51453200</v>
      </c>
      <c r="W4686">
        <v>1</v>
      </c>
      <c r="X4686" t="s">
        <v>1812</v>
      </c>
      <c r="Y4686" s="1">
        <v>84796680</v>
      </c>
      <c r="Z4686" s="1">
        <v>60.68</v>
      </c>
      <c r="AA4686" t="s">
        <v>81</v>
      </c>
      <c r="AB4686" t="s">
        <v>82</v>
      </c>
      <c r="AC4686">
        <v>360</v>
      </c>
      <c r="AD4686" t="s">
        <v>93</v>
      </c>
      <c r="AE4686" t="s">
        <v>84</v>
      </c>
      <c r="AF4686" t="s">
        <v>82</v>
      </c>
      <c r="AG4686" t="s">
        <v>1817</v>
      </c>
      <c r="AH4686" t="s">
        <v>42</v>
      </c>
    </row>
    <row r="4687" spans="1:34" x14ac:dyDescent="0.25">
      <c r="A4687" t="s">
        <v>33</v>
      </c>
      <c r="B4687" t="s">
        <v>34</v>
      </c>
      <c r="C4687">
        <v>4077</v>
      </c>
      <c r="D4687" t="s">
        <v>73</v>
      </c>
      <c r="E4687">
        <v>28</v>
      </c>
      <c r="F4687" t="s">
        <v>74</v>
      </c>
      <c r="G4687" t="s">
        <v>74</v>
      </c>
      <c r="H4687" t="s">
        <v>75</v>
      </c>
      <c r="I4687">
        <v>20190607</v>
      </c>
      <c r="K4687" s="1">
        <v>1192266</v>
      </c>
      <c r="L4687" t="s">
        <v>76</v>
      </c>
      <c r="M4687" t="s">
        <v>77</v>
      </c>
      <c r="N4687" t="s">
        <v>78</v>
      </c>
      <c r="O4687" t="s">
        <v>36</v>
      </c>
      <c r="P4687" t="s">
        <v>36</v>
      </c>
      <c r="Q4687" t="s">
        <v>37</v>
      </c>
      <c r="R4687" s="1">
        <v>1193706</v>
      </c>
      <c r="S4687">
        <v>265469</v>
      </c>
      <c r="T4687" s="1">
        <v>35059299</v>
      </c>
      <c r="U4687" t="s">
        <v>79</v>
      </c>
      <c r="V4687">
        <v>35059299</v>
      </c>
      <c r="W4687">
        <v>1</v>
      </c>
      <c r="X4687" t="s">
        <v>2027</v>
      </c>
      <c r="Y4687" s="1">
        <v>88579000</v>
      </c>
      <c r="Z4687" s="1">
        <v>39.58</v>
      </c>
      <c r="AA4687" t="s">
        <v>81</v>
      </c>
      <c r="AB4687" t="s">
        <v>82</v>
      </c>
      <c r="AC4687">
        <v>360</v>
      </c>
      <c r="AD4687" t="s">
        <v>83</v>
      </c>
      <c r="AE4687" t="s">
        <v>84</v>
      </c>
      <c r="AF4687" t="s">
        <v>82</v>
      </c>
      <c r="AG4687" t="s">
        <v>2067</v>
      </c>
      <c r="AH4687" t="s">
        <v>54</v>
      </c>
    </row>
    <row r="4688" spans="1:34" x14ac:dyDescent="0.25">
      <c r="A4688" t="s">
        <v>33</v>
      </c>
      <c r="B4688" t="s">
        <v>34</v>
      </c>
      <c r="C4688">
        <v>4077</v>
      </c>
      <c r="D4688" t="s">
        <v>73</v>
      </c>
      <c r="E4688">
        <v>28</v>
      </c>
      <c r="F4688" t="s">
        <v>74</v>
      </c>
      <c r="G4688" t="s">
        <v>74</v>
      </c>
      <c r="H4688" t="s">
        <v>75</v>
      </c>
      <c r="I4688">
        <v>20191230</v>
      </c>
      <c r="K4688" s="1">
        <v>3600000</v>
      </c>
      <c r="L4688" t="s">
        <v>76</v>
      </c>
      <c r="M4688" t="s">
        <v>77</v>
      </c>
      <c r="N4688" t="s">
        <v>85</v>
      </c>
      <c r="O4688" t="s">
        <v>36</v>
      </c>
      <c r="P4688" t="s">
        <v>36</v>
      </c>
      <c r="Q4688" t="s">
        <v>37</v>
      </c>
      <c r="R4688" s="1">
        <v>3600000</v>
      </c>
      <c r="S4688">
        <v>344000</v>
      </c>
      <c r="T4688" s="1">
        <v>91000000</v>
      </c>
      <c r="U4688" t="s">
        <v>71</v>
      </c>
      <c r="V4688">
        <v>91000000</v>
      </c>
      <c r="W4688">
        <v>1</v>
      </c>
      <c r="X4688" t="s">
        <v>3141</v>
      </c>
      <c r="Y4688" s="1">
        <v>148000000</v>
      </c>
      <c r="Z4688" s="1">
        <v>61.49</v>
      </c>
      <c r="AA4688" t="s">
        <v>81</v>
      </c>
      <c r="AB4688" t="s">
        <v>82</v>
      </c>
      <c r="AC4688">
        <v>240</v>
      </c>
      <c r="AD4688" t="s">
        <v>93</v>
      </c>
      <c r="AE4688" t="s">
        <v>41</v>
      </c>
      <c r="AG4688" t="s">
        <v>638</v>
      </c>
      <c r="AH4688" t="s">
        <v>54</v>
      </c>
    </row>
    <row r="4689" spans="1:34" x14ac:dyDescent="0.25">
      <c r="A4689" t="s">
        <v>33</v>
      </c>
      <c r="B4689" t="s">
        <v>34</v>
      </c>
      <c r="C4689">
        <v>4077</v>
      </c>
      <c r="D4689" t="s">
        <v>73</v>
      </c>
      <c r="E4689">
        <v>28</v>
      </c>
      <c r="F4689" t="s">
        <v>74</v>
      </c>
      <c r="G4689" t="s">
        <v>74</v>
      </c>
      <c r="H4689" t="s">
        <v>75</v>
      </c>
      <c r="I4689">
        <v>20190411</v>
      </c>
      <c r="K4689" s="1">
        <v>1887866</v>
      </c>
      <c r="L4689" t="s">
        <v>76</v>
      </c>
      <c r="M4689" t="s">
        <v>97</v>
      </c>
      <c r="N4689" t="s">
        <v>78</v>
      </c>
      <c r="O4689" t="s">
        <v>36</v>
      </c>
      <c r="P4689" t="s">
        <v>36</v>
      </c>
      <c r="Q4689" t="s">
        <v>37</v>
      </c>
      <c r="R4689" s="1">
        <v>2073600</v>
      </c>
      <c r="S4689">
        <v>0</v>
      </c>
      <c r="T4689" s="1">
        <v>78000000</v>
      </c>
      <c r="U4689" t="s">
        <v>221</v>
      </c>
      <c r="V4689">
        <v>78000000</v>
      </c>
      <c r="W4689">
        <v>1</v>
      </c>
      <c r="X4689" t="s">
        <v>1587</v>
      </c>
      <c r="Y4689" s="1">
        <v>116300000</v>
      </c>
      <c r="Z4689" s="1">
        <v>67.069999999999993</v>
      </c>
      <c r="AA4689" t="s">
        <v>81</v>
      </c>
      <c r="AB4689" t="s">
        <v>82</v>
      </c>
      <c r="AC4689">
        <v>360</v>
      </c>
      <c r="AD4689" t="s">
        <v>353</v>
      </c>
      <c r="AE4689" t="s">
        <v>84</v>
      </c>
      <c r="AG4689" t="s">
        <v>606</v>
      </c>
      <c r="AH4689" t="s">
        <v>42</v>
      </c>
    </row>
    <row r="4690" spans="1:34" x14ac:dyDescent="0.25">
      <c r="A4690" t="s">
        <v>33</v>
      </c>
      <c r="B4690" t="s">
        <v>34</v>
      </c>
      <c r="C4690">
        <v>4077</v>
      </c>
      <c r="D4690" t="s">
        <v>73</v>
      </c>
      <c r="E4690">
        <v>28</v>
      </c>
      <c r="F4690" t="s">
        <v>74</v>
      </c>
      <c r="G4690" t="s">
        <v>74</v>
      </c>
      <c r="H4690" t="s">
        <v>75</v>
      </c>
      <c r="I4690">
        <v>20190924</v>
      </c>
      <c r="K4690" s="1">
        <v>945000</v>
      </c>
      <c r="L4690" t="s">
        <v>76</v>
      </c>
      <c r="M4690" t="s">
        <v>77</v>
      </c>
      <c r="N4690" t="s">
        <v>85</v>
      </c>
      <c r="O4690" t="s">
        <v>36</v>
      </c>
      <c r="P4690" t="s">
        <v>36</v>
      </c>
      <c r="Q4690" t="s">
        <v>37</v>
      </c>
      <c r="R4690" s="1">
        <v>945000</v>
      </c>
      <c r="S4690">
        <v>1532</v>
      </c>
      <c r="T4690" s="1">
        <v>24000000</v>
      </c>
      <c r="U4690" t="s">
        <v>669</v>
      </c>
      <c r="V4690">
        <v>24000000</v>
      </c>
      <c r="W4690">
        <v>1</v>
      </c>
      <c r="X4690" t="s">
        <v>2709</v>
      </c>
      <c r="Y4690" s="1">
        <v>57968120</v>
      </c>
      <c r="Z4690" s="1">
        <v>41.4</v>
      </c>
      <c r="AA4690" t="s">
        <v>81</v>
      </c>
      <c r="AB4690" t="s">
        <v>82</v>
      </c>
      <c r="AC4690">
        <v>180</v>
      </c>
      <c r="AD4690" t="s">
        <v>357</v>
      </c>
      <c r="AE4690" t="s">
        <v>41</v>
      </c>
      <c r="AF4690" t="s">
        <v>82</v>
      </c>
      <c r="AG4690" t="s">
        <v>511</v>
      </c>
      <c r="AH4690" t="s">
        <v>42</v>
      </c>
    </row>
    <row r="4691" spans="1:34" x14ac:dyDescent="0.25">
      <c r="A4691" t="s">
        <v>33</v>
      </c>
      <c r="B4691" t="s">
        <v>34</v>
      </c>
      <c r="C4691">
        <v>4077</v>
      </c>
      <c r="D4691" t="s">
        <v>73</v>
      </c>
      <c r="E4691">
        <v>28</v>
      </c>
      <c r="F4691" t="s">
        <v>74</v>
      </c>
      <c r="G4691" t="s">
        <v>74</v>
      </c>
      <c r="H4691" t="s">
        <v>75</v>
      </c>
      <c r="I4691">
        <v>20190927</v>
      </c>
      <c r="J4691" t="s">
        <v>111</v>
      </c>
      <c r="K4691" s="1">
        <v>3328116</v>
      </c>
      <c r="L4691" t="s">
        <v>76</v>
      </c>
      <c r="M4691" t="s">
        <v>77</v>
      </c>
      <c r="N4691" t="s">
        <v>78</v>
      </c>
      <c r="O4691" t="s">
        <v>36</v>
      </c>
      <c r="P4691" t="s">
        <v>36</v>
      </c>
      <c r="Q4691" t="s">
        <v>37</v>
      </c>
      <c r="R4691" s="1">
        <v>4000000</v>
      </c>
      <c r="S4691">
        <v>1546769</v>
      </c>
      <c r="T4691" s="1">
        <v>89900000</v>
      </c>
      <c r="U4691" t="s">
        <v>1591</v>
      </c>
      <c r="V4691">
        <v>0</v>
      </c>
      <c r="W4691">
        <v>0</v>
      </c>
      <c r="X4691" t="s">
        <v>2709</v>
      </c>
      <c r="Y4691" s="1">
        <v>38670001</v>
      </c>
      <c r="Z4691" s="1">
        <v>69.92</v>
      </c>
      <c r="AA4691" t="s">
        <v>81</v>
      </c>
      <c r="AB4691" t="s">
        <v>82</v>
      </c>
      <c r="AC4691">
        <v>240</v>
      </c>
      <c r="AD4691" t="s">
        <v>132</v>
      </c>
      <c r="AE4691" t="s">
        <v>84</v>
      </c>
      <c r="AG4691" t="s">
        <v>1766</v>
      </c>
      <c r="AH4691" t="s">
        <v>42</v>
      </c>
    </row>
    <row r="4692" spans="1:34" x14ac:dyDescent="0.25">
      <c r="A4692" t="s">
        <v>33</v>
      </c>
      <c r="B4692" t="s">
        <v>34</v>
      </c>
      <c r="C4692">
        <v>4077</v>
      </c>
      <c r="D4692" t="s">
        <v>73</v>
      </c>
      <c r="E4692">
        <v>28</v>
      </c>
      <c r="F4692" t="s">
        <v>74</v>
      </c>
      <c r="G4692" t="s">
        <v>74</v>
      </c>
      <c r="H4692" t="s">
        <v>75</v>
      </c>
      <c r="I4692">
        <v>20190830</v>
      </c>
      <c r="K4692" s="1">
        <v>1749703</v>
      </c>
      <c r="L4692" t="s">
        <v>76</v>
      </c>
      <c r="M4692" t="s">
        <v>77</v>
      </c>
      <c r="N4692" t="s">
        <v>78</v>
      </c>
      <c r="O4692" t="s">
        <v>36</v>
      </c>
      <c r="P4692" t="s">
        <v>36</v>
      </c>
      <c r="Q4692" t="s">
        <v>37</v>
      </c>
      <c r="R4692" s="1">
        <v>1749703</v>
      </c>
      <c r="S4692">
        <v>0</v>
      </c>
      <c r="T4692" s="1">
        <v>68500000</v>
      </c>
      <c r="U4692" t="s">
        <v>1591</v>
      </c>
      <c r="V4692">
        <v>68500000</v>
      </c>
      <c r="W4692">
        <v>1</v>
      </c>
      <c r="X4692" t="s">
        <v>2511</v>
      </c>
      <c r="Y4692" s="1">
        <v>128000000</v>
      </c>
      <c r="Z4692" s="1">
        <v>53.52</v>
      </c>
      <c r="AA4692" t="s">
        <v>81</v>
      </c>
      <c r="AB4692" t="s">
        <v>82</v>
      </c>
      <c r="AC4692">
        <v>360</v>
      </c>
      <c r="AD4692" t="s">
        <v>132</v>
      </c>
      <c r="AE4692" t="s">
        <v>84</v>
      </c>
      <c r="AF4692" t="s">
        <v>82</v>
      </c>
      <c r="AG4692" t="s">
        <v>550</v>
      </c>
      <c r="AH4692" t="s">
        <v>42</v>
      </c>
    </row>
    <row r="4693" spans="1:34" x14ac:dyDescent="0.25">
      <c r="A4693" t="s">
        <v>33</v>
      </c>
      <c r="B4693" t="s">
        <v>34</v>
      </c>
      <c r="C4693">
        <v>4774</v>
      </c>
      <c r="D4693" t="s">
        <v>353</v>
      </c>
      <c r="E4693">
        <v>28</v>
      </c>
      <c r="F4693" t="s">
        <v>74</v>
      </c>
      <c r="G4693" t="s">
        <v>74</v>
      </c>
      <c r="H4693" t="s">
        <v>95</v>
      </c>
      <c r="I4693">
        <v>20190708</v>
      </c>
      <c r="K4693" s="1">
        <v>3511122</v>
      </c>
      <c r="L4693" t="s">
        <v>76</v>
      </c>
      <c r="M4693" t="s">
        <v>77</v>
      </c>
      <c r="N4693" t="s">
        <v>85</v>
      </c>
      <c r="O4693" t="s">
        <v>36</v>
      </c>
      <c r="P4693" t="s">
        <v>36</v>
      </c>
      <c r="Q4693" t="s">
        <v>37</v>
      </c>
      <c r="R4693" s="1">
        <v>3511122</v>
      </c>
      <c r="S4693">
        <v>369367</v>
      </c>
      <c r="T4693" s="1">
        <v>36000000</v>
      </c>
      <c r="U4693" t="s">
        <v>221</v>
      </c>
      <c r="V4693">
        <v>36000000</v>
      </c>
      <c r="W4693">
        <v>1</v>
      </c>
      <c r="X4693" t="s">
        <v>2242</v>
      </c>
      <c r="Y4693" s="1">
        <v>61000000</v>
      </c>
      <c r="Z4693" s="1">
        <v>59.02</v>
      </c>
      <c r="AA4693" t="s">
        <v>81</v>
      </c>
      <c r="AB4693" t="s">
        <v>82</v>
      </c>
      <c r="AC4693">
        <v>180</v>
      </c>
      <c r="AD4693" t="s">
        <v>353</v>
      </c>
      <c r="AE4693" t="s">
        <v>41</v>
      </c>
      <c r="AG4693" t="s">
        <v>450</v>
      </c>
      <c r="AH4693" t="s">
        <v>54</v>
      </c>
    </row>
    <row r="4694" spans="1:34" x14ac:dyDescent="0.25">
      <c r="A4694" t="s">
        <v>33</v>
      </c>
      <c r="B4694" t="s">
        <v>34</v>
      </c>
      <c r="C4694">
        <v>4077</v>
      </c>
      <c r="D4694" t="s">
        <v>73</v>
      </c>
      <c r="E4694">
        <v>28</v>
      </c>
      <c r="F4694" t="s">
        <v>74</v>
      </c>
      <c r="G4694" t="s">
        <v>74</v>
      </c>
      <c r="H4694" t="s">
        <v>75</v>
      </c>
      <c r="I4694">
        <v>20190524</v>
      </c>
      <c r="K4694" s="1">
        <v>925148</v>
      </c>
      <c r="L4694" t="s">
        <v>76</v>
      </c>
      <c r="M4694" t="s">
        <v>77</v>
      </c>
      <c r="N4694" t="s">
        <v>78</v>
      </c>
      <c r="O4694" t="s">
        <v>36</v>
      </c>
      <c r="P4694" t="s">
        <v>36</v>
      </c>
      <c r="Q4694" t="s">
        <v>37</v>
      </c>
      <c r="R4694" s="1">
        <v>925148</v>
      </c>
      <c r="S4694">
        <v>0</v>
      </c>
      <c r="T4694" s="1">
        <v>30000000</v>
      </c>
      <c r="U4694" t="s">
        <v>221</v>
      </c>
      <c r="V4694">
        <v>30000000</v>
      </c>
      <c r="W4694">
        <v>1</v>
      </c>
      <c r="X4694" t="s">
        <v>1812</v>
      </c>
      <c r="Y4694" s="1">
        <v>60300000</v>
      </c>
      <c r="Z4694" s="1">
        <v>49.75</v>
      </c>
      <c r="AA4694" t="s">
        <v>81</v>
      </c>
      <c r="AB4694" t="s">
        <v>82</v>
      </c>
      <c r="AC4694">
        <v>360</v>
      </c>
      <c r="AD4694" t="s">
        <v>353</v>
      </c>
      <c r="AE4694" t="s">
        <v>84</v>
      </c>
      <c r="AF4694" t="s">
        <v>82</v>
      </c>
      <c r="AG4694" t="s">
        <v>895</v>
      </c>
      <c r="AH4694" t="s">
        <v>54</v>
      </c>
    </row>
    <row r="4695" spans="1:34" x14ac:dyDescent="0.25">
      <c r="A4695" t="s">
        <v>33</v>
      </c>
      <c r="B4695" t="s">
        <v>34</v>
      </c>
      <c r="C4695">
        <v>4774</v>
      </c>
      <c r="D4695" t="s">
        <v>353</v>
      </c>
      <c r="E4695">
        <v>28</v>
      </c>
      <c r="F4695" t="s">
        <v>74</v>
      </c>
      <c r="G4695" t="s">
        <v>74</v>
      </c>
      <c r="H4695" t="s">
        <v>95</v>
      </c>
      <c r="I4695">
        <v>20190206</v>
      </c>
      <c r="K4695" s="1">
        <v>1034922</v>
      </c>
      <c r="L4695" t="s">
        <v>76</v>
      </c>
      <c r="M4695" t="s">
        <v>77</v>
      </c>
      <c r="N4695" t="s">
        <v>78</v>
      </c>
      <c r="O4695" t="s">
        <v>36</v>
      </c>
      <c r="P4695" t="s">
        <v>36</v>
      </c>
      <c r="Q4695" t="s">
        <v>45</v>
      </c>
      <c r="R4695" s="1">
        <v>1900000</v>
      </c>
      <c r="S4695">
        <v>0</v>
      </c>
      <c r="T4695" s="1">
        <v>36000000</v>
      </c>
      <c r="U4695" t="s">
        <v>221</v>
      </c>
      <c r="V4695">
        <v>36000000</v>
      </c>
      <c r="W4695">
        <v>1</v>
      </c>
      <c r="X4695" t="s">
        <v>1037</v>
      </c>
      <c r="Y4695" s="1">
        <v>63000000</v>
      </c>
      <c r="Z4695" s="1">
        <v>57.14</v>
      </c>
      <c r="AA4695" t="s">
        <v>81</v>
      </c>
      <c r="AB4695" t="s">
        <v>82</v>
      </c>
      <c r="AC4695">
        <v>240</v>
      </c>
      <c r="AD4695" t="s">
        <v>353</v>
      </c>
      <c r="AE4695" t="s">
        <v>84</v>
      </c>
      <c r="AF4695" t="s">
        <v>82</v>
      </c>
      <c r="AG4695" t="s">
        <v>320</v>
      </c>
      <c r="AH4695" t="s">
        <v>54</v>
      </c>
    </row>
    <row r="4696" spans="1:34" x14ac:dyDescent="0.25">
      <c r="A4696" t="s">
        <v>33</v>
      </c>
      <c r="B4696" t="s">
        <v>34</v>
      </c>
      <c r="C4696">
        <v>4077</v>
      </c>
      <c r="D4696" t="s">
        <v>73</v>
      </c>
      <c r="E4696">
        <v>28</v>
      </c>
      <c r="F4696" t="s">
        <v>74</v>
      </c>
      <c r="G4696" t="s">
        <v>74</v>
      </c>
      <c r="H4696" t="s">
        <v>75</v>
      </c>
      <c r="I4696">
        <v>20190329</v>
      </c>
      <c r="K4696" s="1">
        <v>840600</v>
      </c>
      <c r="L4696" t="s">
        <v>76</v>
      </c>
      <c r="M4696" t="s">
        <v>77</v>
      </c>
      <c r="N4696" t="s">
        <v>78</v>
      </c>
      <c r="O4696" t="s">
        <v>36</v>
      </c>
      <c r="P4696" t="s">
        <v>36</v>
      </c>
      <c r="Q4696" t="s">
        <v>37</v>
      </c>
      <c r="R4696" s="1">
        <v>937632</v>
      </c>
      <c r="S4696">
        <v>8355</v>
      </c>
      <c r="T4696" s="1">
        <v>68000000</v>
      </c>
      <c r="U4696" t="s">
        <v>79</v>
      </c>
      <c r="V4696">
        <v>68000000</v>
      </c>
      <c r="W4696">
        <v>1</v>
      </c>
      <c r="X4696" t="s">
        <v>1359</v>
      </c>
      <c r="Y4696" s="1">
        <v>97246000</v>
      </c>
      <c r="Z4696" s="1">
        <v>69.930000000000007</v>
      </c>
      <c r="AA4696" t="s">
        <v>81</v>
      </c>
      <c r="AB4696" t="s">
        <v>82</v>
      </c>
      <c r="AC4696">
        <v>360</v>
      </c>
      <c r="AD4696" t="s">
        <v>83</v>
      </c>
      <c r="AE4696" t="s">
        <v>84</v>
      </c>
      <c r="AF4696" t="s">
        <v>82</v>
      </c>
      <c r="AG4696" t="s">
        <v>939</v>
      </c>
      <c r="AH4696" t="s">
        <v>54</v>
      </c>
    </row>
    <row r="4697" spans="1:34" x14ac:dyDescent="0.25">
      <c r="A4697" t="s">
        <v>33</v>
      </c>
      <c r="B4697" t="s">
        <v>34</v>
      </c>
      <c r="C4697">
        <v>4077</v>
      </c>
      <c r="D4697" t="s">
        <v>73</v>
      </c>
      <c r="E4697">
        <v>28</v>
      </c>
      <c r="F4697" t="s">
        <v>74</v>
      </c>
      <c r="G4697" t="s">
        <v>74</v>
      </c>
      <c r="H4697" t="s">
        <v>75</v>
      </c>
      <c r="I4697">
        <v>20190118</v>
      </c>
      <c r="K4697" s="1">
        <v>1500000</v>
      </c>
      <c r="L4697" t="s">
        <v>76</v>
      </c>
      <c r="M4697" t="s">
        <v>77</v>
      </c>
      <c r="N4697" t="s">
        <v>78</v>
      </c>
      <c r="O4697" t="s">
        <v>36</v>
      </c>
      <c r="P4697" t="s">
        <v>36</v>
      </c>
      <c r="Q4697" t="s">
        <v>37</v>
      </c>
      <c r="R4697" s="1">
        <v>1500000</v>
      </c>
      <c r="S4697">
        <v>60463</v>
      </c>
      <c r="T4697" s="1">
        <v>43000000</v>
      </c>
      <c r="U4697" t="s">
        <v>103</v>
      </c>
      <c r="V4697">
        <v>43000000</v>
      </c>
      <c r="W4697">
        <v>1</v>
      </c>
      <c r="X4697" t="s">
        <v>39</v>
      </c>
      <c r="Y4697" s="1">
        <v>80000000</v>
      </c>
      <c r="Z4697" s="1">
        <v>53.75</v>
      </c>
      <c r="AA4697" t="s">
        <v>81</v>
      </c>
      <c r="AB4697" t="s">
        <v>82</v>
      </c>
      <c r="AC4697">
        <v>180</v>
      </c>
      <c r="AD4697" t="s">
        <v>83</v>
      </c>
      <c r="AE4697" t="s">
        <v>84</v>
      </c>
      <c r="AG4697" t="s">
        <v>113</v>
      </c>
      <c r="AH4697" t="s">
        <v>54</v>
      </c>
    </row>
    <row r="4698" spans="1:34" x14ac:dyDescent="0.25">
      <c r="A4698" t="s">
        <v>33</v>
      </c>
      <c r="B4698" t="s">
        <v>34</v>
      </c>
      <c r="C4698">
        <v>4077</v>
      </c>
      <c r="D4698" t="s">
        <v>73</v>
      </c>
      <c r="E4698">
        <v>28</v>
      </c>
      <c r="F4698" t="s">
        <v>74</v>
      </c>
      <c r="G4698" t="s">
        <v>74</v>
      </c>
      <c r="H4698" t="s">
        <v>75</v>
      </c>
      <c r="I4698">
        <v>20191106</v>
      </c>
      <c r="J4698" t="s">
        <v>111</v>
      </c>
      <c r="K4698" s="1">
        <v>1297032</v>
      </c>
      <c r="L4698" t="s">
        <v>76</v>
      </c>
      <c r="M4698" t="s">
        <v>77</v>
      </c>
      <c r="N4698" t="s">
        <v>85</v>
      </c>
      <c r="O4698" t="s">
        <v>36</v>
      </c>
      <c r="P4698" t="s">
        <v>36</v>
      </c>
      <c r="Q4698" t="s">
        <v>37</v>
      </c>
      <c r="R4698" s="1">
        <v>1297032</v>
      </c>
      <c r="S4698">
        <v>25568</v>
      </c>
      <c r="T4698" s="1">
        <v>47800000</v>
      </c>
      <c r="U4698" t="s">
        <v>3018</v>
      </c>
      <c r="V4698">
        <v>0</v>
      </c>
      <c r="W4698">
        <v>0</v>
      </c>
      <c r="X4698" t="s">
        <v>3021</v>
      </c>
      <c r="Y4698" s="1">
        <v>40013001</v>
      </c>
      <c r="Z4698" s="1">
        <v>54.43</v>
      </c>
      <c r="AA4698" t="s">
        <v>81</v>
      </c>
      <c r="AB4698" t="s">
        <v>82</v>
      </c>
      <c r="AC4698">
        <v>360</v>
      </c>
      <c r="AD4698" t="s">
        <v>83</v>
      </c>
      <c r="AE4698" t="s">
        <v>41</v>
      </c>
      <c r="AF4698" t="s">
        <v>82</v>
      </c>
      <c r="AG4698" t="s">
        <v>134</v>
      </c>
      <c r="AH4698" t="s">
        <v>54</v>
      </c>
    </row>
    <row r="4699" spans="1:34" x14ac:dyDescent="0.25">
      <c r="A4699" t="s">
        <v>33</v>
      </c>
      <c r="B4699" t="s">
        <v>34</v>
      </c>
      <c r="C4699">
        <v>4061</v>
      </c>
      <c r="D4699" t="s">
        <v>110</v>
      </c>
      <c r="E4699">
        <v>28</v>
      </c>
      <c r="F4699" t="s">
        <v>74</v>
      </c>
      <c r="G4699" t="s">
        <v>74</v>
      </c>
      <c r="H4699" t="s">
        <v>75</v>
      </c>
      <c r="I4699">
        <v>20191205</v>
      </c>
      <c r="K4699" s="1">
        <v>828116</v>
      </c>
      <c r="L4699" t="s">
        <v>76</v>
      </c>
      <c r="M4699" t="s">
        <v>77</v>
      </c>
      <c r="N4699" t="s">
        <v>85</v>
      </c>
      <c r="O4699" t="s">
        <v>36</v>
      </c>
      <c r="P4699" t="s">
        <v>36</v>
      </c>
      <c r="Q4699" t="s">
        <v>37</v>
      </c>
      <c r="R4699" s="1">
        <v>828116</v>
      </c>
      <c r="S4699">
        <v>0</v>
      </c>
      <c r="T4699" s="1">
        <v>11034200</v>
      </c>
      <c r="U4699" t="s">
        <v>908</v>
      </c>
      <c r="V4699">
        <v>11034200</v>
      </c>
      <c r="W4699">
        <v>1</v>
      </c>
      <c r="X4699" t="s">
        <v>3141</v>
      </c>
      <c r="Y4699" s="1">
        <v>55200000</v>
      </c>
      <c r="Z4699" s="1">
        <v>19.989999999999998</v>
      </c>
      <c r="AA4699" t="s">
        <v>81</v>
      </c>
      <c r="AB4699" t="s">
        <v>82</v>
      </c>
      <c r="AC4699">
        <v>180</v>
      </c>
      <c r="AD4699" t="s">
        <v>101</v>
      </c>
      <c r="AE4699" t="s">
        <v>41</v>
      </c>
      <c r="AF4699" t="s">
        <v>124</v>
      </c>
      <c r="AG4699" t="s">
        <v>929</v>
      </c>
      <c r="AH4699" t="s">
        <v>42</v>
      </c>
    </row>
    <row r="4700" spans="1:34" x14ac:dyDescent="0.25">
      <c r="A4700" t="s">
        <v>33</v>
      </c>
      <c r="B4700" t="s">
        <v>34</v>
      </c>
      <c r="C4700">
        <v>4760</v>
      </c>
      <c r="D4700" t="s">
        <v>132</v>
      </c>
      <c r="E4700">
        <v>28</v>
      </c>
      <c r="F4700" t="s">
        <v>74</v>
      </c>
      <c r="G4700" t="s">
        <v>74</v>
      </c>
      <c r="H4700" t="s">
        <v>75</v>
      </c>
      <c r="I4700">
        <v>20191219</v>
      </c>
      <c r="J4700" t="s">
        <v>105</v>
      </c>
      <c r="K4700" s="1">
        <v>8840333</v>
      </c>
      <c r="L4700" t="s">
        <v>76</v>
      </c>
      <c r="M4700" t="s">
        <v>77</v>
      </c>
      <c r="N4700" t="s">
        <v>85</v>
      </c>
      <c r="O4700" t="s">
        <v>44</v>
      </c>
      <c r="P4700" t="s">
        <v>44</v>
      </c>
      <c r="Q4700" t="s">
        <v>45</v>
      </c>
      <c r="R4700" s="1">
        <v>12000000</v>
      </c>
      <c r="S4700">
        <v>20760</v>
      </c>
      <c r="T4700" s="1">
        <v>64900000</v>
      </c>
      <c r="U4700" t="s">
        <v>515</v>
      </c>
      <c r="V4700">
        <v>0</v>
      </c>
      <c r="W4700">
        <v>0</v>
      </c>
      <c r="X4700" t="s">
        <v>3141</v>
      </c>
      <c r="Y4700" s="1">
        <v>28900001</v>
      </c>
      <c r="Z4700" s="1">
        <v>69.19</v>
      </c>
      <c r="AA4700" t="s">
        <v>81</v>
      </c>
      <c r="AB4700" t="s">
        <v>82</v>
      </c>
      <c r="AC4700">
        <v>180</v>
      </c>
      <c r="AD4700" t="s">
        <v>303</v>
      </c>
      <c r="AE4700" t="s">
        <v>41</v>
      </c>
      <c r="AG4700" t="s">
        <v>1093</v>
      </c>
      <c r="AH4700" t="s">
        <v>42</v>
      </c>
    </row>
    <row r="4701" spans="1:34" x14ac:dyDescent="0.25">
      <c r="A4701" t="s">
        <v>33</v>
      </c>
      <c r="B4701" t="s">
        <v>34</v>
      </c>
      <c r="C4701">
        <v>4077</v>
      </c>
      <c r="D4701" t="s">
        <v>73</v>
      </c>
      <c r="E4701">
        <v>28</v>
      </c>
      <c r="F4701" t="s">
        <v>74</v>
      </c>
      <c r="G4701" t="s">
        <v>74</v>
      </c>
      <c r="H4701" t="s">
        <v>75</v>
      </c>
      <c r="I4701">
        <v>20190517</v>
      </c>
      <c r="K4701" s="1">
        <v>2910339</v>
      </c>
      <c r="L4701" t="s">
        <v>76</v>
      </c>
      <c r="M4701" t="s">
        <v>97</v>
      </c>
      <c r="N4701" t="s">
        <v>85</v>
      </c>
      <c r="O4701" t="s">
        <v>36</v>
      </c>
      <c r="P4701" t="s">
        <v>36</v>
      </c>
      <c r="Q4701" t="s">
        <v>37</v>
      </c>
      <c r="R4701" s="1">
        <v>3001625</v>
      </c>
      <c r="S4701">
        <v>0</v>
      </c>
      <c r="T4701" s="1">
        <v>67325619</v>
      </c>
      <c r="U4701" t="s">
        <v>123</v>
      </c>
      <c r="V4701">
        <v>67325619</v>
      </c>
      <c r="W4701">
        <v>1</v>
      </c>
      <c r="X4701" t="s">
        <v>1812</v>
      </c>
      <c r="Y4701" s="1">
        <v>113250459</v>
      </c>
      <c r="Z4701" s="1">
        <v>59.45</v>
      </c>
      <c r="AA4701" t="s">
        <v>81</v>
      </c>
      <c r="AB4701" t="s">
        <v>82</v>
      </c>
      <c r="AC4701">
        <v>180</v>
      </c>
      <c r="AD4701" t="s">
        <v>89</v>
      </c>
      <c r="AE4701" t="s">
        <v>41</v>
      </c>
      <c r="AG4701" t="s">
        <v>1182</v>
      </c>
      <c r="AH4701" t="s">
        <v>54</v>
      </c>
    </row>
    <row r="4702" spans="1:34" x14ac:dyDescent="0.25">
      <c r="A4702" t="s">
        <v>33</v>
      </c>
      <c r="B4702" t="s">
        <v>34</v>
      </c>
      <c r="C4702">
        <v>4582</v>
      </c>
      <c r="D4702" t="s">
        <v>155</v>
      </c>
      <c r="E4702">
        <v>28</v>
      </c>
      <c r="F4702" t="s">
        <v>74</v>
      </c>
      <c r="G4702" t="s">
        <v>74</v>
      </c>
      <c r="H4702" t="s">
        <v>75</v>
      </c>
      <c r="I4702">
        <v>20190910</v>
      </c>
      <c r="K4702" s="1">
        <v>3146100</v>
      </c>
      <c r="L4702" t="s">
        <v>76</v>
      </c>
      <c r="M4702" t="s">
        <v>77</v>
      </c>
      <c r="N4702" t="s">
        <v>85</v>
      </c>
      <c r="O4702" t="s">
        <v>36</v>
      </c>
      <c r="P4702" t="s">
        <v>36</v>
      </c>
      <c r="Q4702" t="s">
        <v>37</v>
      </c>
      <c r="R4702" s="1">
        <v>3146100</v>
      </c>
      <c r="S4702">
        <v>227086</v>
      </c>
      <c r="T4702" s="1">
        <v>77300000</v>
      </c>
      <c r="U4702" t="s">
        <v>1740</v>
      </c>
      <c r="V4702">
        <v>77300000</v>
      </c>
      <c r="W4702">
        <v>1</v>
      </c>
      <c r="X4702" t="s">
        <v>2709</v>
      </c>
      <c r="Y4702" s="1">
        <v>110500000</v>
      </c>
      <c r="Z4702" s="1">
        <v>69.95</v>
      </c>
      <c r="AA4702" t="s">
        <v>81</v>
      </c>
      <c r="AB4702" t="s">
        <v>82</v>
      </c>
      <c r="AC4702">
        <v>180</v>
      </c>
      <c r="AD4702" t="s">
        <v>89</v>
      </c>
      <c r="AE4702" t="s">
        <v>41</v>
      </c>
      <c r="AF4702" t="s">
        <v>82</v>
      </c>
      <c r="AG4702" t="s">
        <v>213</v>
      </c>
      <c r="AH4702" t="s">
        <v>42</v>
      </c>
    </row>
    <row r="4703" spans="1:34" x14ac:dyDescent="0.25">
      <c r="A4703" t="s">
        <v>33</v>
      </c>
      <c r="B4703" t="s">
        <v>34</v>
      </c>
      <c r="C4703">
        <v>4621</v>
      </c>
      <c r="D4703" t="s">
        <v>153</v>
      </c>
      <c r="E4703">
        <v>28</v>
      </c>
      <c r="F4703" t="s">
        <v>74</v>
      </c>
      <c r="G4703" t="s">
        <v>74</v>
      </c>
      <c r="H4703" t="s">
        <v>75</v>
      </c>
      <c r="I4703">
        <v>20191216</v>
      </c>
      <c r="K4703" s="1">
        <v>828116</v>
      </c>
      <c r="L4703" t="s">
        <v>76</v>
      </c>
      <c r="M4703" t="s">
        <v>77</v>
      </c>
      <c r="N4703" t="s">
        <v>78</v>
      </c>
      <c r="O4703" t="s">
        <v>36</v>
      </c>
      <c r="P4703" t="s">
        <v>36</v>
      </c>
      <c r="Q4703" t="s">
        <v>37</v>
      </c>
      <c r="R4703" s="1">
        <v>901726</v>
      </c>
      <c r="S4703">
        <v>0</v>
      </c>
      <c r="T4703" s="1">
        <v>59000000</v>
      </c>
      <c r="U4703" t="s">
        <v>221</v>
      </c>
      <c r="V4703">
        <v>59000000</v>
      </c>
      <c r="W4703">
        <v>1</v>
      </c>
      <c r="X4703" t="s">
        <v>3141</v>
      </c>
      <c r="Y4703" s="1">
        <v>112000000</v>
      </c>
      <c r="Z4703" s="1">
        <v>52.68</v>
      </c>
      <c r="AA4703" t="s">
        <v>81</v>
      </c>
      <c r="AB4703" t="s">
        <v>82</v>
      </c>
      <c r="AC4703">
        <v>240</v>
      </c>
      <c r="AD4703" t="s">
        <v>89</v>
      </c>
      <c r="AE4703" t="s">
        <v>84</v>
      </c>
      <c r="AF4703" t="s">
        <v>82</v>
      </c>
      <c r="AG4703" t="s">
        <v>274</v>
      </c>
      <c r="AH4703" t="s">
        <v>42</v>
      </c>
    </row>
    <row r="4704" spans="1:34" x14ac:dyDescent="0.25">
      <c r="A4704" t="s">
        <v>33</v>
      </c>
      <c r="B4704" t="s">
        <v>34</v>
      </c>
      <c r="C4704">
        <v>4517</v>
      </c>
      <c r="D4704" t="s">
        <v>308</v>
      </c>
      <c r="E4704">
        <v>28</v>
      </c>
      <c r="F4704" t="s">
        <v>74</v>
      </c>
      <c r="G4704" t="s">
        <v>74</v>
      </c>
      <c r="H4704" t="s">
        <v>1978</v>
      </c>
      <c r="I4704">
        <v>20190709</v>
      </c>
      <c r="K4704" s="1">
        <v>3907270</v>
      </c>
      <c r="L4704" t="s">
        <v>76</v>
      </c>
      <c r="M4704" t="s">
        <v>97</v>
      </c>
      <c r="N4704" t="s">
        <v>149</v>
      </c>
      <c r="O4704" t="s">
        <v>36</v>
      </c>
      <c r="P4704" t="s">
        <v>36</v>
      </c>
      <c r="Q4704" t="s">
        <v>37</v>
      </c>
      <c r="R4704" s="1">
        <v>3907270</v>
      </c>
      <c r="S4704">
        <v>36275</v>
      </c>
      <c r="T4704" s="1">
        <v>106500000</v>
      </c>
      <c r="V4704">
        <v>106500000</v>
      </c>
      <c r="W4704">
        <v>1</v>
      </c>
      <c r="X4704" t="s">
        <v>2242</v>
      </c>
      <c r="Y4704" s="1">
        <v>158135000</v>
      </c>
      <c r="Z4704" s="1">
        <v>67.349999999999994</v>
      </c>
      <c r="AA4704" t="s">
        <v>81</v>
      </c>
      <c r="AB4704" t="s">
        <v>124</v>
      </c>
      <c r="AC4704">
        <v>180</v>
      </c>
      <c r="AD4704" t="s">
        <v>243</v>
      </c>
      <c r="AE4704" t="s">
        <v>151</v>
      </c>
      <c r="AG4704" t="s">
        <v>2295</v>
      </c>
      <c r="AH4704" t="s">
        <v>42</v>
      </c>
    </row>
    <row r="4705" spans="1:34" x14ac:dyDescent="0.25">
      <c r="A4705" t="s">
        <v>33</v>
      </c>
      <c r="B4705" t="s">
        <v>34</v>
      </c>
      <c r="C4705">
        <v>58</v>
      </c>
      <c r="D4705" t="s">
        <v>51</v>
      </c>
      <c r="E4705">
        <v>28</v>
      </c>
      <c r="F4705" t="s">
        <v>74</v>
      </c>
      <c r="G4705" t="s">
        <v>74</v>
      </c>
      <c r="H4705" t="s">
        <v>1978</v>
      </c>
      <c r="I4705">
        <v>20190725</v>
      </c>
      <c r="K4705" s="1">
        <v>4800000</v>
      </c>
      <c r="L4705" t="s">
        <v>130</v>
      </c>
      <c r="M4705" t="s">
        <v>97</v>
      </c>
      <c r="N4705" t="s">
        <v>149</v>
      </c>
      <c r="O4705" t="s">
        <v>36</v>
      </c>
      <c r="P4705" t="s">
        <v>36</v>
      </c>
      <c r="Q4705" t="s">
        <v>37</v>
      </c>
      <c r="R4705" s="1">
        <v>7800000</v>
      </c>
      <c r="S4705">
        <v>13892505</v>
      </c>
      <c r="T4705" s="1">
        <v>430000000</v>
      </c>
      <c r="V4705">
        <v>430000000</v>
      </c>
      <c r="W4705">
        <v>1</v>
      </c>
      <c r="X4705" t="s">
        <v>2242</v>
      </c>
      <c r="Y4705" s="1">
        <v>750000000</v>
      </c>
      <c r="Z4705" s="1">
        <v>57.33</v>
      </c>
      <c r="AA4705" t="s">
        <v>81</v>
      </c>
      <c r="AB4705" t="s">
        <v>124</v>
      </c>
      <c r="AC4705">
        <v>180</v>
      </c>
      <c r="AD4705" t="s">
        <v>93</v>
      </c>
      <c r="AE4705" t="s">
        <v>151</v>
      </c>
      <c r="AG4705" t="s">
        <v>2447</v>
      </c>
      <c r="AH4705" t="s">
        <v>54</v>
      </c>
    </row>
    <row r="4706" spans="1:34" x14ac:dyDescent="0.25">
      <c r="A4706" t="s">
        <v>33</v>
      </c>
      <c r="B4706" t="s">
        <v>34</v>
      </c>
      <c r="C4706">
        <v>4077</v>
      </c>
      <c r="D4706" t="s">
        <v>73</v>
      </c>
      <c r="E4706">
        <v>28</v>
      </c>
      <c r="F4706" t="s">
        <v>74</v>
      </c>
      <c r="G4706" t="s">
        <v>74</v>
      </c>
      <c r="H4706" t="s">
        <v>75</v>
      </c>
      <c r="I4706">
        <v>20190128</v>
      </c>
      <c r="K4706" s="1">
        <v>3037133</v>
      </c>
      <c r="L4706" t="s">
        <v>76</v>
      </c>
      <c r="M4706" t="s">
        <v>77</v>
      </c>
      <c r="N4706" t="s">
        <v>78</v>
      </c>
      <c r="O4706" t="s">
        <v>36</v>
      </c>
      <c r="P4706" t="s">
        <v>36</v>
      </c>
      <c r="Q4706" t="s">
        <v>37</v>
      </c>
      <c r="R4706" s="1">
        <v>3037133</v>
      </c>
      <c r="S4706">
        <v>0</v>
      </c>
      <c r="T4706" s="1">
        <v>78200000</v>
      </c>
      <c r="U4706" t="s">
        <v>400</v>
      </c>
      <c r="V4706">
        <v>78200000</v>
      </c>
      <c r="W4706">
        <v>1</v>
      </c>
      <c r="X4706" t="s">
        <v>39</v>
      </c>
      <c r="Y4706" s="1">
        <v>111795000</v>
      </c>
      <c r="Z4706" s="1">
        <v>69.95</v>
      </c>
      <c r="AA4706" t="s">
        <v>81</v>
      </c>
      <c r="AB4706" t="s">
        <v>82</v>
      </c>
      <c r="AC4706">
        <v>180</v>
      </c>
      <c r="AD4706" t="s">
        <v>243</v>
      </c>
      <c r="AE4706" t="s">
        <v>84</v>
      </c>
      <c r="AF4706" t="s">
        <v>82</v>
      </c>
      <c r="AG4706" t="s">
        <v>455</v>
      </c>
      <c r="AH4706" t="s">
        <v>42</v>
      </c>
    </row>
    <row r="4707" spans="1:34" x14ac:dyDescent="0.25">
      <c r="A4707" t="s">
        <v>33</v>
      </c>
      <c r="B4707" t="s">
        <v>34</v>
      </c>
      <c r="C4707">
        <v>4563</v>
      </c>
      <c r="D4707" t="s">
        <v>166</v>
      </c>
      <c r="E4707">
        <v>28</v>
      </c>
      <c r="F4707" t="s">
        <v>74</v>
      </c>
      <c r="G4707" t="s">
        <v>74</v>
      </c>
      <c r="H4707" t="s">
        <v>75</v>
      </c>
      <c r="I4707">
        <v>20190814</v>
      </c>
      <c r="K4707" s="1">
        <v>2173600</v>
      </c>
      <c r="L4707" t="s">
        <v>76</v>
      </c>
      <c r="M4707" t="s">
        <v>77</v>
      </c>
      <c r="N4707" t="s">
        <v>85</v>
      </c>
      <c r="O4707" t="s">
        <v>36</v>
      </c>
      <c r="P4707" t="s">
        <v>36</v>
      </c>
      <c r="Q4707" t="s">
        <v>37</v>
      </c>
      <c r="R4707" s="1">
        <v>2773600</v>
      </c>
      <c r="S4707">
        <v>161876</v>
      </c>
      <c r="T4707" s="1">
        <v>77178834</v>
      </c>
      <c r="U4707" t="s">
        <v>103</v>
      </c>
      <c r="V4707">
        <v>77178834</v>
      </c>
      <c r="W4707">
        <v>1</v>
      </c>
      <c r="X4707" t="s">
        <v>2511</v>
      </c>
      <c r="Y4707" s="1">
        <v>111795660</v>
      </c>
      <c r="Z4707" s="1">
        <v>69.040000000000006</v>
      </c>
      <c r="AA4707" t="s">
        <v>81</v>
      </c>
      <c r="AB4707" t="s">
        <v>82</v>
      </c>
      <c r="AC4707">
        <v>240</v>
      </c>
      <c r="AD4707" t="s">
        <v>243</v>
      </c>
      <c r="AE4707" t="s">
        <v>41</v>
      </c>
      <c r="AF4707" t="s">
        <v>82</v>
      </c>
      <c r="AG4707" t="s">
        <v>503</v>
      </c>
      <c r="AH4707" t="s">
        <v>42</v>
      </c>
    </row>
    <row r="4708" spans="1:34" x14ac:dyDescent="0.25">
      <c r="A4708" t="s">
        <v>33</v>
      </c>
      <c r="B4708" t="s">
        <v>34</v>
      </c>
      <c r="C4708">
        <v>4077</v>
      </c>
      <c r="D4708" t="s">
        <v>73</v>
      </c>
      <c r="E4708">
        <v>28</v>
      </c>
      <c r="F4708" t="s">
        <v>74</v>
      </c>
      <c r="G4708" t="s">
        <v>74</v>
      </c>
      <c r="H4708" t="s">
        <v>75</v>
      </c>
      <c r="I4708">
        <v>20190606</v>
      </c>
      <c r="J4708" t="s">
        <v>111</v>
      </c>
      <c r="K4708" s="1">
        <v>1650000</v>
      </c>
      <c r="L4708" t="s">
        <v>76</v>
      </c>
      <c r="M4708" t="s">
        <v>77</v>
      </c>
      <c r="N4708" t="s">
        <v>85</v>
      </c>
      <c r="O4708" t="s">
        <v>36</v>
      </c>
      <c r="P4708" t="s">
        <v>36</v>
      </c>
      <c r="Q4708" t="s">
        <v>37</v>
      </c>
      <c r="R4708" s="1">
        <v>1650000</v>
      </c>
      <c r="S4708">
        <v>248678</v>
      </c>
      <c r="T4708" s="1">
        <v>48100000</v>
      </c>
      <c r="U4708" t="s">
        <v>742</v>
      </c>
      <c r="V4708">
        <v>0</v>
      </c>
      <c r="W4708">
        <v>0</v>
      </c>
      <c r="X4708" t="s">
        <v>2027</v>
      </c>
      <c r="Y4708" s="1">
        <v>80470001</v>
      </c>
      <c r="Z4708" s="1">
        <v>37.409999999999997</v>
      </c>
      <c r="AA4708" t="s">
        <v>81</v>
      </c>
      <c r="AB4708" t="s">
        <v>82</v>
      </c>
      <c r="AC4708">
        <v>240</v>
      </c>
      <c r="AD4708" t="s">
        <v>132</v>
      </c>
      <c r="AE4708" t="s">
        <v>41</v>
      </c>
      <c r="AG4708" t="s">
        <v>1766</v>
      </c>
      <c r="AH4708" t="s">
        <v>42</v>
      </c>
    </row>
    <row r="4709" spans="1:34" x14ac:dyDescent="0.25">
      <c r="A4709" t="s">
        <v>33</v>
      </c>
      <c r="B4709" t="s">
        <v>34</v>
      </c>
      <c r="C4709">
        <v>41</v>
      </c>
      <c r="D4709" t="s">
        <v>243</v>
      </c>
      <c r="E4709">
        <v>28</v>
      </c>
      <c r="F4709" t="s">
        <v>74</v>
      </c>
      <c r="G4709" t="s">
        <v>74</v>
      </c>
      <c r="H4709" t="s">
        <v>75</v>
      </c>
      <c r="I4709">
        <v>20191209</v>
      </c>
      <c r="J4709" t="s">
        <v>111</v>
      </c>
      <c r="K4709" s="1">
        <v>2800733</v>
      </c>
      <c r="L4709" t="s">
        <v>130</v>
      </c>
      <c r="M4709" t="s">
        <v>97</v>
      </c>
      <c r="N4709" t="s">
        <v>251</v>
      </c>
      <c r="O4709" t="s">
        <v>36</v>
      </c>
      <c r="P4709" t="s">
        <v>36</v>
      </c>
      <c r="Q4709" t="s">
        <v>37</v>
      </c>
      <c r="R4709" s="1">
        <v>4651801</v>
      </c>
      <c r="S4709">
        <v>1573440</v>
      </c>
      <c r="T4709" s="1">
        <v>114100000</v>
      </c>
      <c r="V4709">
        <v>0</v>
      </c>
      <c r="W4709">
        <v>0</v>
      </c>
      <c r="X4709" t="s">
        <v>3141</v>
      </c>
      <c r="Y4709" s="1">
        <v>48900001</v>
      </c>
      <c r="Z4709" s="1">
        <v>70</v>
      </c>
      <c r="AA4709" t="s">
        <v>164</v>
      </c>
      <c r="AB4709" t="s">
        <v>82</v>
      </c>
      <c r="AC4709">
        <v>180</v>
      </c>
      <c r="AD4709" t="s">
        <v>243</v>
      </c>
      <c r="AE4709" t="s">
        <v>41</v>
      </c>
      <c r="AG4709" t="s">
        <v>3119</v>
      </c>
      <c r="AH4709" t="s">
        <v>54</v>
      </c>
    </row>
    <row r="4710" spans="1:34" x14ac:dyDescent="0.25">
      <c r="A4710" t="s">
        <v>33</v>
      </c>
      <c r="B4710" t="s">
        <v>34</v>
      </c>
      <c r="C4710">
        <v>4077</v>
      </c>
      <c r="D4710" t="s">
        <v>73</v>
      </c>
      <c r="E4710">
        <v>27</v>
      </c>
      <c r="F4710" t="s">
        <v>74</v>
      </c>
      <c r="G4710" t="s">
        <v>74</v>
      </c>
      <c r="H4710" t="s">
        <v>75</v>
      </c>
      <c r="I4710">
        <v>20190531</v>
      </c>
      <c r="K4710" s="1">
        <v>6325000</v>
      </c>
      <c r="L4710" t="s">
        <v>76</v>
      </c>
      <c r="M4710" t="s">
        <v>97</v>
      </c>
      <c r="N4710" t="s">
        <v>85</v>
      </c>
      <c r="O4710" t="s">
        <v>36</v>
      </c>
      <c r="P4710" t="s">
        <v>36</v>
      </c>
      <c r="Q4710" t="s">
        <v>37</v>
      </c>
      <c r="R4710" s="1">
        <v>6325000</v>
      </c>
      <c r="S4710">
        <v>3695115</v>
      </c>
      <c r="T4710" s="1">
        <v>102856000</v>
      </c>
      <c r="U4710" t="s">
        <v>1591</v>
      </c>
      <c r="V4710">
        <v>102856000</v>
      </c>
      <c r="W4710">
        <v>1</v>
      </c>
      <c r="X4710" t="s">
        <v>1812</v>
      </c>
      <c r="Y4710" s="1">
        <v>128570000</v>
      </c>
      <c r="Z4710" s="1">
        <v>80</v>
      </c>
      <c r="AA4710" t="s">
        <v>81</v>
      </c>
      <c r="AB4710" t="s">
        <v>82</v>
      </c>
      <c r="AC4710">
        <v>180</v>
      </c>
      <c r="AD4710" t="s">
        <v>132</v>
      </c>
      <c r="AE4710" t="s">
        <v>41</v>
      </c>
      <c r="AG4710" t="s">
        <v>1766</v>
      </c>
      <c r="AH4710" t="s">
        <v>54</v>
      </c>
    </row>
    <row r="4711" spans="1:34" x14ac:dyDescent="0.25">
      <c r="A4711" t="s">
        <v>33</v>
      </c>
      <c r="B4711" t="s">
        <v>34</v>
      </c>
      <c r="C4711">
        <v>4729</v>
      </c>
      <c r="D4711" t="s">
        <v>196</v>
      </c>
      <c r="E4711">
        <v>27</v>
      </c>
      <c r="F4711" t="s">
        <v>74</v>
      </c>
      <c r="G4711" t="s">
        <v>74</v>
      </c>
      <c r="H4711" t="s">
        <v>75</v>
      </c>
      <c r="I4711">
        <v>20190718</v>
      </c>
      <c r="K4711" s="1">
        <v>3187000</v>
      </c>
      <c r="L4711" t="s">
        <v>130</v>
      </c>
      <c r="M4711" t="s">
        <v>97</v>
      </c>
      <c r="N4711" t="s">
        <v>149</v>
      </c>
      <c r="O4711" t="s">
        <v>36</v>
      </c>
      <c r="P4711" t="s">
        <v>36</v>
      </c>
      <c r="Q4711" t="s">
        <v>37</v>
      </c>
      <c r="R4711" s="1">
        <v>3187000</v>
      </c>
      <c r="S4711">
        <v>2774574</v>
      </c>
      <c r="T4711" s="1">
        <v>60000000</v>
      </c>
      <c r="V4711">
        <v>60000000</v>
      </c>
      <c r="W4711">
        <v>1</v>
      </c>
      <c r="X4711" t="s">
        <v>2242</v>
      </c>
      <c r="Y4711" s="1">
        <v>200000000</v>
      </c>
      <c r="Z4711" s="1">
        <v>30</v>
      </c>
      <c r="AA4711" t="s">
        <v>164</v>
      </c>
      <c r="AB4711" t="s">
        <v>124</v>
      </c>
      <c r="AC4711">
        <v>240</v>
      </c>
      <c r="AD4711" t="s">
        <v>243</v>
      </c>
      <c r="AE4711" t="s">
        <v>151</v>
      </c>
      <c r="AG4711" t="s">
        <v>2156</v>
      </c>
      <c r="AH4711" t="s">
        <v>42</v>
      </c>
    </row>
    <row r="4712" spans="1:34" x14ac:dyDescent="0.25">
      <c r="A4712" t="s">
        <v>33</v>
      </c>
      <c r="B4712" t="s">
        <v>34</v>
      </c>
      <c r="C4712">
        <v>41</v>
      </c>
      <c r="D4712" t="s">
        <v>243</v>
      </c>
      <c r="E4712">
        <v>27</v>
      </c>
      <c r="F4712" t="s">
        <v>74</v>
      </c>
      <c r="G4712" t="s">
        <v>74</v>
      </c>
      <c r="H4712" t="s">
        <v>75</v>
      </c>
      <c r="I4712">
        <v>20190327</v>
      </c>
      <c r="K4712" s="1">
        <v>2500000</v>
      </c>
      <c r="L4712" t="s">
        <v>76</v>
      </c>
      <c r="M4712" t="s">
        <v>97</v>
      </c>
      <c r="N4712" t="s">
        <v>78</v>
      </c>
      <c r="O4712" t="s">
        <v>36</v>
      </c>
      <c r="P4712" t="s">
        <v>36</v>
      </c>
      <c r="Q4712" t="s">
        <v>37</v>
      </c>
      <c r="R4712" s="1">
        <v>3200000</v>
      </c>
      <c r="S4712">
        <v>718080</v>
      </c>
      <c r="T4712" s="1">
        <v>78900000</v>
      </c>
      <c r="U4712" t="s">
        <v>103</v>
      </c>
      <c r="V4712">
        <v>78900000</v>
      </c>
      <c r="W4712">
        <v>1</v>
      </c>
      <c r="X4712" t="s">
        <v>1359</v>
      </c>
      <c r="Y4712" s="1">
        <v>112850407</v>
      </c>
      <c r="Z4712" s="1">
        <v>69.92</v>
      </c>
      <c r="AA4712" t="s">
        <v>81</v>
      </c>
      <c r="AB4712" t="s">
        <v>82</v>
      </c>
      <c r="AC4712">
        <v>240</v>
      </c>
      <c r="AD4712" t="s">
        <v>243</v>
      </c>
      <c r="AE4712" t="s">
        <v>84</v>
      </c>
      <c r="AG4712" t="s">
        <v>807</v>
      </c>
      <c r="AH4712" t="s">
        <v>54</v>
      </c>
    </row>
    <row r="4713" spans="1:34" x14ac:dyDescent="0.25">
      <c r="A4713" t="s">
        <v>33</v>
      </c>
      <c r="B4713" t="s">
        <v>34</v>
      </c>
      <c r="C4713">
        <v>4077</v>
      </c>
      <c r="D4713" t="s">
        <v>73</v>
      </c>
      <c r="E4713">
        <v>27</v>
      </c>
      <c r="F4713" t="s">
        <v>74</v>
      </c>
      <c r="G4713" t="s">
        <v>74</v>
      </c>
      <c r="H4713" t="s">
        <v>1978</v>
      </c>
      <c r="I4713">
        <v>20190621</v>
      </c>
      <c r="J4713" t="s">
        <v>96</v>
      </c>
      <c r="K4713" s="1">
        <v>3300000</v>
      </c>
      <c r="L4713" t="s">
        <v>76</v>
      </c>
      <c r="M4713" t="s">
        <v>77</v>
      </c>
      <c r="N4713" t="s">
        <v>85</v>
      </c>
      <c r="O4713" t="s">
        <v>36</v>
      </c>
      <c r="P4713" t="s">
        <v>36</v>
      </c>
      <c r="Q4713" t="s">
        <v>45</v>
      </c>
      <c r="R4713" s="1">
        <v>3300000</v>
      </c>
      <c r="S4713">
        <v>525335</v>
      </c>
      <c r="T4713" s="1">
        <v>55000000</v>
      </c>
      <c r="U4713" t="s">
        <v>71</v>
      </c>
      <c r="V4713">
        <v>0</v>
      </c>
      <c r="W4713">
        <v>0</v>
      </c>
      <c r="X4713" t="s">
        <v>2027</v>
      </c>
      <c r="Y4713" s="1">
        <v>27500001</v>
      </c>
      <c r="Z4713" s="1">
        <v>66.67</v>
      </c>
      <c r="AA4713" t="s">
        <v>81</v>
      </c>
      <c r="AB4713" t="s">
        <v>124</v>
      </c>
      <c r="AC4713">
        <v>180</v>
      </c>
      <c r="AD4713" t="s">
        <v>152</v>
      </c>
      <c r="AE4713" t="s">
        <v>41</v>
      </c>
      <c r="AF4713" t="s">
        <v>124</v>
      </c>
      <c r="AG4713" t="s">
        <v>446</v>
      </c>
      <c r="AH4713" t="s">
        <v>54</v>
      </c>
    </row>
    <row r="4714" spans="1:34" x14ac:dyDescent="0.25">
      <c r="A4714" t="s">
        <v>33</v>
      </c>
      <c r="B4714" t="s">
        <v>34</v>
      </c>
      <c r="C4714">
        <v>38</v>
      </c>
      <c r="D4714" t="s">
        <v>438</v>
      </c>
      <c r="E4714">
        <v>27</v>
      </c>
      <c r="F4714" t="s">
        <v>74</v>
      </c>
      <c r="G4714" t="s">
        <v>74</v>
      </c>
      <c r="H4714" t="s">
        <v>1978</v>
      </c>
      <c r="I4714">
        <v>20190606</v>
      </c>
      <c r="K4714" s="1">
        <v>2573298</v>
      </c>
      <c r="L4714" t="s">
        <v>76</v>
      </c>
      <c r="M4714" t="s">
        <v>77</v>
      </c>
      <c r="N4714" t="s">
        <v>85</v>
      </c>
      <c r="O4714" t="s">
        <v>36</v>
      </c>
      <c r="P4714" t="s">
        <v>36</v>
      </c>
      <c r="Q4714" t="s">
        <v>37</v>
      </c>
      <c r="R4714" s="1">
        <v>2573298</v>
      </c>
      <c r="S4714">
        <v>1041106</v>
      </c>
      <c r="T4714" s="1">
        <v>65000000</v>
      </c>
      <c r="U4714" t="s">
        <v>516</v>
      </c>
      <c r="V4714">
        <v>65000000</v>
      </c>
      <c r="W4714">
        <v>1</v>
      </c>
      <c r="X4714" t="s">
        <v>2027</v>
      </c>
      <c r="Y4714" s="1">
        <v>111000000</v>
      </c>
      <c r="Z4714" s="1">
        <v>58.56</v>
      </c>
      <c r="AA4714" t="s">
        <v>81</v>
      </c>
      <c r="AB4714" t="s">
        <v>124</v>
      </c>
      <c r="AC4714">
        <v>180</v>
      </c>
      <c r="AD4714" t="s">
        <v>344</v>
      </c>
      <c r="AE4714" t="s">
        <v>41</v>
      </c>
      <c r="AF4714" t="s">
        <v>82</v>
      </c>
      <c r="AG4714" t="s">
        <v>244</v>
      </c>
      <c r="AH4714" t="s">
        <v>54</v>
      </c>
    </row>
    <row r="4715" spans="1:34" x14ac:dyDescent="0.25">
      <c r="A4715" t="s">
        <v>33</v>
      </c>
      <c r="B4715" t="s">
        <v>34</v>
      </c>
      <c r="C4715">
        <v>4077</v>
      </c>
      <c r="D4715" t="s">
        <v>73</v>
      </c>
      <c r="E4715">
        <v>27</v>
      </c>
      <c r="F4715" t="s">
        <v>74</v>
      </c>
      <c r="G4715" t="s">
        <v>74</v>
      </c>
      <c r="H4715" t="s">
        <v>75</v>
      </c>
      <c r="I4715">
        <v>20191030</v>
      </c>
      <c r="K4715" s="1">
        <v>2482232</v>
      </c>
      <c r="L4715" t="s">
        <v>76</v>
      </c>
      <c r="M4715" t="s">
        <v>77</v>
      </c>
      <c r="N4715" t="s">
        <v>85</v>
      </c>
      <c r="O4715" t="s">
        <v>36</v>
      </c>
      <c r="P4715" t="s">
        <v>36</v>
      </c>
      <c r="Q4715" t="s">
        <v>37</v>
      </c>
      <c r="R4715" s="1">
        <v>2482832</v>
      </c>
      <c r="S4715">
        <v>392323</v>
      </c>
      <c r="T4715" s="1">
        <v>78200000</v>
      </c>
      <c r="U4715" t="s">
        <v>38</v>
      </c>
      <c r="V4715">
        <v>78200000</v>
      </c>
      <c r="W4715">
        <v>1</v>
      </c>
      <c r="X4715" t="s">
        <v>2883</v>
      </c>
      <c r="Y4715" s="1">
        <v>111795000</v>
      </c>
      <c r="Z4715" s="1">
        <v>69.95</v>
      </c>
      <c r="AA4715" t="s">
        <v>81</v>
      </c>
      <c r="AB4715" t="s">
        <v>82</v>
      </c>
      <c r="AC4715">
        <v>180</v>
      </c>
      <c r="AD4715" t="s">
        <v>243</v>
      </c>
      <c r="AE4715" t="s">
        <v>41</v>
      </c>
      <c r="AF4715" t="s">
        <v>82</v>
      </c>
      <c r="AG4715" t="s">
        <v>455</v>
      </c>
      <c r="AH4715" t="s">
        <v>42</v>
      </c>
    </row>
    <row r="4716" spans="1:34" x14ac:dyDescent="0.25">
      <c r="A4716" t="s">
        <v>33</v>
      </c>
      <c r="B4716" t="s">
        <v>34</v>
      </c>
      <c r="C4716">
        <v>4077</v>
      </c>
      <c r="D4716" t="s">
        <v>73</v>
      </c>
      <c r="E4716">
        <v>27</v>
      </c>
      <c r="F4716" t="s">
        <v>74</v>
      </c>
      <c r="G4716" t="s">
        <v>74</v>
      </c>
      <c r="H4716" t="s">
        <v>75</v>
      </c>
      <c r="I4716">
        <v>20190118</v>
      </c>
      <c r="K4716" s="1">
        <v>2079382</v>
      </c>
      <c r="L4716" t="s">
        <v>76</v>
      </c>
      <c r="M4716" t="s">
        <v>97</v>
      </c>
      <c r="N4716" t="s">
        <v>85</v>
      </c>
      <c r="O4716" t="s">
        <v>36</v>
      </c>
      <c r="P4716" t="s">
        <v>36</v>
      </c>
      <c r="Q4716" t="s">
        <v>37</v>
      </c>
      <c r="R4716" s="1">
        <v>2079382</v>
      </c>
      <c r="S4716">
        <v>0</v>
      </c>
      <c r="T4716" s="1">
        <v>48700000</v>
      </c>
      <c r="U4716" t="s">
        <v>123</v>
      </c>
      <c r="V4716">
        <v>48700000</v>
      </c>
      <c r="W4716">
        <v>1</v>
      </c>
      <c r="X4716" t="s">
        <v>39</v>
      </c>
      <c r="Y4716" s="1">
        <v>114750459</v>
      </c>
      <c r="Z4716" s="1">
        <v>42.44</v>
      </c>
      <c r="AA4716" t="s">
        <v>81</v>
      </c>
      <c r="AB4716" t="s">
        <v>82</v>
      </c>
      <c r="AC4716">
        <v>180</v>
      </c>
      <c r="AD4716" t="s">
        <v>89</v>
      </c>
      <c r="AE4716" t="s">
        <v>41</v>
      </c>
      <c r="AG4716" t="s">
        <v>843</v>
      </c>
      <c r="AH4716" t="s">
        <v>42</v>
      </c>
    </row>
    <row r="4717" spans="1:34" x14ac:dyDescent="0.25">
      <c r="A4717" t="s">
        <v>33</v>
      </c>
      <c r="B4717" t="s">
        <v>34</v>
      </c>
      <c r="C4717">
        <v>41</v>
      </c>
      <c r="D4717" t="s">
        <v>243</v>
      </c>
      <c r="E4717">
        <v>27</v>
      </c>
      <c r="F4717" t="s">
        <v>74</v>
      </c>
      <c r="G4717" t="s">
        <v>74</v>
      </c>
      <c r="H4717" t="s">
        <v>75</v>
      </c>
      <c r="I4717">
        <v>20191127</v>
      </c>
      <c r="J4717" t="s">
        <v>105</v>
      </c>
      <c r="K4717" s="1">
        <v>6217581</v>
      </c>
      <c r="L4717" t="s">
        <v>130</v>
      </c>
      <c r="M4717" t="s">
        <v>97</v>
      </c>
      <c r="N4717" t="s">
        <v>251</v>
      </c>
      <c r="O4717" t="s">
        <v>36</v>
      </c>
      <c r="P4717" t="s">
        <v>44</v>
      </c>
      <c r="Q4717" t="s">
        <v>49</v>
      </c>
      <c r="R4717" s="1">
        <v>10000000</v>
      </c>
      <c r="S4717">
        <v>1989931</v>
      </c>
      <c r="T4717" s="1">
        <v>114000000</v>
      </c>
      <c r="V4717">
        <v>0</v>
      </c>
      <c r="W4717">
        <v>0</v>
      </c>
      <c r="X4717" t="s">
        <v>3021</v>
      </c>
      <c r="Y4717" s="1">
        <v>49000001</v>
      </c>
      <c r="Z4717" s="1">
        <v>69.94</v>
      </c>
      <c r="AA4717" t="s">
        <v>164</v>
      </c>
      <c r="AB4717" t="s">
        <v>82</v>
      </c>
      <c r="AC4717">
        <v>180</v>
      </c>
      <c r="AD4717" t="s">
        <v>243</v>
      </c>
      <c r="AE4717" t="s">
        <v>41</v>
      </c>
      <c r="AG4717" t="s">
        <v>3119</v>
      </c>
      <c r="AH4717" t="s">
        <v>42</v>
      </c>
    </row>
    <row r="4718" spans="1:34" x14ac:dyDescent="0.25">
      <c r="A4718" t="s">
        <v>33</v>
      </c>
      <c r="B4718" t="s">
        <v>34</v>
      </c>
      <c r="C4718">
        <v>4077</v>
      </c>
      <c r="D4718" t="s">
        <v>73</v>
      </c>
      <c r="E4718">
        <v>27</v>
      </c>
      <c r="F4718" t="s">
        <v>74</v>
      </c>
      <c r="G4718" t="s">
        <v>74</v>
      </c>
      <c r="H4718" t="s">
        <v>1978</v>
      </c>
      <c r="I4718">
        <v>20190612</v>
      </c>
      <c r="K4718" s="1">
        <v>1797032</v>
      </c>
      <c r="L4718" t="s">
        <v>76</v>
      </c>
      <c r="M4718" t="s">
        <v>97</v>
      </c>
      <c r="N4718" t="s">
        <v>78</v>
      </c>
      <c r="O4718" t="s">
        <v>36</v>
      </c>
      <c r="P4718" t="s">
        <v>36</v>
      </c>
      <c r="Q4718" t="s">
        <v>37</v>
      </c>
      <c r="R4718" s="1">
        <v>1797032</v>
      </c>
      <c r="S4718">
        <v>222751</v>
      </c>
      <c r="T4718" s="1">
        <v>71000000</v>
      </c>
      <c r="U4718" t="s">
        <v>1591</v>
      </c>
      <c r="V4718">
        <v>71000000</v>
      </c>
      <c r="W4718">
        <v>1</v>
      </c>
      <c r="X4718" t="s">
        <v>2027</v>
      </c>
      <c r="Y4718" s="1">
        <v>119500000</v>
      </c>
      <c r="Z4718" s="1">
        <v>59.41</v>
      </c>
      <c r="AA4718" t="s">
        <v>81</v>
      </c>
      <c r="AB4718" t="s">
        <v>124</v>
      </c>
      <c r="AC4718">
        <v>360</v>
      </c>
      <c r="AD4718" t="s">
        <v>132</v>
      </c>
      <c r="AE4718" t="s">
        <v>84</v>
      </c>
      <c r="AG4718" t="s">
        <v>1106</v>
      </c>
      <c r="AH4718" t="s">
        <v>54</v>
      </c>
    </row>
    <row r="4719" spans="1:34" x14ac:dyDescent="0.25">
      <c r="A4719" t="s">
        <v>33</v>
      </c>
      <c r="B4719" t="s">
        <v>34</v>
      </c>
      <c r="C4719">
        <v>4077</v>
      </c>
      <c r="D4719" t="s">
        <v>73</v>
      </c>
      <c r="E4719">
        <v>27</v>
      </c>
      <c r="F4719" t="s">
        <v>74</v>
      </c>
      <c r="G4719" t="s">
        <v>74</v>
      </c>
      <c r="H4719" t="s">
        <v>75</v>
      </c>
      <c r="I4719">
        <v>20190225</v>
      </c>
      <c r="K4719" s="1">
        <v>1661500</v>
      </c>
      <c r="L4719" t="s">
        <v>76</v>
      </c>
      <c r="M4719" t="s">
        <v>77</v>
      </c>
      <c r="N4719" t="s">
        <v>78</v>
      </c>
      <c r="O4719" t="s">
        <v>36</v>
      </c>
      <c r="P4719" t="s">
        <v>36</v>
      </c>
      <c r="Q4719" t="s">
        <v>37</v>
      </c>
      <c r="R4719" s="1">
        <v>1661500</v>
      </c>
      <c r="S4719">
        <v>0</v>
      </c>
      <c r="T4719" s="1">
        <v>65000000</v>
      </c>
      <c r="U4719" t="s">
        <v>103</v>
      </c>
      <c r="V4719">
        <v>65000000</v>
      </c>
      <c r="W4719">
        <v>1</v>
      </c>
      <c r="X4719" t="s">
        <v>1037</v>
      </c>
      <c r="Y4719" s="1">
        <v>111795000</v>
      </c>
      <c r="Z4719" s="1">
        <v>58.14</v>
      </c>
      <c r="AA4719" t="s">
        <v>81</v>
      </c>
      <c r="AB4719" t="s">
        <v>82</v>
      </c>
      <c r="AC4719">
        <v>360</v>
      </c>
      <c r="AD4719" t="s">
        <v>243</v>
      </c>
      <c r="AE4719" t="s">
        <v>84</v>
      </c>
      <c r="AF4719" t="s">
        <v>82</v>
      </c>
      <c r="AG4719" t="s">
        <v>455</v>
      </c>
      <c r="AH4719" t="s">
        <v>54</v>
      </c>
    </row>
    <row r="4720" spans="1:34" x14ac:dyDescent="0.25">
      <c r="A4720" t="s">
        <v>33</v>
      </c>
      <c r="B4720" t="s">
        <v>34</v>
      </c>
      <c r="C4720">
        <v>4895</v>
      </c>
      <c r="D4720" t="s">
        <v>207</v>
      </c>
      <c r="E4720">
        <v>27</v>
      </c>
      <c r="F4720" t="s">
        <v>74</v>
      </c>
      <c r="G4720" t="s">
        <v>74</v>
      </c>
      <c r="H4720" t="s">
        <v>1978</v>
      </c>
      <c r="I4720">
        <v>20190725</v>
      </c>
      <c r="K4720" s="1">
        <v>10434700</v>
      </c>
      <c r="L4720" t="s">
        <v>76</v>
      </c>
      <c r="M4720" t="s">
        <v>97</v>
      </c>
      <c r="N4720" t="s">
        <v>251</v>
      </c>
      <c r="O4720" t="s">
        <v>44</v>
      </c>
      <c r="P4720" t="s">
        <v>44</v>
      </c>
      <c r="Q4720" t="s">
        <v>37</v>
      </c>
      <c r="R4720" s="1">
        <v>10434700</v>
      </c>
      <c r="S4720">
        <v>139364</v>
      </c>
      <c r="T4720" s="1">
        <v>248626000</v>
      </c>
      <c r="U4720" t="s">
        <v>2452</v>
      </c>
      <c r="V4720">
        <v>248626000</v>
      </c>
      <c r="W4720">
        <v>1</v>
      </c>
      <c r="X4720" t="s">
        <v>2242</v>
      </c>
      <c r="Y4720" s="1">
        <v>355180000</v>
      </c>
      <c r="Z4720" s="1">
        <v>70</v>
      </c>
      <c r="AA4720" t="s">
        <v>81</v>
      </c>
      <c r="AB4720" t="s">
        <v>124</v>
      </c>
      <c r="AC4720">
        <v>240</v>
      </c>
      <c r="AD4720" t="s">
        <v>152</v>
      </c>
      <c r="AE4720" t="s">
        <v>41</v>
      </c>
      <c r="AG4720" t="s">
        <v>2453</v>
      </c>
      <c r="AH4720" t="s">
        <v>54</v>
      </c>
    </row>
    <row r="4721" spans="1:34" x14ac:dyDescent="0.25">
      <c r="A4721" t="s">
        <v>33</v>
      </c>
      <c r="B4721" t="s">
        <v>34</v>
      </c>
      <c r="C4721">
        <v>41</v>
      </c>
      <c r="D4721" t="s">
        <v>243</v>
      </c>
      <c r="E4721">
        <v>27</v>
      </c>
      <c r="F4721" t="s">
        <v>74</v>
      </c>
      <c r="G4721" t="s">
        <v>74</v>
      </c>
      <c r="H4721" t="s">
        <v>75</v>
      </c>
      <c r="I4721">
        <v>20191022</v>
      </c>
      <c r="K4721" s="1">
        <v>3465464</v>
      </c>
      <c r="L4721" t="s">
        <v>76</v>
      </c>
      <c r="M4721" t="s">
        <v>97</v>
      </c>
      <c r="N4721" t="s">
        <v>85</v>
      </c>
      <c r="O4721" t="s">
        <v>36</v>
      </c>
      <c r="P4721" t="s">
        <v>36</v>
      </c>
      <c r="Q4721" t="s">
        <v>37</v>
      </c>
      <c r="R4721" s="1">
        <v>3465464</v>
      </c>
      <c r="S4721">
        <v>73410</v>
      </c>
      <c r="T4721" s="1">
        <v>95000000</v>
      </c>
      <c r="U4721" t="s">
        <v>71</v>
      </c>
      <c r="V4721">
        <v>95000000</v>
      </c>
      <c r="W4721">
        <v>1</v>
      </c>
      <c r="X4721" t="s">
        <v>2883</v>
      </c>
      <c r="Y4721" s="1">
        <v>136000000</v>
      </c>
      <c r="Z4721" s="1">
        <v>69.849999999999994</v>
      </c>
      <c r="AA4721" t="s">
        <v>81</v>
      </c>
      <c r="AB4721" t="s">
        <v>82</v>
      </c>
      <c r="AC4721">
        <v>240</v>
      </c>
      <c r="AD4721" t="s">
        <v>243</v>
      </c>
      <c r="AE4721" t="s">
        <v>41</v>
      </c>
      <c r="AG4721" t="s">
        <v>586</v>
      </c>
      <c r="AH4721" t="s">
        <v>42</v>
      </c>
    </row>
    <row r="4722" spans="1:34" x14ac:dyDescent="0.25">
      <c r="A4722" t="s">
        <v>33</v>
      </c>
      <c r="B4722" t="s">
        <v>34</v>
      </c>
      <c r="C4722">
        <v>41</v>
      </c>
      <c r="D4722" t="s">
        <v>243</v>
      </c>
      <c r="E4722">
        <v>27</v>
      </c>
      <c r="F4722" t="s">
        <v>74</v>
      </c>
      <c r="G4722" t="s">
        <v>74</v>
      </c>
      <c r="H4722" t="s">
        <v>75</v>
      </c>
      <c r="I4722">
        <v>20190111</v>
      </c>
      <c r="K4722" s="1">
        <v>6000000</v>
      </c>
      <c r="L4722" t="s">
        <v>76</v>
      </c>
      <c r="M4722" t="s">
        <v>97</v>
      </c>
      <c r="N4722" t="s">
        <v>85</v>
      </c>
      <c r="O4722" t="s">
        <v>36</v>
      </c>
      <c r="P4722" t="s">
        <v>36</v>
      </c>
      <c r="Q4722" t="s">
        <v>45</v>
      </c>
      <c r="R4722" s="1">
        <v>6000000</v>
      </c>
      <c r="S4722">
        <v>2402862</v>
      </c>
      <c r="T4722" s="1">
        <v>80000000</v>
      </c>
      <c r="U4722" t="s">
        <v>103</v>
      </c>
      <c r="V4722">
        <v>80000000</v>
      </c>
      <c r="W4722">
        <v>1</v>
      </c>
      <c r="X4722" t="s">
        <v>39</v>
      </c>
      <c r="Y4722" s="1">
        <v>114490000</v>
      </c>
      <c r="Z4722" s="1">
        <v>69.88</v>
      </c>
      <c r="AA4722" t="s">
        <v>81</v>
      </c>
      <c r="AB4722" t="s">
        <v>82</v>
      </c>
      <c r="AC4722">
        <v>180</v>
      </c>
      <c r="AD4722" t="s">
        <v>243</v>
      </c>
      <c r="AE4722" t="s">
        <v>41</v>
      </c>
      <c r="AG4722" t="s">
        <v>248</v>
      </c>
      <c r="AH4722" t="s">
        <v>54</v>
      </c>
    </row>
    <row r="4723" spans="1:34" x14ac:dyDescent="0.25">
      <c r="A4723" t="s">
        <v>33</v>
      </c>
      <c r="B4723" t="s">
        <v>34</v>
      </c>
      <c r="C4723">
        <v>4077</v>
      </c>
      <c r="D4723" t="s">
        <v>73</v>
      </c>
      <c r="E4723">
        <v>27</v>
      </c>
      <c r="F4723" t="s">
        <v>74</v>
      </c>
      <c r="G4723" t="s">
        <v>74</v>
      </c>
      <c r="H4723" t="s">
        <v>75</v>
      </c>
      <c r="I4723">
        <v>20191119</v>
      </c>
      <c r="K4723" s="1">
        <v>1400000</v>
      </c>
      <c r="L4723" t="s">
        <v>76</v>
      </c>
      <c r="M4723" t="s">
        <v>77</v>
      </c>
      <c r="N4723" t="s">
        <v>78</v>
      </c>
      <c r="O4723" t="s">
        <v>36</v>
      </c>
      <c r="P4723" t="s">
        <v>36</v>
      </c>
      <c r="Q4723" t="s">
        <v>37</v>
      </c>
      <c r="R4723" s="1">
        <v>1400000</v>
      </c>
      <c r="S4723">
        <v>71671</v>
      </c>
      <c r="T4723" s="1">
        <v>47900000</v>
      </c>
      <c r="U4723" t="s">
        <v>221</v>
      </c>
      <c r="V4723">
        <v>47900000</v>
      </c>
      <c r="W4723">
        <v>1</v>
      </c>
      <c r="X4723" t="s">
        <v>3021</v>
      </c>
      <c r="Y4723" s="1">
        <v>122000000</v>
      </c>
      <c r="Z4723" s="1">
        <v>39.26</v>
      </c>
      <c r="AA4723" t="s">
        <v>81</v>
      </c>
      <c r="AB4723" t="s">
        <v>82</v>
      </c>
      <c r="AC4723">
        <v>240</v>
      </c>
      <c r="AD4723" t="s">
        <v>411</v>
      </c>
      <c r="AE4723" t="s">
        <v>84</v>
      </c>
      <c r="AF4723" t="s">
        <v>82</v>
      </c>
      <c r="AG4723" t="s">
        <v>724</v>
      </c>
      <c r="AH4723" t="s">
        <v>54</v>
      </c>
    </row>
    <row r="4724" spans="1:34" x14ac:dyDescent="0.25">
      <c r="A4724" t="s">
        <v>33</v>
      </c>
      <c r="B4724" t="s">
        <v>34</v>
      </c>
      <c r="C4724">
        <v>4627</v>
      </c>
      <c r="D4724" t="s">
        <v>478</v>
      </c>
      <c r="E4724">
        <v>27</v>
      </c>
      <c r="F4724" t="s">
        <v>74</v>
      </c>
      <c r="G4724" t="s">
        <v>74</v>
      </c>
      <c r="H4724" t="s">
        <v>1978</v>
      </c>
      <c r="I4724">
        <v>20190628</v>
      </c>
      <c r="J4724" t="s">
        <v>96</v>
      </c>
      <c r="K4724" s="1">
        <v>13959778</v>
      </c>
      <c r="L4724" t="s">
        <v>130</v>
      </c>
      <c r="M4724" t="s">
        <v>97</v>
      </c>
      <c r="N4724" t="s">
        <v>149</v>
      </c>
      <c r="O4724" t="s">
        <v>44</v>
      </c>
      <c r="P4724" t="s">
        <v>44</v>
      </c>
      <c r="Q4724" t="s">
        <v>45</v>
      </c>
      <c r="R4724" s="1">
        <v>17000000</v>
      </c>
      <c r="S4724">
        <v>96989</v>
      </c>
      <c r="T4724" s="1">
        <v>228000000</v>
      </c>
      <c r="V4724">
        <v>0</v>
      </c>
      <c r="W4724">
        <v>0</v>
      </c>
      <c r="X4724" t="s">
        <v>2027</v>
      </c>
      <c r="Y4724" s="1">
        <v>57000001</v>
      </c>
      <c r="Z4724" s="1">
        <v>80</v>
      </c>
      <c r="AA4724" t="s">
        <v>81</v>
      </c>
      <c r="AB4724" t="s">
        <v>124</v>
      </c>
      <c r="AC4724">
        <v>120</v>
      </c>
      <c r="AD4724" t="s">
        <v>93</v>
      </c>
      <c r="AE4724" t="s">
        <v>151</v>
      </c>
      <c r="AG4724" t="s">
        <v>2236</v>
      </c>
      <c r="AH4724" t="s">
        <v>42</v>
      </c>
    </row>
    <row r="4725" spans="1:34" x14ac:dyDescent="0.25">
      <c r="A4725" t="s">
        <v>33</v>
      </c>
      <c r="B4725" t="s">
        <v>34</v>
      </c>
      <c r="C4725">
        <v>93</v>
      </c>
      <c r="D4725" t="s">
        <v>65</v>
      </c>
      <c r="E4725">
        <v>27</v>
      </c>
      <c r="F4725" t="s">
        <v>74</v>
      </c>
      <c r="G4725" t="s">
        <v>74</v>
      </c>
      <c r="H4725" t="s">
        <v>1978</v>
      </c>
      <c r="I4725">
        <v>20190823</v>
      </c>
      <c r="K4725" s="1">
        <v>2678000</v>
      </c>
      <c r="L4725" t="s">
        <v>130</v>
      </c>
      <c r="M4725" t="s">
        <v>97</v>
      </c>
      <c r="N4725" t="s">
        <v>251</v>
      </c>
      <c r="O4725" t="s">
        <v>36</v>
      </c>
      <c r="P4725" t="s">
        <v>36</v>
      </c>
      <c r="Q4725" t="s">
        <v>37</v>
      </c>
      <c r="R4725" s="1">
        <v>2678000</v>
      </c>
      <c r="S4725">
        <v>1842683</v>
      </c>
      <c r="T4725" s="1">
        <v>101500000</v>
      </c>
      <c r="V4725">
        <v>101500000</v>
      </c>
      <c r="W4725">
        <v>1</v>
      </c>
      <c r="X4725" t="s">
        <v>2511</v>
      </c>
      <c r="Y4725" s="1">
        <v>145000000</v>
      </c>
      <c r="Z4725" s="1">
        <v>70</v>
      </c>
      <c r="AA4725" t="s">
        <v>81</v>
      </c>
      <c r="AB4725" t="s">
        <v>124</v>
      </c>
      <c r="AC4725">
        <v>240</v>
      </c>
      <c r="AD4725" t="s">
        <v>93</v>
      </c>
      <c r="AE4725" t="s">
        <v>41</v>
      </c>
      <c r="AG4725" t="s">
        <v>2643</v>
      </c>
      <c r="AH4725" t="s">
        <v>42</v>
      </c>
    </row>
    <row r="4726" spans="1:34" x14ac:dyDescent="0.25">
      <c r="A4726" t="s">
        <v>33</v>
      </c>
      <c r="B4726" t="s">
        <v>34</v>
      </c>
      <c r="C4726">
        <v>4582</v>
      </c>
      <c r="D4726" t="s">
        <v>155</v>
      </c>
      <c r="E4726">
        <v>27</v>
      </c>
      <c r="F4726" t="s">
        <v>74</v>
      </c>
      <c r="G4726" t="s">
        <v>74</v>
      </c>
      <c r="H4726" t="s">
        <v>75</v>
      </c>
      <c r="I4726">
        <v>20190307</v>
      </c>
      <c r="K4726" s="1">
        <v>1368000</v>
      </c>
      <c r="L4726" t="s">
        <v>76</v>
      </c>
      <c r="M4726" t="s">
        <v>77</v>
      </c>
      <c r="N4726" t="s">
        <v>78</v>
      </c>
      <c r="O4726" t="s">
        <v>36</v>
      </c>
      <c r="P4726" t="s">
        <v>36</v>
      </c>
      <c r="Q4726" t="s">
        <v>37</v>
      </c>
      <c r="R4726" s="1">
        <v>1368000</v>
      </c>
      <c r="S4726">
        <v>342000</v>
      </c>
      <c r="T4726" s="1">
        <v>34700000</v>
      </c>
      <c r="U4726" t="s">
        <v>982</v>
      </c>
      <c r="V4726">
        <v>34700000</v>
      </c>
      <c r="W4726">
        <v>1</v>
      </c>
      <c r="X4726" t="s">
        <v>1359</v>
      </c>
      <c r="Y4726" s="1">
        <v>63000000</v>
      </c>
      <c r="Z4726" s="1">
        <v>55.08</v>
      </c>
      <c r="AA4726" t="s">
        <v>81</v>
      </c>
      <c r="AB4726" t="s">
        <v>82</v>
      </c>
      <c r="AC4726">
        <v>240</v>
      </c>
      <c r="AD4726" t="s">
        <v>442</v>
      </c>
      <c r="AE4726" t="s">
        <v>84</v>
      </c>
      <c r="AF4726" t="s">
        <v>82</v>
      </c>
      <c r="AG4726" t="s">
        <v>320</v>
      </c>
      <c r="AH4726" t="s">
        <v>42</v>
      </c>
    </row>
    <row r="4727" spans="1:34" x14ac:dyDescent="0.25">
      <c r="A4727" t="s">
        <v>33</v>
      </c>
      <c r="B4727" t="s">
        <v>34</v>
      </c>
      <c r="C4727">
        <v>4625</v>
      </c>
      <c r="D4727" t="s">
        <v>152</v>
      </c>
      <c r="E4727">
        <v>27</v>
      </c>
      <c r="F4727" t="s">
        <v>74</v>
      </c>
      <c r="G4727" t="s">
        <v>74</v>
      </c>
      <c r="H4727" t="s">
        <v>75</v>
      </c>
      <c r="I4727">
        <v>20190205</v>
      </c>
      <c r="K4727" s="1">
        <v>2700000</v>
      </c>
      <c r="L4727" t="s">
        <v>76</v>
      </c>
      <c r="M4727" t="s">
        <v>97</v>
      </c>
      <c r="N4727" t="s">
        <v>85</v>
      </c>
      <c r="O4727" t="s">
        <v>36</v>
      </c>
      <c r="P4727" t="s">
        <v>36</v>
      </c>
      <c r="Q4727" t="s">
        <v>37</v>
      </c>
      <c r="R4727" s="1">
        <v>2700000</v>
      </c>
      <c r="S4727">
        <v>1038999</v>
      </c>
      <c r="T4727" s="1">
        <v>83790000</v>
      </c>
      <c r="U4727" t="s">
        <v>71</v>
      </c>
      <c r="V4727">
        <v>83790000</v>
      </c>
      <c r="W4727">
        <v>1</v>
      </c>
      <c r="X4727" t="s">
        <v>1037</v>
      </c>
      <c r="Y4727" s="1">
        <v>119700000</v>
      </c>
      <c r="Z4727" s="1">
        <v>70</v>
      </c>
      <c r="AA4727" t="s">
        <v>81</v>
      </c>
      <c r="AB4727" t="s">
        <v>82</v>
      </c>
      <c r="AC4727">
        <v>180</v>
      </c>
      <c r="AD4727" t="s">
        <v>152</v>
      </c>
      <c r="AE4727" t="s">
        <v>41</v>
      </c>
      <c r="AG4727" t="s">
        <v>115</v>
      </c>
      <c r="AH4727" t="s">
        <v>54</v>
      </c>
    </row>
    <row r="4728" spans="1:34" x14ac:dyDescent="0.25">
      <c r="A4728" t="s">
        <v>33</v>
      </c>
      <c r="B4728" t="s">
        <v>34</v>
      </c>
      <c r="C4728">
        <v>4782</v>
      </c>
      <c r="D4728" t="s">
        <v>310</v>
      </c>
      <c r="E4728">
        <v>27</v>
      </c>
      <c r="F4728" t="s">
        <v>74</v>
      </c>
      <c r="G4728" t="s">
        <v>74</v>
      </c>
      <c r="H4728" t="s">
        <v>75</v>
      </c>
      <c r="I4728">
        <v>20190321</v>
      </c>
      <c r="K4728" s="1">
        <v>3846000</v>
      </c>
      <c r="L4728" t="s">
        <v>76</v>
      </c>
      <c r="M4728" t="s">
        <v>77</v>
      </c>
      <c r="N4728" t="s">
        <v>85</v>
      </c>
      <c r="O4728" t="s">
        <v>36</v>
      </c>
      <c r="P4728" t="s">
        <v>36</v>
      </c>
      <c r="Q4728" t="s">
        <v>37</v>
      </c>
      <c r="R4728" s="1">
        <v>3846000</v>
      </c>
      <c r="S4728">
        <v>1672866</v>
      </c>
      <c r="T4728" s="1">
        <v>73500000</v>
      </c>
      <c r="U4728" t="s">
        <v>707</v>
      </c>
      <c r="V4728">
        <v>73500000</v>
      </c>
      <c r="W4728">
        <v>1</v>
      </c>
      <c r="X4728" t="s">
        <v>1359</v>
      </c>
      <c r="Y4728" s="1">
        <v>105000000</v>
      </c>
      <c r="Z4728" s="1">
        <v>70</v>
      </c>
      <c r="AA4728" t="s">
        <v>81</v>
      </c>
      <c r="AB4728" t="s">
        <v>82</v>
      </c>
      <c r="AC4728">
        <v>240</v>
      </c>
      <c r="AD4728" t="s">
        <v>303</v>
      </c>
      <c r="AE4728" t="s">
        <v>41</v>
      </c>
      <c r="AG4728" t="s">
        <v>88</v>
      </c>
      <c r="AH4728" t="s">
        <v>54</v>
      </c>
    </row>
    <row r="4729" spans="1:34" x14ac:dyDescent="0.25">
      <c r="A4729" t="s">
        <v>33</v>
      </c>
      <c r="B4729" t="s">
        <v>34</v>
      </c>
      <c r="C4729">
        <v>24</v>
      </c>
      <c r="D4729" t="s">
        <v>247</v>
      </c>
      <c r="E4729">
        <v>27</v>
      </c>
      <c r="F4729" t="s">
        <v>74</v>
      </c>
      <c r="G4729" t="s">
        <v>74</v>
      </c>
      <c r="H4729" t="s">
        <v>75</v>
      </c>
      <c r="I4729">
        <v>20190408</v>
      </c>
      <c r="J4729" t="s">
        <v>96</v>
      </c>
      <c r="K4729" s="1">
        <v>4586000</v>
      </c>
      <c r="L4729" t="s">
        <v>76</v>
      </c>
      <c r="M4729" t="s">
        <v>97</v>
      </c>
      <c r="N4729" t="s">
        <v>78</v>
      </c>
      <c r="O4729" t="s">
        <v>36</v>
      </c>
      <c r="P4729" t="s">
        <v>36</v>
      </c>
      <c r="Q4729" t="s">
        <v>49</v>
      </c>
      <c r="R4729" s="1">
        <v>4586000</v>
      </c>
      <c r="S4729">
        <v>212504</v>
      </c>
      <c r="T4729" s="1">
        <v>130000000</v>
      </c>
      <c r="U4729" t="s">
        <v>356</v>
      </c>
      <c r="V4729">
        <v>0</v>
      </c>
      <c r="W4729">
        <v>0</v>
      </c>
      <c r="X4729" t="s">
        <v>1587</v>
      </c>
      <c r="Y4729" s="1">
        <v>63912001</v>
      </c>
      <c r="Z4729" s="1">
        <v>67.040000000000006</v>
      </c>
      <c r="AA4729" t="s">
        <v>81</v>
      </c>
      <c r="AB4729" t="s">
        <v>82</v>
      </c>
      <c r="AC4729">
        <v>240</v>
      </c>
      <c r="AD4729" t="s">
        <v>132</v>
      </c>
      <c r="AE4729" t="s">
        <v>84</v>
      </c>
      <c r="AG4729" t="s">
        <v>1646</v>
      </c>
      <c r="AH4729" t="s">
        <v>42</v>
      </c>
    </row>
    <row r="4730" spans="1:34" x14ac:dyDescent="0.25">
      <c r="A4730" t="s">
        <v>33</v>
      </c>
      <c r="B4730" t="s">
        <v>34</v>
      </c>
      <c r="C4730">
        <v>4077</v>
      </c>
      <c r="D4730" t="s">
        <v>73</v>
      </c>
      <c r="E4730">
        <v>27</v>
      </c>
      <c r="F4730" t="s">
        <v>74</v>
      </c>
      <c r="G4730" t="s">
        <v>74</v>
      </c>
      <c r="H4730" t="s">
        <v>75</v>
      </c>
      <c r="I4730">
        <v>20190111</v>
      </c>
      <c r="K4730" s="1">
        <v>2608813</v>
      </c>
      <c r="L4730" t="s">
        <v>76</v>
      </c>
      <c r="M4730" t="s">
        <v>77</v>
      </c>
      <c r="N4730" t="s">
        <v>78</v>
      </c>
      <c r="O4730" t="s">
        <v>36</v>
      </c>
      <c r="P4730" t="s">
        <v>36</v>
      </c>
      <c r="Q4730" t="s">
        <v>37</v>
      </c>
      <c r="R4730" s="1">
        <v>2608813</v>
      </c>
      <c r="S4730">
        <v>556780</v>
      </c>
      <c r="T4730" s="1">
        <v>83790000</v>
      </c>
      <c r="U4730" t="s">
        <v>71</v>
      </c>
      <c r="V4730">
        <v>83790000</v>
      </c>
      <c r="W4730">
        <v>1</v>
      </c>
      <c r="X4730" t="s">
        <v>39</v>
      </c>
      <c r="Y4730" s="1">
        <v>119700000</v>
      </c>
      <c r="Z4730" s="1">
        <v>70</v>
      </c>
      <c r="AA4730" t="s">
        <v>81</v>
      </c>
      <c r="AB4730" t="s">
        <v>82</v>
      </c>
      <c r="AC4730">
        <v>360</v>
      </c>
      <c r="AD4730" t="s">
        <v>152</v>
      </c>
      <c r="AE4730" t="s">
        <v>84</v>
      </c>
      <c r="AG4730" t="s">
        <v>115</v>
      </c>
      <c r="AH4730" t="s">
        <v>54</v>
      </c>
    </row>
    <row r="4731" spans="1:34" x14ac:dyDescent="0.25">
      <c r="A4731" t="s">
        <v>33</v>
      </c>
      <c r="B4731" t="s">
        <v>34</v>
      </c>
      <c r="C4731">
        <v>4517</v>
      </c>
      <c r="D4731" t="s">
        <v>308</v>
      </c>
      <c r="E4731">
        <v>27</v>
      </c>
      <c r="F4731" t="s">
        <v>74</v>
      </c>
      <c r="G4731" t="s">
        <v>74</v>
      </c>
      <c r="H4731" t="s">
        <v>1978</v>
      </c>
      <c r="I4731">
        <v>20190703</v>
      </c>
      <c r="K4731" s="1">
        <v>5920000</v>
      </c>
      <c r="L4731" t="s">
        <v>76</v>
      </c>
      <c r="M4731" t="s">
        <v>77</v>
      </c>
      <c r="N4731" t="s">
        <v>85</v>
      </c>
      <c r="O4731" t="s">
        <v>36</v>
      </c>
      <c r="P4731" t="s">
        <v>36</v>
      </c>
      <c r="Q4731" t="s">
        <v>37</v>
      </c>
      <c r="R4731" s="1">
        <v>6748116</v>
      </c>
      <c r="S4731">
        <v>436600</v>
      </c>
      <c r="T4731" s="1">
        <v>73800000</v>
      </c>
      <c r="U4731" t="s">
        <v>103</v>
      </c>
      <c r="V4731">
        <v>73800000</v>
      </c>
      <c r="W4731">
        <v>1</v>
      </c>
      <c r="X4731" t="s">
        <v>2242</v>
      </c>
      <c r="Y4731" s="1">
        <v>111795000</v>
      </c>
      <c r="Z4731" s="1">
        <v>66.010000000000005</v>
      </c>
      <c r="AA4731" t="s">
        <v>81</v>
      </c>
      <c r="AB4731" t="s">
        <v>124</v>
      </c>
      <c r="AC4731">
        <v>180</v>
      </c>
      <c r="AD4731" t="s">
        <v>93</v>
      </c>
      <c r="AE4731" t="s">
        <v>41</v>
      </c>
      <c r="AG4731" t="s">
        <v>455</v>
      </c>
      <c r="AH4731" t="s">
        <v>42</v>
      </c>
    </row>
    <row r="4732" spans="1:34" x14ac:dyDescent="0.25">
      <c r="A4732" t="s">
        <v>33</v>
      </c>
      <c r="B4732" t="s">
        <v>34</v>
      </c>
      <c r="C4732">
        <v>4507</v>
      </c>
      <c r="D4732" t="s">
        <v>58</v>
      </c>
      <c r="E4732">
        <v>27</v>
      </c>
      <c r="F4732" t="s">
        <v>74</v>
      </c>
      <c r="G4732" t="s">
        <v>74</v>
      </c>
      <c r="H4732" t="s">
        <v>75</v>
      </c>
      <c r="I4732">
        <v>20190524</v>
      </c>
      <c r="K4732" s="1">
        <v>5985693</v>
      </c>
      <c r="L4732" t="s">
        <v>130</v>
      </c>
      <c r="M4732" t="s">
        <v>97</v>
      </c>
      <c r="N4732" t="s">
        <v>149</v>
      </c>
      <c r="O4732" t="s">
        <v>36</v>
      </c>
      <c r="P4732" t="s">
        <v>36</v>
      </c>
      <c r="Q4732" t="s">
        <v>45</v>
      </c>
      <c r="R4732" s="1">
        <v>6500000</v>
      </c>
      <c r="S4732">
        <v>1978301</v>
      </c>
      <c r="T4732" s="1">
        <v>96000000</v>
      </c>
      <c r="V4732">
        <v>96000000</v>
      </c>
      <c r="W4732">
        <v>1</v>
      </c>
      <c r="X4732" t="s">
        <v>1812</v>
      </c>
      <c r="Y4732" s="1">
        <v>120000000</v>
      </c>
      <c r="Z4732" s="1">
        <v>80</v>
      </c>
      <c r="AA4732" t="s">
        <v>81</v>
      </c>
      <c r="AB4732" t="s">
        <v>82</v>
      </c>
      <c r="AC4732">
        <v>180</v>
      </c>
      <c r="AD4732" t="s">
        <v>93</v>
      </c>
      <c r="AE4732" t="s">
        <v>151</v>
      </c>
      <c r="AG4732" t="s">
        <v>1975</v>
      </c>
      <c r="AH4732" t="s">
        <v>42</v>
      </c>
    </row>
    <row r="4733" spans="1:34" x14ac:dyDescent="0.25">
      <c r="A4733" t="s">
        <v>33</v>
      </c>
      <c r="B4733" t="s">
        <v>34</v>
      </c>
      <c r="C4733">
        <v>4077</v>
      </c>
      <c r="D4733" t="s">
        <v>73</v>
      </c>
      <c r="E4733">
        <v>27</v>
      </c>
      <c r="F4733" t="s">
        <v>74</v>
      </c>
      <c r="G4733" t="s">
        <v>74</v>
      </c>
      <c r="H4733" t="s">
        <v>75</v>
      </c>
      <c r="I4733">
        <v>20190524</v>
      </c>
      <c r="K4733" s="1">
        <v>1900000</v>
      </c>
      <c r="L4733" t="s">
        <v>76</v>
      </c>
      <c r="M4733" t="s">
        <v>97</v>
      </c>
      <c r="N4733" t="s">
        <v>78</v>
      </c>
      <c r="O4733" t="s">
        <v>36</v>
      </c>
      <c r="P4733" t="s">
        <v>36</v>
      </c>
      <c r="Q4733" t="s">
        <v>37</v>
      </c>
      <c r="R4733" s="1">
        <v>1900000</v>
      </c>
      <c r="S4733">
        <v>187826</v>
      </c>
      <c r="T4733" s="1">
        <v>79000000</v>
      </c>
      <c r="U4733" t="s">
        <v>71</v>
      </c>
      <c r="V4733">
        <v>79000000</v>
      </c>
      <c r="W4733">
        <v>1</v>
      </c>
      <c r="X4733" t="s">
        <v>1812</v>
      </c>
      <c r="Y4733" s="1">
        <v>119700000</v>
      </c>
      <c r="Z4733" s="1">
        <v>66</v>
      </c>
      <c r="AA4733" t="s">
        <v>81</v>
      </c>
      <c r="AB4733" t="s">
        <v>82</v>
      </c>
      <c r="AC4733">
        <v>360</v>
      </c>
      <c r="AD4733" t="s">
        <v>152</v>
      </c>
      <c r="AE4733" t="s">
        <v>84</v>
      </c>
      <c r="AG4733" t="s">
        <v>115</v>
      </c>
      <c r="AH4733" t="s">
        <v>42</v>
      </c>
    </row>
    <row r="4734" spans="1:34" x14ac:dyDescent="0.25">
      <c r="A4734" t="s">
        <v>33</v>
      </c>
      <c r="B4734" t="s">
        <v>34</v>
      </c>
      <c r="C4734">
        <v>87</v>
      </c>
      <c r="D4734" t="s">
        <v>408</v>
      </c>
      <c r="E4734">
        <v>27</v>
      </c>
      <c r="F4734" t="s">
        <v>74</v>
      </c>
      <c r="G4734" t="s">
        <v>74</v>
      </c>
      <c r="H4734" t="s">
        <v>161</v>
      </c>
      <c r="I4734">
        <v>20191004</v>
      </c>
      <c r="K4734" s="1">
        <v>4072329</v>
      </c>
      <c r="L4734" t="s">
        <v>130</v>
      </c>
      <c r="M4734" t="s">
        <v>97</v>
      </c>
      <c r="N4734" t="s">
        <v>149</v>
      </c>
      <c r="O4734" t="s">
        <v>36</v>
      </c>
      <c r="P4734" t="s">
        <v>36</v>
      </c>
      <c r="Q4734" t="s">
        <v>37</v>
      </c>
      <c r="R4734" s="1">
        <v>5827682</v>
      </c>
      <c r="S4734">
        <v>110278</v>
      </c>
      <c r="T4734" s="1">
        <v>140000000</v>
      </c>
      <c r="V4734">
        <v>140000000</v>
      </c>
      <c r="W4734">
        <v>1</v>
      </c>
      <c r="X4734" t="s">
        <v>2883</v>
      </c>
      <c r="Y4734" s="1">
        <v>205000000</v>
      </c>
      <c r="Z4734" s="1">
        <v>68.290000000000006</v>
      </c>
      <c r="AA4734" t="s">
        <v>81</v>
      </c>
      <c r="AB4734" t="s">
        <v>124</v>
      </c>
      <c r="AC4734">
        <v>240</v>
      </c>
      <c r="AD4734" t="s">
        <v>93</v>
      </c>
      <c r="AE4734" t="s">
        <v>151</v>
      </c>
      <c r="AG4734" t="s">
        <v>2905</v>
      </c>
      <c r="AH4734" t="s">
        <v>54</v>
      </c>
    </row>
    <row r="4735" spans="1:34" x14ac:dyDescent="0.25">
      <c r="A4735" t="s">
        <v>33</v>
      </c>
      <c r="B4735" t="s">
        <v>34</v>
      </c>
      <c r="C4735">
        <v>64</v>
      </c>
      <c r="D4735" t="s">
        <v>397</v>
      </c>
      <c r="E4735">
        <v>27</v>
      </c>
      <c r="F4735" t="s">
        <v>74</v>
      </c>
      <c r="G4735" t="s">
        <v>74</v>
      </c>
      <c r="H4735" t="s">
        <v>2542</v>
      </c>
      <c r="I4735">
        <v>20191205</v>
      </c>
      <c r="K4735" s="1">
        <v>42268000</v>
      </c>
      <c r="L4735" t="s">
        <v>130</v>
      </c>
      <c r="M4735" t="s">
        <v>97</v>
      </c>
      <c r="N4735" t="s">
        <v>149</v>
      </c>
      <c r="O4735" t="s">
        <v>112</v>
      </c>
      <c r="P4735" t="s">
        <v>112</v>
      </c>
      <c r="Q4735" t="s">
        <v>45</v>
      </c>
      <c r="R4735" s="1">
        <v>44000000</v>
      </c>
      <c r="S4735">
        <v>14275676</v>
      </c>
      <c r="T4735" s="1">
        <v>558400000</v>
      </c>
      <c r="V4735">
        <v>558400000</v>
      </c>
      <c r="W4735">
        <v>1</v>
      </c>
      <c r="X4735" t="s">
        <v>3141</v>
      </c>
      <c r="Y4735" s="1">
        <v>698000000</v>
      </c>
      <c r="Z4735" s="1">
        <v>80</v>
      </c>
      <c r="AA4735" t="s">
        <v>164</v>
      </c>
      <c r="AB4735" t="s">
        <v>82</v>
      </c>
      <c r="AC4735">
        <v>240</v>
      </c>
      <c r="AD4735" t="s">
        <v>1632</v>
      </c>
      <c r="AE4735" t="s">
        <v>151</v>
      </c>
      <c r="AG4735" t="s">
        <v>3156</v>
      </c>
      <c r="AH4735" t="s">
        <v>42</v>
      </c>
    </row>
    <row r="4736" spans="1:34" x14ac:dyDescent="0.25">
      <c r="A4736" t="s">
        <v>33</v>
      </c>
      <c r="B4736" t="s">
        <v>34</v>
      </c>
      <c r="C4736">
        <v>18</v>
      </c>
      <c r="D4736" t="s">
        <v>1818</v>
      </c>
      <c r="E4736">
        <v>27</v>
      </c>
      <c r="F4736" t="s">
        <v>74</v>
      </c>
      <c r="G4736" t="s">
        <v>74</v>
      </c>
      <c r="H4736" t="s">
        <v>75</v>
      </c>
      <c r="I4736">
        <v>20190801</v>
      </c>
      <c r="K4736" s="1">
        <v>19565854</v>
      </c>
      <c r="L4736" t="s">
        <v>130</v>
      </c>
      <c r="M4736" t="s">
        <v>97</v>
      </c>
      <c r="N4736" t="s">
        <v>251</v>
      </c>
      <c r="O4736" t="s">
        <v>112</v>
      </c>
      <c r="P4736" t="s">
        <v>112</v>
      </c>
      <c r="Q4736" t="s">
        <v>37</v>
      </c>
      <c r="R4736" s="1">
        <v>19565854</v>
      </c>
      <c r="S4736">
        <v>7612895</v>
      </c>
      <c r="T4736" s="1">
        <v>240000000</v>
      </c>
      <c r="V4736">
        <v>240000000</v>
      </c>
      <c r="W4736">
        <v>1</v>
      </c>
      <c r="X4736" t="s">
        <v>2511</v>
      </c>
      <c r="Y4736" s="1">
        <v>347019000</v>
      </c>
      <c r="Z4736" s="1">
        <v>69.16</v>
      </c>
      <c r="AA4736" t="s">
        <v>164</v>
      </c>
      <c r="AB4736" t="s">
        <v>82</v>
      </c>
      <c r="AC4736">
        <v>240</v>
      </c>
      <c r="AD4736" t="s">
        <v>243</v>
      </c>
      <c r="AE4736" t="s">
        <v>41</v>
      </c>
      <c r="AG4736" t="s">
        <v>2513</v>
      </c>
      <c r="AH4736" t="s">
        <v>42</v>
      </c>
    </row>
    <row r="4737" spans="1:34" x14ac:dyDescent="0.25">
      <c r="A4737" t="s">
        <v>33</v>
      </c>
      <c r="B4737" t="s">
        <v>34</v>
      </c>
      <c r="C4737">
        <v>4517</v>
      </c>
      <c r="D4737" t="s">
        <v>308</v>
      </c>
      <c r="E4737">
        <v>27</v>
      </c>
      <c r="F4737" t="s">
        <v>74</v>
      </c>
      <c r="G4737" t="s">
        <v>74</v>
      </c>
      <c r="H4737" t="s">
        <v>75</v>
      </c>
      <c r="I4737">
        <v>20191223</v>
      </c>
      <c r="K4737" s="1">
        <v>1894509</v>
      </c>
      <c r="L4737" t="s">
        <v>76</v>
      </c>
      <c r="M4737" t="s">
        <v>77</v>
      </c>
      <c r="N4737" t="s">
        <v>78</v>
      </c>
      <c r="O4737" t="s">
        <v>36</v>
      </c>
      <c r="P4737" t="s">
        <v>36</v>
      </c>
      <c r="Q4737" t="s">
        <v>37</v>
      </c>
      <c r="R4737" s="1">
        <v>1894509</v>
      </c>
      <c r="S4737">
        <v>125285</v>
      </c>
      <c r="T4737" s="1">
        <v>75000000</v>
      </c>
      <c r="U4737" t="s">
        <v>221</v>
      </c>
      <c r="V4737">
        <v>75000000</v>
      </c>
      <c r="W4737">
        <v>1</v>
      </c>
      <c r="X4737" t="s">
        <v>3141</v>
      </c>
      <c r="Y4737" s="1">
        <v>111400000</v>
      </c>
      <c r="Z4737" s="1">
        <v>67.319999999999993</v>
      </c>
      <c r="AA4737" t="s">
        <v>81</v>
      </c>
      <c r="AB4737" t="s">
        <v>82</v>
      </c>
      <c r="AC4737">
        <v>360</v>
      </c>
      <c r="AD4737" t="s">
        <v>411</v>
      </c>
      <c r="AE4737" t="s">
        <v>84</v>
      </c>
      <c r="AF4737" t="s">
        <v>82</v>
      </c>
      <c r="AG4737" t="s">
        <v>439</v>
      </c>
      <c r="AH4737" t="s">
        <v>54</v>
      </c>
    </row>
    <row r="4738" spans="1:34" x14ac:dyDescent="0.25">
      <c r="A4738" t="s">
        <v>33</v>
      </c>
      <c r="B4738" t="s">
        <v>34</v>
      </c>
      <c r="C4738">
        <v>4508</v>
      </c>
      <c r="D4738" t="s">
        <v>186</v>
      </c>
      <c r="E4738">
        <v>27</v>
      </c>
      <c r="F4738" t="s">
        <v>74</v>
      </c>
      <c r="G4738" t="s">
        <v>74</v>
      </c>
      <c r="H4738" t="s">
        <v>161</v>
      </c>
      <c r="I4738">
        <v>20190826</v>
      </c>
      <c r="K4738" s="1">
        <v>3025100</v>
      </c>
      <c r="L4738" t="s">
        <v>76</v>
      </c>
      <c r="M4738" t="s">
        <v>97</v>
      </c>
      <c r="N4738" t="s">
        <v>85</v>
      </c>
      <c r="O4738" t="s">
        <v>36</v>
      </c>
      <c r="P4738" t="s">
        <v>36</v>
      </c>
      <c r="Q4738" t="s">
        <v>37</v>
      </c>
      <c r="R4738" s="1">
        <v>3359004</v>
      </c>
      <c r="S4738">
        <v>903388</v>
      </c>
      <c r="T4738" s="1">
        <v>113400000</v>
      </c>
      <c r="U4738" t="s">
        <v>343</v>
      </c>
      <c r="V4738">
        <v>113400000</v>
      </c>
      <c r="W4738">
        <v>1</v>
      </c>
      <c r="X4738" t="s">
        <v>2511</v>
      </c>
      <c r="Y4738" s="1">
        <v>222799570</v>
      </c>
      <c r="Z4738" s="1">
        <v>50.9</v>
      </c>
      <c r="AA4738" t="s">
        <v>81</v>
      </c>
      <c r="AB4738" t="s">
        <v>124</v>
      </c>
      <c r="AC4738">
        <v>240</v>
      </c>
      <c r="AD4738" t="s">
        <v>93</v>
      </c>
      <c r="AE4738" t="s">
        <v>41</v>
      </c>
      <c r="AG4738" t="s">
        <v>2658</v>
      </c>
      <c r="AH4738" t="s">
        <v>54</v>
      </c>
    </row>
    <row r="4739" spans="1:34" x14ac:dyDescent="0.25">
      <c r="A4739" t="s">
        <v>33</v>
      </c>
      <c r="B4739" t="s">
        <v>34</v>
      </c>
      <c r="C4739">
        <v>4077</v>
      </c>
      <c r="D4739" t="s">
        <v>73</v>
      </c>
      <c r="E4739">
        <v>27</v>
      </c>
      <c r="F4739" t="s">
        <v>74</v>
      </c>
      <c r="G4739" t="s">
        <v>74</v>
      </c>
      <c r="H4739" t="s">
        <v>75</v>
      </c>
      <c r="I4739">
        <v>20190715</v>
      </c>
      <c r="K4739" s="1">
        <v>13145000</v>
      </c>
      <c r="L4739" t="s">
        <v>76</v>
      </c>
      <c r="M4739" t="s">
        <v>77</v>
      </c>
      <c r="N4739" t="s">
        <v>85</v>
      </c>
      <c r="O4739" t="s">
        <v>44</v>
      </c>
      <c r="P4739" t="s">
        <v>44</v>
      </c>
      <c r="Q4739" t="s">
        <v>37</v>
      </c>
      <c r="R4739" s="1">
        <v>13145000</v>
      </c>
      <c r="S4739">
        <v>1972013</v>
      </c>
      <c r="T4739" s="1">
        <v>69800000</v>
      </c>
      <c r="U4739" t="s">
        <v>71</v>
      </c>
      <c r="V4739">
        <v>69800000</v>
      </c>
      <c r="W4739">
        <v>1</v>
      </c>
      <c r="X4739" t="s">
        <v>2242</v>
      </c>
      <c r="Y4739" s="1">
        <v>139600000</v>
      </c>
      <c r="Z4739" s="1">
        <v>50</v>
      </c>
      <c r="AA4739" t="s">
        <v>81</v>
      </c>
      <c r="AB4739" t="s">
        <v>82</v>
      </c>
      <c r="AC4739">
        <v>60</v>
      </c>
      <c r="AD4739" t="s">
        <v>93</v>
      </c>
      <c r="AE4739" t="s">
        <v>41</v>
      </c>
      <c r="AG4739" t="s">
        <v>1031</v>
      </c>
      <c r="AH4739" t="s">
        <v>42</v>
      </c>
    </row>
    <row r="4740" spans="1:34" x14ac:dyDescent="0.25">
      <c r="A4740" t="s">
        <v>33</v>
      </c>
      <c r="B4740" t="s">
        <v>34</v>
      </c>
      <c r="C4740">
        <v>4730</v>
      </c>
      <c r="D4740" t="s">
        <v>426</v>
      </c>
      <c r="E4740">
        <v>27</v>
      </c>
      <c r="F4740" t="s">
        <v>451</v>
      </c>
      <c r="G4740" t="s">
        <v>74</v>
      </c>
      <c r="H4740" t="s">
        <v>108</v>
      </c>
      <c r="I4740">
        <v>20191031</v>
      </c>
      <c r="K4740" s="1">
        <v>4712046</v>
      </c>
      <c r="L4740" t="s">
        <v>76</v>
      </c>
      <c r="M4740" t="s">
        <v>97</v>
      </c>
      <c r="N4740" t="s">
        <v>85</v>
      </c>
      <c r="O4740" t="s">
        <v>36</v>
      </c>
      <c r="P4740" t="s">
        <v>36</v>
      </c>
      <c r="Q4740" t="s">
        <v>37</v>
      </c>
      <c r="R4740" s="1">
        <v>4712046</v>
      </c>
      <c r="S4740">
        <v>1780641</v>
      </c>
      <c r="T4740" s="1">
        <v>127500000</v>
      </c>
      <c r="U4740" t="s">
        <v>1726</v>
      </c>
      <c r="V4740">
        <v>127500000</v>
      </c>
      <c r="W4740">
        <v>1</v>
      </c>
      <c r="X4740" t="s">
        <v>2883</v>
      </c>
      <c r="Y4740" s="1">
        <v>204000000</v>
      </c>
      <c r="Z4740" s="1">
        <v>62.5</v>
      </c>
      <c r="AA4740" t="s">
        <v>81</v>
      </c>
      <c r="AB4740" t="s">
        <v>82</v>
      </c>
      <c r="AC4740">
        <v>240</v>
      </c>
      <c r="AD4740" t="s">
        <v>93</v>
      </c>
      <c r="AE4740" t="s">
        <v>41</v>
      </c>
      <c r="AG4740" t="s">
        <v>810</v>
      </c>
      <c r="AH4740" t="s">
        <v>42</v>
      </c>
    </row>
    <row r="4741" spans="1:34" x14ac:dyDescent="0.25">
      <c r="A4741" t="s">
        <v>33</v>
      </c>
      <c r="B4741" t="s">
        <v>34</v>
      </c>
      <c r="C4741">
        <v>4077</v>
      </c>
      <c r="D4741" t="s">
        <v>73</v>
      </c>
      <c r="E4741">
        <v>27</v>
      </c>
      <c r="F4741" t="s">
        <v>74</v>
      </c>
      <c r="G4741" t="s">
        <v>74</v>
      </c>
      <c r="H4741" t="s">
        <v>75</v>
      </c>
      <c r="I4741">
        <v>20190508</v>
      </c>
      <c r="K4741" s="1">
        <v>2274866</v>
      </c>
      <c r="L4741" t="s">
        <v>76</v>
      </c>
      <c r="M4741" t="s">
        <v>77</v>
      </c>
      <c r="N4741" t="s">
        <v>78</v>
      </c>
      <c r="O4741" t="s">
        <v>36</v>
      </c>
      <c r="P4741" t="s">
        <v>36</v>
      </c>
      <c r="Q4741" t="s">
        <v>37</v>
      </c>
      <c r="R4741" s="1">
        <v>2300000</v>
      </c>
      <c r="S4741">
        <v>16000</v>
      </c>
      <c r="T4741" s="1">
        <v>62274520</v>
      </c>
      <c r="U4741" t="s">
        <v>79</v>
      </c>
      <c r="V4741">
        <v>62274520</v>
      </c>
      <c r="W4741">
        <v>1</v>
      </c>
      <c r="X4741" t="s">
        <v>1812</v>
      </c>
      <c r="Y4741" s="1">
        <v>97618000</v>
      </c>
      <c r="Z4741" s="1">
        <v>63.79</v>
      </c>
      <c r="AA4741" t="s">
        <v>81</v>
      </c>
      <c r="AB4741" t="s">
        <v>82</v>
      </c>
      <c r="AC4741">
        <v>228</v>
      </c>
      <c r="AD4741" t="s">
        <v>83</v>
      </c>
      <c r="AE4741" t="s">
        <v>84</v>
      </c>
      <c r="AF4741" t="s">
        <v>82</v>
      </c>
      <c r="AG4741" t="s">
        <v>1482</v>
      </c>
      <c r="AH4741" t="s">
        <v>54</v>
      </c>
    </row>
    <row r="4742" spans="1:34" x14ac:dyDescent="0.25">
      <c r="A4742" t="s">
        <v>33</v>
      </c>
      <c r="B4742" t="s">
        <v>34</v>
      </c>
      <c r="C4742">
        <v>4077</v>
      </c>
      <c r="D4742" t="s">
        <v>73</v>
      </c>
      <c r="E4742">
        <v>27</v>
      </c>
      <c r="F4742" t="s">
        <v>74</v>
      </c>
      <c r="G4742" t="s">
        <v>74</v>
      </c>
      <c r="H4742" t="s">
        <v>75</v>
      </c>
      <c r="I4742">
        <v>20190823</v>
      </c>
      <c r="K4742" s="1">
        <v>4328116</v>
      </c>
      <c r="L4742" t="s">
        <v>76</v>
      </c>
      <c r="M4742" t="s">
        <v>97</v>
      </c>
      <c r="N4742" t="s">
        <v>85</v>
      </c>
      <c r="O4742" t="s">
        <v>36</v>
      </c>
      <c r="P4742" t="s">
        <v>36</v>
      </c>
      <c r="Q4742" t="s">
        <v>37</v>
      </c>
      <c r="R4742" s="1">
        <v>4328116</v>
      </c>
      <c r="S4742">
        <v>243660</v>
      </c>
      <c r="T4742" s="1">
        <v>95200000</v>
      </c>
      <c r="U4742" t="s">
        <v>71</v>
      </c>
      <c r="V4742">
        <v>95200000</v>
      </c>
      <c r="W4742">
        <v>1</v>
      </c>
      <c r="X4742" t="s">
        <v>2511</v>
      </c>
      <c r="Y4742" s="1">
        <v>136000000</v>
      </c>
      <c r="Z4742" s="1">
        <v>70</v>
      </c>
      <c r="AA4742" t="s">
        <v>81</v>
      </c>
      <c r="AB4742" t="s">
        <v>82</v>
      </c>
      <c r="AC4742">
        <v>240</v>
      </c>
      <c r="AD4742" t="s">
        <v>243</v>
      </c>
      <c r="AE4742" t="s">
        <v>41</v>
      </c>
      <c r="AG4742" t="s">
        <v>586</v>
      </c>
      <c r="AH4742" t="s">
        <v>54</v>
      </c>
    </row>
    <row r="4743" spans="1:34" x14ac:dyDescent="0.25">
      <c r="A4743" t="s">
        <v>33</v>
      </c>
      <c r="B4743" t="s">
        <v>34</v>
      </c>
      <c r="C4743">
        <v>4077</v>
      </c>
      <c r="D4743" t="s">
        <v>73</v>
      </c>
      <c r="E4743">
        <v>27</v>
      </c>
      <c r="F4743" t="s">
        <v>74</v>
      </c>
      <c r="G4743" t="s">
        <v>74</v>
      </c>
      <c r="H4743" t="s">
        <v>75</v>
      </c>
      <c r="I4743">
        <v>20190211</v>
      </c>
      <c r="J4743" t="s">
        <v>111</v>
      </c>
      <c r="K4743" s="1">
        <v>1566000</v>
      </c>
      <c r="L4743" t="s">
        <v>76</v>
      </c>
      <c r="M4743" t="s">
        <v>97</v>
      </c>
      <c r="N4743" t="s">
        <v>78</v>
      </c>
      <c r="O4743" t="s">
        <v>36</v>
      </c>
      <c r="P4743" t="s">
        <v>36</v>
      </c>
      <c r="Q4743" t="s">
        <v>37</v>
      </c>
      <c r="R4743" s="1">
        <v>1805000</v>
      </c>
      <c r="S4743">
        <v>1409958</v>
      </c>
      <c r="T4743" s="1">
        <v>40700000</v>
      </c>
      <c r="U4743" t="s">
        <v>71</v>
      </c>
      <c r="V4743">
        <v>0</v>
      </c>
      <c r="W4743">
        <v>0</v>
      </c>
      <c r="X4743" t="s">
        <v>1037</v>
      </c>
      <c r="Y4743" s="1">
        <v>79000001</v>
      </c>
      <c r="Z4743" s="1">
        <v>34</v>
      </c>
      <c r="AA4743" t="s">
        <v>81</v>
      </c>
      <c r="AB4743" t="s">
        <v>82</v>
      </c>
      <c r="AC4743">
        <v>360</v>
      </c>
      <c r="AD4743" t="s">
        <v>152</v>
      </c>
      <c r="AE4743" t="s">
        <v>84</v>
      </c>
      <c r="AG4743" t="s">
        <v>115</v>
      </c>
      <c r="AH4743" t="s">
        <v>54</v>
      </c>
    </row>
    <row r="4744" spans="1:34" x14ac:dyDescent="0.25">
      <c r="A4744" t="s">
        <v>33</v>
      </c>
      <c r="B4744" t="s">
        <v>34</v>
      </c>
      <c r="C4744">
        <v>41</v>
      </c>
      <c r="D4744" t="s">
        <v>243</v>
      </c>
      <c r="E4744">
        <v>27</v>
      </c>
      <c r="F4744" t="s">
        <v>74</v>
      </c>
      <c r="G4744" t="s">
        <v>74</v>
      </c>
      <c r="H4744" t="s">
        <v>1978</v>
      </c>
      <c r="I4744">
        <v>20191030</v>
      </c>
      <c r="K4744" s="1">
        <v>3333775</v>
      </c>
      <c r="L4744" t="s">
        <v>130</v>
      </c>
      <c r="M4744" t="s">
        <v>97</v>
      </c>
      <c r="N4744" t="s">
        <v>149</v>
      </c>
      <c r="O4744" t="s">
        <v>36</v>
      </c>
      <c r="P4744" t="s">
        <v>36</v>
      </c>
      <c r="Q4744" t="s">
        <v>49</v>
      </c>
      <c r="R4744" s="1">
        <v>7000000</v>
      </c>
      <c r="S4744">
        <v>58719</v>
      </c>
      <c r="T4744" s="1">
        <v>120000000</v>
      </c>
      <c r="V4744">
        <v>120000000</v>
      </c>
      <c r="W4744">
        <v>1</v>
      </c>
      <c r="X4744" t="s">
        <v>2883</v>
      </c>
      <c r="Y4744" s="1">
        <v>200000000</v>
      </c>
      <c r="Z4744" s="1">
        <v>60</v>
      </c>
      <c r="AA4744" t="s">
        <v>164</v>
      </c>
      <c r="AB4744" t="s">
        <v>82</v>
      </c>
      <c r="AC4744">
        <v>300</v>
      </c>
      <c r="AD4744" t="s">
        <v>243</v>
      </c>
      <c r="AE4744" t="s">
        <v>241</v>
      </c>
      <c r="AG4744" t="s">
        <v>3009</v>
      </c>
      <c r="AH4744" t="s">
        <v>42</v>
      </c>
    </row>
    <row r="4745" spans="1:34" x14ac:dyDescent="0.25">
      <c r="A4745" t="s">
        <v>33</v>
      </c>
      <c r="B4745" t="s">
        <v>34</v>
      </c>
      <c r="C4745">
        <v>71</v>
      </c>
      <c r="D4745" t="s">
        <v>183</v>
      </c>
      <c r="E4745">
        <v>27</v>
      </c>
      <c r="F4745" t="s">
        <v>451</v>
      </c>
      <c r="G4745" t="s">
        <v>74</v>
      </c>
      <c r="H4745" t="s">
        <v>108</v>
      </c>
      <c r="I4745">
        <v>20190906</v>
      </c>
      <c r="K4745" s="1">
        <v>26933821</v>
      </c>
      <c r="L4745" t="s">
        <v>130</v>
      </c>
      <c r="M4745" t="s">
        <v>97</v>
      </c>
      <c r="N4745" t="s">
        <v>251</v>
      </c>
      <c r="O4745" t="s">
        <v>112</v>
      </c>
      <c r="P4745" t="s">
        <v>112</v>
      </c>
      <c r="Q4745" t="s">
        <v>37</v>
      </c>
      <c r="R4745" s="1">
        <v>26933821</v>
      </c>
      <c r="S4745">
        <v>1202281</v>
      </c>
      <c r="T4745" s="1">
        <v>300000000</v>
      </c>
      <c r="V4745">
        <v>300000000</v>
      </c>
      <c r="W4745">
        <v>1</v>
      </c>
      <c r="X4745" t="s">
        <v>2709</v>
      </c>
      <c r="Y4745" s="1">
        <v>630000000</v>
      </c>
      <c r="Z4745" s="1">
        <v>47.62</v>
      </c>
      <c r="AA4745" t="s">
        <v>81</v>
      </c>
      <c r="AB4745" t="s">
        <v>82</v>
      </c>
      <c r="AC4745">
        <v>60</v>
      </c>
      <c r="AD4745" t="s">
        <v>93</v>
      </c>
      <c r="AE4745" t="s">
        <v>41</v>
      </c>
      <c r="AG4745" t="s">
        <v>2740</v>
      </c>
      <c r="AH4745" t="s">
        <v>42</v>
      </c>
    </row>
    <row r="4746" spans="1:34" x14ac:dyDescent="0.25">
      <c r="A4746" t="s">
        <v>33</v>
      </c>
      <c r="B4746" t="s">
        <v>34</v>
      </c>
      <c r="C4746">
        <v>4581</v>
      </c>
      <c r="D4746" t="s">
        <v>160</v>
      </c>
      <c r="E4746">
        <v>27</v>
      </c>
      <c r="F4746" t="s">
        <v>74</v>
      </c>
      <c r="G4746" t="s">
        <v>74</v>
      </c>
      <c r="H4746" t="s">
        <v>75</v>
      </c>
      <c r="I4746">
        <v>20190920</v>
      </c>
      <c r="J4746" t="s">
        <v>96</v>
      </c>
      <c r="K4746" s="1">
        <v>3048500</v>
      </c>
      <c r="L4746" t="s">
        <v>76</v>
      </c>
      <c r="M4746" t="s">
        <v>97</v>
      </c>
      <c r="N4746" t="s">
        <v>251</v>
      </c>
      <c r="O4746" t="s">
        <v>36</v>
      </c>
      <c r="P4746" t="s">
        <v>36</v>
      </c>
      <c r="Q4746" t="s">
        <v>37</v>
      </c>
      <c r="R4746" s="1">
        <v>3048500</v>
      </c>
      <c r="S4746">
        <v>200734</v>
      </c>
      <c r="T4746" s="1">
        <v>140000000</v>
      </c>
      <c r="U4746" t="s">
        <v>2811</v>
      </c>
      <c r="V4746">
        <v>0</v>
      </c>
      <c r="W4746">
        <v>0</v>
      </c>
      <c r="X4746" t="s">
        <v>2709</v>
      </c>
      <c r="Y4746" s="1">
        <v>426000001</v>
      </c>
      <c r="Z4746" s="1">
        <v>24.73</v>
      </c>
      <c r="AA4746" t="s">
        <v>81</v>
      </c>
      <c r="AB4746" t="s">
        <v>82</v>
      </c>
      <c r="AC4746">
        <v>180</v>
      </c>
      <c r="AD4746" t="s">
        <v>93</v>
      </c>
      <c r="AE4746" t="s">
        <v>41</v>
      </c>
      <c r="AG4746" t="s">
        <v>2812</v>
      </c>
      <c r="AH4746" t="s">
        <v>42</v>
      </c>
    </row>
    <row r="4747" spans="1:34" x14ac:dyDescent="0.25">
      <c r="A4747" t="s">
        <v>33</v>
      </c>
      <c r="B4747" t="s">
        <v>34</v>
      </c>
      <c r="C4747">
        <v>4077</v>
      </c>
      <c r="D4747" t="s">
        <v>73</v>
      </c>
      <c r="E4747">
        <v>27</v>
      </c>
      <c r="F4747" t="s">
        <v>74</v>
      </c>
      <c r="G4747" t="s">
        <v>74</v>
      </c>
      <c r="H4747" t="s">
        <v>75</v>
      </c>
      <c r="I4747">
        <v>20191114</v>
      </c>
      <c r="K4747" s="1">
        <v>1395413</v>
      </c>
      <c r="L4747" t="s">
        <v>76</v>
      </c>
      <c r="M4747" t="s">
        <v>77</v>
      </c>
      <c r="N4747" t="s">
        <v>78</v>
      </c>
      <c r="O4747" t="s">
        <v>36</v>
      </c>
      <c r="P4747" t="s">
        <v>36</v>
      </c>
      <c r="Q4747" t="s">
        <v>37</v>
      </c>
      <c r="R4747" s="1">
        <v>1395413</v>
      </c>
      <c r="S4747">
        <v>506821</v>
      </c>
      <c r="T4747" s="1">
        <v>37600000</v>
      </c>
      <c r="V4747">
        <v>37600000</v>
      </c>
      <c r="W4747">
        <v>1</v>
      </c>
      <c r="X4747" t="s">
        <v>3021</v>
      </c>
      <c r="Y4747" s="1">
        <v>82500000</v>
      </c>
      <c r="Z4747" s="1">
        <v>45.58</v>
      </c>
      <c r="AA4747" t="s">
        <v>81</v>
      </c>
      <c r="AB4747" t="s">
        <v>82</v>
      </c>
      <c r="AC4747">
        <v>360</v>
      </c>
      <c r="AD4747" t="s">
        <v>152</v>
      </c>
      <c r="AE4747" t="s">
        <v>84</v>
      </c>
      <c r="AF4747" t="s">
        <v>82</v>
      </c>
      <c r="AG4747" t="s">
        <v>446</v>
      </c>
      <c r="AH4747" t="s">
        <v>54</v>
      </c>
    </row>
    <row r="4748" spans="1:34" x14ac:dyDescent="0.25">
      <c r="A4748" t="s">
        <v>33</v>
      </c>
      <c r="B4748" t="s">
        <v>34</v>
      </c>
      <c r="C4748">
        <v>41</v>
      </c>
      <c r="D4748" t="s">
        <v>243</v>
      </c>
      <c r="E4748">
        <v>27</v>
      </c>
      <c r="F4748" t="s">
        <v>74</v>
      </c>
      <c r="G4748" t="s">
        <v>74</v>
      </c>
      <c r="H4748" t="s">
        <v>75</v>
      </c>
      <c r="I4748">
        <v>20191001</v>
      </c>
      <c r="J4748" t="s">
        <v>105</v>
      </c>
      <c r="K4748" s="1">
        <v>828116</v>
      </c>
      <c r="L4748" t="s">
        <v>76</v>
      </c>
      <c r="M4748" t="s">
        <v>77</v>
      </c>
      <c r="N4748" t="s">
        <v>85</v>
      </c>
      <c r="O4748" t="s">
        <v>36</v>
      </c>
      <c r="P4748" t="s">
        <v>36</v>
      </c>
      <c r="Q4748" t="s">
        <v>37</v>
      </c>
      <c r="R4748" s="1">
        <v>828116</v>
      </c>
      <c r="S4748">
        <v>946673</v>
      </c>
      <c r="T4748" s="1">
        <v>84400000</v>
      </c>
      <c r="U4748" t="s">
        <v>780</v>
      </c>
      <c r="V4748">
        <v>0</v>
      </c>
      <c r="W4748">
        <v>0</v>
      </c>
      <c r="X4748" t="s">
        <v>2883</v>
      </c>
      <c r="Y4748" s="1">
        <v>35810002</v>
      </c>
      <c r="Z4748" s="1">
        <v>70.209999999999994</v>
      </c>
      <c r="AA4748" t="s">
        <v>81</v>
      </c>
      <c r="AB4748" t="s">
        <v>82</v>
      </c>
      <c r="AC4748">
        <v>180</v>
      </c>
      <c r="AD4748" t="s">
        <v>152</v>
      </c>
      <c r="AE4748" t="s">
        <v>41</v>
      </c>
      <c r="AF4748" t="s">
        <v>82</v>
      </c>
      <c r="AG4748" t="s">
        <v>2887</v>
      </c>
      <c r="AH4748" t="s">
        <v>54</v>
      </c>
    </row>
    <row r="4749" spans="1:34" x14ac:dyDescent="0.25">
      <c r="A4749" t="s">
        <v>33</v>
      </c>
      <c r="B4749" t="s">
        <v>34</v>
      </c>
      <c r="C4749">
        <v>4685</v>
      </c>
      <c r="D4749" t="s">
        <v>437</v>
      </c>
      <c r="E4749">
        <v>27</v>
      </c>
      <c r="F4749" t="s">
        <v>74</v>
      </c>
      <c r="G4749" t="s">
        <v>74</v>
      </c>
      <c r="H4749" t="s">
        <v>75</v>
      </c>
      <c r="I4749">
        <v>20191220</v>
      </c>
      <c r="J4749" t="s">
        <v>96</v>
      </c>
      <c r="K4749" s="1">
        <v>3115000</v>
      </c>
      <c r="L4749" t="s">
        <v>76</v>
      </c>
      <c r="M4749" t="s">
        <v>77</v>
      </c>
      <c r="N4749" t="s">
        <v>85</v>
      </c>
      <c r="O4749" t="s">
        <v>36</v>
      </c>
      <c r="P4749" t="s">
        <v>36</v>
      </c>
      <c r="Q4749" t="s">
        <v>37</v>
      </c>
      <c r="R4749" s="1">
        <v>3115000</v>
      </c>
      <c r="S4749">
        <v>232032</v>
      </c>
      <c r="T4749" s="1">
        <v>78600000</v>
      </c>
      <c r="U4749" t="s">
        <v>549</v>
      </c>
      <c r="V4749">
        <v>0</v>
      </c>
      <c r="W4749">
        <v>0</v>
      </c>
      <c r="X4749" t="s">
        <v>3141</v>
      </c>
      <c r="Y4749" s="1">
        <v>39903001</v>
      </c>
      <c r="Z4749" s="1">
        <v>66.33</v>
      </c>
      <c r="AA4749" t="s">
        <v>81</v>
      </c>
      <c r="AB4749" t="s">
        <v>82</v>
      </c>
      <c r="AC4749">
        <v>180</v>
      </c>
      <c r="AD4749" t="s">
        <v>118</v>
      </c>
      <c r="AE4749" t="s">
        <v>41</v>
      </c>
      <c r="AG4749" t="s">
        <v>1234</v>
      </c>
      <c r="AH4749" t="s">
        <v>42</v>
      </c>
    </row>
    <row r="4750" spans="1:34" x14ac:dyDescent="0.25">
      <c r="A4750" t="s">
        <v>33</v>
      </c>
      <c r="B4750" t="s">
        <v>34</v>
      </c>
      <c r="C4750">
        <v>4077</v>
      </c>
      <c r="D4750" t="s">
        <v>73</v>
      </c>
      <c r="E4750">
        <v>27</v>
      </c>
      <c r="F4750" t="s">
        <v>74</v>
      </c>
      <c r="G4750" t="s">
        <v>74</v>
      </c>
      <c r="H4750" t="s">
        <v>75</v>
      </c>
      <c r="I4750">
        <v>20190426</v>
      </c>
      <c r="J4750" t="s">
        <v>105</v>
      </c>
      <c r="K4750" s="1">
        <v>2200000</v>
      </c>
      <c r="L4750" t="s">
        <v>76</v>
      </c>
      <c r="M4750" t="s">
        <v>77</v>
      </c>
      <c r="N4750" t="s">
        <v>78</v>
      </c>
      <c r="O4750" t="s">
        <v>36</v>
      </c>
      <c r="P4750" t="s">
        <v>36</v>
      </c>
      <c r="Q4750" t="s">
        <v>37</v>
      </c>
      <c r="R4750" s="1">
        <v>2200000</v>
      </c>
      <c r="S4750">
        <v>607216</v>
      </c>
      <c r="T4750" s="1">
        <v>78200000</v>
      </c>
      <c r="U4750" t="s">
        <v>103</v>
      </c>
      <c r="V4750">
        <v>0</v>
      </c>
      <c r="W4750">
        <v>0</v>
      </c>
      <c r="X4750" t="s">
        <v>1587</v>
      </c>
      <c r="Y4750" s="1">
        <v>33595001</v>
      </c>
      <c r="Z4750" s="1">
        <v>69.95</v>
      </c>
      <c r="AA4750" t="s">
        <v>81</v>
      </c>
      <c r="AB4750" t="s">
        <v>82</v>
      </c>
      <c r="AC4750">
        <v>180</v>
      </c>
      <c r="AD4750" t="s">
        <v>243</v>
      </c>
      <c r="AE4750" t="s">
        <v>84</v>
      </c>
      <c r="AF4750" t="s">
        <v>82</v>
      </c>
      <c r="AG4750" t="s">
        <v>455</v>
      </c>
      <c r="AH4750" t="s">
        <v>54</v>
      </c>
    </row>
    <row r="4751" spans="1:34" x14ac:dyDescent="0.25">
      <c r="A4751" t="s">
        <v>33</v>
      </c>
      <c r="B4751" t="s">
        <v>34</v>
      </c>
      <c r="C4751">
        <v>4760</v>
      </c>
      <c r="D4751" t="s">
        <v>132</v>
      </c>
      <c r="E4751">
        <v>27</v>
      </c>
      <c r="F4751" t="s">
        <v>74</v>
      </c>
      <c r="G4751" t="s">
        <v>74</v>
      </c>
      <c r="H4751" t="s">
        <v>1978</v>
      </c>
      <c r="I4751">
        <v>20190806</v>
      </c>
      <c r="K4751" s="1">
        <v>6700240</v>
      </c>
      <c r="L4751" t="s">
        <v>130</v>
      </c>
      <c r="M4751" t="s">
        <v>97</v>
      </c>
      <c r="N4751" t="s">
        <v>149</v>
      </c>
      <c r="O4751" t="s">
        <v>36</v>
      </c>
      <c r="P4751" t="s">
        <v>36</v>
      </c>
      <c r="Q4751" t="s">
        <v>37</v>
      </c>
      <c r="R4751" s="1">
        <v>6700240</v>
      </c>
      <c r="S4751">
        <v>950976</v>
      </c>
      <c r="T4751" s="1">
        <v>120000000</v>
      </c>
      <c r="V4751">
        <v>120000000</v>
      </c>
      <c r="W4751">
        <v>1</v>
      </c>
      <c r="X4751" t="s">
        <v>2511</v>
      </c>
      <c r="Y4751" s="1">
        <v>300000000</v>
      </c>
      <c r="Z4751" s="1">
        <v>40</v>
      </c>
      <c r="AA4751" t="s">
        <v>81</v>
      </c>
      <c r="AB4751" t="s">
        <v>124</v>
      </c>
      <c r="AC4751">
        <v>120</v>
      </c>
      <c r="AD4751" t="s">
        <v>243</v>
      </c>
      <c r="AE4751" t="s">
        <v>151</v>
      </c>
      <c r="AG4751" t="s">
        <v>2535</v>
      </c>
      <c r="AH4751" t="s">
        <v>54</v>
      </c>
    </row>
    <row r="4752" spans="1:34" x14ac:dyDescent="0.25">
      <c r="A4752" t="s">
        <v>33</v>
      </c>
      <c r="B4752" t="s">
        <v>34</v>
      </c>
      <c r="C4752">
        <v>4077</v>
      </c>
      <c r="D4752" t="s">
        <v>73</v>
      </c>
      <c r="E4752">
        <v>27</v>
      </c>
      <c r="F4752" t="s">
        <v>74</v>
      </c>
      <c r="G4752" t="s">
        <v>74</v>
      </c>
      <c r="H4752" t="s">
        <v>75</v>
      </c>
      <c r="I4752">
        <v>20190715</v>
      </c>
      <c r="K4752" s="1">
        <v>3110000</v>
      </c>
      <c r="L4752" t="s">
        <v>76</v>
      </c>
      <c r="M4752" t="s">
        <v>97</v>
      </c>
      <c r="N4752" t="s">
        <v>85</v>
      </c>
      <c r="O4752" t="s">
        <v>36</v>
      </c>
      <c r="P4752" t="s">
        <v>36</v>
      </c>
      <c r="Q4752" t="s">
        <v>37</v>
      </c>
      <c r="R4752" s="1">
        <v>3410200</v>
      </c>
      <c r="S4752">
        <v>261697</v>
      </c>
      <c r="T4752" s="1">
        <v>83670000</v>
      </c>
      <c r="U4752" t="s">
        <v>2355</v>
      </c>
      <c r="V4752">
        <v>83670000</v>
      </c>
      <c r="W4752">
        <v>1</v>
      </c>
      <c r="X4752" t="s">
        <v>2242</v>
      </c>
      <c r="Y4752" s="1">
        <v>139450000</v>
      </c>
      <c r="Z4752" s="1">
        <v>60</v>
      </c>
      <c r="AA4752" t="s">
        <v>81</v>
      </c>
      <c r="AB4752" t="s">
        <v>82</v>
      </c>
      <c r="AC4752">
        <v>240</v>
      </c>
      <c r="AD4752" t="s">
        <v>243</v>
      </c>
      <c r="AE4752" t="s">
        <v>41</v>
      </c>
      <c r="AG4752" t="s">
        <v>2356</v>
      </c>
      <c r="AH4752" t="s">
        <v>54</v>
      </c>
    </row>
    <row r="4753" spans="1:34" x14ac:dyDescent="0.25">
      <c r="A4753" t="s">
        <v>33</v>
      </c>
      <c r="B4753" t="s">
        <v>34</v>
      </c>
      <c r="C4753">
        <v>4895</v>
      </c>
      <c r="D4753" t="s">
        <v>207</v>
      </c>
      <c r="E4753">
        <v>26</v>
      </c>
      <c r="F4753" t="s">
        <v>74</v>
      </c>
      <c r="G4753" t="s">
        <v>74</v>
      </c>
      <c r="H4753" t="s">
        <v>75</v>
      </c>
      <c r="I4753">
        <v>20191121</v>
      </c>
      <c r="J4753" t="s">
        <v>105</v>
      </c>
      <c r="K4753" s="1">
        <v>1600000</v>
      </c>
      <c r="L4753" t="s">
        <v>76</v>
      </c>
      <c r="M4753" t="s">
        <v>77</v>
      </c>
      <c r="N4753" t="s">
        <v>78</v>
      </c>
      <c r="O4753" t="s">
        <v>36</v>
      </c>
      <c r="P4753" t="s">
        <v>36</v>
      </c>
      <c r="Q4753" t="s">
        <v>37</v>
      </c>
      <c r="R4753" s="1">
        <v>1666250</v>
      </c>
      <c r="S4753">
        <v>1082778</v>
      </c>
      <c r="T4753" s="1">
        <v>66200000</v>
      </c>
      <c r="U4753" t="s">
        <v>780</v>
      </c>
      <c r="V4753">
        <v>0</v>
      </c>
      <c r="W4753">
        <v>0</v>
      </c>
      <c r="X4753" t="s">
        <v>3021</v>
      </c>
      <c r="Y4753" s="1">
        <v>54410001</v>
      </c>
      <c r="Z4753" s="1">
        <v>54.89</v>
      </c>
      <c r="AA4753" t="s">
        <v>81</v>
      </c>
      <c r="AB4753" t="s">
        <v>82</v>
      </c>
      <c r="AC4753">
        <v>360</v>
      </c>
      <c r="AD4753" t="s">
        <v>152</v>
      </c>
      <c r="AE4753" t="s">
        <v>84</v>
      </c>
      <c r="AF4753" t="s">
        <v>82</v>
      </c>
      <c r="AG4753" t="s">
        <v>2893</v>
      </c>
      <c r="AH4753" t="s">
        <v>54</v>
      </c>
    </row>
    <row r="4754" spans="1:34" x14ac:dyDescent="0.25">
      <c r="A4754" t="s">
        <v>33</v>
      </c>
      <c r="B4754" t="s">
        <v>34</v>
      </c>
      <c r="C4754">
        <v>4077</v>
      </c>
      <c r="D4754" t="s">
        <v>73</v>
      </c>
      <c r="E4754">
        <v>26</v>
      </c>
      <c r="F4754" t="s">
        <v>74</v>
      </c>
      <c r="G4754" t="s">
        <v>74</v>
      </c>
      <c r="H4754" t="s">
        <v>75</v>
      </c>
      <c r="I4754">
        <v>20190827</v>
      </c>
      <c r="J4754" t="s">
        <v>105</v>
      </c>
      <c r="K4754" s="1">
        <v>1600000</v>
      </c>
      <c r="L4754" t="s">
        <v>76</v>
      </c>
      <c r="M4754" t="s">
        <v>77</v>
      </c>
      <c r="N4754" t="s">
        <v>78</v>
      </c>
      <c r="O4754" t="s">
        <v>36</v>
      </c>
      <c r="P4754" t="s">
        <v>36</v>
      </c>
      <c r="Q4754" t="s">
        <v>37</v>
      </c>
      <c r="R4754" s="1">
        <v>1600000</v>
      </c>
      <c r="S4754">
        <v>0</v>
      </c>
      <c r="T4754" s="1">
        <v>62500000</v>
      </c>
      <c r="U4754" t="s">
        <v>71</v>
      </c>
      <c r="V4754">
        <v>0</v>
      </c>
      <c r="W4754">
        <v>0</v>
      </c>
      <c r="X4754" t="s">
        <v>2511</v>
      </c>
      <c r="Y4754" s="1">
        <v>68000001</v>
      </c>
      <c r="Z4754" s="1">
        <v>47.89</v>
      </c>
      <c r="AA4754" t="s">
        <v>81</v>
      </c>
      <c r="AB4754" t="s">
        <v>82</v>
      </c>
      <c r="AC4754">
        <v>360</v>
      </c>
      <c r="AD4754" t="s">
        <v>243</v>
      </c>
      <c r="AE4754" t="s">
        <v>84</v>
      </c>
      <c r="AG4754" t="s">
        <v>500</v>
      </c>
      <c r="AH4754" t="s">
        <v>54</v>
      </c>
    </row>
    <row r="4755" spans="1:34" x14ac:dyDescent="0.25">
      <c r="A4755" t="s">
        <v>33</v>
      </c>
      <c r="B4755" t="s">
        <v>34</v>
      </c>
      <c r="C4755">
        <v>4077</v>
      </c>
      <c r="D4755" t="s">
        <v>73</v>
      </c>
      <c r="E4755">
        <v>26</v>
      </c>
      <c r="F4755" t="s">
        <v>74</v>
      </c>
      <c r="G4755" t="s">
        <v>74</v>
      </c>
      <c r="H4755" t="s">
        <v>75</v>
      </c>
      <c r="I4755">
        <v>20190515</v>
      </c>
      <c r="K4755" s="1">
        <v>1200000</v>
      </c>
      <c r="L4755" t="s">
        <v>76</v>
      </c>
      <c r="M4755" t="s">
        <v>77</v>
      </c>
      <c r="N4755" t="s">
        <v>78</v>
      </c>
      <c r="O4755" t="s">
        <v>36</v>
      </c>
      <c r="P4755" t="s">
        <v>36</v>
      </c>
      <c r="Q4755" t="s">
        <v>37</v>
      </c>
      <c r="R4755" s="1">
        <v>1200000</v>
      </c>
      <c r="S4755">
        <v>247065</v>
      </c>
      <c r="T4755" s="1">
        <v>83700000</v>
      </c>
      <c r="U4755" t="s">
        <v>549</v>
      </c>
      <c r="V4755">
        <v>83700000</v>
      </c>
      <c r="W4755">
        <v>1</v>
      </c>
      <c r="X4755" t="s">
        <v>1812</v>
      </c>
      <c r="Y4755" s="1">
        <v>119700000</v>
      </c>
      <c r="Z4755" s="1">
        <v>69.92</v>
      </c>
      <c r="AA4755" t="s">
        <v>81</v>
      </c>
      <c r="AB4755" t="s">
        <v>82</v>
      </c>
      <c r="AC4755">
        <v>360</v>
      </c>
      <c r="AD4755" t="s">
        <v>152</v>
      </c>
      <c r="AE4755" t="s">
        <v>84</v>
      </c>
      <c r="AG4755" t="s">
        <v>115</v>
      </c>
      <c r="AH4755" t="s">
        <v>54</v>
      </c>
    </row>
    <row r="4756" spans="1:34" x14ac:dyDescent="0.25">
      <c r="A4756" t="s">
        <v>33</v>
      </c>
      <c r="B4756" t="s">
        <v>34</v>
      </c>
      <c r="C4756">
        <v>4635</v>
      </c>
      <c r="D4756" t="s">
        <v>309</v>
      </c>
      <c r="E4756">
        <v>26</v>
      </c>
      <c r="F4756" t="s">
        <v>74</v>
      </c>
      <c r="G4756" t="s">
        <v>74</v>
      </c>
      <c r="H4756" t="s">
        <v>75</v>
      </c>
      <c r="I4756">
        <v>20190415</v>
      </c>
      <c r="K4756" s="1">
        <v>3000000</v>
      </c>
      <c r="L4756" t="s">
        <v>76</v>
      </c>
      <c r="M4756" t="s">
        <v>77</v>
      </c>
      <c r="N4756" t="s">
        <v>78</v>
      </c>
      <c r="O4756" t="s">
        <v>36</v>
      </c>
      <c r="P4756" t="s">
        <v>36</v>
      </c>
      <c r="Q4756" t="s">
        <v>45</v>
      </c>
      <c r="R4756" s="1">
        <v>3000000</v>
      </c>
      <c r="S4756">
        <v>133950</v>
      </c>
      <c r="T4756" s="1">
        <v>83790000</v>
      </c>
      <c r="U4756" t="s">
        <v>117</v>
      </c>
      <c r="V4756">
        <v>83790000</v>
      </c>
      <c r="W4756">
        <v>1</v>
      </c>
      <c r="X4756" t="s">
        <v>1587</v>
      </c>
      <c r="Y4756" s="1">
        <v>119700000</v>
      </c>
      <c r="Z4756" s="1">
        <v>70</v>
      </c>
      <c r="AA4756" t="s">
        <v>81</v>
      </c>
      <c r="AB4756" t="s">
        <v>82</v>
      </c>
      <c r="AC4756">
        <v>240</v>
      </c>
      <c r="AD4756" t="s">
        <v>152</v>
      </c>
      <c r="AE4756" t="s">
        <v>84</v>
      </c>
      <c r="AG4756" t="s">
        <v>115</v>
      </c>
      <c r="AH4756" t="s">
        <v>54</v>
      </c>
    </row>
    <row r="4757" spans="1:34" x14ac:dyDescent="0.25">
      <c r="A4757" t="s">
        <v>33</v>
      </c>
      <c r="B4757" t="s">
        <v>34</v>
      </c>
      <c r="C4757">
        <v>81</v>
      </c>
      <c r="D4757" t="s">
        <v>283</v>
      </c>
      <c r="E4757">
        <v>26</v>
      </c>
      <c r="F4757" t="s">
        <v>74</v>
      </c>
      <c r="G4757" t="s">
        <v>74</v>
      </c>
      <c r="H4757" t="s">
        <v>75</v>
      </c>
      <c r="I4757">
        <v>20190521</v>
      </c>
      <c r="J4757" t="s">
        <v>96</v>
      </c>
      <c r="K4757" s="1">
        <v>9300000</v>
      </c>
      <c r="L4757" t="s">
        <v>130</v>
      </c>
      <c r="M4757" t="s">
        <v>97</v>
      </c>
      <c r="N4757" t="s">
        <v>149</v>
      </c>
      <c r="O4757" t="s">
        <v>44</v>
      </c>
      <c r="P4757" t="s">
        <v>44</v>
      </c>
      <c r="Q4757" t="s">
        <v>49</v>
      </c>
      <c r="R4757" s="1">
        <v>9300000</v>
      </c>
      <c r="S4757">
        <v>710285</v>
      </c>
      <c r="T4757" s="1">
        <v>152000000</v>
      </c>
      <c r="V4757">
        <v>0</v>
      </c>
      <c r="W4757">
        <v>0</v>
      </c>
      <c r="X4757" t="s">
        <v>1812</v>
      </c>
      <c r="Y4757" s="1">
        <v>38000001</v>
      </c>
      <c r="Z4757" s="1">
        <v>80</v>
      </c>
      <c r="AA4757" t="s">
        <v>81</v>
      </c>
      <c r="AB4757" t="s">
        <v>82</v>
      </c>
      <c r="AC4757">
        <v>120</v>
      </c>
      <c r="AD4757" t="s">
        <v>93</v>
      </c>
      <c r="AE4757" t="s">
        <v>151</v>
      </c>
      <c r="AG4757" t="s">
        <v>1232</v>
      </c>
      <c r="AH4757" t="s">
        <v>42</v>
      </c>
    </row>
    <row r="4758" spans="1:34" x14ac:dyDescent="0.25">
      <c r="A4758" t="s">
        <v>33</v>
      </c>
      <c r="B4758" t="s">
        <v>34</v>
      </c>
      <c r="C4758">
        <v>41</v>
      </c>
      <c r="D4758" t="s">
        <v>243</v>
      </c>
      <c r="E4758">
        <v>26</v>
      </c>
      <c r="F4758" t="s">
        <v>74</v>
      </c>
      <c r="G4758" t="s">
        <v>74</v>
      </c>
      <c r="H4758" t="s">
        <v>1978</v>
      </c>
      <c r="I4758">
        <v>20190710</v>
      </c>
      <c r="K4758" s="1">
        <v>2749016</v>
      </c>
      <c r="L4758" t="s">
        <v>130</v>
      </c>
      <c r="M4758" t="s">
        <v>97</v>
      </c>
      <c r="N4758" t="s">
        <v>251</v>
      </c>
      <c r="O4758" t="s">
        <v>36</v>
      </c>
      <c r="P4758" t="s">
        <v>36</v>
      </c>
      <c r="Q4758" t="s">
        <v>45</v>
      </c>
      <c r="R4758" s="1">
        <v>4100000</v>
      </c>
      <c r="S4758">
        <v>185341</v>
      </c>
      <c r="T4758" s="1">
        <v>83600000</v>
      </c>
      <c r="V4758">
        <v>83600000</v>
      </c>
      <c r="W4758">
        <v>1</v>
      </c>
      <c r="X4758" t="s">
        <v>2242</v>
      </c>
      <c r="Y4758" s="1">
        <v>137000000</v>
      </c>
      <c r="Z4758" s="1">
        <v>61.02</v>
      </c>
      <c r="AA4758" t="s">
        <v>81</v>
      </c>
      <c r="AB4758" t="s">
        <v>124</v>
      </c>
      <c r="AC4758">
        <v>240</v>
      </c>
      <c r="AD4758" t="s">
        <v>243</v>
      </c>
      <c r="AE4758" t="s">
        <v>41</v>
      </c>
      <c r="AG4758" t="s">
        <v>2309</v>
      </c>
      <c r="AH4758" t="s">
        <v>54</v>
      </c>
    </row>
    <row r="4759" spans="1:34" x14ac:dyDescent="0.25">
      <c r="A4759" t="s">
        <v>33</v>
      </c>
      <c r="B4759" t="s">
        <v>34</v>
      </c>
      <c r="C4759">
        <v>4504</v>
      </c>
      <c r="D4759" t="s">
        <v>303</v>
      </c>
      <c r="E4759">
        <v>26</v>
      </c>
      <c r="F4759" t="s">
        <v>74</v>
      </c>
      <c r="G4759" t="s">
        <v>74</v>
      </c>
      <c r="H4759" t="s">
        <v>75</v>
      </c>
      <c r="I4759">
        <v>20190910</v>
      </c>
      <c r="K4759" s="1">
        <v>1500000</v>
      </c>
      <c r="L4759" t="s">
        <v>76</v>
      </c>
      <c r="M4759" t="s">
        <v>77</v>
      </c>
      <c r="N4759" t="s">
        <v>78</v>
      </c>
      <c r="O4759" t="s">
        <v>36</v>
      </c>
      <c r="P4759" t="s">
        <v>36</v>
      </c>
      <c r="Q4759" t="s">
        <v>37</v>
      </c>
      <c r="R4759" s="1">
        <v>1500000</v>
      </c>
      <c r="S4759">
        <v>303660</v>
      </c>
      <c r="T4759" s="1">
        <v>56700000</v>
      </c>
      <c r="U4759" t="s">
        <v>964</v>
      </c>
      <c r="V4759">
        <v>56700000</v>
      </c>
      <c r="W4759">
        <v>1</v>
      </c>
      <c r="X4759" t="s">
        <v>2709</v>
      </c>
      <c r="Y4759" s="1">
        <v>94500000</v>
      </c>
      <c r="Z4759" s="1">
        <v>60</v>
      </c>
      <c r="AA4759" t="s">
        <v>81</v>
      </c>
      <c r="AB4759" t="s">
        <v>82</v>
      </c>
      <c r="AC4759">
        <v>360</v>
      </c>
      <c r="AD4759" t="s">
        <v>303</v>
      </c>
      <c r="AE4759" t="s">
        <v>84</v>
      </c>
      <c r="AF4759" t="s">
        <v>82</v>
      </c>
      <c r="AG4759" t="s">
        <v>406</v>
      </c>
      <c r="AH4759" t="s">
        <v>42</v>
      </c>
    </row>
    <row r="4760" spans="1:34" x14ac:dyDescent="0.25">
      <c r="A4760" t="s">
        <v>33</v>
      </c>
      <c r="B4760" t="s">
        <v>34</v>
      </c>
      <c r="C4760">
        <v>4077</v>
      </c>
      <c r="D4760" t="s">
        <v>73</v>
      </c>
      <c r="E4760">
        <v>26</v>
      </c>
      <c r="F4760" t="s">
        <v>74</v>
      </c>
      <c r="G4760" t="s">
        <v>74</v>
      </c>
      <c r="H4760" t="s">
        <v>75</v>
      </c>
      <c r="I4760">
        <v>20190205</v>
      </c>
      <c r="K4760" s="1">
        <v>1579000</v>
      </c>
      <c r="L4760" t="s">
        <v>76</v>
      </c>
      <c r="M4760" t="s">
        <v>97</v>
      </c>
      <c r="N4760" t="s">
        <v>78</v>
      </c>
      <c r="O4760" t="s">
        <v>36</v>
      </c>
      <c r="P4760" t="s">
        <v>36</v>
      </c>
      <c r="Q4760" t="s">
        <v>37</v>
      </c>
      <c r="R4760" s="1">
        <v>1579000</v>
      </c>
      <c r="S4760">
        <v>429254</v>
      </c>
      <c r="T4760" s="1">
        <v>37200000</v>
      </c>
      <c r="U4760" t="s">
        <v>71</v>
      </c>
      <c r="V4760">
        <v>37200000</v>
      </c>
      <c r="W4760">
        <v>1</v>
      </c>
      <c r="X4760" t="s">
        <v>1037</v>
      </c>
      <c r="Y4760" s="1">
        <v>119700000</v>
      </c>
      <c r="Z4760" s="1">
        <v>31.08</v>
      </c>
      <c r="AA4760" t="s">
        <v>81</v>
      </c>
      <c r="AB4760" t="s">
        <v>82</v>
      </c>
      <c r="AC4760">
        <v>240</v>
      </c>
      <c r="AD4760" t="s">
        <v>152</v>
      </c>
      <c r="AE4760" t="s">
        <v>84</v>
      </c>
      <c r="AG4760" t="s">
        <v>115</v>
      </c>
      <c r="AH4760" t="s">
        <v>54</v>
      </c>
    </row>
    <row r="4761" spans="1:34" x14ac:dyDescent="0.25">
      <c r="A4761" t="s">
        <v>33</v>
      </c>
      <c r="B4761" t="s">
        <v>34</v>
      </c>
      <c r="C4761">
        <v>4077</v>
      </c>
      <c r="D4761" t="s">
        <v>73</v>
      </c>
      <c r="E4761">
        <v>26</v>
      </c>
      <c r="F4761" t="s">
        <v>74</v>
      </c>
      <c r="G4761" t="s">
        <v>74</v>
      </c>
      <c r="H4761" t="s">
        <v>75</v>
      </c>
      <c r="I4761">
        <v>20190122</v>
      </c>
      <c r="K4761" s="1">
        <v>2386375</v>
      </c>
      <c r="L4761" t="s">
        <v>76</v>
      </c>
      <c r="M4761" t="s">
        <v>77</v>
      </c>
      <c r="N4761" t="s">
        <v>78</v>
      </c>
      <c r="O4761" t="s">
        <v>36</v>
      </c>
      <c r="P4761" t="s">
        <v>36</v>
      </c>
      <c r="Q4761" t="s">
        <v>45</v>
      </c>
      <c r="R4761" s="1">
        <v>2386375</v>
      </c>
      <c r="S4761">
        <v>50324</v>
      </c>
      <c r="T4761" s="1">
        <v>78200000</v>
      </c>
      <c r="U4761" t="s">
        <v>103</v>
      </c>
      <c r="V4761">
        <v>78200000</v>
      </c>
      <c r="W4761">
        <v>1</v>
      </c>
      <c r="X4761" t="s">
        <v>39</v>
      </c>
      <c r="Y4761" s="1">
        <v>111795000</v>
      </c>
      <c r="Z4761" s="1">
        <v>69.95</v>
      </c>
      <c r="AA4761" t="s">
        <v>81</v>
      </c>
      <c r="AB4761" t="s">
        <v>82</v>
      </c>
      <c r="AC4761">
        <v>204</v>
      </c>
      <c r="AD4761" t="s">
        <v>243</v>
      </c>
      <c r="AE4761" t="s">
        <v>84</v>
      </c>
      <c r="AF4761" t="s">
        <v>124</v>
      </c>
      <c r="AG4761" t="s">
        <v>455</v>
      </c>
      <c r="AH4761" t="s">
        <v>54</v>
      </c>
    </row>
    <row r="4762" spans="1:34" x14ac:dyDescent="0.25">
      <c r="A4762" t="s">
        <v>33</v>
      </c>
      <c r="B4762" t="s">
        <v>34</v>
      </c>
      <c r="C4762">
        <v>41</v>
      </c>
      <c r="D4762" t="s">
        <v>243</v>
      </c>
      <c r="E4762">
        <v>26</v>
      </c>
      <c r="F4762" t="s">
        <v>74</v>
      </c>
      <c r="G4762" t="s">
        <v>74</v>
      </c>
      <c r="H4762" t="s">
        <v>75</v>
      </c>
      <c r="I4762">
        <v>20190411</v>
      </c>
      <c r="J4762" t="s">
        <v>105</v>
      </c>
      <c r="K4762" s="1">
        <v>4455928</v>
      </c>
      <c r="L4762" t="s">
        <v>76</v>
      </c>
      <c r="M4762" t="s">
        <v>77</v>
      </c>
      <c r="N4762" t="s">
        <v>85</v>
      </c>
      <c r="O4762" t="s">
        <v>36</v>
      </c>
      <c r="P4762" t="s">
        <v>36</v>
      </c>
      <c r="Q4762" t="s">
        <v>45</v>
      </c>
      <c r="R4762" s="1">
        <v>6000000</v>
      </c>
      <c r="S4762">
        <v>699533</v>
      </c>
      <c r="T4762" s="1">
        <v>74400000</v>
      </c>
      <c r="U4762" t="s">
        <v>1671</v>
      </c>
      <c r="V4762">
        <v>0</v>
      </c>
      <c r="W4762">
        <v>0</v>
      </c>
      <c r="X4762" t="s">
        <v>1587</v>
      </c>
      <c r="Y4762" s="1">
        <v>37897001</v>
      </c>
      <c r="Z4762" s="1">
        <v>66.25</v>
      </c>
      <c r="AA4762" t="s">
        <v>164</v>
      </c>
      <c r="AB4762" t="s">
        <v>82</v>
      </c>
      <c r="AC4762">
        <v>120</v>
      </c>
      <c r="AD4762" t="s">
        <v>109</v>
      </c>
      <c r="AE4762" t="s">
        <v>41</v>
      </c>
      <c r="AF4762" t="s">
        <v>82</v>
      </c>
      <c r="AG4762" t="s">
        <v>1672</v>
      </c>
      <c r="AH4762" t="s">
        <v>54</v>
      </c>
    </row>
    <row r="4763" spans="1:34" x14ac:dyDescent="0.25">
      <c r="A4763" t="s">
        <v>33</v>
      </c>
      <c r="B4763" t="s">
        <v>34</v>
      </c>
      <c r="C4763">
        <v>4077</v>
      </c>
      <c r="D4763" t="s">
        <v>73</v>
      </c>
      <c r="E4763">
        <v>26</v>
      </c>
      <c r="F4763" t="s">
        <v>74</v>
      </c>
      <c r="G4763" t="s">
        <v>74</v>
      </c>
      <c r="H4763" t="s">
        <v>75</v>
      </c>
      <c r="I4763">
        <v>20190714</v>
      </c>
      <c r="K4763" s="1">
        <v>2611483</v>
      </c>
      <c r="L4763" t="s">
        <v>76</v>
      </c>
      <c r="M4763" t="s">
        <v>77</v>
      </c>
      <c r="N4763" t="s">
        <v>85</v>
      </c>
      <c r="O4763" t="s">
        <v>36</v>
      </c>
      <c r="P4763" t="s">
        <v>36</v>
      </c>
      <c r="Q4763" t="s">
        <v>37</v>
      </c>
      <c r="R4763" s="1">
        <v>2611483</v>
      </c>
      <c r="S4763">
        <v>23438</v>
      </c>
      <c r="T4763" s="1">
        <v>95151000</v>
      </c>
      <c r="U4763" t="s">
        <v>2339</v>
      </c>
      <c r="V4763">
        <v>95151000</v>
      </c>
      <c r="W4763">
        <v>1</v>
      </c>
      <c r="X4763" t="s">
        <v>2242</v>
      </c>
      <c r="Y4763" s="1">
        <v>136086000</v>
      </c>
      <c r="Z4763" s="1">
        <v>69.92</v>
      </c>
      <c r="AA4763" t="s">
        <v>81</v>
      </c>
      <c r="AB4763" t="s">
        <v>82</v>
      </c>
      <c r="AC4763">
        <v>180</v>
      </c>
      <c r="AD4763" t="s">
        <v>243</v>
      </c>
      <c r="AE4763" t="s">
        <v>41</v>
      </c>
      <c r="AG4763" t="s">
        <v>2340</v>
      </c>
      <c r="AH4763" t="s">
        <v>42</v>
      </c>
    </row>
    <row r="4764" spans="1:34" x14ac:dyDescent="0.25">
      <c r="A4764" t="s">
        <v>33</v>
      </c>
      <c r="B4764" t="s">
        <v>34</v>
      </c>
      <c r="C4764">
        <v>4077</v>
      </c>
      <c r="D4764" t="s">
        <v>73</v>
      </c>
      <c r="E4764">
        <v>26</v>
      </c>
      <c r="F4764" t="s">
        <v>74</v>
      </c>
      <c r="G4764" t="s">
        <v>74</v>
      </c>
      <c r="H4764" t="s">
        <v>75</v>
      </c>
      <c r="I4764">
        <v>20190417</v>
      </c>
      <c r="K4764" s="1">
        <v>3526703</v>
      </c>
      <c r="L4764" t="s">
        <v>76</v>
      </c>
      <c r="M4764" t="s">
        <v>97</v>
      </c>
      <c r="N4764" t="s">
        <v>85</v>
      </c>
      <c r="O4764" t="s">
        <v>36</v>
      </c>
      <c r="P4764" t="s">
        <v>36</v>
      </c>
      <c r="Q4764" t="s">
        <v>37</v>
      </c>
      <c r="R4764" s="1">
        <v>3526703</v>
      </c>
      <c r="S4764">
        <v>0</v>
      </c>
      <c r="T4764" s="1">
        <v>81445321</v>
      </c>
      <c r="U4764" t="s">
        <v>123</v>
      </c>
      <c r="V4764">
        <v>81445321</v>
      </c>
      <c r="W4764">
        <v>1</v>
      </c>
      <c r="X4764" t="s">
        <v>1587</v>
      </c>
      <c r="Y4764" s="1">
        <v>116350459</v>
      </c>
      <c r="Z4764" s="1">
        <v>70</v>
      </c>
      <c r="AA4764" t="s">
        <v>81</v>
      </c>
      <c r="AB4764" t="s">
        <v>82</v>
      </c>
      <c r="AC4764">
        <v>180</v>
      </c>
      <c r="AD4764" t="s">
        <v>89</v>
      </c>
      <c r="AE4764" t="s">
        <v>41</v>
      </c>
      <c r="AG4764" t="s">
        <v>1298</v>
      </c>
      <c r="AH4764" t="s">
        <v>54</v>
      </c>
    </row>
    <row r="4765" spans="1:34" x14ac:dyDescent="0.25">
      <c r="A4765" t="s">
        <v>33</v>
      </c>
      <c r="B4765" t="s">
        <v>34</v>
      </c>
      <c r="C4765">
        <v>41</v>
      </c>
      <c r="D4765" t="s">
        <v>243</v>
      </c>
      <c r="E4765">
        <v>26</v>
      </c>
      <c r="F4765" t="s">
        <v>74</v>
      </c>
      <c r="G4765" t="s">
        <v>74</v>
      </c>
      <c r="H4765" t="s">
        <v>75</v>
      </c>
      <c r="I4765">
        <v>20190116</v>
      </c>
      <c r="K4765" s="1">
        <v>2100000</v>
      </c>
      <c r="L4765" t="s">
        <v>76</v>
      </c>
      <c r="M4765" t="s">
        <v>97</v>
      </c>
      <c r="N4765" t="s">
        <v>78</v>
      </c>
      <c r="O4765" t="s">
        <v>36</v>
      </c>
      <c r="P4765" t="s">
        <v>36</v>
      </c>
      <c r="Q4765" t="s">
        <v>37</v>
      </c>
      <c r="R4765" s="1">
        <v>2100000</v>
      </c>
      <c r="S4765">
        <v>104741</v>
      </c>
      <c r="T4765" s="1">
        <v>78000000</v>
      </c>
      <c r="U4765" t="s">
        <v>103</v>
      </c>
      <c r="V4765">
        <v>78000000</v>
      </c>
      <c r="W4765">
        <v>1</v>
      </c>
      <c r="X4765" t="s">
        <v>39</v>
      </c>
      <c r="Y4765" s="1">
        <v>112850407</v>
      </c>
      <c r="Z4765" s="1">
        <v>69.12</v>
      </c>
      <c r="AA4765" t="s">
        <v>81</v>
      </c>
      <c r="AB4765" t="s">
        <v>82</v>
      </c>
      <c r="AC4765">
        <v>264</v>
      </c>
      <c r="AD4765" t="s">
        <v>243</v>
      </c>
      <c r="AE4765" t="s">
        <v>84</v>
      </c>
      <c r="AG4765" t="s">
        <v>807</v>
      </c>
      <c r="AH4765" t="s">
        <v>54</v>
      </c>
    </row>
    <row r="4766" spans="1:34" x14ac:dyDescent="0.25">
      <c r="A4766" t="s">
        <v>33</v>
      </c>
      <c r="B4766" t="s">
        <v>34</v>
      </c>
      <c r="C4766">
        <v>4631</v>
      </c>
      <c r="D4766" t="s">
        <v>540</v>
      </c>
      <c r="E4766">
        <v>26</v>
      </c>
      <c r="F4766" t="s">
        <v>74</v>
      </c>
      <c r="G4766" t="s">
        <v>74</v>
      </c>
      <c r="H4766" t="s">
        <v>1978</v>
      </c>
      <c r="I4766">
        <v>20190725</v>
      </c>
      <c r="K4766" s="1">
        <v>2000000</v>
      </c>
      <c r="L4766" t="s">
        <v>76</v>
      </c>
      <c r="M4766" t="s">
        <v>97</v>
      </c>
      <c r="N4766" t="s">
        <v>78</v>
      </c>
      <c r="O4766" t="s">
        <v>36</v>
      </c>
      <c r="P4766" t="s">
        <v>36</v>
      </c>
      <c r="Q4766" t="s">
        <v>37</v>
      </c>
      <c r="R4766" s="1">
        <v>2360000</v>
      </c>
      <c r="S4766">
        <v>125791</v>
      </c>
      <c r="T4766" s="1">
        <v>74000000</v>
      </c>
      <c r="U4766" t="s">
        <v>745</v>
      </c>
      <c r="V4766">
        <v>74000000</v>
      </c>
      <c r="W4766">
        <v>1</v>
      </c>
      <c r="X4766" t="s">
        <v>2242</v>
      </c>
      <c r="Y4766" s="1">
        <v>112000000</v>
      </c>
      <c r="Z4766" s="1">
        <v>66.069999999999993</v>
      </c>
      <c r="AA4766" t="s">
        <v>81</v>
      </c>
      <c r="AB4766" t="s">
        <v>124</v>
      </c>
      <c r="AC4766">
        <v>180</v>
      </c>
      <c r="AD4766" t="s">
        <v>243</v>
      </c>
      <c r="AE4766" t="s">
        <v>84</v>
      </c>
      <c r="AG4766" t="s">
        <v>274</v>
      </c>
      <c r="AH4766" t="s">
        <v>42</v>
      </c>
    </row>
    <row r="4767" spans="1:34" x14ac:dyDescent="0.25">
      <c r="A4767" t="s">
        <v>33</v>
      </c>
      <c r="B4767" t="s">
        <v>34</v>
      </c>
      <c r="C4767">
        <v>16</v>
      </c>
      <c r="D4767" t="s">
        <v>170</v>
      </c>
      <c r="E4767">
        <v>26</v>
      </c>
      <c r="F4767" t="s">
        <v>74</v>
      </c>
      <c r="G4767" t="s">
        <v>74</v>
      </c>
      <c r="H4767" t="s">
        <v>75</v>
      </c>
      <c r="I4767">
        <v>20190530</v>
      </c>
      <c r="K4767" s="1">
        <v>6552727</v>
      </c>
      <c r="L4767" t="s">
        <v>76</v>
      </c>
      <c r="M4767" t="s">
        <v>97</v>
      </c>
      <c r="N4767" t="s">
        <v>85</v>
      </c>
      <c r="O4767" t="s">
        <v>36</v>
      </c>
      <c r="P4767" t="s">
        <v>36</v>
      </c>
      <c r="Q4767" t="s">
        <v>37</v>
      </c>
      <c r="R4767" s="1">
        <v>6552727</v>
      </c>
      <c r="S4767">
        <v>3732474</v>
      </c>
      <c r="T4767" s="1">
        <v>185000000</v>
      </c>
      <c r="U4767" t="s">
        <v>240</v>
      </c>
      <c r="V4767">
        <v>185000000</v>
      </c>
      <c r="W4767">
        <v>1</v>
      </c>
      <c r="X4767" t="s">
        <v>1812</v>
      </c>
      <c r="Y4767" s="1">
        <v>293499000</v>
      </c>
      <c r="Z4767" s="1">
        <v>63.03</v>
      </c>
      <c r="AA4767" t="s">
        <v>81</v>
      </c>
      <c r="AB4767" t="s">
        <v>82</v>
      </c>
      <c r="AC4767">
        <v>240</v>
      </c>
      <c r="AD4767" t="s">
        <v>243</v>
      </c>
      <c r="AE4767" t="s">
        <v>41</v>
      </c>
      <c r="AG4767" t="s">
        <v>1793</v>
      </c>
      <c r="AH4767" t="s">
        <v>54</v>
      </c>
    </row>
    <row r="4768" spans="1:34" x14ac:dyDescent="0.25">
      <c r="A4768" t="s">
        <v>33</v>
      </c>
      <c r="B4768" t="s">
        <v>34</v>
      </c>
      <c r="C4768">
        <v>4659</v>
      </c>
      <c r="D4768" t="s">
        <v>541</v>
      </c>
      <c r="E4768">
        <v>26</v>
      </c>
      <c r="F4768" t="s">
        <v>74</v>
      </c>
      <c r="G4768" t="s">
        <v>74</v>
      </c>
      <c r="H4768" t="s">
        <v>75</v>
      </c>
      <c r="I4768">
        <v>20190220</v>
      </c>
      <c r="J4768" t="s">
        <v>111</v>
      </c>
      <c r="K4768" s="1">
        <v>2427200</v>
      </c>
      <c r="L4768" t="s">
        <v>76</v>
      </c>
      <c r="M4768" t="s">
        <v>97</v>
      </c>
      <c r="N4768" t="s">
        <v>220</v>
      </c>
      <c r="O4768" t="s">
        <v>36</v>
      </c>
      <c r="P4768" t="s">
        <v>36</v>
      </c>
      <c r="Q4768" t="s">
        <v>37</v>
      </c>
      <c r="R4768" s="1">
        <v>4027200</v>
      </c>
      <c r="S4768">
        <v>341258</v>
      </c>
      <c r="T4768" s="1">
        <v>162319200</v>
      </c>
      <c r="U4768" t="s">
        <v>914</v>
      </c>
      <c r="V4768">
        <v>0</v>
      </c>
      <c r="W4768">
        <v>0</v>
      </c>
      <c r="X4768" t="s">
        <v>1037</v>
      </c>
      <c r="Y4768" s="1">
        <v>40579801</v>
      </c>
      <c r="Z4768" s="1">
        <v>80</v>
      </c>
      <c r="AA4768" t="s">
        <v>81</v>
      </c>
      <c r="AB4768" t="s">
        <v>82</v>
      </c>
      <c r="AC4768">
        <v>180</v>
      </c>
      <c r="AD4768" t="s">
        <v>411</v>
      </c>
      <c r="AE4768" t="s">
        <v>151</v>
      </c>
      <c r="AG4768" t="s">
        <v>1259</v>
      </c>
      <c r="AH4768" t="s">
        <v>42</v>
      </c>
    </row>
    <row r="4769" spans="1:34" x14ac:dyDescent="0.25">
      <c r="A4769" t="s">
        <v>33</v>
      </c>
      <c r="B4769" t="s">
        <v>34</v>
      </c>
      <c r="C4769">
        <v>41</v>
      </c>
      <c r="D4769" t="s">
        <v>243</v>
      </c>
      <c r="E4769">
        <v>26</v>
      </c>
      <c r="F4769" t="s">
        <v>74</v>
      </c>
      <c r="G4769" t="s">
        <v>74</v>
      </c>
      <c r="H4769" t="s">
        <v>75</v>
      </c>
      <c r="I4769">
        <v>20190903</v>
      </c>
      <c r="K4769" s="1">
        <v>1675800</v>
      </c>
      <c r="L4769" t="s">
        <v>76</v>
      </c>
      <c r="M4769" t="s">
        <v>77</v>
      </c>
      <c r="N4769" t="s">
        <v>78</v>
      </c>
      <c r="O4769" t="s">
        <v>36</v>
      </c>
      <c r="P4769" t="s">
        <v>36</v>
      </c>
      <c r="Q4769" t="s">
        <v>37</v>
      </c>
      <c r="R4769" s="1">
        <v>1675800</v>
      </c>
      <c r="S4769">
        <v>495000</v>
      </c>
      <c r="T4769" s="1">
        <v>66000000</v>
      </c>
      <c r="U4769" t="s">
        <v>103</v>
      </c>
      <c r="V4769">
        <v>66000000</v>
      </c>
      <c r="W4769">
        <v>1</v>
      </c>
      <c r="X4769" t="s">
        <v>2709</v>
      </c>
      <c r="Y4769" s="1">
        <v>111700000</v>
      </c>
      <c r="Z4769" s="1">
        <v>59.09</v>
      </c>
      <c r="AA4769" t="s">
        <v>81</v>
      </c>
      <c r="AB4769" t="s">
        <v>82</v>
      </c>
      <c r="AC4769">
        <v>360</v>
      </c>
      <c r="AD4769" t="s">
        <v>243</v>
      </c>
      <c r="AE4769" t="s">
        <v>84</v>
      </c>
      <c r="AF4769" t="s">
        <v>82</v>
      </c>
      <c r="AG4769" t="s">
        <v>961</v>
      </c>
      <c r="AH4769" t="s">
        <v>42</v>
      </c>
    </row>
    <row r="4770" spans="1:34" x14ac:dyDescent="0.25">
      <c r="A4770" t="s">
        <v>33</v>
      </c>
      <c r="B4770" t="s">
        <v>34</v>
      </c>
      <c r="C4770">
        <v>4777</v>
      </c>
      <c r="D4770" t="s">
        <v>352</v>
      </c>
      <c r="E4770">
        <v>26</v>
      </c>
      <c r="F4770" t="s">
        <v>74</v>
      </c>
      <c r="G4770" t="s">
        <v>74</v>
      </c>
      <c r="H4770" t="s">
        <v>75</v>
      </c>
      <c r="I4770">
        <v>20190226</v>
      </c>
      <c r="K4770" s="1">
        <v>2527912</v>
      </c>
      <c r="L4770" t="s">
        <v>76</v>
      </c>
      <c r="M4770" t="s">
        <v>77</v>
      </c>
      <c r="N4770" t="s">
        <v>78</v>
      </c>
      <c r="O4770" t="s">
        <v>36</v>
      </c>
      <c r="P4770" t="s">
        <v>36</v>
      </c>
      <c r="Q4770" t="s">
        <v>37</v>
      </c>
      <c r="R4770" s="1">
        <v>2527912</v>
      </c>
      <c r="S4770">
        <v>89131</v>
      </c>
      <c r="T4770" s="1">
        <v>83000000</v>
      </c>
      <c r="U4770" t="s">
        <v>549</v>
      </c>
      <c r="V4770">
        <v>83000000</v>
      </c>
      <c r="W4770">
        <v>1</v>
      </c>
      <c r="X4770" t="s">
        <v>1037</v>
      </c>
      <c r="Y4770" s="1">
        <v>119700000</v>
      </c>
      <c r="Z4770" s="1">
        <v>69.34</v>
      </c>
      <c r="AA4770" t="s">
        <v>81</v>
      </c>
      <c r="AB4770" t="s">
        <v>82</v>
      </c>
      <c r="AC4770">
        <v>360</v>
      </c>
      <c r="AD4770" t="s">
        <v>152</v>
      </c>
      <c r="AE4770" t="s">
        <v>84</v>
      </c>
      <c r="AG4770" t="s">
        <v>115</v>
      </c>
      <c r="AH4770" t="s">
        <v>54</v>
      </c>
    </row>
    <row r="4771" spans="1:34" x14ac:dyDescent="0.25">
      <c r="A4771" t="s">
        <v>33</v>
      </c>
      <c r="B4771" t="s">
        <v>34</v>
      </c>
      <c r="C4771">
        <v>4077</v>
      </c>
      <c r="D4771" t="s">
        <v>73</v>
      </c>
      <c r="E4771">
        <v>26</v>
      </c>
      <c r="F4771" t="s">
        <v>74</v>
      </c>
      <c r="G4771" t="s">
        <v>74</v>
      </c>
      <c r="H4771" t="s">
        <v>75</v>
      </c>
      <c r="I4771">
        <v>20190430</v>
      </c>
      <c r="J4771" t="s">
        <v>111</v>
      </c>
      <c r="K4771" s="1">
        <v>928700</v>
      </c>
      <c r="L4771" t="s">
        <v>76</v>
      </c>
      <c r="M4771" t="s">
        <v>77</v>
      </c>
      <c r="N4771" t="s">
        <v>78</v>
      </c>
      <c r="O4771" t="s">
        <v>36</v>
      </c>
      <c r="P4771" t="s">
        <v>36</v>
      </c>
      <c r="Q4771" t="s">
        <v>37</v>
      </c>
      <c r="R4771" s="1">
        <v>2000000</v>
      </c>
      <c r="S4771">
        <v>98000</v>
      </c>
      <c r="T4771" s="1">
        <v>78200000</v>
      </c>
      <c r="U4771" t="s">
        <v>103</v>
      </c>
      <c r="V4771">
        <v>0</v>
      </c>
      <c r="W4771">
        <v>0</v>
      </c>
      <c r="X4771" t="s">
        <v>1587</v>
      </c>
      <c r="Y4771" s="1">
        <v>33595001</v>
      </c>
      <c r="Z4771" s="1">
        <v>69.95</v>
      </c>
      <c r="AA4771" t="s">
        <v>81</v>
      </c>
      <c r="AB4771" t="s">
        <v>82</v>
      </c>
      <c r="AC4771">
        <v>360</v>
      </c>
      <c r="AD4771" t="s">
        <v>243</v>
      </c>
      <c r="AE4771" t="s">
        <v>84</v>
      </c>
      <c r="AF4771" t="s">
        <v>82</v>
      </c>
      <c r="AG4771" t="s">
        <v>455</v>
      </c>
      <c r="AH4771" t="s">
        <v>54</v>
      </c>
    </row>
    <row r="4772" spans="1:34" x14ac:dyDescent="0.25">
      <c r="A4772" t="s">
        <v>33</v>
      </c>
      <c r="B4772" t="s">
        <v>34</v>
      </c>
      <c r="C4772">
        <v>4077</v>
      </c>
      <c r="D4772" t="s">
        <v>73</v>
      </c>
      <c r="E4772">
        <v>26</v>
      </c>
      <c r="F4772" t="s">
        <v>74</v>
      </c>
      <c r="G4772" t="s">
        <v>74</v>
      </c>
      <c r="H4772" t="s">
        <v>75</v>
      </c>
      <c r="I4772">
        <v>20190108</v>
      </c>
      <c r="K4772" s="1">
        <v>2840000</v>
      </c>
      <c r="L4772" t="s">
        <v>76</v>
      </c>
      <c r="M4772" t="s">
        <v>97</v>
      </c>
      <c r="N4772" t="s">
        <v>85</v>
      </c>
      <c r="O4772" t="s">
        <v>36</v>
      </c>
      <c r="P4772" t="s">
        <v>36</v>
      </c>
      <c r="Q4772" t="s">
        <v>37</v>
      </c>
      <c r="R4772" s="1">
        <v>2840157</v>
      </c>
      <c r="S4772">
        <v>48379</v>
      </c>
      <c r="T4772" s="1">
        <v>85701000</v>
      </c>
      <c r="U4772" t="s">
        <v>99</v>
      </c>
      <c r="V4772">
        <v>85701000</v>
      </c>
      <c r="W4772">
        <v>1</v>
      </c>
      <c r="X4772" t="s">
        <v>39</v>
      </c>
      <c r="Y4772" s="1">
        <v>122430000</v>
      </c>
      <c r="Z4772" s="1">
        <v>70</v>
      </c>
      <c r="AA4772" t="s">
        <v>81</v>
      </c>
      <c r="AB4772" t="s">
        <v>82</v>
      </c>
      <c r="AC4772">
        <v>240</v>
      </c>
      <c r="AD4772" t="s">
        <v>93</v>
      </c>
      <c r="AE4772" t="s">
        <v>41</v>
      </c>
      <c r="AG4772" t="s">
        <v>122</v>
      </c>
      <c r="AH4772" t="s">
        <v>42</v>
      </c>
    </row>
    <row r="4773" spans="1:34" x14ac:dyDescent="0.25">
      <c r="A4773" t="s">
        <v>33</v>
      </c>
      <c r="B4773" t="s">
        <v>34</v>
      </c>
      <c r="C4773">
        <v>4077</v>
      </c>
      <c r="D4773" t="s">
        <v>73</v>
      </c>
      <c r="E4773">
        <v>26</v>
      </c>
      <c r="F4773" t="s">
        <v>74</v>
      </c>
      <c r="G4773" t="s">
        <v>74</v>
      </c>
      <c r="H4773" t="s">
        <v>75</v>
      </c>
      <c r="I4773">
        <v>20190416</v>
      </c>
      <c r="K4773" s="1">
        <v>2734000</v>
      </c>
      <c r="L4773" t="s">
        <v>76</v>
      </c>
      <c r="M4773" t="s">
        <v>77</v>
      </c>
      <c r="N4773" t="s">
        <v>78</v>
      </c>
      <c r="O4773" t="s">
        <v>36</v>
      </c>
      <c r="P4773" t="s">
        <v>36</v>
      </c>
      <c r="Q4773" t="s">
        <v>37</v>
      </c>
      <c r="R4773" s="1">
        <v>2734000</v>
      </c>
      <c r="S4773">
        <v>283990</v>
      </c>
      <c r="T4773" s="1">
        <v>78200000</v>
      </c>
      <c r="U4773" t="s">
        <v>575</v>
      </c>
      <c r="V4773">
        <v>78200000</v>
      </c>
      <c r="W4773">
        <v>1</v>
      </c>
      <c r="X4773" t="s">
        <v>1587</v>
      </c>
      <c r="Y4773" s="1">
        <v>111795000</v>
      </c>
      <c r="Z4773" s="1">
        <v>69.95</v>
      </c>
      <c r="AA4773" t="s">
        <v>81</v>
      </c>
      <c r="AB4773" t="s">
        <v>82</v>
      </c>
      <c r="AC4773">
        <v>180</v>
      </c>
      <c r="AD4773" t="s">
        <v>93</v>
      </c>
      <c r="AE4773" t="s">
        <v>84</v>
      </c>
      <c r="AF4773" t="s">
        <v>82</v>
      </c>
      <c r="AG4773" t="s">
        <v>455</v>
      </c>
      <c r="AH4773" t="s">
        <v>42</v>
      </c>
    </row>
    <row r="4774" spans="1:34" x14ac:dyDescent="0.25">
      <c r="A4774" t="s">
        <v>33</v>
      </c>
      <c r="B4774" t="s">
        <v>34</v>
      </c>
      <c r="C4774">
        <v>4625</v>
      </c>
      <c r="D4774" t="s">
        <v>152</v>
      </c>
      <c r="E4774">
        <v>26</v>
      </c>
      <c r="F4774" t="s">
        <v>74</v>
      </c>
      <c r="G4774" t="s">
        <v>74</v>
      </c>
      <c r="H4774" t="s">
        <v>75</v>
      </c>
      <c r="I4774">
        <v>20190918</v>
      </c>
      <c r="K4774" s="1">
        <v>1349166</v>
      </c>
      <c r="L4774" t="s">
        <v>76</v>
      </c>
      <c r="M4774" t="s">
        <v>97</v>
      </c>
      <c r="N4774" t="s">
        <v>78</v>
      </c>
      <c r="O4774" t="s">
        <v>36</v>
      </c>
      <c r="P4774" t="s">
        <v>36</v>
      </c>
      <c r="Q4774" t="s">
        <v>45</v>
      </c>
      <c r="R4774" s="1">
        <v>6000000</v>
      </c>
      <c r="S4774">
        <v>1498190</v>
      </c>
      <c r="T4774" s="1">
        <v>160500000</v>
      </c>
      <c r="U4774" t="s">
        <v>103</v>
      </c>
      <c r="V4774">
        <v>160500000</v>
      </c>
      <c r="W4774">
        <v>1</v>
      </c>
      <c r="X4774" t="s">
        <v>2709</v>
      </c>
      <c r="Y4774" s="1">
        <v>229318050</v>
      </c>
      <c r="Z4774" s="1">
        <v>69.989999999999995</v>
      </c>
      <c r="AA4774" t="s">
        <v>81</v>
      </c>
      <c r="AB4774" t="s">
        <v>82</v>
      </c>
      <c r="AC4774">
        <v>300</v>
      </c>
      <c r="AD4774" t="s">
        <v>243</v>
      </c>
      <c r="AE4774" t="s">
        <v>84</v>
      </c>
      <c r="AG4774" t="s">
        <v>2796</v>
      </c>
      <c r="AH4774" t="s">
        <v>54</v>
      </c>
    </row>
    <row r="4775" spans="1:34" x14ac:dyDescent="0.25">
      <c r="A4775" t="s">
        <v>33</v>
      </c>
      <c r="B4775" t="s">
        <v>34</v>
      </c>
      <c r="C4775">
        <v>4661</v>
      </c>
      <c r="D4775" t="s">
        <v>422</v>
      </c>
      <c r="E4775">
        <v>25</v>
      </c>
      <c r="F4775" t="s">
        <v>74</v>
      </c>
      <c r="G4775" t="s">
        <v>74</v>
      </c>
      <c r="H4775" t="s">
        <v>75</v>
      </c>
      <c r="I4775">
        <v>20190930</v>
      </c>
      <c r="K4775" s="1">
        <v>25000000</v>
      </c>
      <c r="L4775" t="s">
        <v>130</v>
      </c>
      <c r="M4775" t="s">
        <v>97</v>
      </c>
      <c r="N4775" t="s">
        <v>149</v>
      </c>
      <c r="O4775" t="s">
        <v>112</v>
      </c>
      <c r="P4775" t="s">
        <v>112</v>
      </c>
      <c r="Q4775" t="s">
        <v>45</v>
      </c>
      <c r="R4775" s="1">
        <v>25000000</v>
      </c>
      <c r="S4775">
        <v>267002</v>
      </c>
      <c r="T4775" s="1">
        <v>630000000</v>
      </c>
      <c r="V4775">
        <v>630000000</v>
      </c>
      <c r="W4775">
        <v>1</v>
      </c>
      <c r="X4775" t="s">
        <v>2709</v>
      </c>
      <c r="Y4775" s="1">
        <v>900000000</v>
      </c>
      <c r="Z4775" s="1">
        <v>70</v>
      </c>
      <c r="AA4775" t="s">
        <v>164</v>
      </c>
      <c r="AB4775" t="s">
        <v>82</v>
      </c>
      <c r="AC4775">
        <v>240</v>
      </c>
      <c r="AD4775" t="s">
        <v>243</v>
      </c>
      <c r="AE4775" t="s">
        <v>151</v>
      </c>
      <c r="AG4775" t="s">
        <v>2881</v>
      </c>
      <c r="AH4775" t="s">
        <v>42</v>
      </c>
    </row>
    <row r="4776" spans="1:34" x14ac:dyDescent="0.25">
      <c r="A4776" t="s">
        <v>33</v>
      </c>
      <c r="B4776" t="s">
        <v>34</v>
      </c>
      <c r="C4776">
        <v>4077</v>
      </c>
      <c r="D4776" t="s">
        <v>73</v>
      </c>
      <c r="E4776">
        <v>25</v>
      </c>
      <c r="F4776" t="s">
        <v>74</v>
      </c>
      <c r="G4776" t="s">
        <v>74</v>
      </c>
      <c r="H4776" t="s">
        <v>75</v>
      </c>
      <c r="I4776">
        <v>20190515</v>
      </c>
      <c r="K4776" s="1">
        <v>2893016</v>
      </c>
      <c r="L4776" t="s">
        <v>76</v>
      </c>
      <c r="M4776" t="s">
        <v>77</v>
      </c>
      <c r="N4776" t="s">
        <v>85</v>
      </c>
      <c r="O4776" t="s">
        <v>36</v>
      </c>
      <c r="P4776" t="s">
        <v>36</v>
      </c>
      <c r="Q4776" t="s">
        <v>37</v>
      </c>
      <c r="R4776" s="1">
        <v>3098582</v>
      </c>
      <c r="S4776">
        <v>598995</v>
      </c>
      <c r="T4776" s="1">
        <v>57750000</v>
      </c>
      <c r="U4776" t="s">
        <v>549</v>
      </c>
      <c r="V4776">
        <v>57750000</v>
      </c>
      <c r="W4776">
        <v>1</v>
      </c>
      <c r="X4776" t="s">
        <v>1812</v>
      </c>
      <c r="Y4776" s="1">
        <v>82500000</v>
      </c>
      <c r="Z4776" s="1">
        <v>70</v>
      </c>
      <c r="AA4776" t="s">
        <v>81</v>
      </c>
      <c r="AB4776" t="s">
        <v>82</v>
      </c>
      <c r="AC4776">
        <v>240</v>
      </c>
      <c r="AD4776" t="s">
        <v>152</v>
      </c>
      <c r="AE4776" t="s">
        <v>41</v>
      </c>
      <c r="AF4776" t="s">
        <v>82</v>
      </c>
      <c r="AG4776" t="s">
        <v>446</v>
      </c>
      <c r="AH4776" t="s">
        <v>42</v>
      </c>
    </row>
    <row r="4777" spans="1:34" x14ac:dyDescent="0.25">
      <c r="A4777" t="s">
        <v>33</v>
      </c>
      <c r="B4777" t="s">
        <v>34</v>
      </c>
      <c r="C4777">
        <v>4895</v>
      </c>
      <c r="D4777" t="s">
        <v>207</v>
      </c>
      <c r="E4777">
        <v>25</v>
      </c>
      <c r="F4777" t="s">
        <v>74</v>
      </c>
      <c r="G4777" t="s">
        <v>74</v>
      </c>
      <c r="H4777" t="s">
        <v>75</v>
      </c>
      <c r="I4777">
        <v>20190725</v>
      </c>
      <c r="J4777" t="s">
        <v>105</v>
      </c>
      <c r="K4777" s="1">
        <v>6000000</v>
      </c>
      <c r="L4777" t="s">
        <v>76</v>
      </c>
      <c r="M4777" t="s">
        <v>77</v>
      </c>
      <c r="N4777" t="s">
        <v>85</v>
      </c>
      <c r="O4777" t="s">
        <v>36</v>
      </c>
      <c r="P4777" t="s">
        <v>36</v>
      </c>
      <c r="Q4777" t="s">
        <v>37</v>
      </c>
      <c r="R4777" s="1">
        <v>6000000</v>
      </c>
      <c r="S4777">
        <v>567258</v>
      </c>
      <c r="T4777" s="1">
        <v>90965000</v>
      </c>
      <c r="U4777" t="s">
        <v>787</v>
      </c>
      <c r="V4777">
        <v>0</v>
      </c>
      <c r="W4777">
        <v>0</v>
      </c>
      <c r="X4777" t="s">
        <v>2242</v>
      </c>
      <c r="Y4777" s="1">
        <v>38985001</v>
      </c>
      <c r="Z4777" s="1">
        <v>70</v>
      </c>
      <c r="AA4777" t="s">
        <v>81</v>
      </c>
      <c r="AB4777" t="s">
        <v>82</v>
      </c>
      <c r="AC4777">
        <v>180</v>
      </c>
      <c r="AD4777" t="s">
        <v>243</v>
      </c>
      <c r="AE4777" t="s">
        <v>41</v>
      </c>
      <c r="AG4777" t="s">
        <v>2145</v>
      </c>
      <c r="AH4777" t="s">
        <v>54</v>
      </c>
    </row>
    <row r="4778" spans="1:34" x14ac:dyDescent="0.25">
      <c r="A4778" t="s">
        <v>33</v>
      </c>
      <c r="B4778" t="s">
        <v>34</v>
      </c>
      <c r="C4778">
        <v>70</v>
      </c>
      <c r="D4778" t="s">
        <v>301</v>
      </c>
      <c r="E4778">
        <v>25</v>
      </c>
      <c r="F4778" t="s">
        <v>74</v>
      </c>
      <c r="G4778" t="s">
        <v>74</v>
      </c>
      <c r="H4778" t="s">
        <v>218</v>
      </c>
      <c r="I4778">
        <v>20190307</v>
      </c>
      <c r="K4778" s="1">
        <v>12594950</v>
      </c>
      <c r="L4778" t="s">
        <v>76</v>
      </c>
      <c r="M4778" t="s">
        <v>97</v>
      </c>
      <c r="N4778" t="s">
        <v>85</v>
      </c>
      <c r="O4778" t="s">
        <v>44</v>
      </c>
      <c r="P4778" t="s">
        <v>44</v>
      </c>
      <c r="Q4778" t="s">
        <v>37</v>
      </c>
      <c r="R4778" s="1">
        <v>12594950</v>
      </c>
      <c r="S4778">
        <v>1187408</v>
      </c>
      <c r="T4778" s="1">
        <v>89750500</v>
      </c>
      <c r="U4778" t="s">
        <v>1405</v>
      </c>
      <c r="V4778">
        <v>89750500</v>
      </c>
      <c r="W4778">
        <v>1</v>
      </c>
      <c r="X4778" t="s">
        <v>1359</v>
      </c>
      <c r="Y4778" s="1">
        <v>128215000</v>
      </c>
      <c r="Z4778" s="1">
        <v>70</v>
      </c>
      <c r="AA4778" t="s">
        <v>81</v>
      </c>
      <c r="AB4778" t="s">
        <v>82</v>
      </c>
      <c r="AC4778">
        <v>120</v>
      </c>
      <c r="AD4778" t="s">
        <v>522</v>
      </c>
      <c r="AE4778" t="s">
        <v>41</v>
      </c>
      <c r="AG4778" t="s">
        <v>1406</v>
      </c>
      <c r="AH4778" t="s">
        <v>42</v>
      </c>
    </row>
    <row r="4779" spans="1:34" x14ac:dyDescent="0.25">
      <c r="A4779" t="s">
        <v>33</v>
      </c>
      <c r="B4779" t="s">
        <v>34</v>
      </c>
      <c r="C4779">
        <v>11</v>
      </c>
      <c r="D4779" t="s">
        <v>227</v>
      </c>
      <c r="E4779">
        <v>25</v>
      </c>
      <c r="F4779" t="s">
        <v>74</v>
      </c>
      <c r="G4779" t="s">
        <v>74</v>
      </c>
      <c r="H4779" t="s">
        <v>75</v>
      </c>
      <c r="I4779">
        <v>20190104</v>
      </c>
      <c r="K4779" s="1">
        <v>7000000</v>
      </c>
      <c r="L4779" t="s">
        <v>130</v>
      </c>
      <c r="M4779" t="s">
        <v>97</v>
      </c>
      <c r="N4779" t="s">
        <v>149</v>
      </c>
      <c r="O4779" t="s">
        <v>36</v>
      </c>
      <c r="P4779" t="s">
        <v>36</v>
      </c>
      <c r="Q4779" t="s">
        <v>37</v>
      </c>
      <c r="R4779" s="1">
        <v>7000000</v>
      </c>
      <c r="S4779">
        <v>423730</v>
      </c>
      <c r="T4779" s="1">
        <v>154400000</v>
      </c>
      <c r="V4779">
        <v>154400000</v>
      </c>
      <c r="W4779">
        <v>1</v>
      </c>
      <c r="X4779" t="s">
        <v>39</v>
      </c>
      <c r="Y4779" s="1">
        <v>193000000</v>
      </c>
      <c r="Z4779" s="1">
        <v>80</v>
      </c>
      <c r="AA4779" t="s">
        <v>81</v>
      </c>
      <c r="AB4779" t="s">
        <v>82</v>
      </c>
      <c r="AC4779">
        <v>180</v>
      </c>
      <c r="AD4779" t="s">
        <v>93</v>
      </c>
      <c r="AE4779" t="s">
        <v>151</v>
      </c>
      <c r="AG4779" t="s">
        <v>567</v>
      </c>
      <c r="AH4779" t="s">
        <v>42</v>
      </c>
    </row>
    <row r="4780" spans="1:34" x14ac:dyDescent="0.25">
      <c r="A4780" t="s">
        <v>33</v>
      </c>
      <c r="B4780" t="s">
        <v>34</v>
      </c>
      <c r="C4780">
        <v>90</v>
      </c>
      <c r="D4780" t="s">
        <v>413</v>
      </c>
      <c r="E4780">
        <v>25</v>
      </c>
      <c r="F4780" t="s">
        <v>74</v>
      </c>
      <c r="G4780" t="s">
        <v>74</v>
      </c>
      <c r="H4780" t="s">
        <v>75</v>
      </c>
      <c r="I4780">
        <v>20190124</v>
      </c>
      <c r="K4780" s="1">
        <v>12894638</v>
      </c>
      <c r="L4780" t="s">
        <v>76</v>
      </c>
      <c r="M4780" t="s">
        <v>97</v>
      </c>
      <c r="N4780" t="s">
        <v>85</v>
      </c>
      <c r="O4780" t="s">
        <v>44</v>
      </c>
      <c r="P4780" t="s">
        <v>44</v>
      </c>
      <c r="Q4780" t="s">
        <v>37</v>
      </c>
      <c r="R4780" s="1">
        <v>12894638</v>
      </c>
      <c r="S4780">
        <v>390766</v>
      </c>
      <c r="T4780" s="1">
        <v>173000000</v>
      </c>
      <c r="U4780" t="s">
        <v>647</v>
      </c>
      <c r="V4780">
        <v>173000000</v>
      </c>
      <c r="W4780">
        <v>1</v>
      </c>
      <c r="X4780" t="s">
        <v>39</v>
      </c>
      <c r="Y4780" s="1">
        <v>247290000</v>
      </c>
      <c r="Z4780" s="1">
        <v>69.959999999999994</v>
      </c>
      <c r="AA4780" t="s">
        <v>81</v>
      </c>
      <c r="AB4780" t="s">
        <v>82</v>
      </c>
      <c r="AC4780">
        <v>240</v>
      </c>
      <c r="AD4780" t="s">
        <v>93</v>
      </c>
      <c r="AE4780" t="s">
        <v>41</v>
      </c>
      <c r="AG4780" t="s">
        <v>969</v>
      </c>
      <c r="AH4780" t="s">
        <v>54</v>
      </c>
    </row>
    <row r="4781" spans="1:34" x14ac:dyDescent="0.25">
      <c r="A4781" t="s">
        <v>33</v>
      </c>
      <c r="B4781" t="s">
        <v>34</v>
      </c>
      <c r="C4781">
        <v>4077</v>
      </c>
      <c r="D4781" t="s">
        <v>73</v>
      </c>
      <c r="E4781">
        <v>25</v>
      </c>
      <c r="F4781" t="s">
        <v>74</v>
      </c>
      <c r="G4781" t="s">
        <v>74</v>
      </c>
      <c r="H4781" t="s">
        <v>75</v>
      </c>
      <c r="I4781">
        <v>20190627</v>
      </c>
      <c r="K4781" s="1">
        <v>1650000</v>
      </c>
      <c r="L4781" t="s">
        <v>76</v>
      </c>
      <c r="M4781" t="s">
        <v>97</v>
      </c>
      <c r="N4781" t="s">
        <v>78</v>
      </c>
      <c r="O4781" t="s">
        <v>36</v>
      </c>
      <c r="P4781" t="s">
        <v>36</v>
      </c>
      <c r="Q4781" t="s">
        <v>37</v>
      </c>
      <c r="R4781" s="1">
        <v>1650000</v>
      </c>
      <c r="S4781">
        <v>93202</v>
      </c>
      <c r="T4781" s="1">
        <v>95900000</v>
      </c>
      <c r="U4781" t="s">
        <v>71</v>
      </c>
      <c r="V4781">
        <v>95900000</v>
      </c>
      <c r="W4781">
        <v>1</v>
      </c>
      <c r="X4781" t="s">
        <v>2027</v>
      </c>
      <c r="Y4781" s="1">
        <v>137000000</v>
      </c>
      <c r="Z4781" s="1">
        <v>70</v>
      </c>
      <c r="AA4781" t="s">
        <v>81</v>
      </c>
      <c r="AB4781" t="s">
        <v>82</v>
      </c>
      <c r="AC4781">
        <v>360</v>
      </c>
      <c r="AD4781" t="s">
        <v>243</v>
      </c>
      <c r="AE4781" t="s">
        <v>84</v>
      </c>
      <c r="AG4781" t="s">
        <v>831</v>
      </c>
      <c r="AH4781" t="s">
        <v>54</v>
      </c>
    </row>
    <row r="4782" spans="1:34" x14ac:dyDescent="0.25">
      <c r="A4782" t="s">
        <v>33</v>
      </c>
      <c r="B4782" t="s">
        <v>34</v>
      </c>
      <c r="C4782">
        <v>41</v>
      </c>
      <c r="D4782" t="s">
        <v>243</v>
      </c>
      <c r="E4782">
        <v>25</v>
      </c>
      <c r="F4782" t="s">
        <v>74</v>
      </c>
      <c r="G4782" t="s">
        <v>74</v>
      </c>
      <c r="H4782" t="s">
        <v>75</v>
      </c>
      <c r="I4782">
        <v>20190211</v>
      </c>
      <c r="K4782" s="1">
        <v>3269306</v>
      </c>
      <c r="L4782" t="s">
        <v>76</v>
      </c>
      <c r="M4782" t="s">
        <v>77</v>
      </c>
      <c r="N4782" t="s">
        <v>85</v>
      </c>
      <c r="O4782" t="s">
        <v>36</v>
      </c>
      <c r="P4782" t="s">
        <v>36</v>
      </c>
      <c r="Q4782" t="s">
        <v>37</v>
      </c>
      <c r="R4782" s="1">
        <v>3269306</v>
      </c>
      <c r="S4782">
        <v>1272395</v>
      </c>
      <c r="T4782" s="1">
        <v>72000000</v>
      </c>
      <c r="U4782" t="s">
        <v>103</v>
      </c>
      <c r="V4782">
        <v>72000000</v>
      </c>
      <c r="W4782">
        <v>1</v>
      </c>
      <c r="X4782" t="s">
        <v>1037</v>
      </c>
      <c r="Y4782" s="1">
        <v>111795000</v>
      </c>
      <c r="Z4782" s="1">
        <v>64.400000000000006</v>
      </c>
      <c r="AA4782" t="s">
        <v>81</v>
      </c>
      <c r="AB4782" t="s">
        <v>82</v>
      </c>
      <c r="AC4782">
        <v>180</v>
      </c>
      <c r="AD4782" t="s">
        <v>243</v>
      </c>
      <c r="AE4782" t="s">
        <v>41</v>
      </c>
      <c r="AF4782" t="s">
        <v>82</v>
      </c>
      <c r="AG4782" t="s">
        <v>455</v>
      </c>
      <c r="AH4782" t="s">
        <v>54</v>
      </c>
    </row>
    <row r="4783" spans="1:34" x14ac:dyDescent="0.25">
      <c r="A4783" t="s">
        <v>33</v>
      </c>
      <c r="B4783" t="s">
        <v>34</v>
      </c>
      <c r="C4783">
        <v>4552</v>
      </c>
      <c r="D4783" t="s">
        <v>60</v>
      </c>
      <c r="E4783">
        <v>25</v>
      </c>
      <c r="F4783" t="s">
        <v>74</v>
      </c>
      <c r="G4783" t="s">
        <v>74</v>
      </c>
      <c r="H4783" t="s">
        <v>161</v>
      </c>
      <c r="I4783">
        <v>20191009</v>
      </c>
      <c r="K4783" s="1">
        <v>2065365</v>
      </c>
      <c r="L4783" t="s">
        <v>130</v>
      </c>
      <c r="M4783" t="s">
        <v>97</v>
      </c>
      <c r="N4783" t="s">
        <v>149</v>
      </c>
      <c r="O4783" t="s">
        <v>36</v>
      </c>
      <c r="P4783" t="s">
        <v>36</v>
      </c>
      <c r="Q4783" t="s">
        <v>37</v>
      </c>
      <c r="R4783" s="1">
        <v>2166338</v>
      </c>
      <c r="S4783">
        <v>1015157</v>
      </c>
      <c r="T4783" s="1">
        <v>77000000</v>
      </c>
      <c r="V4783">
        <v>77000000</v>
      </c>
      <c r="W4783">
        <v>1</v>
      </c>
      <c r="X4783" t="s">
        <v>2883</v>
      </c>
      <c r="Y4783" s="1">
        <v>220000000</v>
      </c>
      <c r="Z4783" s="1">
        <v>35</v>
      </c>
      <c r="AA4783" t="s">
        <v>164</v>
      </c>
      <c r="AB4783" t="s">
        <v>124</v>
      </c>
      <c r="AC4783">
        <v>180</v>
      </c>
      <c r="AD4783" t="s">
        <v>243</v>
      </c>
      <c r="AE4783" t="s">
        <v>151</v>
      </c>
      <c r="AG4783" t="s">
        <v>2924</v>
      </c>
      <c r="AH4783" t="s">
        <v>54</v>
      </c>
    </row>
    <row r="4784" spans="1:34" x14ac:dyDescent="0.25">
      <c r="A4784" t="s">
        <v>33</v>
      </c>
      <c r="B4784" t="s">
        <v>34</v>
      </c>
      <c r="C4784">
        <v>4077</v>
      </c>
      <c r="D4784" t="s">
        <v>73</v>
      </c>
      <c r="E4784">
        <v>25</v>
      </c>
      <c r="F4784" t="s">
        <v>74</v>
      </c>
      <c r="G4784" t="s">
        <v>74</v>
      </c>
      <c r="H4784" t="s">
        <v>75</v>
      </c>
      <c r="I4784">
        <v>20191029</v>
      </c>
      <c r="K4784" s="1">
        <v>1000000</v>
      </c>
      <c r="L4784" t="s">
        <v>76</v>
      </c>
      <c r="M4784" t="s">
        <v>77</v>
      </c>
      <c r="N4784" t="s">
        <v>85</v>
      </c>
      <c r="O4784" t="s">
        <v>36</v>
      </c>
      <c r="P4784" t="s">
        <v>36</v>
      </c>
      <c r="Q4784" t="s">
        <v>37</v>
      </c>
      <c r="R4784" s="1">
        <v>1000000</v>
      </c>
      <c r="S4784">
        <v>993419</v>
      </c>
      <c r="T4784" s="1">
        <v>55788020</v>
      </c>
      <c r="V4784">
        <v>55788020</v>
      </c>
      <c r="W4784">
        <v>1</v>
      </c>
      <c r="X4784" t="s">
        <v>2883</v>
      </c>
      <c r="Y4784" s="1">
        <v>82500000</v>
      </c>
      <c r="Z4784" s="1">
        <v>67.62</v>
      </c>
      <c r="AA4784" t="s">
        <v>81</v>
      </c>
      <c r="AB4784" t="s">
        <v>82</v>
      </c>
      <c r="AC4784">
        <v>180</v>
      </c>
      <c r="AD4784" t="s">
        <v>152</v>
      </c>
      <c r="AE4784" t="s">
        <v>41</v>
      </c>
      <c r="AF4784" t="s">
        <v>82</v>
      </c>
      <c r="AG4784" t="s">
        <v>446</v>
      </c>
      <c r="AH4784" t="s">
        <v>54</v>
      </c>
    </row>
    <row r="4785" spans="1:34" x14ac:dyDescent="0.25">
      <c r="A4785" t="s">
        <v>33</v>
      </c>
      <c r="B4785" t="s">
        <v>34</v>
      </c>
      <c r="C4785">
        <v>4077</v>
      </c>
      <c r="D4785" t="s">
        <v>73</v>
      </c>
      <c r="E4785">
        <v>25</v>
      </c>
      <c r="F4785" t="s">
        <v>74</v>
      </c>
      <c r="G4785" t="s">
        <v>74</v>
      </c>
      <c r="H4785" t="s">
        <v>75</v>
      </c>
      <c r="I4785">
        <v>20190322</v>
      </c>
      <c r="K4785" s="1">
        <v>2200000</v>
      </c>
      <c r="L4785" t="s">
        <v>76</v>
      </c>
      <c r="M4785" t="s">
        <v>97</v>
      </c>
      <c r="N4785" t="s">
        <v>78</v>
      </c>
      <c r="O4785" t="s">
        <v>36</v>
      </c>
      <c r="P4785" t="s">
        <v>36</v>
      </c>
      <c r="Q4785" t="s">
        <v>37</v>
      </c>
      <c r="R4785" s="1">
        <v>2200000</v>
      </c>
      <c r="S4785">
        <v>2228231</v>
      </c>
      <c r="T4785" s="1">
        <v>77000000</v>
      </c>
      <c r="U4785" t="s">
        <v>71</v>
      </c>
      <c r="V4785">
        <v>77000000</v>
      </c>
      <c r="W4785">
        <v>1</v>
      </c>
      <c r="X4785" t="s">
        <v>1359</v>
      </c>
      <c r="Y4785" s="1">
        <v>119700000</v>
      </c>
      <c r="Z4785" s="1">
        <v>64.33</v>
      </c>
      <c r="AA4785" t="s">
        <v>81</v>
      </c>
      <c r="AB4785" t="s">
        <v>82</v>
      </c>
      <c r="AC4785">
        <v>360</v>
      </c>
      <c r="AD4785" t="s">
        <v>152</v>
      </c>
      <c r="AE4785" t="s">
        <v>84</v>
      </c>
      <c r="AG4785" t="s">
        <v>115</v>
      </c>
      <c r="AH4785" t="s">
        <v>54</v>
      </c>
    </row>
    <row r="4786" spans="1:34" x14ac:dyDescent="0.25">
      <c r="A4786" t="s">
        <v>33</v>
      </c>
      <c r="B4786" t="s">
        <v>34</v>
      </c>
      <c r="C4786">
        <v>4077</v>
      </c>
      <c r="D4786" t="s">
        <v>73</v>
      </c>
      <c r="E4786">
        <v>25</v>
      </c>
      <c r="F4786" t="s">
        <v>74</v>
      </c>
      <c r="G4786" t="s">
        <v>74</v>
      </c>
      <c r="H4786" t="s">
        <v>75</v>
      </c>
      <c r="I4786">
        <v>20190716</v>
      </c>
      <c r="K4786" s="1">
        <v>1736000</v>
      </c>
      <c r="L4786" t="s">
        <v>76</v>
      </c>
      <c r="M4786" t="s">
        <v>77</v>
      </c>
      <c r="N4786" t="s">
        <v>85</v>
      </c>
      <c r="O4786" t="s">
        <v>36</v>
      </c>
      <c r="P4786" t="s">
        <v>36</v>
      </c>
      <c r="Q4786" t="s">
        <v>37</v>
      </c>
      <c r="R4786" s="1">
        <v>1736000</v>
      </c>
      <c r="S4786">
        <v>507069</v>
      </c>
      <c r="T4786" s="1">
        <v>78000000</v>
      </c>
      <c r="U4786" t="s">
        <v>71</v>
      </c>
      <c r="V4786">
        <v>78000000</v>
      </c>
      <c r="W4786">
        <v>1</v>
      </c>
      <c r="X4786" t="s">
        <v>2242</v>
      </c>
      <c r="Y4786" s="1">
        <v>119700000</v>
      </c>
      <c r="Z4786" s="1">
        <v>65.16</v>
      </c>
      <c r="AA4786" t="s">
        <v>81</v>
      </c>
      <c r="AB4786" t="s">
        <v>82</v>
      </c>
      <c r="AC4786">
        <v>240</v>
      </c>
      <c r="AD4786" t="s">
        <v>152</v>
      </c>
      <c r="AE4786" t="s">
        <v>41</v>
      </c>
      <c r="AF4786" t="s">
        <v>82</v>
      </c>
      <c r="AG4786" t="s">
        <v>115</v>
      </c>
      <c r="AH4786" t="s">
        <v>42</v>
      </c>
    </row>
    <row r="4787" spans="1:34" x14ac:dyDescent="0.25">
      <c r="A4787" t="s">
        <v>33</v>
      </c>
      <c r="B4787" t="s">
        <v>34</v>
      </c>
      <c r="C4787">
        <v>4077</v>
      </c>
      <c r="D4787" t="s">
        <v>73</v>
      </c>
      <c r="E4787">
        <v>25</v>
      </c>
      <c r="F4787" t="s">
        <v>74</v>
      </c>
      <c r="G4787" t="s">
        <v>74</v>
      </c>
      <c r="H4787" t="s">
        <v>75</v>
      </c>
      <c r="I4787">
        <v>20190808</v>
      </c>
      <c r="K4787" s="1">
        <v>3300000</v>
      </c>
      <c r="L4787" t="s">
        <v>76</v>
      </c>
      <c r="M4787" t="s">
        <v>97</v>
      </c>
      <c r="N4787" t="s">
        <v>85</v>
      </c>
      <c r="O4787" t="s">
        <v>36</v>
      </c>
      <c r="P4787" t="s">
        <v>36</v>
      </c>
      <c r="Q4787" t="s">
        <v>37</v>
      </c>
      <c r="R4787" s="1">
        <v>3300000</v>
      </c>
      <c r="S4787">
        <v>156973</v>
      </c>
      <c r="T4787" s="1">
        <v>92000000</v>
      </c>
      <c r="U4787" t="s">
        <v>71</v>
      </c>
      <c r="V4787">
        <v>92000000</v>
      </c>
      <c r="W4787">
        <v>1</v>
      </c>
      <c r="X4787" t="s">
        <v>2511</v>
      </c>
      <c r="Y4787" s="1">
        <v>137000000</v>
      </c>
      <c r="Z4787" s="1">
        <v>67.150000000000006</v>
      </c>
      <c r="AA4787" t="s">
        <v>81</v>
      </c>
      <c r="AB4787" t="s">
        <v>82</v>
      </c>
      <c r="AC4787">
        <v>240</v>
      </c>
      <c r="AD4787" t="s">
        <v>243</v>
      </c>
      <c r="AE4787" t="s">
        <v>41</v>
      </c>
      <c r="AG4787" t="s">
        <v>831</v>
      </c>
      <c r="AH4787" t="s">
        <v>54</v>
      </c>
    </row>
    <row r="4788" spans="1:34" x14ac:dyDescent="0.25">
      <c r="A4788" t="s">
        <v>33</v>
      </c>
      <c r="B4788" t="s">
        <v>34</v>
      </c>
      <c r="C4788">
        <v>4077</v>
      </c>
      <c r="D4788" t="s">
        <v>73</v>
      </c>
      <c r="E4788">
        <v>25</v>
      </c>
      <c r="F4788" t="s">
        <v>74</v>
      </c>
      <c r="G4788" t="s">
        <v>74</v>
      </c>
      <c r="H4788" t="s">
        <v>75</v>
      </c>
      <c r="I4788">
        <v>20190723</v>
      </c>
      <c r="K4788" s="1">
        <v>2600000</v>
      </c>
      <c r="L4788" t="s">
        <v>76</v>
      </c>
      <c r="M4788" t="s">
        <v>77</v>
      </c>
      <c r="N4788" t="s">
        <v>85</v>
      </c>
      <c r="O4788" t="s">
        <v>36</v>
      </c>
      <c r="P4788" t="s">
        <v>36</v>
      </c>
      <c r="Q4788" t="s">
        <v>37</v>
      </c>
      <c r="R4788" s="1">
        <v>2600000</v>
      </c>
      <c r="S4788">
        <v>0</v>
      </c>
      <c r="T4788" s="1">
        <v>62400000</v>
      </c>
      <c r="U4788" t="s">
        <v>71</v>
      </c>
      <c r="V4788">
        <v>62400000</v>
      </c>
      <c r="W4788">
        <v>1</v>
      </c>
      <c r="X4788" t="s">
        <v>2242</v>
      </c>
      <c r="Y4788" s="1">
        <v>137000000</v>
      </c>
      <c r="Z4788" s="1">
        <v>45.55</v>
      </c>
      <c r="AA4788" t="s">
        <v>81</v>
      </c>
      <c r="AB4788" t="s">
        <v>82</v>
      </c>
      <c r="AC4788">
        <v>240</v>
      </c>
      <c r="AD4788" t="s">
        <v>243</v>
      </c>
      <c r="AE4788" t="s">
        <v>41</v>
      </c>
      <c r="AG4788" t="s">
        <v>831</v>
      </c>
      <c r="AH4788" t="s">
        <v>42</v>
      </c>
    </row>
    <row r="4789" spans="1:34" x14ac:dyDescent="0.25">
      <c r="A4789" t="s">
        <v>33</v>
      </c>
      <c r="B4789" t="s">
        <v>34</v>
      </c>
      <c r="C4789">
        <v>41</v>
      </c>
      <c r="D4789" t="s">
        <v>243</v>
      </c>
      <c r="E4789">
        <v>25</v>
      </c>
      <c r="F4789" t="s">
        <v>74</v>
      </c>
      <c r="G4789" t="s">
        <v>74</v>
      </c>
      <c r="H4789" t="s">
        <v>1978</v>
      </c>
      <c r="I4789">
        <v>20190722</v>
      </c>
      <c r="K4789" s="1">
        <v>1067650</v>
      </c>
      <c r="L4789" t="s">
        <v>76</v>
      </c>
      <c r="M4789" t="s">
        <v>77</v>
      </c>
      <c r="N4789" t="s">
        <v>78</v>
      </c>
      <c r="O4789" t="s">
        <v>36</v>
      </c>
      <c r="P4789" t="s">
        <v>36</v>
      </c>
      <c r="Q4789" t="s">
        <v>45</v>
      </c>
      <c r="R4789" s="1">
        <v>3000000</v>
      </c>
      <c r="S4789">
        <v>0</v>
      </c>
      <c r="T4789" s="1">
        <v>78000000</v>
      </c>
      <c r="U4789" t="s">
        <v>103</v>
      </c>
      <c r="V4789">
        <v>1</v>
      </c>
      <c r="W4789">
        <v>1</v>
      </c>
      <c r="X4789" t="s">
        <v>2242</v>
      </c>
      <c r="Y4789" s="1">
        <v>33795001</v>
      </c>
      <c r="Z4789" s="1">
        <v>69.77</v>
      </c>
      <c r="AA4789" t="s">
        <v>81</v>
      </c>
      <c r="AB4789" t="s">
        <v>124</v>
      </c>
      <c r="AC4789">
        <v>240</v>
      </c>
      <c r="AD4789" t="s">
        <v>243</v>
      </c>
      <c r="AE4789" t="s">
        <v>84</v>
      </c>
      <c r="AF4789" t="s">
        <v>82</v>
      </c>
      <c r="AG4789" t="s">
        <v>455</v>
      </c>
      <c r="AH4789" t="s">
        <v>54</v>
      </c>
    </row>
    <row r="4790" spans="1:34" x14ac:dyDescent="0.25">
      <c r="A4790" t="s">
        <v>33</v>
      </c>
      <c r="B4790" t="s">
        <v>34</v>
      </c>
      <c r="C4790">
        <v>4504</v>
      </c>
      <c r="D4790" t="s">
        <v>303</v>
      </c>
      <c r="E4790">
        <v>25</v>
      </c>
      <c r="F4790" t="s">
        <v>74</v>
      </c>
      <c r="G4790" t="s">
        <v>74</v>
      </c>
      <c r="H4790" t="s">
        <v>75</v>
      </c>
      <c r="I4790">
        <v>20190520</v>
      </c>
      <c r="K4790" s="1">
        <v>2500000</v>
      </c>
      <c r="L4790" t="s">
        <v>76</v>
      </c>
      <c r="M4790" t="s">
        <v>77</v>
      </c>
      <c r="N4790" t="s">
        <v>85</v>
      </c>
      <c r="O4790" t="s">
        <v>36</v>
      </c>
      <c r="P4790" t="s">
        <v>36</v>
      </c>
      <c r="Q4790" t="s">
        <v>37</v>
      </c>
      <c r="R4790" s="1">
        <v>2500116</v>
      </c>
      <c r="S4790">
        <v>0</v>
      </c>
      <c r="T4790" s="1">
        <v>63800000</v>
      </c>
      <c r="U4790" t="s">
        <v>1221</v>
      </c>
      <c r="V4790">
        <v>63800000</v>
      </c>
      <c r="W4790">
        <v>1</v>
      </c>
      <c r="X4790" t="s">
        <v>1812</v>
      </c>
      <c r="Y4790" s="1">
        <v>92500000</v>
      </c>
      <c r="Z4790" s="1">
        <v>68.97</v>
      </c>
      <c r="AA4790" t="s">
        <v>81</v>
      </c>
      <c r="AB4790" t="s">
        <v>82</v>
      </c>
      <c r="AC4790">
        <v>240</v>
      </c>
      <c r="AD4790" t="s">
        <v>303</v>
      </c>
      <c r="AE4790" t="s">
        <v>41</v>
      </c>
      <c r="AF4790" t="s">
        <v>82</v>
      </c>
      <c r="AG4790" t="s">
        <v>797</v>
      </c>
      <c r="AH4790" t="s">
        <v>42</v>
      </c>
    </row>
    <row r="4791" spans="1:34" x14ac:dyDescent="0.25">
      <c r="A4791" t="s">
        <v>33</v>
      </c>
      <c r="B4791" t="s">
        <v>34</v>
      </c>
      <c r="C4791">
        <v>77</v>
      </c>
      <c r="D4791" t="s">
        <v>402</v>
      </c>
      <c r="E4791">
        <v>25</v>
      </c>
      <c r="F4791" t="s">
        <v>74</v>
      </c>
      <c r="G4791" t="s">
        <v>74</v>
      </c>
      <c r="H4791" t="s">
        <v>1978</v>
      </c>
      <c r="I4791">
        <v>20190828</v>
      </c>
      <c r="K4791" s="1">
        <v>4280973</v>
      </c>
      <c r="L4791" t="s">
        <v>76</v>
      </c>
      <c r="M4791" t="s">
        <v>97</v>
      </c>
      <c r="N4791" t="s">
        <v>149</v>
      </c>
      <c r="O4791" t="s">
        <v>36</v>
      </c>
      <c r="P4791" t="s">
        <v>36</v>
      </c>
      <c r="Q4791" t="s">
        <v>45</v>
      </c>
      <c r="R4791" s="1">
        <v>5340000</v>
      </c>
      <c r="S4791">
        <v>0</v>
      </c>
      <c r="T4791" s="1">
        <v>109000000</v>
      </c>
      <c r="V4791">
        <v>109000000</v>
      </c>
      <c r="W4791">
        <v>1</v>
      </c>
      <c r="X4791" t="s">
        <v>2511</v>
      </c>
      <c r="Y4791" s="1">
        <v>200000000</v>
      </c>
      <c r="Z4791" s="1">
        <v>54.5</v>
      </c>
      <c r="AA4791" t="s">
        <v>81</v>
      </c>
      <c r="AB4791" t="s">
        <v>124</v>
      </c>
      <c r="AC4791">
        <v>240</v>
      </c>
      <c r="AD4791" t="s">
        <v>93</v>
      </c>
      <c r="AE4791" t="s">
        <v>241</v>
      </c>
      <c r="AG4791" t="s">
        <v>2676</v>
      </c>
      <c r="AH4791" t="s">
        <v>54</v>
      </c>
    </row>
    <row r="4792" spans="1:34" x14ac:dyDescent="0.25">
      <c r="A4792" t="s">
        <v>33</v>
      </c>
      <c r="B4792" t="s">
        <v>34</v>
      </c>
      <c r="C4792">
        <v>4077</v>
      </c>
      <c r="D4792" t="s">
        <v>73</v>
      </c>
      <c r="E4792">
        <v>25</v>
      </c>
      <c r="F4792" t="s">
        <v>74</v>
      </c>
      <c r="G4792" t="s">
        <v>74</v>
      </c>
      <c r="H4792" t="s">
        <v>75</v>
      </c>
      <c r="I4792">
        <v>20190424</v>
      </c>
      <c r="J4792" t="s">
        <v>111</v>
      </c>
      <c r="K4792" s="1">
        <v>2313000</v>
      </c>
      <c r="L4792" t="s">
        <v>76</v>
      </c>
      <c r="M4792" t="s">
        <v>77</v>
      </c>
      <c r="N4792" t="s">
        <v>78</v>
      </c>
      <c r="O4792" t="s">
        <v>36</v>
      </c>
      <c r="P4792" t="s">
        <v>36</v>
      </c>
      <c r="Q4792" t="s">
        <v>37</v>
      </c>
      <c r="R4792" s="1">
        <v>2313000</v>
      </c>
      <c r="S4792">
        <v>1426849</v>
      </c>
      <c r="T4792" s="1">
        <v>83790000</v>
      </c>
      <c r="U4792" t="s">
        <v>71</v>
      </c>
      <c r="V4792">
        <v>0</v>
      </c>
      <c r="W4792">
        <v>0</v>
      </c>
      <c r="X4792" t="s">
        <v>1587</v>
      </c>
      <c r="Y4792" s="1">
        <v>20285162</v>
      </c>
      <c r="Z4792" s="1">
        <v>80.510000000000005</v>
      </c>
      <c r="AA4792" t="s">
        <v>81</v>
      </c>
      <c r="AB4792" t="s">
        <v>82</v>
      </c>
      <c r="AC4792">
        <v>360</v>
      </c>
      <c r="AD4792" t="s">
        <v>152</v>
      </c>
      <c r="AE4792" t="s">
        <v>84</v>
      </c>
      <c r="AG4792" t="s">
        <v>115</v>
      </c>
      <c r="AH4792" t="s">
        <v>54</v>
      </c>
    </row>
    <row r="4793" spans="1:34" x14ac:dyDescent="0.25">
      <c r="A4793" t="s">
        <v>33</v>
      </c>
      <c r="B4793" t="s">
        <v>34</v>
      </c>
      <c r="C4793">
        <v>4729</v>
      </c>
      <c r="D4793" t="s">
        <v>196</v>
      </c>
      <c r="E4793">
        <v>25</v>
      </c>
      <c r="F4793" t="s">
        <v>74</v>
      </c>
      <c r="G4793" t="s">
        <v>74</v>
      </c>
      <c r="H4793" t="s">
        <v>75</v>
      </c>
      <c r="I4793">
        <v>20190226</v>
      </c>
      <c r="J4793" t="s">
        <v>105</v>
      </c>
      <c r="K4793" s="1">
        <v>1574000</v>
      </c>
      <c r="L4793" t="s">
        <v>76</v>
      </c>
      <c r="M4793" t="s">
        <v>77</v>
      </c>
      <c r="N4793" t="s">
        <v>78</v>
      </c>
      <c r="O4793" t="s">
        <v>36</v>
      </c>
      <c r="P4793" t="s">
        <v>36</v>
      </c>
      <c r="Q4793" t="s">
        <v>37</v>
      </c>
      <c r="R4793" s="1">
        <v>1574000</v>
      </c>
      <c r="S4793">
        <v>6253</v>
      </c>
      <c r="T4793" s="1">
        <v>61400000</v>
      </c>
      <c r="U4793" t="s">
        <v>343</v>
      </c>
      <c r="V4793">
        <v>0</v>
      </c>
      <c r="W4793">
        <v>0</v>
      </c>
      <c r="X4793" t="s">
        <v>1037</v>
      </c>
      <c r="Y4793" s="1">
        <v>43600001</v>
      </c>
      <c r="Z4793" s="1">
        <v>58.48</v>
      </c>
      <c r="AA4793" t="s">
        <v>81</v>
      </c>
      <c r="AB4793" t="s">
        <v>82</v>
      </c>
      <c r="AC4793">
        <v>360</v>
      </c>
      <c r="AD4793" t="s">
        <v>344</v>
      </c>
      <c r="AE4793" t="s">
        <v>84</v>
      </c>
      <c r="AF4793" t="s">
        <v>124</v>
      </c>
      <c r="AG4793" t="s">
        <v>88</v>
      </c>
      <c r="AH4793" t="s">
        <v>42</v>
      </c>
    </row>
    <row r="4794" spans="1:34" x14ac:dyDescent="0.25">
      <c r="A4794" t="s">
        <v>33</v>
      </c>
      <c r="B4794" t="s">
        <v>34</v>
      </c>
      <c r="C4794">
        <v>4895</v>
      </c>
      <c r="D4794" t="s">
        <v>207</v>
      </c>
      <c r="E4794">
        <v>25</v>
      </c>
      <c r="F4794" t="s">
        <v>74</v>
      </c>
      <c r="G4794" t="s">
        <v>74</v>
      </c>
      <c r="H4794" t="s">
        <v>75</v>
      </c>
      <c r="I4794">
        <v>20190228</v>
      </c>
      <c r="K4794" s="1">
        <v>12692289</v>
      </c>
      <c r="L4794" t="s">
        <v>76</v>
      </c>
      <c r="M4794" t="s">
        <v>97</v>
      </c>
      <c r="N4794" t="s">
        <v>220</v>
      </c>
      <c r="O4794" t="s">
        <v>44</v>
      </c>
      <c r="P4794" t="s">
        <v>112</v>
      </c>
      <c r="Q4794" t="s">
        <v>45</v>
      </c>
      <c r="R4794" s="1">
        <v>34000000</v>
      </c>
      <c r="S4794">
        <v>24857</v>
      </c>
      <c r="T4794" s="1">
        <v>237600000</v>
      </c>
      <c r="U4794" t="s">
        <v>103</v>
      </c>
      <c r="V4794">
        <v>237600000</v>
      </c>
      <c r="W4794">
        <v>1</v>
      </c>
      <c r="X4794" t="s">
        <v>1037</v>
      </c>
      <c r="Y4794" s="1">
        <v>297000000</v>
      </c>
      <c r="Z4794" s="1">
        <v>80</v>
      </c>
      <c r="AA4794" t="s">
        <v>81</v>
      </c>
      <c r="AB4794" t="s">
        <v>82</v>
      </c>
      <c r="AC4794">
        <v>240</v>
      </c>
      <c r="AD4794" t="s">
        <v>354</v>
      </c>
      <c r="AE4794" t="s">
        <v>151</v>
      </c>
      <c r="AG4794" t="s">
        <v>985</v>
      </c>
      <c r="AH4794" t="s">
        <v>42</v>
      </c>
    </row>
    <row r="4795" spans="1:34" x14ac:dyDescent="0.25">
      <c r="A4795" t="s">
        <v>33</v>
      </c>
      <c r="B4795" t="s">
        <v>34</v>
      </c>
      <c r="C4795">
        <v>4077</v>
      </c>
      <c r="D4795" t="s">
        <v>73</v>
      </c>
      <c r="E4795">
        <v>25</v>
      </c>
      <c r="F4795" t="s">
        <v>74</v>
      </c>
      <c r="G4795" t="s">
        <v>74</v>
      </c>
      <c r="H4795" t="s">
        <v>75</v>
      </c>
      <c r="I4795">
        <v>20190326</v>
      </c>
      <c r="K4795" s="1">
        <v>1300000</v>
      </c>
      <c r="L4795" t="s">
        <v>76</v>
      </c>
      <c r="M4795" t="s">
        <v>77</v>
      </c>
      <c r="N4795" t="s">
        <v>78</v>
      </c>
      <c r="O4795" t="s">
        <v>36</v>
      </c>
      <c r="P4795" t="s">
        <v>36</v>
      </c>
      <c r="Q4795" t="s">
        <v>37</v>
      </c>
      <c r="R4795" s="1">
        <v>1300000</v>
      </c>
      <c r="S4795">
        <v>491000</v>
      </c>
      <c r="T4795" s="1">
        <v>78200000</v>
      </c>
      <c r="U4795" t="s">
        <v>103</v>
      </c>
      <c r="V4795">
        <v>78200000</v>
      </c>
      <c r="W4795">
        <v>1</v>
      </c>
      <c r="X4795" t="s">
        <v>1359</v>
      </c>
      <c r="Y4795" s="1">
        <v>111795000</v>
      </c>
      <c r="Z4795" s="1">
        <v>69.95</v>
      </c>
      <c r="AA4795" t="s">
        <v>81</v>
      </c>
      <c r="AB4795" t="s">
        <v>82</v>
      </c>
      <c r="AC4795">
        <v>240</v>
      </c>
      <c r="AD4795" t="s">
        <v>243</v>
      </c>
      <c r="AE4795" t="s">
        <v>233</v>
      </c>
      <c r="AF4795" t="s">
        <v>124</v>
      </c>
      <c r="AG4795" t="s">
        <v>455</v>
      </c>
      <c r="AH4795" t="s">
        <v>42</v>
      </c>
    </row>
    <row r="4796" spans="1:34" x14ac:dyDescent="0.25">
      <c r="A4796" t="s">
        <v>33</v>
      </c>
      <c r="B4796" t="s">
        <v>34</v>
      </c>
      <c r="C4796">
        <v>4506</v>
      </c>
      <c r="D4796" t="s">
        <v>299</v>
      </c>
      <c r="E4796">
        <v>25</v>
      </c>
      <c r="F4796" t="s">
        <v>74</v>
      </c>
      <c r="G4796" t="s">
        <v>74</v>
      </c>
      <c r="H4796" t="s">
        <v>218</v>
      </c>
      <c r="I4796">
        <v>20190324</v>
      </c>
      <c r="J4796" t="s">
        <v>111</v>
      </c>
      <c r="K4796" s="1">
        <v>1435500</v>
      </c>
      <c r="L4796" t="s">
        <v>130</v>
      </c>
      <c r="M4796" t="s">
        <v>97</v>
      </c>
      <c r="N4796" t="s">
        <v>149</v>
      </c>
      <c r="O4796" t="s">
        <v>36</v>
      </c>
      <c r="P4796" t="s">
        <v>36</v>
      </c>
      <c r="Q4796" t="s">
        <v>49</v>
      </c>
      <c r="R4796" s="1">
        <v>4632842</v>
      </c>
      <c r="S4796">
        <v>63112</v>
      </c>
      <c r="T4796" s="1">
        <v>127000000</v>
      </c>
      <c r="V4796">
        <v>0</v>
      </c>
      <c r="W4796">
        <v>0</v>
      </c>
      <c r="X4796" t="s">
        <v>1359</v>
      </c>
      <c r="Y4796" s="1">
        <v>413000001</v>
      </c>
      <c r="Z4796" s="1">
        <v>23.52</v>
      </c>
      <c r="AA4796" t="s">
        <v>81</v>
      </c>
      <c r="AB4796" t="s">
        <v>82</v>
      </c>
      <c r="AC4796">
        <v>180</v>
      </c>
      <c r="AD4796" t="s">
        <v>93</v>
      </c>
      <c r="AE4796" t="s">
        <v>151</v>
      </c>
      <c r="AG4796" t="s">
        <v>1530</v>
      </c>
      <c r="AH4796" t="s">
        <v>42</v>
      </c>
    </row>
    <row r="4797" spans="1:34" x14ac:dyDescent="0.25">
      <c r="A4797" t="s">
        <v>33</v>
      </c>
      <c r="B4797" t="s">
        <v>34</v>
      </c>
      <c r="C4797">
        <v>4666</v>
      </c>
      <c r="D4797" t="s">
        <v>420</v>
      </c>
      <c r="E4797">
        <v>25</v>
      </c>
      <c r="F4797" t="s">
        <v>74</v>
      </c>
      <c r="G4797" t="s">
        <v>74</v>
      </c>
      <c r="H4797" t="s">
        <v>75</v>
      </c>
      <c r="I4797">
        <v>20191002</v>
      </c>
      <c r="K4797" s="1">
        <v>828116</v>
      </c>
      <c r="L4797" t="s">
        <v>76</v>
      </c>
      <c r="M4797" t="s">
        <v>77</v>
      </c>
      <c r="N4797" t="s">
        <v>78</v>
      </c>
      <c r="O4797" t="s">
        <v>36</v>
      </c>
      <c r="P4797" t="s">
        <v>36</v>
      </c>
      <c r="Q4797" t="s">
        <v>37</v>
      </c>
      <c r="R4797" s="1">
        <v>1378116</v>
      </c>
      <c r="S4797">
        <v>120275</v>
      </c>
      <c r="T4797" s="1">
        <v>77451000</v>
      </c>
      <c r="U4797" t="s">
        <v>343</v>
      </c>
      <c r="V4797">
        <v>77451000</v>
      </c>
      <c r="W4797">
        <v>1</v>
      </c>
      <c r="X4797" t="s">
        <v>2883</v>
      </c>
      <c r="Y4797" s="1">
        <v>140773480</v>
      </c>
      <c r="Z4797" s="1">
        <v>55.02</v>
      </c>
      <c r="AA4797" t="s">
        <v>81</v>
      </c>
      <c r="AB4797" t="s">
        <v>82</v>
      </c>
      <c r="AC4797">
        <v>240</v>
      </c>
      <c r="AD4797" t="s">
        <v>344</v>
      </c>
      <c r="AE4797" t="s">
        <v>84</v>
      </c>
      <c r="AF4797" t="s">
        <v>82</v>
      </c>
      <c r="AG4797" t="s">
        <v>2892</v>
      </c>
      <c r="AH4797" t="s">
        <v>42</v>
      </c>
    </row>
    <row r="4798" spans="1:34" x14ac:dyDescent="0.25">
      <c r="A4798" t="s">
        <v>33</v>
      </c>
      <c r="B4798" t="s">
        <v>34</v>
      </c>
      <c r="C4798">
        <v>4077</v>
      </c>
      <c r="D4798" t="s">
        <v>73</v>
      </c>
      <c r="E4798">
        <v>25</v>
      </c>
      <c r="F4798" t="s">
        <v>74</v>
      </c>
      <c r="G4798" t="s">
        <v>74</v>
      </c>
      <c r="H4798" t="s">
        <v>75</v>
      </c>
      <c r="I4798">
        <v>20190528</v>
      </c>
      <c r="K4798" s="1">
        <v>2900000</v>
      </c>
      <c r="L4798" t="s">
        <v>76</v>
      </c>
      <c r="M4798" t="s">
        <v>77</v>
      </c>
      <c r="N4798" t="s">
        <v>78</v>
      </c>
      <c r="O4798" t="s">
        <v>36</v>
      </c>
      <c r="P4798" t="s">
        <v>36</v>
      </c>
      <c r="Q4798" t="s">
        <v>37</v>
      </c>
      <c r="R4798" s="1">
        <v>2900000</v>
      </c>
      <c r="S4798">
        <v>725668</v>
      </c>
      <c r="T4798" s="1">
        <v>89950000</v>
      </c>
      <c r="U4798" t="s">
        <v>1591</v>
      </c>
      <c r="V4798">
        <v>89950000</v>
      </c>
      <c r="W4798">
        <v>1</v>
      </c>
      <c r="X4798" t="s">
        <v>1812</v>
      </c>
      <c r="Y4798" s="1">
        <v>128500000</v>
      </c>
      <c r="Z4798" s="1">
        <v>70</v>
      </c>
      <c r="AA4798" t="s">
        <v>81</v>
      </c>
      <c r="AB4798" t="s">
        <v>82</v>
      </c>
      <c r="AC4798">
        <v>240</v>
      </c>
      <c r="AD4798" t="s">
        <v>132</v>
      </c>
      <c r="AE4798" t="s">
        <v>84</v>
      </c>
      <c r="AG4798" t="s">
        <v>1285</v>
      </c>
      <c r="AH4798" t="s">
        <v>54</v>
      </c>
    </row>
    <row r="4799" spans="1:34" x14ac:dyDescent="0.25">
      <c r="A4799" t="s">
        <v>33</v>
      </c>
      <c r="B4799" t="s">
        <v>34</v>
      </c>
      <c r="C4799">
        <v>4077</v>
      </c>
      <c r="D4799" t="s">
        <v>73</v>
      </c>
      <c r="E4799">
        <v>25</v>
      </c>
      <c r="F4799" t="s">
        <v>74</v>
      </c>
      <c r="G4799" t="s">
        <v>74</v>
      </c>
      <c r="H4799" t="s">
        <v>75</v>
      </c>
      <c r="I4799">
        <v>20190426</v>
      </c>
      <c r="K4799" s="1">
        <v>950000</v>
      </c>
      <c r="L4799" t="s">
        <v>76</v>
      </c>
      <c r="M4799" t="s">
        <v>77</v>
      </c>
      <c r="N4799" t="s">
        <v>85</v>
      </c>
      <c r="O4799" t="s">
        <v>36</v>
      </c>
      <c r="P4799" t="s">
        <v>36</v>
      </c>
      <c r="Q4799" t="s">
        <v>45</v>
      </c>
      <c r="R4799" s="1">
        <v>1900000</v>
      </c>
      <c r="S4799">
        <v>0</v>
      </c>
      <c r="T4799" s="1">
        <v>73790000</v>
      </c>
      <c r="U4799" t="s">
        <v>71</v>
      </c>
      <c r="V4799">
        <v>73790000</v>
      </c>
      <c r="W4799">
        <v>1</v>
      </c>
      <c r="X4799" t="s">
        <v>1587</v>
      </c>
      <c r="Y4799" s="1">
        <v>110000000</v>
      </c>
      <c r="Z4799" s="1">
        <v>67.08</v>
      </c>
      <c r="AA4799" t="s">
        <v>81</v>
      </c>
      <c r="AB4799" t="s">
        <v>82</v>
      </c>
      <c r="AC4799">
        <v>240</v>
      </c>
      <c r="AD4799" t="s">
        <v>152</v>
      </c>
      <c r="AE4799" t="s">
        <v>41</v>
      </c>
      <c r="AF4799" t="s">
        <v>82</v>
      </c>
      <c r="AG4799" t="s">
        <v>381</v>
      </c>
      <c r="AH4799" t="s">
        <v>42</v>
      </c>
    </row>
    <row r="4800" spans="1:34" x14ac:dyDescent="0.25">
      <c r="A4800" t="s">
        <v>33</v>
      </c>
      <c r="B4800" t="s">
        <v>34</v>
      </c>
      <c r="C4800">
        <v>4517</v>
      </c>
      <c r="D4800" t="s">
        <v>308</v>
      </c>
      <c r="E4800">
        <v>25</v>
      </c>
      <c r="F4800" t="s">
        <v>74</v>
      </c>
      <c r="G4800" t="s">
        <v>74</v>
      </c>
      <c r="H4800" t="s">
        <v>75</v>
      </c>
      <c r="I4800">
        <v>20190607</v>
      </c>
      <c r="K4800" s="1">
        <v>1614058</v>
      </c>
      <c r="L4800" t="s">
        <v>76</v>
      </c>
      <c r="M4800" t="s">
        <v>77</v>
      </c>
      <c r="N4800" t="s">
        <v>215</v>
      </c>
      <c r="O4800" t="s">
        <v>36</v>
      </c>
      <c r="P4800" t="s">
        <v>36</v>
      </c>
      <c r="Q4800" t="s">
        <v>37</v>
      </c>
      <c r="R4800" s="1">
        <v>1614058</v>
      </c>
      <c r="S4800">
        <v>9499</v>
      </c>
      <c r="T4800" s="1">
        <v>58000000</v>
      </c>
      <c r="U4800" t="s">
        <v>2062</v>
      </c>
      <c r="V4800">
        <v>58000000</v>
      </c>
      <c r="W4800">
        <v>1</v>
      </c>
      <c r="X4800" t="s">
        <v>2027</v>
      </c>
      <c r="Y4800" s="1">
        <v>116000000</v>
      </c>
      <c r="Z4800" s="1">
        <v>50</v>
      </c>
      <c r="AA4800" t="s">
        <v>81</v>
      </c>
      <c r="AB4800" t="s">
        <v>82</v>
      </c>
      <c r="AC4800">
        <v>240</v>
      </c>
      <c r="AD4800" t="s">
        <v>93</v>
      </c>
      <c r="AE4800" t="s">
        <v>84</v>
      </c>
      <c r="AF4800" t="s">
        <v>82</v>
      </c>
      <c r="AG4800" t="s">
        <v>1552</v>
      </c>
      <c r="AH4800" t="s">
        <v>54</v>
      </c>
    </row>
    <row r="4801" spans="1:34" x14ac:dyDescent="0.25">
      <c r="A4801" t="s">
        <v>33</v>
      </c>
      <c r="B4801" t="s">
        <v>34</v>
      </c>
      <c r="C4801">
        <v>4077</v>
      </c>
      <c r="D4801" t="s">
        <v>73</v>
      </c>
      <c r="E4801">
        <v>25</v>
      </c>
      <c r="F4801" t="s">
        <v>74</v>
      </c>
      <c r="G4801" t="s">
        <v>74</v>
      </c>
      <c r="H4801" t="s">
        <v>75</v>
      </c>
      <c r="I4801">
        <v>20191218</v>
      </c>
      <c r="K4801" s="1">
        <v>1397000</v>
      </c>
      <c r="L4801" t="s">
        <v>76</v>
      </c>
      <c r="M4801" t="s">
        <v>77</v>
      </c>
      <c r="N4801" t="s">
        <v>78</v>
      </c>
      <c r="O4801" t="s">
        <v>36</v>
      </c>
      <c r="P4801" t="s">
        <v>36</v>
      </c>
      <c r="Q4801" t="s">
        <v>37</v>
      </c>
      <c r="R4801" s="1">
        <v>1397000</v>
      </c>
      <c r="S4801">
        <v>0</v>
      </c>
      <c r="T4801" s="1">
        <v>51500000</v>
      </c>
      <c r="U4801" t="s">
        <v>1591</v>
      </c>
      <c r="V4801">
        <v>51500000</v>
      </c>
      <c r="W4801">
        <v>1</v>
      </c>
      <c r="X4801" t="s">
        <v>3141</v>
      </c>
      <c r="Y4801" s="1">
        <v>103800000</v>
      </c>
      <c r="Z4801" s="1">
        <v>49.61</v>
      </c>
      <c r="AA4801" t="s">
        <v>81</v>
      </c>
      <c r="AB4801" t="s">
        <v>82</v>
      </c>
      <c r="AC4801">
        <v>360</v>
      </c>
      <c r="AD4801" t="s">
        <v>411</v>
      </c>
      <c r="AE4801" t="s">
        <v>84</v>
      </c>
      <c r="AF4801" t="s">
        <v>82</v>
      </c>
      <c r="AG4801" t="s">
        <v>1354</v>
      </c>
      <c r="AH4801" t="s">
        <v>54</v>
      </c>
    </row>
    <row r="4802" spans="1:34" x14ac:dyDescent="0.25">
      <c r="A4802" t="s">
        <v>33</v>
      </c>
      <c r="B4802" t="s">
        <v>34</v>
      </c>
      <c r="C4802">
        <v>4077</v>
      </c>
      <c r="D4802" t="s">
        <v>73</v>
      </c>
      <c r="E4802">
        <v>25</v>
      </c>
      <c r="F4802" t="s">
        <v>74</v>
      </c>
      <c r="G4802" t="s">
        <v>74</v>
      </c>
      <c r="H4802" t="s">
        <v>75</v>
      </c>
      <c r="I4802">
        <v>20190712</v>
      </c>
      <c r="K4802" s="1">
        <v>1475116</v>
      </c>
      <c r="L4802" t="s">
        <v>76</v>
      </c>
      <c r="M4802" t="s">
        <v>77</v>
      </c>
      <c r="N4802" t="s">
        <v>78</v>
      </c>
      <c r="O4802" t="s">
        <v>36</v>
      </c>
      <c r="P4802" t="s">
        <v>36</v>
      </c>
      <c r="Q4802" t="s">
        <v>37</v>
      </c>
      <c r="R4802" s="1">
        <v>2034656</v>
      </c>
      <c r="S4802">
        <v>186000</v>
      </c>
      <c r="T4802" s="1">
        <v>78256500</v>
      </c>
      <c r="U4802" t="s">
        <v>575</v>
      </c>
      <c r="V4802">
        <v>78256500</v>
      </c>
      <c r="W4802">
        <v>1</v>
      </c>
      <c r="X4802" t="s">
        <v>2242</v>
      </c>
      <c r="Y4802" s="1">
        <v>111795000</v>
      </c>
      <c r="Z4802" s="1">
        <v>70</v>
      </c>
      <c r="AA4802" t="s">
        <v>81</v>
      </c>
      <c r="AB4802" t="s">
        <v>82</v>
      </c>
      <c r="AC4802">
        <v>360</v>
      </c>
      <c r="AD4802" t="s">
        <v>243</v>
      </c>
      <c r="AE4802" t="s">
        <v>84</v>
      </c>
      <c r="AF4802" t="s">
        <v>82</v>
      </c>
      <c r="AG4802" t="s">
        <v>455</v>
      </c>
      <c r="AH4802" t="s">
        <v>54</v>
      </c>
    </row>
    <row r="4803" spans="1:34" x14ac:dyDescent="0.25">
      <c r="A4803" t="s">
        <v>33</v>
      </c>
      <c r="B4803" t="s">
        <v>34</v>
      </c>
      <c r="C4803">
        <v>4760</v>
      </c>
      <c r="D4803" t="s">
        <v>132</v>
      </c>
      <c r="E4803">
        <v>25</v>
      </c>
      <c r="F4803" t="s">
        <v>74</v>
      </c>
      <c r="G4803" t="s">
        <v>74</v>
      </c>
      <c r="H4803" t="s">
        <v>75</v>
      </c>
      <c r="I4803">
        <v>20190204</v>
      </c>
      <c r="K4803" s="1">
        <v>9000000</v>
      </c>
      <c r="L4803" t="s">
        <v>130</v>
      </c>
      <c r="M4803" t="s">
        <v>97</v>
      </c>
      <c r="N4803" t="s">
        <v>251</v>
      </c>
      <c r="O4803" t="s">
        <v>44</v>
      </c>
      <c r="P4803" t="s">
        <v>44</v>
      </c>
      <c r="Q4803" t="s">
        <v>45</v>
      </c>
      <c r="R4803" s="1">
        <v>9000000</v>
      </c>
      <c r="S4803">
        <v>0</v>
      </c>
      <c r="T4803" s="1">
        <v>80000000</v>
      </c>
      <c r="V4803">
        <v>80000000</v>
      </c>
      <c r="W4803">
        <v>1</v>
      </c>
      <c r="X4803" t="s">
        <v>1037</v>
      </c>
      <c r="Y4803" s="1">
        <v>120000000</v>
      </c>
      <c r="Z4803" s="1">
        <v>66.67</v>
      </c>
      <c r="AA4803" t="s">
        <v>164</v>
      </c>
      <c r="AB4803" t="s">
        <v>82</v>
      </c>
      <c r="AC4803">
        <v>180</v>
      </c>
      <c r="AD4803" t="s">
        <v>132</v>
      </c>
      <c r="AE4803" t="s">
        <v>41</v>
      </c>
      <c r="AG4803" t="s">
        <v>1061</v>
      </c>
      <c r="AH4803" t="s">
        <v>54</v>
      </c>
    </row>
    <row r="4804" spans="1:34" x14ac:dyDescent="0.25">
      <c r="A4804" t="s">
        <v>33</v>
      </c>
      <c r="B4804" t="s">
        <v>34</v>
      </c>
      <c r="C4804">
        <v>4077</v>
      </c>
      <c r="D4804" t="s">
        <v>73</v>
      </c>
      <c r="E4804">
        <v>25</v>
      </c>
      <c r="F4804" t="s">
        <v>74</v>
      </c>
      <c r="G4804" t="s">
        <v>74</v>
      </c>
      <c r="H4804" t="s">
        <v>75</v>
      </c>
      <c r="I4804">
        <v>20190508</v>
      </c>
      <c r="K4804" s="1">
        <v>3500000</v>
      </c>
      <c r="L4804" t="s">
        <v>76</v>
      </c>
      <c r="M4804" t="s">
        <v>77</v>
      </c>
      <c r="N4804" t="s">
        <v>85</v>
      </c>
      <c r="O4804" t="s">
        <v>36</v>
      </c>
      <c r="P4804" t="s">
        <v>36</v>
      </c>
      <c r="Q4804" t="s">
        <v>37</v>
      </c>
      <c r="R4804" s="1">
        <v>3500000</v>
      </c>
      <c r="S4804">
        <v>2148396</v>
      </c>
      <c r="T4804" s="1">
        <v>75000000</v>
      </c>
      <c r="U4804" t="s">
        <v>695</v>
      </c>
      <c r="V4804">
        <v>75000000</v>
      </c>
      <c r="W4804">
        <v>1</v>
      </c>
      <c r="X4804" t="s">
        <v>1812</v>
      </c>
      <c r="Y4804" s="1">
        <v>124400000</v>
      </c>
      <c r="Z4804" s="1">
        <v>60.29</v>
      </c>
      <c r="AA4804" t="s">
        <v>81</v>
      </c>
      <c r="AB4804" t="s">
        <v>82</v>
      </c>
      <c r="AC4804">
        <v>180</v>
      </c>
      <c r="AD4804" t="s">
        <v>93</v>
      </c>
      <c r="AE4804" t="s">
        <v>41</v>
      </c>
      <c r="AG4804" t="s">
        <v>984</v>
      </c>
      <c r="AH4804" t="s">
        <v>54</v>
      </c>
    </row>
    <row r="4805" spans="1:34" x14ac:dyDescent="0.25">
      <c r="A4805" t="s">
        <v>33</v>
      </c>
      <c r="B4805" t="s">
        <v>34</v>
      </c>
      <c r="C4805">
        <v>4568</v>
      </c>
      <c r="D4805" t="s">
        <v>147</v>
      </c>
      <c r="E4805">
        <v>25</v>
      </c>
      <c r="F4805" t="s">
        <v>74</v>
      </c>
      <c r="G4805" t="s">
        <v>74</v>
      </c>
      <c r="H4805" t="s">
        <v>75</v>
      </c>
      <c r="I4805">
        <v>20190604</v>
      </c>
      <c r="J4805" t="s">
        <v>96</v>
      </c>
      <c r="K4805" s="1">
        <v>2628116</v>
      </c>
      <c r="L4805" t="s">
        <v>130</v>
      </c>
      <c r="M4805" t="s">
        <v>77</v>
      </c>
      <c r="N4805" t="s">
        <v>215</v>
      </c>
      <c r="O4805" t="s">
        <v>36</v>
      </c>
      <c r="P4805" t="s">
        <v>36</v>
      </c>
      <c r="Q4805" t="s">
        <v>37</v>
      </c>
      <c r="R4805" s="1">
        <v>2628116</v>
      </c>
      <c r="S4805">
        <v>13533</v>
      </c>
      <c r="T4805" s="1">
        <v>80000000</v>
      </c>
      <c r="V4805">
        <v>0</v>
      </c>
      <c r="W4805">
        <v>0</v>
      </c>
      <c r="X4805" t="s">
        <v>2027</v>
      </c>
      <c r="Y4805" s="1">
        <v>35000001</v>
      </c>
      <c r="Z4805" s="1">
        <v>69.569999999999993</v>
      </c>
      <c r="AA4805" t="s">
        <v>164</v>
      </c>
      <c r="AB4805" t="s">
        <v>82</v>
      </c>
      <c r="AC4805">
        <v>300</v>
      </c>
      <c r="AD4805" t="s">
        <v>83</v>
      </c>
      <c r="AE4805" t="s">
        <v>84</v>
      </c>
      <c r="AG4805" t="s">
        <v>484</v>
      </c>
      <c r="AH4805" t="s">
        <v>42</v>
      </c>
    </row>
    <row r="4806" spans="1:34" x14ac:dyDescent="0.25">
      <c r="A4806" t="s">
        <v>33</v>
      </c>
      <c r="B4806" t="s">
        <v>34</v>
      </c>
      <c r="C4806">
        <v>4625</v>
      </c>
      <c r="D4806" t="s">
        <v>152</v>
      </c>
      <c r="E4806">
        <v>25</v>
      </c>
      <c r="F4806" t="s">
        <v>74</v>
      </c>
      <c r="G4806" t="s">
        <v>74</v>
      </c>
      <c r="H4806" t="s">
        <v>75</v>
      </c>
      <c r="I4806">
        <v>20191115</v>
      </c>
      <c r="K4806" s="1">
        <v>1535618</v>
      </c>
      <c r="L4806" t="s">
        <v>76</v>
      </c>
      <c r="M4806" t="s">
        <v>77</v>
      </c>
      <c r="N4806" t="s">
        <v>78</v>
      </c>
      <c r="O4806" t="s">
        <v>36</v>
      </c>
      <c r="P4806" t="s">
        <v>36</v>
      </c>
      <c r="Q4806" t="s">
        <v>37</v>
      </c>
      <c r="R4806" s="1">
        <v>1535618</v>
      </c>
      <c r="S4806">
        <v>0</v>
      </c>
      <c r="T4806" s="1">
        <v>49406520</v>
      </c>
      <c r="V4806">
        <v>49406520</v>
      </c>
      <c r="W4806">
        <v>1</v>
      </c>
      <c r="X4806" t="s">
        <v>3021</v>
      </c>
      <c r="Y4806" s="1">
        <v>82500000</v>
      </c>
      <c r="Z4806" s="1">
        <v>59.89</v>
      </c>
      <c r="AA4806" t="s">
        <v>81</v>
      </c>
      <c r="AB4806" t="s">
        <v>82</v>
      </c>
      <c r="AC4806">
        <v>360</v>
      </c>
      <c r="AD4806" t="s">
        <v>152</v>
      </c>
      <c r="AE4806" t="s">
        <v>84</v>
      </c>
      <c r="AF4806" t="s">
        <v>82</v>
      </c>
      <c r="AG4806" t="s">
        <v>446</v>
      </c>
      <c r="AH4806" t="s">
        <v>54</v>
      </c>
    </row>
    <row r="4807" spans="1:34" x14ac:dyDescent="0.25">
      <c r="A4807" t="s">
        <v>33</v>
      </c>
      <c r="B4807" t="s">
        <v>34</v>
      </c>
      <c r="C4807">
        <v>4077</v>
      </c>
      <c r="D4807" t="s">
        <v>73</v>
      </c>
      <c r="E4807">
        <v>25</v>
      </c>
      <c r="F4807" t="s">
        <v>74</v>
      </c>
      <c r="G4807" t="s">
        <v>74</v>
      </c>
      <c r="H4807" t="s">
        <v>75</v>
      </c>
      <c r="I4807">
        <v>20190605</v>
      </c>
      <c r="K4807" s="1">
        <v>2484348</v>
      </c>
      <c r="L4807" t="s">
        <v>76</v>
      </c>
      <c r="M4807" t="s">
        <v>77</v>
      </c>
      <c r="N4807" t="s">
        <v>85</v>
      </c>
      <c r="O4807" t="s">
        <v>36</v>
      </c>
      <c r="P4807" t="s">
        <v>36</v>
      </c>
      <c r="Q4807" t="s">
        <v>37</v>
      </c>
      <c r="R4807" s="1">
        <v>2484348</v>
      </c>
      <c r="S4807">
        <v>159214</v>
      </c>
      <c r="T4807" s="1">
        <v>72500000</v>
      </c>
      <c r="U4807" t="s">
        <v>618</v>
      </c>
      <c r="V4807">
        <v>72500000</v>
      </c>
      <c r="W4807">
        <v>1</v>
      </c>
      <c r="X4807" t="s">
        <v>2027</v>
      </c>
      <c r="Y4807" s="1">
        <v>111795660</v>
      </c>
      <c r="Z4807" s="1">
        <v>64.849999999999994</v>
      </c>
      <c r="AA4807" t="s">
        <v>81</v>
      </c>
      <c r="AB4807" t="s">
        <v>82</v>
      </c>
      <c r="AC4807">
        <v>180</v>
      </c>
      <c r="AD4807" t="s">
        <v>89</v>
      </c>
      <c r="AE4807" t="s">
        <v>41</v>
      </c>
      <c r="AF4807" t="s">
        <v>82</v>
      </c>
      <c r="AG4807" t="s">
        <v>503</v>
      </c>
      <c r="AH4807" t="s">
        <v>42</v>
      </c>
    </row>
    <row r="4808" spans="1:34" x14ac:dyDescent="0.25">
      <c r="A4808" t="s">
        <v>33</v>
      </c>
      <c r="B4808" t="s">
        <v>34</v>
      </c>
      <c r="C4808">
        <v>4077</v>
      </c>
      <c r="D4808" t="s">
        <v>73</v>
      </c>
      <c r="E4808">
        <v>25</v>
      </c>
      <c r="F4808" t="s">
        <v>74</v>
      </c>
      <c r="G4808" t="s">
        <v>74</v>
      </c>
      <c r="H4808" t="s">
        <v>75</v>
      </c>
      <c r="I4808">
        <v>20190403</v>
      </c>
      <c r="K4808" s="1">
        <v>1544700</v>
      </c>
      <c r="L4808" t="s">
        <v>76</v>
      </c>
      <c r="M4808" t="s">
        <v>77</v>
      </c>
      <c r="N4808" t="s">
        <v>85</v>
      </c>
      <c r="O4808" t="s">
        <v>36</v>
      </c>
      <c r="P4808" t="s">
        <v>36</v>
      </c>
      <c r="Q4808" t="s">
        <v>37</v>
      </c>
      <c r="R4808" s="1">
        <v>1641732</v>
      </c>
      <c r="S4808">
        <v>62175</v>
      </c>
      <c r="T4808" s="1">
        <v>77700000</v>
      </c>
      <c r="U4808" t="s">
        <v>618</v>
      </c>
      <c r="V4808">
        <v>77700000</v>
      </c>
      <c r="W4808">
        <v>1</v>
      </c>
      <c r="X4808" t="s">
        <v>1587</v>
      </c>
      <c r="Y4808" s="1">
        <v>111795660</v>
      </c>
      <c r="Z4808" s="1">
        <v>69.5</v>
      </c>
      <c r="AA4808" t="s">
        <v>81</v>
      </c>
      <c r="AB4808" t="s">
        <v>82</v>
      </c>
      <c r="AC4808">
        <v>240</v>
      </c>
      <c r="AD4808" t="s">
        <v>132</v>
      </c>
      <c r="AE4808" t="s">
        <v>41</v>
      </c>
      <c r="AF4808" t="s">
        <v>82</v>
      </c>
      <c r="AG4808" t="s">
        <v>503</v>
      </c>
      <c r="AH4808" t="s">
        <v>42</v>
      </c>
    </row>
    <row r="4809" spans="1:34" x14ac:dyDescent="0.25">
      <c r="A4809" t="s">
        <v>33</v>
      </c>
      <c r="B4809" t="s">
        <v>34</v>
      </c>
      <c r="C4809">
        <v>4077</v>
      </c>
      <c r="D4809" t="s">
        <v>73</v>
      </c>
      <c r="E4809">
        <v>24</v>
      </c>
      <c r="F4809" t="s">
        <v>74</v>
      </c>
      <c r="G4809" t="s">
        <v>74</v>
      </c>
      <c r="H4809" t="s">
        <v>75</v>
      </c>
      <c r="I4809">
        <v>20190122</v>
      </c>
      <c r="K4809" s="1">
        <v>1429736</v>
      </c>
      <c r="L4809" t="s">
        <v>76</v>
      </c>
      <c r="M4809" t="s">
        <v>77</v>
      </c>
      <c r="N4809" t="s">
        <v>78</v>
      </c>
      <c r="O4809" t="s">
        <v>36</v>
      </c>
      <c r="P4809" t="s">
        <v>36</v>
      </c>
      <c r="Q4809" t="s">
        <v>37</v>
      </c>
      <c r="R4809" s="1">
        <v>1482448</v>
      </c>
      <c r="S4809">
        <v>215019</v>
      </c>
      <c r="T4809" s="1">
        <v>60000000</v>
      </c>
      <c r="U4809" t="s">
        <v>103</v>
      </c>
      <c r="V4809">
        <v>60000000</v>
      </c>
      <c r="W4809">
        <v>1</v>
      </c>
      <c r="X4809" t="s">
        <v>39</v>
      </c>
      <c r="Y4809" s="1">
        <v>94000000</v>
      </c>
      <c r="Z4809" s="1">
        <v>63.83</v>
      </c>
      <c r="AA4809" t="s">
        <v>81</v>
      </c>
      <c r="AB4809" t="s">
        <v>82</v>
      </c>
      <c r="AC4809">
        <v>360</v>
      </c>
      <c r="AD4809" t="s">
        <v>83</v>
      </c>
      <c r="AE4809" t="s">
        <v>233</v>
      </c>
      <c r="AF4809" t="s">
        <v>82</v>
      </c>
      <c r="AG4809" t="s">
        <v>462</v>
      </c>
      <c r="AH4809" t="s">
        <v>54</v>
      </c>
    </row>
    <row r="4810" spans="1:34" x14ac:dyDescent="0.25">
      <c r="A4810" t="s">
        <v>33</v>
      </c>
      <c r="B4810" t="s">
        <v>34</v>
      </c>
      <c r="C4810">
        <v>4077</v>
      </c>
      <c r="D4810" t="s">
        <v>73</v>
      </c>
      <c r="E4810">
        <v>24</v>
      </c>
      <c r="F4810" t="s">
        <v>74</v>
      </c>
      <c r="G4810" t="s">
        <v>74</v>
      </c>
      <c r="H4810" t="s">
        <v>75</v>
      </c>
      <c r="I4810">
        <v>20190513</v>
      </c>
      <c r="K4810" s="1">
        <v>1350000</v>
      </c>
      <c r="L4810" t="s">
        <v>76</v>
      </c>
      <c r="M4810" t="s">
        <v>77</v>
      </c>
      <c r="N4810" t="s">
        <v>78</v>
      </c>
      <c r="O4810" t="s">
        <v>36</v>
      </c>
      <c r="P4810" t="s">
        <v>36</v>
      </c>
      <c r="Q4810" t="s">
        <v>37</v>
      </c>
      <c r="R4810" s="1">
        <v>1538000</v>
      </c>
      <c r="S4810">
        <v>0</v>
      </c>
      <c r="T4810" s="1">
        <v>42400000</v>
      </c>
      <c r="U4810" t="s">
        <v>103</v>
      </c>
      <c r="V4810">
        <v>42400000</v>
      </c>
      <c r="W4810">
        <v>1</v>
      </c>
      <c r="X4810" t="s">
        <v>1812</v>
      </c>
      <c r="Y4810" s="1">
        <v>73243200</v>
      </c>
      <c r="Z4810" s="1">
        <v>57.89</v>
      </c>
      <c r="AA4810" t="s">
        <v>81</v>
      </c>
      <c r="AB4810" t="s">
        <v>82</v>
      </c>
      <c r="AC4810">
        <v>240</v>
      </c>
      <c r="AD4810" t="s">
        <v>83</v>
      </c>
      <c r="AE4810" t="s">
        <v>84</v>
      </c>
      <c r="AF4810" t="s">
        <v>82</v>
      </c>
      <c r="AG4810" t="s">
        <v>1887</v>
      </c>
      <c r="AH4810" t="s">
        <v>54</v>
      </c>
    </row>
    <row r="4811" spans="1:34" x14ac:dyDescent="0.25">
      <c r="A4811" t="s">
        <v>33</v>
      </c>
      <c r="B4811" t="s">
        <v>34</v>
      </c>
      <c r="C4811">
        <v>4670</v>
      </c>
      <c r="D4811" t="s">
        <v>424</v>
      </c>
      <c r="E4811">
        <v>24</v>
      </c>
      <c r="F4811" t="s">
        <v>74</v>
      </c>
      <c r="G4811" t="s">
        <v>74</v>
      </c>
      <c r="H4811" t="s">
        <v>95</v>
      </c>
      <c r="I4811">
        <v>20191212</v>
      </c>
      <c r="K4811" s="1">
        <v>2284000</v>
      </c>
      <c r="L4811" t="s">
        <v>130</v>
      </c>
      <c r="M4811" t="s">
        <v>97</v>
      </c>
      <c r="N4811" t="s">
        <v>149</v>
      </c>
      <c r="O4811" t="s">
        <v>36</v>
      </c>
      <c r="P4811" t="s">
        <v>36</v>
      </c>
      <c r="Q4811" t="s">
        <v>37</v>
      </c>
      <c r="R4811" s="1">
        <v>2284788</v>
      </c>
      <c r="S4811">
        <v>1892959</v>
      </c>
      <c r="T4811" s="1">
        <v>136900000</v>
      </c>
      <c r="V4811">
        <v>136900000</v>
      </c>
      <c r="W4811">
        <v>1</v>
      </c>
      <c r="X4811" t="s">
        <v>3141</v>
      </c>
      <c r="Y4811" s="1">
        <v>171200000</v>
      </c>
      <c r="Z4811" s="1">
        <v>79.959999999999994</v>
      </c>
      <c r="AA4811" t="s">
        <v>81</v>
      </c>
      <c r="AB4811" t="s">
        <v>82</v>
      </c>
      <c r="AC4811">
        <v>240</v>
      </c>
      <c r="AD4811" t="s">
        <v>424</v>
      </c>
      <c r="AE4811" t="s">
        <v>151</v>
      </c>
      <c r="AG4811" t="s">
        <v>1199</v>
      </c>
      <c r="AH4811" t="s">
        <v>54</v>
      </c>
    </row>
    <row r="4812" spans="1:34" x14ac:dyDescent="0.25">
      <c r="A4812" t="s">
        <v>33</v>
      </c>
      <c r="B4812" t="s">
        <v>34</v>
      </c>
      <c r="C4812">
        <v>4774</v>
      </c>
      <c r="D4812" t="s">
        <v>353</v>
      </c>
      <c r="E4812">
        <v>24</v>
      </c>
      <c r="F4812" t="s">
        <v>74</v>
      </c>
      <c r="G4812" t="s">
        <v>74</v>
      </c>
      <c r="H4812" t="s">
        <v>95</v>
      </c>
      <c r="I4812">
        <v>20190530</v>
      </c>
      <c r="K4812" s="1">
        <v>1530000</v>
      </c>
      <c r="L4812" t="s">
        <v>76</v>
      </c>
      <c r="M4812" t="s">
        <v>77</v>
      </c>
      <c r="N4812" t="s">
        <v>78</v>
      </c>
      <c r="O4812" t="s">
        <v>36</v>
      </c>
      <c r="P4812" t="s">
        <v>36</v>
      </c>
      <c r="Q4812" t="s">
        <v>37</v>
      </c>
      <c r="R4812" s="1">
        <v>1530000</v>
      </c>
      <c r="S4812">
        <v>95511</v>
      </c>
      <c r="T4812" s="1">
        <v>58200000</v>
      </c>
      <c r="U4812" t="s">
        <v>510</v>
      </c>
      <c r="V4812">
        <v>58200000</v>
      </c>
      <c r="W4812">
        <v>1</v>
      </c>
      <c r="X4812" t="s">
        <v>1812</v>
      </c>
      <c r="Y4812" s="1">
        <v>92500000</v>
      </c>
      <c r="Z4812" s="1">
        <v>62.92</v>
      </c>
      <c r="AA4812" t="s">
        <v>81</v>
      </c>
      <c r="AB4812" t="s">
        <v>82</v>
      </c>
      <c r="AC4812">
        <v>360</v>
      </c>
      <c r="AD4812" t="s">
        <v>424</v>
      </c>
      <c r="AE4812" t="s">
        <v>84</v>
      </c>
      <c r="AF4812" t="s">
        <v>124</v>
      </c>
      <c r="AG4812" t="s">
        <v>797</v>
      </c>
      <c r="AH4812" t="s">
        <v>54</v>
      </c>
    </row>
    <row r="4813" spans="1:34" x14ac:dyDescent="0.25">
      <c r="A4813" t="s">
        <v>33</v>
      </c>
      <c r="B4813" t="s">
        <v>34</v>
      </c>
      <c r="C4813">
        <v>4782</v>
      </c>
      <c r="D4813" t="s">
        <v>310</v>
      </c>
      <c r="E4813">
        <v>24</v>
      </c>
      <c r="F4813" t="s">
        <v>74</v>
      </c>
      <c r="G4813" t="s">
        <v>74</v>
      </c>
      <c r="H4813" t="s">
        <v>75</v>
      </c>
      <c r="I4813">
        <v>20190529</v>
      </c>
      <c r="K4813" s="1">
        <v>1566249</v>
      </c>
      <c r="L4813" t="s">
        <v>76</v>
      </c>
      <c r="M4813" t="s">
        <v>77</v>
      </c>
      <c r="N4813" t="s">
        <v>78</v>
      </c>
      <c r="O4813" t="s">
        <v>36</v>
      </c>
      <c r="P4813" t="s">
        <v>36</v>
      </c>
      <c r="Q4813" t="s">
        <v>37</v>
      </c>
      <c r="R4813" s="1">
        <v>1566249</v>
      </c>
      <c r="S4813">
        <v>0</v>
      </c>
      <c r="T4813" s="1">
        <v>61000000</v>
      </c>
      <c r="U4813" t="s">
        <v>659</v>
      </c>
      <c r="V4813">
        <v>61000000</v>
      </c>
      <c r="W4813">
        <v>1</v>
      </c>
      <c r="X4813" t="s">
        <v>1812</v>
      </c>
      <c r="Y4813" s="1">
        <v>109040000</v>
      </c>
      <c r="Z4813" s="1">
        <v>55.94</v>
      </c>
      <c r="AA4813" t="s">
        <v>81</v>
      </c>
      <c r="AB4813" t="s">
        <v>82</v>
      </c>
      <c r="AC4813">
        <v>360</v>
      </c>
      <c r="AD4813" t="s">
        <v>303</v>
      </c>
      <c r="AE4813" t="s">
        <v>84</v>
      </c>
      <c r="AF4813" t="s">
        <v>82</v>
      </c>
      <c r="AG4813" t="s">
        <v>1932</v>
      </c>
      <c r="AH4813" t="s">
        <v>42</v>
      </c>
    </row>
    <row r="4814" spans="1:34" x14ac:dyDescent="0.25">
      <c r="A4814" t="s">
        <v>33</v>
      </c>
      <c r="B4814" t="s">
        <v>34</v>
      </c>
      <c r="C4814">
        <v>4670</v>
      </c>
      <c r="D4814" t="s">
        <v>424</v>
      </c>
      <c r="E4814">
        <v>24</v>
      </c>
      <c r="F4814" t="s">
        <v>74</v>
      </c>
      <c r="G4814" t="s">
        <v>74</v>
      </c>
      <c r="H4814" t="s">
        <v>95</v>
      </c>
      <c r="I4814">
        <v>20190522</v>
      </c>
      <c r="J4814" t="s">
        <v>111</v>
      </c>
      <c r="K4814" s="1">
        <v>1470000</v>
      </c>
      <c r="L4814" t="s">
        <v>76</v>
      </c>
      <c r="M4814" t="s">
        <v>77</v>
      </c>
      <c r="N4814" t="s">
        <v>85</v>
      </c>
      <c r="O4814" t="s">
        <v>36</v>
      </c>
      <c r="P4814" t="s">
        <v>36</v>
      </c>
      <c r="Q4814" t="s">
        <v>37</v>
      </c>
      <c r="R4814" s="1">
        <v>2683000</v>
      </c>
      <c r="S4814">
        <v>35195</v>
      </c>
      <c r="T4814" s="1">
        <v>72400000</v>
      </c>
      <c r="U4814" t="s">
        <v>510</v>
      </c>
      <c r="V4814">
        <v>0</v>
      </c>
      <c r="W4814">
        <v>0</v>
      </c>
      <c r="X4814" t="s">
        <v>1812</v>
      </c>
      <c r="Y4814" s="1">
        <v>31100001</v>
      </c>
      <c r="Z4814" s="1">
        <v>69.95</v>
      </c>
      <c r="AA4814" t="s">
        <v>81</v>
      </c>
      <c r="AB4814" t="s">
        <v>82</v>
      </c>
      <c r="AC4814">
        <v>240</v>
      </c>
      <c r="AD4814" t="s">
        <v>424</v>
      </c>
      <c r="AE4814" t="s">
        <v>41</v>
      </c>
      <c r="AG4814" t="s">
        <v>469</v>
      </c>
      <c r="AH4814" t="s">
        <v>54</v>
      </c>
    </row>
    <row r="4815" spans="1:34" x14ac:dyDescent="0.25">
      <c r="A4815" t="s">
        <v>33</v>
      </c>
      <c r="B4815" t="s">
        <v>34</v>
      </c>
      <c r="C4815">
        <v>4560</v>
      </c>
      <c r="D4815" t="s">
        <v>287</v>
      </c>
      <c r="E4815">
        <v>24</v>
      </c>
      <c r="F4815" t="s">
        <v>74</v>
      </c>
      <c r="G4815" t="s">
        <v>74</v>
      </c>
      <c r="H4815" t="s">
        <v>210</v>
      </c>
      <c r="I4815">
        <v>20190222</v>
      </c>
      <c r="K4815" s="1">
        <v>12000000</v>
      </c>
      <c r="L4815" t="s">
        <v>130</v>
      </c>
      <c r="M4815" t="s">
        <v>97</v>
      </c>
      <c r="N4815" t="s">
        <v>215</v>
      </c>
      <c r="O4815" t="s">
        <v>44</v>
      </c>
      <c r="P4815" t="s">
        <v>44</v>
      </c>
      <c r="Q4815" t="s">
        <v>49</v>
      </c>
      <c r="R4815" s="1">
        <v>12000000</v>
      </c>
      <c r="S4815">
        <v>3838202</v>
      </c>
      <c r="T4815" s="1">
        <v>204000000</v>
      </c>
      <c r="V4815">
        <v>204000000</v>
      </c>
      <c r="W4815">
        <v>1</v>
      </c>
      <c r="X4815" t="s">
        <v>1037</v>
      </c>
      <c r="Y4815" s="1">
        <v>360000000</v>
      </c>
      <c r="Z4815" s="1">
        <v>56.67</v>
      </c>
      <c r="AA4815" t="s">
        <v>81</v>
      </c>
      <c r="AB4815" t="s">
        <v>82</v>
      </c>
      <c r="AC4815">
        <v>360</v>
      </c>
      <c r="AD4815" t="s">
        <v>93</v>
      </c>
      <c r="AE4815" t="s">
        <v>84</v>
      </c>
      <c r="AG4815" t="s">
        <v>1289</v>
      </c>
      <c r="AH4815" t="s">
        <v>42</v>
      </c>
    </row>
    <row r="4816" spans="1:34" x14ac:dyDescent="0.25">
      <c r="A4816" t="s">
        <v>33</v>
      </c>
      <c r="B4816" t="s">
        <v>34</v>
      </c>
      <c r="C4816">
        <v>4824</v>
      </c>
      <c r="D4816" t="s">
        <v>369</v>
      </c>
      <c r="E4816">
        <v>24</v>
      </c>
      <c r="F4816" t="s">
        <v>74</v>
      </c>
      <c r="G4816" t="s">
        <v>74</v>
      </c>
      <c r="H4816" t="s">
        <v>75</v>
      </c>
      <c r="I4816">
        <v>20190926</v>
      </c>
      <c r="J4816" t="s">
        <v>105</v>
      </c>
      <c r="K4816" s="1">
        <v>8000000</v>
      </c>
      <c r="L4816" t="s">
        <v>130</v>
      </c>
      <c r="M4816" t="s">
        <v>97</v>
      </c>
      <c r="N4816" t="s">
        <v>149</v>
      </c>
      <c r="O4816" t="s">
        <v>44</v>
      </c>
      <c r="P4816" t="s">
        <v>44</v>
      </c>
      <c r="Q4816" t="s">
        <v>45</v>
      </c>
      <c r="R4816" s="1">
        <v>8000000</v>
      </c>
      <c r="S4816">
        <v>289793</v>
      </c>
      <c r="T4816" s="1">
        <v>124064714</v>
      </c>
      <c r="V4816">
        <v>0</v>
      </c>
      <c r="W4816">
        <v>0</v>
      </c>
      <c r="X4816" t="s">
        <v>2709</v>
      </c>
      <c r="Y4816" s="1">
        <v>125935287</v>
      </c>
      <c r="Z4816" s="1">
        <v>49.63</v>
      </c>
      <c r="AA4816" t="s">
        <v>81</v>
      </c>
      <c r="AB4816" t="s">
        <v>82</v>
      </c>
      <c r="AC4816">
        <v>240</v>
      </c>
      <c r="AD4816" t="s">
        <v>93</v>
      </c>
      <c r="AE4816" t="s">
        <v>151</v>
      </c>
      <c r="AG4816" t="s">
        <v>2850</v>
      </c>
      <c r="AH4816" t="s">
        <v>42</v>
      </c>
    </row>
    <row r="4817" spans="1:34" x14ac:dyDescent="0.25">
      <c r="A4817" t="s">
        <v>33</v>
      </c>
      <c r="B4817" t="s">
        <v>34</v>
      </c>
      <c r="C4817">
        <v>4077</v>
      </c>
      <c r="D4817" t="s">
        <v>73</v>
      </c>
      <c r="E4817">
        <v>24</v>
      </c>
      <c r="F4817" t="s">
        <v>74</v>
      </c>
      <c r="G4817" t="s">
        <v>74</v>
      </c>
      <c r="H4817" t="s">
        <v>75</v>
      </c>
      <c r="I4817">
        <v>20190221</v>
      </c>
      <c r="K4817" s="1">
        <v>2011801</v>
      </c>
      <c r="L4817" t="s">
        <v>76</v>
      </c>
      <c r="M4817" t="s">
        <v>77</v>
      </c>
      <c r="N4817" t="s">
        <v>85</v>
      </c>
      <c r="O4817" t="s">
        <v>36</v>
      </c>
      <c r="P4817" t="s">
        <v>36</v>
      </c>
      <c r="Q4817" t="s">
        <v>37</v>
      </c>
      <c r="R4817" s="1">
        <v>2011801</v>
      </c>
      <c r="S4817">
        <v>495000</v>
      </c>
      <c r="T4817" s="1">
        <v>67000000</v>
      </c>
      <c r="U4817" t="s">
        <v>604</v>
      </c>
      <c r="V4817">
        <v>67000000</v>
      </c>
      <c r="W4817">
        <v>1</v>
      </c>
      <c r="X4817" t="s">
        <v>1037</v>
      </c>
      <c r="Y4817" s="1">
        <v>104342000</v>
      </c>
      <c r="Z4817" s="1">
        <v>64.209999999999994</v>
      </c>
      <c r="AA4817" t="s">
        <v>81</v>
      </c>
      <c r="AB4817" t="s">
        <v>82</v>
      </c>
      <c r="AC4817">
        <v>240</v>
      </c>
      <c r="AD4817" t="s">
        <v>83</v>
      </c>
      <c r="AE4817" t="s">
        <v>41</v>
      </c>
      <c r="AF4817" t="s">
        <v>82</v>
      </c>
      <c r="AG4817" t="s">
        <v>1270</v>
      </c>
      <c r="AH4817" t="s">
        <v>42</v>
      </c>
    </row>
    <row r="4818" spans="1:34" x14ac:dyDescent="0.25">
      <c r="A4818" t="s">
        <v>33</v>
      </c>
      <c r="B4818" t="s">
        <v>34</v>
      </c>
      <c r="C4818">
        <v>4060</v>
      </c>
      <c r="D4818" t="s">
        <v>101</v>
      </c>
      <c r="E4818">
        <v>24</v>
      </c>
      <c r="F4818" t="s">
        <v>74</v>
      </c>
      <c r="G4818" t="s">
        <v>74</v>
      </c>
      <c r="H4818" t="s">
        <v>75</v>
      </c>
      <c r="I4818">
        <v>20190528</v>
      </c>
      <c r="K4818" s="1">
        <v>2591195</v>
      </c>
      <c r="L4818" t="s">
        <v>76</v>
      </c>
      <c r="M4818" t="s">
        <v>77</v>
      </c>
      <c r="N4818" t="s">
        <v>85</v>
      </c>
      <c r="O4818" t="s">
        <v>36</v>
      </c>
      <c r="P4818" t="s">
        <v>36</v>
      </c>
      <c r="Q4818" t="s">
        <v>45</v>
      </c>
      <c r="R4818" s="1">
        <v>5000000</v>
      </c>
      <c r="S4818">
        <v>0</v>
      </c>
      <c r="T4818" s="1">
        <v>36948887</v>
      </c>
      <c r="U4818" t="s">
        <v>510</v>
      </c>
      <c r="V4818">
        <v>36948887</v>
      </c>
      <c r="W4818">
        <v>1</v>
      </c>
      <c r="X4818" t="s">
        <v>1812</v>
      </c>
      <c r="Y4818" s="1">
        <v>78782427</v>
      </c>
      <c r="Z4818" s="1">
        <v>46.9</v>
      </c>
      <c r="AA4818" t="s">
        <v>81</v>
      </c>
      <c r="AB4818" t="s">
        <v>82</v>
      </c>
      <c r="AC4818">
        <v>180</v>
      </c>
      <c r="AD4818" t="s">
        <v>101</v>
      </c>
      <c r="AE4818" t="s">
        <v>41</v>
      </c>
      <c r="AF4818" t="s">
        <v>82</v>
      </c>
      <c r="AG4818" t="s">
        <v>1756</v>
      </c>
      <c r="AH4818" t="s">
        <v>54</v>
      </c>
    </row>
    <row r="4819" spans="1:34" x14ac:dyDescent="0.25">
      <c r="A4819" t="s">
        <v>33</v>
      </c>
      <c r="B4819" t="s">
        <v>34</v>
      </c>
      <c r="C4819">
        <v>4782</v>
      </c>
      <c r="D4819" t="s">
        <v>310</v>
      </c>
      <c r="E4819">
        <v>24</v>
      </c>
      <c r="F4819" t="s">
        <v>74</v>
      </c>
      <c r="G4819" t="s">
        <v>74</v>
      </c>
      <c r="H4819" t="s">
        <v>75</v>
      </c>
      <c r="I4819">
        <v>20190220</v>
      </c>
      <c r="J4819" t="s">
        <v>111</v>
      </c>
      <c r="K4819" s="1">
        <v>1600000</v>
      </c>
      <c r="L4819" t="s">
        <v>76</v>
      </c>
      <c r="M4819" t="s">
        <v>77</v>
      </c>
      <c r="N4819" t="s">
        <v>78</v>
      </c>
      <c r="O4819" t="s">
        <v>36</v>
      </c>
      <c r="P4819" t="s">
        <v>36</v>
      </c>
      <c r="Q4819" t="s">
        <v>37</v>
      </c>
      <c r="R4819" s="1">
        <v>1600000</v>
      </c>
      <c r="S4819">
        <v>162000</v>
      </c>
      <c r="T4819" s="1">
        <v>56000000</v>
      </c>
      <c r="U4819" t="s">
        <v>515</v>
      </c>
      <c r="V4819">
        <v>0</v>
      </c>
      <c r="W4819">
        <v>0</v>
      </c>
      <c r="X4819" t="s">
        <v>1037</v>
      </c>
      <c r="Y4819" s="1">
        <v>27000001</v>
      </c>
      <c r="Z4819" s="1">
        <v>67.47</v>
      </c>
      <c r="AA4819" t="s">
        <v>81</v>
      </c>
      <c r="AB4819" t="s">
        <v>82</v>
      </c>
      <c r="AC4819">
        <v>240</v>
      </c>
      <c r="AD4819" t="s">
        <v>303</v>
      </c>
      <c r="AE4819" t="s">
        <v>84</v>
      </c>
      <c r="AF4819" t="s">
        <v>82</v>
      </c>
      <c r="AG4819" t="s">
        <v>436</v>
      </c>
      <c r="AH4819" t="s">
        <v>54</v>
      </c>
    </row>
    <row r="4820" spans="1:34" x14ac:dyDescent="0.25">
      <c r="A4820" t="s">
        <v>33</v>
      </c>
      <c r="B4820" t="s">
        <v>34</v>
      </c>
      <c r="C4820">
        <v>4077</v>
      </c>
      <c r="D4820" t="s">
        <v>73</v>
      </c>
      <c r="E4820">
        <v>24</v>
      </c>
      <c r="F4820" t="s">
        <v>74</v>
      </c>
      <c r="G4820" t="s">
        <v>74</v>
      </c>
      <c r="H4820" t="s">
        <v>75</v>
      </c>
      <c r="I4820">
        <v>20190808</v>
      </c>
      <c r="K4820" s="1">
        <v>982093</v>
      </c>
      <c r="L4820" t="s">
        <v>76</v>
      </c>
      <c r="M4820" t="s">
        <v>77</v>
      </c>
      <c r="N4820" t="s">
        <v>78</v>
      </c>
      <c r="O4820" t="s">
        <v>36</v>
      </c>
      <c r="P4820" t="s">
        <v>36</v>
      </c>
      <c r="Q4820" t="s">
        <v>37</v>
      </c>
      <c r="R4820" s="1">
        <v>982093</v>
      </c>
      <c r="S4820">
        <v>8257</v>
      </c>
      <c r="T4820" s="1">
        <v>67200000</v>
      </c>
      <c r="U4820" t="s">
        <v>1740</v>
      </c>
      <c r="V4820">
        <v>67200000</v>
      </c>
      <c r="W4820">
        <v>1</v>
      </c>
      <c r="X4820" t="s">
        <v>2511</v>
      </c>
      <c r="Y4820" s="1">
        <v>96100000</v>
      </c>
      <c r="Z4820" s="1">
        <v>69.930000000000007</v>
      </c>
      <c r="AA4820" t="s">
        <v>81</v>
      </c>
      <c r="AB4820" t="s">
        <v>82</v>
      </c>
      <c r="AC4820">
        <v>360</v>
      </c>
      <c r="AD4820" t="s">
        <v>89</v>
      </c>
      <c r="AE4820" t="s">
        <v>84</v>
      </c>
      <c r="AF4820" t="s">
        <v>82</v>
      </c>
      <c r="AG4820" t="s">
        <v>1053</v>
      </c>
      <c r="AH4820" t="s">
        <v>54</v>
      </c>
    </row>
    <row r="4821" spans="1:34" x14ac:dyDescent="0.25">
      <c r="A4821" t="s">
        <v>33</v>
      </c>
      <c r="B4821" t="s">
        <v>34</v>
      </c>
      <c r="C4821">
        <v>4624</v>
      </c>
      <c r="D4821" t="s">
        <v>154</v>
      </c>
      <c r="E4821">
        <v>24</v>
      </c>
      <c r="F4821" t="s">
        <v>74</v>
      </c>
      <c r="G4821" t="s">
        <v>74</v>
      </c>
      <c r="H4821" t="s">
        <v>75</v>
      </c>
      <c r="I4821">
        <v>20190310</v>
      </c>
      <c r="J4821" t="s">
        <v>111</v>
      </c>
      <c r="K4821" s="1">
        <v>2734862</v>
      </c>
      <c r="L4821" t="s">
        <v>76</v>
      </c>
      <c r="M4821" t="s">
        <v>77</v>
      </c>
      <c r="N4821" t="s">
        <v>85</v>
      </c>
      <c r="O4821" t="s">
        <v>36</v>
      </c>
      <c r="P4821" t="s">
        <v>36</v>
      </c>
      <c r="Q4821" t="s">
        <v>37</v>
      </c>
      <c r="R4821" s="1">
        <v>2800000</v>
      </c>
      <c r="S4821">
        <v>1896000</v>
      </c>
      <c r="T4821" s="1">
        <v>58400000</v>
      </c>
      <c r="U4821" t="s">
        <v>212</v>
      </c>
      <c r="V4821">
        <v>0</v>
      </c>
      <c r="W4821">
        <v>0</v>
      </c>
      <c r="X4821" t="s">
        <v>1359</v>
      </c>
      <c r="Y4821" s="1">
        <v>53390001</v>
      </c>
      <c r="Z4821" s="1">
        <v>52.24</v>
      </c>
      <c r="AA4821" t="s">
        <v>81</v>
      </c>
      <c r="AB4821" t="s">
        <v>82</v>
      </c>
      <c r="AC4821">
        <v>180</v>
      </c>
      <c r="AD4821" t="s">
        <v>132</v>
      </c>
      <c r="AE4821" t="s">
        <v>41</v>
      </c>
      <c r="AF4821" t="s">
        <v>124</v>
      </c>
      <c r="AG4821" t="s">
        <v>1076</v>
      </c>
      <c r="AH4821" t="s">
        <v>42</v>
      </c>
    </row>
    <row r="4822" spans="1:34" x14ac:dyDescent="0.25">
      <c r="A4822" t="s">
        <v>33</v>
      </c>
      <c r="B4822" t="s">
        <v>34</v>
      </c>
      <c r="C4822">
        <v>4685</v>
      </c>
      <c r="D4822" t="s">
        <v>437</v>
      </c>
      <c r="E4822">
        <v>23</v>
      </c>
      <c r="F4822" t="s">
        <v>74</v>
      </c>
      <c r="G4822" t="s">
        <v>74</v>
      </c>
      <c r="H4822" t="s">
        <v>1978</v>
      </c>
      <c r="I4822">
        <v>20190913</v>
      </c>
      <c r="J4822" t="s">
        <v>111</v>
      </c>
      <c r="K4822" s="1">
        <v>2243000</v>
      </c>
      <c r="L4822" t="s">
        <v>130</v>
      </c>
      <c r="M4822" t="s">
        <v>77</v>
      </c>
      <c r="N4822" t="s">
        <v>251</v>
      </c>
      <c r="O4822" t="s">
        <v>36</v>
      </c>
      <c r="P4822" t="s">
        <v>36</v>
      </c>
      <c r="Q4822" t="s">
        <v>45</v>
      </c>
      <c r="R4822" s="1">
        <v>3500000</v>
      </c>
      <c r="S4822">
        <v>294639</v>
      </c>
      <c r="T4822" s="1">
        <v>70000000</v>
      </c>
      <c r="V4822">
        <v>0</v>
      </c>
      <c r="W4822">
        <v>0</v>
      </c>
      <c r="X4822" t="s">
        <v>2709</v>
      </c>
      <c r="Y4822" s="1">
        <v>30000001</v>
      </c>
      <c r="Z4822" s="1">
        <v>70</v>
      </c>
      <c r="AA4822" t="s">
        <v>164</v>
      </c>
      <c r="AB4822" t="s">
        <v>124</v>
      </c>
      <c r="AC4822">
        <v>240</v>
      </c>
      <c r="AD4822" t="s">
        <v>423</v>
      </c>
      <c r="AE4822" t="s">
        <v>41</v>
      </c>
      <c r="AG4822" t="s">
        <v>582</v>
      </c>
      <c r="AH4822" t="s">
        <v>54</v>
      </c>
    </row>
    <row r="4823" spans="1:34" x14ac:dyDescent="0.25">
      <c r="A4823" t="s">
        <v>33</v>
      </c>
      <c r="B4823" t="s">
        <v>34</v>
      </c>
      <c r="C4823">
        <v>4077</v>
      </c>
      <c r="D4823" t="s">
        <v>73</v>
      </c>
      <c r="E4823">
        <v>23</v>
      </c>
      <c r="F4823" t="s">
        <v>74</v>
      </c>
      <c r="G4823" t="s">
        <v>74</v>
      </c>
      <c r="H4823" t="s">
        <v>75</v>
      </c>
      <c r="I4823">
        <v>20191113</v>
      </c>
      <c r="K4823" s="1">
        <v>1300000</v>
      </c>
      <c r="L4823" t="s">
        <v>76</v>
      </c>
      <c r="M4823" t="s">
        <v>77</v>
      </c>
      <c r="N4823" t="s">
        <v>78</v>
      </c>
      <c r="O4823" t="s">
        <v>36</v>
      </c>
      <c r="P4823" t="s">
        <v>36</v>
      </c>
      <c r="Q4823" t="s">
        <v>37</v>
      </c>
      <c r="R4823" s="1">
        <v>1390000</v>
      </c>
      <c r="S4823">
        <v>199000</v>
      </c>
      <c r="T4823" s="1">
        <v>54400000</v>
      </c>
      <c r="U4823" t="s">
        <v>221</v>
      </c>
      <c r="V4823">
        <v>54400000</v>
      </c>
      <c r="W4823">
        <v>1</v>
      </c>
      <c r="X4823" t="s">
        <v>3021</v>
      </c>
      <c r="Y4823" s="1">
        <v>117400000</v>
      </c>
      <c r="Z4823" s="1">
        <v>46.34</v>
      </c>
      <c r="AA4823" t="s">
        <v>81</v>
      </c>
      <c r="AB4823" t="s">
        <v>82</v>
      </c>
      <c r="AC4823">
        <v>360</v>
      </c>
      <c r="AD4823" t="s">
        <v>411</v>
      </c>
      <c r="AE4823" t="s">
        <v>84</v>
      </c>
      <c r="AF4823" t="s">
        <v>82</v>
      </c>
      <c r="AG4823" t="s">
        <v>1094</v>
      </c>
      <c r="AH4823" t="s">
        <v>42</v>
      </c>
    </row>
    <row r="4824" spans="1:34" x14ac:dyDescent="0.25">
      <c r="A4824" t="s">
        <v>33</v>
      </c>
      <c r="B4824" t="s">
        <v>34</v>
      </c>
      <c r="C4824">
        <v>4635</v>
      </c>
      <c r="D4824" t="s">
        <v>309</v>
      </c>
      <c r="E4824">
        <v>23</v>
      </c>
      <c r="F4824" t="s">
        <v>74</v>
      </c>
      <c r="G4824" t="s">
        <v>74</v>
      </c>
      <c r="H4824" t="s">
        <v>161</v>
      </c>
      <c r="I4824">
        <v>20190719</v>
      </c>
      <c r="K4824" s="1">
        <v>4260000</v>
      </c>
      <c r="L4824" t="s">
        <v>76</v>
      </c>
      <c r="M4824" t="s">
        <v>97</v>
      </c>
      <c r="N4824" t="s">
        <v>85</v>
      </c>
      <c r="O4824" t="s">
        <v>36</v>
      </c>
      <c r="P4824" t="s">
        <v>36</v>
      </c>
      <c r="Q4824" t="s">
        <v>37</v>
      </c>
      <c r="R4824" s="1">
        <v>4260000</v>
      </c>
      <c r="S4824">
        <v>15728</v>
      </c>
      <c r="T4824" s="1">
        <v>140000000</v>
      </c>
      <c r="U4824" t="s">
        <v>517</v>
      </c>
      <c r="V4824">
        <v>140000000</v>
      </c>
      <c r="W4824">
        <v>1</v>
      </c>
      <c r="X4824" t="s">
        <v>2242</v>
      </c>
      <c r="Y4824" s="1">
        <v>373116000</v>
      </c>
      <c r="Z4824" s="1">
        <v>37.520000000000003</v>
      </c>
      <c r="AA4824" t="s">
        <v>164</v>
      </c>
      <c r="AB4824" t="s">
        <v>124</v>
      </c>
      <c r="AC4824">
        <v>180</v>
      </c>
      <c r="AD4824" t="s">
        <v>132</v>
      </c>
      <c r="AE4824" t="s">
        <v>41</v>
      </c>
      <c r="AG4824" t="s">
        <v>2403</v>
      </c>
      <c r="AH4824" t="s">
        <v>54</v>
      </c>
    </row>
    <row r="4825" spans="1:34" x14ac:dyDescent="0.25">
      <c r="A4825" t="s">
        <v>33</v>
      </c>
      <c r="B4825" t="s">
        <v>34</v>
      </c>
      <c r="C4825">
        <v>4564</v>
      </c>
      <c r="D4825" t="s">
        <v>347</v>
      </c>
      <c r="E4825">
        <v>23</v>
      </c>
      <c r="F4825" t="s">
        <v>74</v>
      </c>
      <c r="G4825" t="s">
        <v>74</v>
      </c>
      <c r="H4825" t="s">
        <v>75</v>
      </c>
      <c r="I4825">
        <v>20190104</v>
      </c>
      <c r="K4825" s="1">
        <v>7000000</v>
      </c>
      <c r="L4825" t="s">
        <v>76</v>
      </c>
      <c r="M4825" t="s">
        <v>97</v>
      </c>
      <c r="N4825" t="s">
        <v>85</v>
      </c>
      <c r="O4825" t="s">
        <v>36</v>
      </c>
      <c r="P4825" t="s">
        <v>36</v>
      </c>
      <c r="Q4825" t="s">
        <v>37</v>
      </c>
      <c r="R4825" s="1">
        <v>7000000</v>
      </c>
      <c r="S4825">
        <v>2691658</v>
      </c>
      <c r="T4825" s="1">
        <v>146796000</v>
      </c>
      <c r="U4825" t="s">
        <v>575</v>
      </c>
      <c r="V4825">
        <v>146796000</v>
      </c>
      <c r="W4825">
        <v>1</v>
      </c>
      <c r="X4825" t="s">
        <v>39</v>
      </c>
      <c r="Y4825" s="1">
        <v>246992918</v>
      </c>
      <c r="Z4825" s="1">
        <v>59.43</v>
      </c>
      <c r="AA4825" t="s">
        <v>81</v>
      </c>
      <c r="AB4825" t="s">
        <v>82</v>
      </c>
      <c r="AC4825">
        <v>180</v>
      </c>
      <c r="AD4825" t="s">
        <v>118</v>
      </c>
      <c r="AE4825" t="s">
        <v>41</v>
      </c>
      <c r="AG4825" t="s">
        <v>576</v>
      </c>
      <c r="AH4825" t="s">
        <v>42</v>
      </c>
    </row>
    <row r="4826" spans="1:34" x14ac:dyDescent="0.25">
      <c r="A4826" t="s">
        <v>33</v>
      </c>
      <c r="B4826" t="s">
        <v>34</v>
      </c>
      <c r="C4826">
        <v>4760</v>
      </c>
      <c r="D4826" t="s">
        <v>132</v>
      </c>
      <c r="E4826">
        <v>23</v>
      </c>
      <c r="F4826" t="s">
        <v>74</v>
      </c>
      <c r="G4826" t="s">
        <v>74</v>
      </c>
      <c r="H4826" t="s">
        <v>75</v>
      </c>
      <c r="I4826">
        <v>20191030</v>
      </c>
      <c r="K4826" s="1">
        <v>6277414</v>
      </c>
      <c r="L4826" t="s">
        <v>130</v>
      </c>
      <c r="M4826" t="s">
        <v>97</v>
      </c>
      <c r="N4826" t="s">
        <v>149</v>
      </c>
      <c r="O4826" t="s">
        <v>36</v>
      </c>
      <c r="P4826" t="s">
        <v>44</v>
      </c>
      <c r="Q4826" t="s">
        <v>45</v>
      </c>
      <c r="R4826" s="1">
        <v>9000000</v>
      </c>
      <c r="S4826">
        <v>2257007</v>
      </c>
      <c r="T4826" s="1">
        <v>224000000</v>
      </c>
      <c r="V4826">
        <v>224000000</v>
      </c>
      <c r="W4826">
        <v>1</v>
      </c>
      <c r="X4826" t="s">
        <v>2883</v>
      </c>
      <c r="Y4826" s="1">
        <v>281000000</v>
      </c>
      <c r="Z4826" s="1">
        <v>79.72</v>
      </c>
      <c r="AA4826" t="s">
        <v>164</v>
      </c>
      <c r="AB4826" t="s">
        <v>82</v>
      </c>
      <c r="AC4826">
        <v>240</v>
      </c>
      <c r="AD4826" t="s">
        <v>132</v>
      </c>
      <c r="AE4826" t="s">
        <v>151</v>
      </c>
      <c r="AG4826" t="s">
        <v>1175</v>
      </c>
      <c r="AH4826" t="s">
        <v>54</v>
      </c>
    </row>
    <row r="4827" spans="1:34" x14ac:dyDescent="0.25">
      <c r="A4827" t="s">
        <v>33</v>
      </c>
      <c r="B4827" t="s">
        <v>34</v>
      </c>
      <c r="C4827">
        <v>4504</v>
      </c>
      <c r="D4827" t="s">
        <v>303</v>
      </c>
      <c r="E4827">
        <v>23</v>
      </c>
      <c r="F4827" t="s">
        <v>74</v>
      </c>
      <c r="G4827" t="s">
        <v>74</v>
      </c>
      <c r="H4827" t="s">
        <v>1978</v>
      </c>
      <c r="I4827">
        <v>20190712</v>
      </c>
      <c r="K4827" s="1">
        <v>888500</v>
      </c>
      <c r="L4827" t="s">
        <v>76</v>
      </c>
      <c r="M4827" t="s">
        <v>77</v>
      </c>
      <c r="N4827" t="s">
        <v>78</v>
      </c>
      <c r="O4827" t="s">
        <v>36</v>
      </c>
      <c r="P4827" t="s">
        <v>36</v>
      </c>
      <c r="Q4827" t="s">
        <v>37</v>
      </c>
      <c r="R4827" s="1">
        <v>888500</v>
      </c>
      <c r="S4827">
        <v>0</v>
      </c>
      <c r="T4827" s="1">
        <v>66100000</v>
      </c>
      <c r="U4827" t="s">
        <v>964</v>
      </c>
      <c r="V4827">
        <v>66100000</v>
      </c>
      <c r="W4827">
        <v>1</v>
      </c>
      <c r="X4827" t="s">
        <v>2242</v>
      </c>
      <c r="Y4827" s="1">
        <v>94500000</v>
      </c>
      <c r="Z4827" s="1">
        <v>69.95</v>
      </c>
      <c r="AA4827" t="s">
        <v>81</v>
      </c>
      <c r="AB4827" t="s">
        <v>124</v>
      </c>
      <c r="AC4827">
        <v>360</v>
      </c>
      <c r="AD4827" t="s">
        <v>303</v>
      </c>
      <c r="AE4827" t="s">
        <v>84</v>
      </c>
      <c r="AF4827" t="s">
        <v>82</v>
      </c>
      <c r="AG4827" t="s">
        <v>406</v>
      </c>
      <c r="AH4827" t="s">
        <v>54</v>
      </c>
    </row>
    <row r="4828" spans="1:34" x14ac:dyDescent="0.25">
      <c r="A4828" t="s">
        <v>33</v>
      </c>
      <c r="B4828" t="s">
        <v>34</v>
      </c>
      <c r="C4828">
        <v>4077</v>
      </c>
      <c r="D4828" t="s">
        <v>73</v>
      </c>
      <c r="E4828">
        <v>23</v>
      </c>
      <c r="F4828" t="s">
        <v>74</v>
      </c>
      <c r="G4828" t="s">
        <v>74</v>
      </c>
      <c r="H4828" t="s">
        <v>75</v>
      </c>
      <c r="I4828">
        <v>20190502</v>
      </c>
      <c r="K4828" s="1">
        <v>2649900</v>
      </c>
      <c r="L4828" t="s">
        <v>76</v>
      </c>
      <c r="M4828" t="s">
        <v>97</v>
      </c>
      <c r="N4828" t="s">
        <v>85</v>
      </c>
      <c r="O4828" t="s">
        <v>36</v>
      </c>
      <c r="P4828" t="s">
        <v>36</v>
      </c>
      <c r="Q4828" t="s">
        <v>37</v>
      </c>
      <c r="R4828" s="1">
        <v>2649900</v>
      </c>
      <c r="S4828">
        <v>360756</v>
      </c>
      <c r="T4828" s="1">
        <v>84910000</v>
      </c>
      <c r="U4828" t="s">
        <v>1591</v>
      </c>
      <c r="V4828">
        <v>84910000</v>
      </c>
      <c r="W4828">
        <v>1</v>
      </c>
      <c r="X4828" t="s">
        <v>1812</v>
      </c>
      <c r="Y4828" s="1">
        <v>121300000</v>
      </c>
      <c r="Z4828" s="1">
        <v>70</v>
      </c>
      <c r="AA4828" t="s">
        <v>81</v>
      </c>
      <c r="AB4828" t="s">
        <v>82</v>
      </c>
      <c r="AC4828">
        <v>240</v>
      </c>
      <c r="AD4828" t="s">
        <v>132</v>
      </c>
      <c r="AE4828" t="s">
        <v>41</v>
      </c>
      <c r="AG4828" t="s">
        <v>1720</v>
      </c>
      <c r="AH4828" t="s">
        <v>42</v>
      </c>
    </row>
    <row r="4829" spans="1:34" x14ac:dyDescent="0.25">
      <c r="A4829" t="s">
        <v>33</v>
      </c>
      <c r="B4829" t="s">
        <v>34</v>
      </c>
      <c r="C4829">
        <v>4731</v>
      </c>
      <c r="D4829" t="s">
        <v>427</v>
      </c>
      <c r="E4829">
        <v>23</v>
      </c>
      <c r="F4829" t="s">
        <v>74</v>
      </c>
      <c r="G4829" t="s">
        <v>74</v>
      </c>
      <c r="H4829" t="s">
        <v>1978</v>
      </c>
      <c r="I4829">
        <v>20190702</v>
      </c>
      <c r="K4829" s="1">
        <v>5645553</v>
      </c>
      <c r="L4829" t="s">
        <v>76</v>
      </c>
      <c r="M4829" t="s">
        <v>97</v>
      </c>
      <c r="N4829" t="s">
        <v>85</v>
      </c>
      <c r="O4829" t="s">
        <v>36</v>
      </c>
      <c r="P4829" t="s">
        <v>36</v>
      </c>
      <c r="Q4829" t="s">
        <v>37</v>
      </c>
      <c r="R4829" s="1">
        <v>5645553</v>
      </c>
      <c r="S4829">
        <v>1455000</v>
      </c>
      <c r="T4829" s="1">
        <v>128500000</v>
      </c>
      <c r="U4829" t="s">
        <v>2248</v>
      </c>
      <c r="V4829">
        <v>128500000</v>
      </c>
      <c r="W4829">
        <v>1</v>
      </c>
      <c r="X4829" t="s">
        <v>2242</v>
      </c>
      <c r="Y4829" s="1">
        <v>183588724</v>
      </c>
      <c r="Z4829" s="1">
        <v>69.989999999999995</v>
      </c>
      <c r="AA4829" t="s">
        <v>81</v>
      </c>
      <c r="AB4829" t="s">
        <v>124</v>
      </c>
      <c r="AC4829">
        <v>180</v>
      </c>
      <c r="AD4829" t="s">
        <v>89</v>
      </c>
      <c r="AE4829" t="s">
        <v>41</v>
      </c>
      <c r="AG4829" t="s">
        <v>2249</v>
      </c>
      <c r="AH4829" t="s">
        <v>54</v>
      </c>
    </row>
    <row r="4830" spans="1:34" x14ac:dyDescent="0.25">
      <c r="A4830" t="s">
        <v>33</v>
      </c>
      <c r="B4830" t="s">
        <v>34</v>
      </c>
      <c r="C4830">
        <v>4077</v>
      </c>
      <c r="D4830" t="s">
        <v>73</v>
      </c>
      <c r="E4830">
        <v>23</v>
      </c>
      <c r="F4830" t="s">
        <v>74</v>
      </c>
      <c r="G4830" t="s">
        <v>74</v>
      </c>
      <c r="H4830" t="s">
        <v>75</v>
      </c>
      <c r="I4830">
        <v>20190605</v>
      </c>
      <c r="K4830" s="1">
        <v>2900000</v>
      </c>
      <c r="L4830" t="s">
        <v>76</v>
      </c>
      <c r="M4830" t="s">
        <v>77</v>
      </c>
      <c r="N4830" t="s">
        <v>85</v>
      </c>
      <c r="O4830" t="s">
        <v>36</v>
      </c>
      <c r="P4830" t="s">
        <v>36</v>
      </c>
      <c r="Q4830" t="s">
        <v>37</v>
      </c>
      <c r="R4830" s="1">
        <v>2900000</v>
      </c>
      <c r="S4830">
        <v>129000</v>
      </c>
      <c r="T4830" s="1">
        <v>78400000</v>
      </c>
      <c r="U4830" t="s">
        <v>618</v>
      </c>
      <c r="V4830">
        <v>78400000</v>
      </c>
      <c r="W4830">
        <v>1</v>
      </c>
      <c r="X4830" t="s">
        <v>2027</v>
      </c>
      <c r="Y4830" s="1">
        <v>112000000</v>
      </c>
      <c r="Z4830" s="1">
        <v>70</v>
      </c>
      <c r="AA4830" t="s">
        <v>81</v>
      </c>
      <c r="AB4830" t="s">
        <v>82</v>
      </c>
      <c r="AC4830">
        <v>240</v>
      </c>
      <c r="AD4830" t="s">
        <v>89</v>
      </c>
      <c r="AE4830" t="s">
        <v>41</v>
      </c>
      <c r="AG4830" t="s">
        <v>274</v>
      </c>
      <c r="AH4830" t="s">
        <v>42</v>
      </c>
    </row>
    <row r="4831" spans="1:34" x14ac:dyDescent="0.25">
      <c r="A4831" t="s">
        <v>33</v>
      </c>
      <c r="B4831" t="s">
        <v>34</v>
      </c>
      <c r="C4831">
        <v>4561</v>
      </c>
      <c r="D4831" t="s">
        <v>89</v>
      </c>
      <c r="E4831">
        <v>23</v>
      </c>
      <c r="F4831" t="s">
        <v>74</v>
      </c>
      <c r="G4831" t="s">
        <v>74</v>
      </c>
      <c r="H4831" t="s">
        <v>75</v>
      </c>
      <c r="I4831">
        <v>20190531</v>
      </c>
      <c r="K4831" s="1">
        <v>1713600</v>
      </c>
      <c r="L4831" t="s">
        <v>76</v>
      </c>
      <c r="M4831" t="s">
        <v>77</v>
      </c>
      <c r="N4831" t="s">
        <v>85</v>
      </c>
      <c r="O4831" t="s">
        <v>36</v>
      </c>
      <c r="P4831" t="s">
        <v>36</v>
      </c>
      <c r="Q4831" t="s">
        <v>37</v>
      </c>
      <c r="R4831" s="1">
        <v>1713600</v>
      </c>
      <c r="S4831">
        <v>0</v>
      </c>
      <c r="T4831" s="1">
        <v>30000000</v>
      </c>
      <c r="U4831" t="s">
        <v>510</v>
      </c>
      <c r="V4831">
        <v>30000000</v>
      </c>
      <c r="W4831">
        <v>1</v>
      </c>
      <c r="X4831" t="s">
        <v>1812</v>
      </c>
      <c r="Y4831" s="1">
        <v>58000000</v>
      </c>
      <c r="Z4831" s="1">
        <v>51.72</v>
      </c>
      <c r="AA4831" t="s">
        <v>81</v>
      </c>
      <c r="AB4831" t="s">
        <v>82</v>
      </c>
      <c r="AC4831">
        <v>120</v>
      </c>
      <c r="AD4831" t="s">
        <v>89</v>
      </c>
      <c r="AE4831" t="s">
        <v>41</v>
      </c>
      <c r="AF4831" t="s">
        <v>82</v>
      </c>
      <c r="AG4831" t="s">
        <v>275</v>
      </c>
      <c r="AH4831" t="s">
        <v>54</v>
      </c>
    </row>
    <row r="4832" spans="1:34" x14ac:dyDescent="0.25">
      <c r="A4832" t="s">
        <v>33</v>
      </c>
      <c r="B4832" t="s">
        <v>34</v>
      </c>
      <c r="C4832">
        <v>4504</v>
      </c>
      <c r="D4832" t="s">
        <v>303</v>
      </c>
      <c r="E4832">
        <v>23</v>
      </c>
      <c r="F4832" t="s">
        <v>74</v>
      </c>
      <c r="G4832" t="s">
        <v>74</v>
      </c>
      <c r="H4832" t="s">
        <v>75</v>
      </c>
      <c r="I4832">
        <v>20191128</v>
      </c>
      <c r="K4832" s="1">
        <v>3268000</v>
      </c>
      <c r="L4832" t="s">
        <v>76</v>
      </c>
      <c r="M4832" t="s">
        <v>77</v>
      </c>
      <c r="N4832" t="s">
        <v>85</v>
      </c>
      <c r="O4832" t="s">
        <v>36</v>
      </c>
      <c r="P4832" t="s">
        <v>44</v>
      </c>
      <c r="Q4832" t="s">
        <v>37</v>
      </c>
      <c r="R4832" s="1">
        <v>10652000</v>
      </c>
      <c r="S4832">
        <v>1082237</v>
      </c>
      <c r="T4832" s="1">
        <v>144200000</v>
      </c>
      <c r="U4832" t="s">
        <v>103</v>
      </c>
      <c r="V4832">
        <v>144200000</v>
      </c>
      <c r="W4832">
        <v>1</v>
      </c>
      <c r="X4832" t="s">
        <v>3021</v>
      </c>
      <c r="Y4832" s="1">
        <v>206078438</v>
      </c>
      <c r="Z4832" s="1">
        <v>69.97</v>
      </c>
      <c r="AA4832" t="s">
        <v>81</v>
      </c>
      <c r="AB4832" t="s">
        <v>82</v>
      </c>
      <c r="AC4832">
        <v>240</v>
      </c>
      <c r="AD4832" t="s">
        <v>89</v>
      </c>
      <c r="AE4832" t="s">
        <v>41</v>
      </c>
      <c r="AG4832" t="s">
        <v>3126</v>
      </c>
      <c r="AH4832" t="s">
        <v>54</v>
      </c>
    </row>
    <row r="4833" spans="1:34" x14ac:dyDescent="0.25">
      <c r="A4833" t="s">
        <v>33</v>
      </c>
      <c r="B4833" t="s">
        <v>34</v>
      </c>
      <c r="C4833">
        <v>4777</v>
      </c>
      <c r="D4833" t="s">
        <v>352</v>
      </c>
      <c r="E4833">
        <v>23</v>
      </c>
      <c r="F4833" t="s">
        <v>74</v>
      </c>
      <c r="G4833" t="s">
        <v>74</v>
      </c>
      <c r="H4833" t="s">
        <v>1978</v>
      </c>
      <c r="I4833">
        <v>20190627</v>
      </c>
      <c r="K4833" s="1">
        <v>7334623</v>
      </c>
      <c r="L4833" t="s">
        <v>130</v>
      </c>
      <c r="M4833" t="s">
        <v>97</v>
      </c>
      <c r="N4833" t="s">
        <v>251</v>
      </c>
      <c r="O4833" t="s">
        <v>36</v>
      </c>
      <c r="P4833" t="s">
        <v>44</v>
      </c>
      <c r="Q4833" t="s">
        <v>45</v>
      </c>
      <c r="R4833" s="1">
        <v>8800000</v>
      </c>
      <c r="S4833">
        <v>3258502</v>
      </c>
      <c r="T4833" s="1">
        <v>150000000</v>
      </c>
      <c r="V4833">
        <v>150000000</v>
      </c>
      <c r="W4833">
        <v>1</v>
      </c>
      <c r="X4833" t="s">
        <v>2027</v>
      </c>
      <c r="Y4833" s="1">
        <v>300000000</v>
      </c>
      <c r="Z4833" s="1">
        <v>50</v>
      </c>
      <c r="AA4833" t="s">
        <v>81</v>
      </c>
      <c r="AB4833" t="s">
        <v>124</v>
      </c>
      <c r="AC4833">
        <v>240</v>
      </c>
      <c r="AD4833" t="s">
        <v>93</v>
      </c>
      <c r="AE4833" t="s">
        <v>41</v>
      </c>
      <c r="AG4833" t="s">
        <v>2220</v>
      </c>
      <c r="AH4833" t="s">
        <v>42</v>
      </c>
    </row>
    <row r="4834" spans="1:34" x14ac:dyDescent="0.25">
      <c r="A4834" t="s">
        <v>33</v>
      </c>
      <c r="B4834" t="s">
        <v>34</v>
      </c>
      <c r="C4834">
        <v>4561</v>
      </c>
      <c r="D4834" t="s">
        <v>89</v>
      </c>
      <c r="E4834">
        <v>23</v>
      </c>
      <c r="F4834" t="s">
        <v>74</v>
      </c>
      <c r="G4834" t="s">
        <v>74</v>
      </c>
      <c r="H4834" t="s">
        <v>75</v>
      </c>
      <c r="I4834">
        <v>20190311</v>
      </c>
      <c r="K4834" s="1">
        <v>925148</v>
      </c>
      <c r="L4834" t="s">
        <v>76</v>
      </c>
      <c r="M4834" t="s">
        <v>77</v>
      </c>
      <c r="N4834" t="s">
        <v>85</v>
      </c>
      <c r="O4834" t="s">
        <v>36</v>
      </c>
      <c r="P4834" t="s">
        <v>36</v>
      </c>
      <c r="Q4834" t="s">
        <v>37</v>
      </c>
      <c r="R4834" s="1">
        <v>1151823</v>
      </c>
      <c r="S4834">
        <v>1787</v>
      </c>
      <c r="T4834" s="1">
        <v>29000000</v>
      </c>
      <c r="U4834" t="s">
        <v>510</v>
      </c>
      <c r="V4834">
        <v>29000000</v>
      </c>
      <c r="W4834">
        <v>1</v>
      </c>
      <c r="X4834" t="s">
        <v>1359</v>
      </c>
      <c r="Y4834" s="1">
        <v>54600000</v>
      </c>
      <c r="Z4834" s="1">
        <v>53.11</v>
      </c>
      <c r="AA4834" t="s">
        <v>81</v>
      </c>
      <c r="AB4834" t="s">
        <v>82</v>
      </c>
      <c r="AC4834">
        <v>120</v>
      </c>
      <c r="AD4834" t="s">
        <v>89</v>
      </c>
      <c r="AE4834" t="s">
        <v>41</v>
      </c>
      <c r="AF4834" t="s">
        <v>82</v>
      </c>
      <c r="AG4834" t="s">
        <v>489</v>
      </c>
      <c r="AH4834" t="s">
        <v>42</v>
      </c>
    </row>
    <row r="4835" spans="1:34" x14ac:dyDescent="0.25">
      <c r="A4835" t="s">
        <v>33</v>
      </c>
      <c r="B4835" t="s">
        <v>34</v>
      </c>
      <c r="C4835">
        <v>4077</v>
      </c>
      <c r="D4835" t="s">
        <v>73</v>
      </c>
      <c r="E4835">
        <v>22</v>
      </c>
      <c r="F4835" t="s">
        <v>74</v>
      </c>
      <c r="G4835" t="s">
        <v>74</v>
      </c>
      <c r="H4835" t="s">
        <v>75</v>
      </c>
      <c r="I4835">
        <v>20190216</v>
      </c>
      <c r="K4835" s="1">
        <v>3500000</v>
      </c>
      <c r="L4835" t="s">
        <v>76</v>
      </c>
      <c r="M4835" t="s">
        <v>97</v>
      </c>
      <c r="N4835" t="s">
        <v>85</v>
      </c>
      <c r="O4835" t="s">
        <v>36</v>
      </c>
      <c r="P4835" t="s">
        <v>36</v>
      </c>
      <c r="Q4835" t="s">
        <v>37</v>
      </c>
      <c r="R4835" s="1">
        <v>3500000</v>
      </c>
      <c r="S4835">
        <v>0</v>
      </c>
      <c r="T4835" s="1">
        <v>101000000</v>
      </c>
      <c r="U4835" t="s">
        <v>240</v>
      </c>
      <c r="V4835">
        <v>101000000</v>
      </c>
      <c r="W4835">
        <v>1</v>
      </c>
      <c r="X4835" t="s">
        <v>1037</v>
      </c>
      <c r="Y4835" s="1">
        <v>149046000</v>
      </c>
      <c r="Z4835" s="1">
        <v>67.760000000000005</v>
      </c>
      <c r="AA4835" t="s">
        <v>81</v>
      </c>
      <c r="AB4835" t="s">
        <v>82</v>
      </c>
      <c r="AC4835">
        <v>240</v>
      </c>
      <c r="AD4835" t="s">
        <v>132</v>
      </c>
      <c r="AE4835" t="s">
        <v>41</v>
      </c>
      <c r="AG4835" t="s">
        <v>1205</v>
      </c>
      <c r="AH4835" t="s">
        <v>54</v>
      </c>
    </row>
    <row r="4836" spans="1:34" x14ac:dyDescent="0.25">
      <c r="A4836" t="s">
        <v>33</v>
      </c>
      <c r="B4836" t="s">
        <v>34</v>
      </c>
      <c r="C4836">
        <v>4504</v>
      </c>
      <c r="D4836" t="s">
        <v>303</v>
      </c>
      <c r="E4836">
        <v>22</v>
      </c>
      <c r="F4836" t="s">
        <v>74</v>
      </c>
      <c r="G4836" t="s">
        <v>74</v>
      </c>
      <c r="H4836" t="s">
        <v>75</v>
      </c>
      <c r="I4836">
        <v>20190726</v>
      </c>
      <c r="K4836" s="1">
        <v>5748333</v>
      </c>
      <c r="L4836" t="s">
        <v>76</v>
      </c>
      <c r="M4836" t="s">
        <v>97</v>
      </c>
      <c r="N4836" t="s">
        <v>85</v>
      </c>
      <c r="O4836" t="s">
        <v>36</v>
      </c>
      <c r="P4836" t="s">
        <v>36</v>
      </c>
      <c r="Q4836" t="s">
        <v>49</v>
      </c>
      <c r="R4836" s="1">
        <v>5748333</v>
      </c>
      <c r="S4836">
        <v>54000</v>
      </c>
      <c r="T4836" s="1">
        <v>107000000</v>
      </c>
      <c r="U4836" t="s">
        <v>103</v>
      </c>
      <c r="V4836">
        <v>107000000</v>
      </c>
      <c r="W4836">
        <v>1</v>
      </c>
      <c r="X4836" t="s">
        <v>2242</v>
      </c>
      <c r="Y4836" s="1">
        <v>207000000</v>
      </c>
      <c r="Z4836" s="1">
        <v>51.69</v>
      </c>
      <c r="AA4836" t="s">
        <v>81</v>
      </c>
      <c r="AB4836" t="s">
        <v>82</v>
      </c>
      <c r="AC4836">
        <v>180</v>
      </c>
      <c r="AD4836" t="s">
        <v>89</v>
      </c>
      <c r="AE4836" t="s">
        <v>41</v>
      </c>
      <c r="AG4836" t="s">
        <v>571</v>
      </c>
      <c r="AH4836" t="s">
        <v>42</v>
      </c>
    </row>
    <row r="4837" spans="1:34" x14ac:dyDescent="0.25">
      <c r="A4837" t="s">
        <v>33</v>
      </c>
      <c r="B4837" t="s">
        <v>34</v>
      </c>
      <c r="C4837">
        <v>4634</v>
      </c>
      <c r="D4837" t="s">
        <v>419</v>
      </c>
      <c r="E4837">
        <v>22</v>
      </c>
      <c r="F4837" t="s">
        <v>74</v>
      </c>
      <c r="G4837" t="s">
        <v>74</v>
      </c>
      <c r="H4837" t="s">
        <v>95</v>
      </c>
      <c r="I4837">
        <v>20191210</v>
      </c>
      <c r="K4837" s="1">
        <v>6019605</v>
      </c>
      <c r="L4837" t="s">
        <v>76</v>
      </c>
      <c r="M4837" t="s">
        <v>77</v>
      </c>
      <c r="N4837" t="s">
        <v>85</v>
      </c>
      <c r="O4837" t="s">
        <v>36</v>
      </c>
      <c r="P4837" t="s">
        <v>36</v>
      </c>
      <c r="Q4837" t="s">
        <v>45</v>
      </c>
      <c r="R4837" s="1">
        <v>7500000</v>
      </c>
      <c r="S4837">
        <v>106396</v>
      </c>
      <c r="T4837" s="1">
        <v>82180000</v>
      </c>
      <c r="U4837" t="s">
        <v>221</v>
      </c>
      <c r="V4837">
        <v>82180000</v>
      </c>
      <c r="W4837">
        <v>1</v>
      </c>
      <c r="X4837" t="s">
        <v>3141</v>
      </c>
      <c r="Y4837" s="1">
        <v>117400000</v>
      </c>
      <c r="Z4837" s="1">
        <v>70</v>
      </c>
      <c r="AA4837" t="s">
        <v>81</v>
      </c>
      <c r="AB4837" t="s">
        <v>82</v>
      </c>
      <c r="AC4837">
        <v>180</v>
      </c>
      <c r="AD4837" t="s">
        <v>353</v>
      </c>
      <c r="AE4837" t="s">
        <v>41</v>
      </c>
      <c r="AG4837" t="s">
        <v>1094</v>
      </c>
      <c r="AH4837" t="s">
        <v>54</v>
      </c>
    </row>
    <row r="4838" spans="1:34" x14ac:dyDescent="0.25">
      <c r="A4838" t="s">
        <v>33</v>
      </c>
      <c r="B4838" t="s">
        <v>34</v>
      </c>
      <c r="C4838">
        <v>4561</v>
      </c>
      <c r="D4838" t="s">
        <v>89</v>
      </c>
      <c r="E4838">
        <v>22</v>
      </c>
      <c r="F4838" t="s">
        <v>74</v>
      </c>
      <c r="G4838" t="s">
        <v>74</v>
      </c>
      <c r="H4838" t="s">
        <v>75</v>
      </c>
      <c r="I4838">
        <v>20190203</v>
      </c>
      <c r="K4838" s="1">
        <v>1370000</v>
      </c>
      <c r="L4838" t="s">
        <v>76</v>
      </c>
      <c r="M4838" t="s">
        <v>77</v>
      </c>
      <c r="N4838" t="s">
        <v>85</v>
      </c>
      <c r="O4838" t="s">
        <v>36</v>
      </c>
      <c r="P4838" t="s">
        <v>36</v>
      </c>
      <c r="Q4838" t="s">
        <v>37</v>
      </c>
      <c r="R4838" s="1">
        <v>1370000</v>
      </c>
      <c r="S4838">
        <v>0</v>
      </c>
      <c r="T4838" s="1">
        <v>32000000</v>
      </c>
      <c r="U4838" t="s">
        <v>221</v>
      </c>
      <c r="V4838">
        <v>32000000</v>
      </c>
      <c r="W4838">
        <v>1</v>
      </c>
      <c r="X4838" t="s">
        <v>1037</v>
      </c>
      <c r="Y4838" s="1">
        <v>111700000</v>
      </c>
      <c r="Z4838" s="1">
        <v>28.65</v>
      </c>
      <c r="AA4838" t="s">
        <v>81</v>
      </c>
      <c r="AB4838" t="s">
        <v>82</v>
      </c>
      <c r="AC4838">
        <v>144</v>
      </c>
      <c r="AD4838" t="s">
        <v>89</v>
      </c>
      <c r="AE4838" t="s">
        <v>41</v>
      </c>
      <c r="AF4838" t="s">
        <v>82</v>
      </c>
      <c r="AG4838" t="s">
        <v>961</v>
      </c>
      <c r="AH4838" t="s">
        <v>54</v>
      </c>
    </row>
    <row r="4839" spans="1:34" x14ac:dyDescent="0.25">
      <c r="A4839" t="s">
        <v>33</v>
      </c>
      <c r="B4839" t="s">
        <v>34</v>
      </c>
      <c r="C4839">
        <v>4077</v>
      </c>
      <c r="D4839" t="s">
        <v>73</v>
      </c>
      <c r="E4839">
        <v>22</v>
      </c>
      <c r="F4839" t="s">
        <v>74</v>
      </c>
      <c r="G4839" t="s">
        <v>74</v>
      </c>
      <c r="H4839" t="s">
        <v>538</v>
      </c>
      <c r="I4839">
        <v>20190813</v>
      </c>
      <c r="K4839" s="1">
        <v>2625000</v>
      </c>
      <c r="L4839" t="s">
        <v>76</v>
      </c>
      <c r="M4839" t="s">
        <v>77</v>
      </c>
      <c r="N4839" t="s">
        <v>78</v>
      </c>
      <c r="O4839" t="s">
        <v>36</v>
      </c>
      <c r="P4839" t="s">
        <v>36</v>
      </c>
      <c r="Q4839" t="s">
        <v>37</v>
      </c>
      <c r="R4839" s="1">
        <v>2625000</v>
      </c>
      <c r="S4839">
        <v>464544</v>
      </c>
      <c r="T4839" s="1">
        <v>74500000</v>
      </c>
      <c r="U4839" t="s">
        <v>618</v>
      </c>
      <c r="V4839">
        <v>74500000</v>
      </c>
      <c r="W4839">
        <v>1</v>
      </c>
      <c r="X4839" t="s">
        <v>2511</v>
      </c>
      <c r="Y4839" s="1">
        <v>115000001</v>
      </c>
      <c r="Z4839" s="1">
        <v>64.78</v>
      </c>
      <c r="AA4839" t="s">
        <v>81</v>
      </c>
      <c r="AB4839" t="s">
        <v>82</v>
      </c>
      <c r="AC4839">
        <v>180</v>
      </c>
      <c r="AD4839" t="s">
        <v>89</v>
      </c>
      <c r="AE4839" t="s">
        <v>84</v>
      </c>
      <c r="AG4839" t="s">
        <v>252</v>
      </c>
      <c r="AH4839" t="s">
        <v>54</v>
      </c>
    </row>
    <row r="4840" spans="1:34" x14ac:dyDescent="0.25">
      <c r="A4840" t="s">
        <v>33</v>
      </c>
      <c r="B4840" t="s">
        <v>34</v>
      </c>
      <c r="C4840">
        <v>4760</v>
      </c>
      <c r="D4840" t="s">
        <v>132</v>
      </c>
      <c r="E4840">
        <v>22</v>
      </c>
      <c r="F4840" t="s">
        <v>74</v>
      </c>
      <c r="G4840" t="s">
        <v>74</v>
      </c>
      <c r="H4840" t="s">
        <v>75</v>
      </c>
      <c r="I4840">
        <v>20190826</v>
      </c>
      <c r="K4840" s="1">
        <v>7000000</v>
      </c>
      <c r="L4840" t="s">
        <v>76</v>
      </c>
      <c r="M4840" t="s">
        <v>77</v>
      </c>
      <c r="N4840" t="s">
        <v>85</v>
      </c>
      <c r="O4840" t="s">
        <v>36</v>
      </c>
      <c r="P4840" t="s">
        <v>44</v>
      </c>
      <c r="Q4840" t="s">
        <v>37</v>
      </c>
      <c r="R4840" s="1">
        <v>9000000</v>
      </c>
      <c r="S4840">
        <v>3504292</v>
      </c>
      <c r="T4840" s="1">
        <v>84000000</v>
      </c>
      <c r="U4840" t="s">
        <v>1740</v>
      </c>
      <c r="V4840">
        <v>84000000</v>
      </c>
      <c r="W4840">
        <v>1</v>
      </c>
      <c r="X4840" t="s">
        <v>2511</v>
      </c>
      <c r="Y4840" s="1">
        <v>120000000</v>
      </c>
      <c r="Z4840" s="1">
        <v>70</v>
      </c>
      <c r="AA4840" t="s">
        <v>81</v>
      </c>
      <c r="AB4840" t="s">
        <v>82</v>
      </c>
      <c r="AC4840">
        <v>180</v>
      </c>
      <c r="AD4840" t="s">
        <v>132</v>
      </c>
      <c r="AE4840" t="s">
        <v>41</v>
      </c>
      <c r="AG4840" t="s">
        <v>119</v>
      </c>
      <c r="AH4840" t="s">
        <v>42</v>
      </c>
    </row>
    <row r="4841" spans="1:34" x14ac:dyDescent="0.25">
      <c r="A4841" t="s">
        <v>33</v>
      </c>
      <c r="B4841" t="s">
        <v>34</v>
      </c>
      <c r="C4841">
        <v>4622</v>
      </c>
      <c r="D4841" t="s">
        <v>157</v>
      </c>
      <c r="E4841">
        <v>22</v>
      </c>
      <c r="F4841" t="s">
        <v>74</v>
      </c>
      <c r="G4841" t="s">
        <v>74</v>
      </c>
      <c r="H4841" t="s">
        <v>1978</v>
      </c>
      <c r="I4841">
        <v>20191014</v>
      </c>
      <c r="K4841" s="1">
        <v>828116</v>
      </c>
      <c r="L4841" t="s">
        <v>76</v>
      </c>
      <c r="M4841" t="s">
        <v>77</v>
      </c>
      <c r="N4841" t="s">
        <v>85</v>
      </c>
      <c r="O4841" t="s">
        <v>36</v>
      </c>
      <c r="P4841" t="s">
        <v>36</v>
      </c>
      <c r="Q4841" t="s">
        <v>37</v>
      </c>
      <c r="R4841" s="1">
        <v>1548116</v>
      </c>
      <c r="S4841">
        <v>116267</v>
      </c>
      <c r="T4841" s="1">
        <v>50000000</v>
      </c>
      <c r="U4841" t="s">
        <v>1101</v>
      </c>
      <c r="V4841">
        <v>50000000</v>
      </c>
      <c r="W4841">
        <v>1</v>
      </c>
      <c r="X4841" t="s">
        <v>2883</v>
      </c>
      <c r="Y4841" s="1">
        <v>98000000</v>
      </c>
      <c r="Z4841" s="1">
        <v>51.02</v>
      </c>
      <c r="AA4841" t="s">
        <v>81</v>
      </c>
      <c r="AB4841" t="s">
        <v>124</v>
      </c>
      <c r="AC4841">
        <v>240</v>
      </c>
      <c r="AD4841" t="s">
        <v>303</v>
      </c>
      <c r="AE4841" t="s">
        <v>41</v>
      </c>
      <c r="AF4841" t="s">
        <v>124</v>
      </c>
      <c r="AG4841" t="s">
        <v>589</v>
      </c>
      <c r="AH4841" t="s">
        <v>42</v>
      </c>
    </row>
    <row r="4842" spans="1:34" x14ac:dyDescent="0.25">
      <c r="A4842" t="s">
        <v>33</v>
      </c>
      <c r="B4842" t="s">
        <v>34</v>
      </c>
      <c r="C4842">
        <v>4077</v>
      </c>
      <c r="D4842" t="s">
        <v>73</v>
      </c>
      <c r="E4842">
        <v>22</v>
      </c>
      <c r="F4842" t="s">
        <v>74</v>
      </c>
      <c r="G4842" t="s">
        <v>74</v>
      </c>
      <c r="H4842" t="s">
        <v>75</v>
      </c>
      <c r="I4842">
        <v>20191227</v>
      </c>
      <c r="K4842" s="1">
        <v>1046000</v>
      </c>
      <c r="L4842" t="s">
        <v>76</v>
      </c>
      <c r="M4842" t="s">
        <v>77</v>
      </c>
      <c r="N4842" t="s">
        <v>85</v>
      </c>
      <c r="O4842" t="s">
        <v>36</v>
      </c>
      <c r="P4842" t="s">
        <v>36</v>
      </c>
      <c r="Q4842" t="s">
        <v>37</v>
      </c>
      <c r="R4842" s="1">
        <v>1046000</v>
      </c>
      <c r="S4842">
        <v>205000</v>
      </c>
      <c r="T4842" s="1">
        <v>70000000</v>
      </c>
      <c r="U4842" t="s">
        <v>1740</v>
      </c>
      <c r="V4842">
        <v>70000000</v>
      </c>
      <c r="W4842">
        <v>1</v>
      </c>
      <c r="X4842" t="s">
        <v>3141</v>
      </c>
      <c r="Y4842" s="1">
        <v>110500000</v>
      </c>
      <c r="Z4842" s="1">
        <v>63.35</v>
      </c>
      <c r="AA4842" t="s">
        <v>81</v>
      </c>
      <c r="AB4842" t="s">
        <v>82</v>
      </c>
      <c r="AC4842">
        <v>240</v>
      </c>
      <c r="AD4842" t="s">
        <v>89</v>
      </c>
      <c r="AE4842" t="s">
        <v>41</v>
      </c>
      <c r="AF4842" t="s">
        <v>82</v>
      </c>
      <c r="AG4842" t="s">
        <v>213</v>
      </c>
      <c r="AH4842" t="s">
        <v>54</v>
      </c>
    </row>
    <row r="4843" spans="1:34" x14ac:dyDescent="0.25">
      <c r="A4843" t="s">
        <v>33</v>
      </c>
      <c r="B4843" t="s">
        <v>34</v>
      </c>
      <c r="C4843">
        <v>4561</v>
      </c>
      <c r="D4843" t="s">
        <v>89</v>
      </c>
      <c r="E4843">
        <v>22</v>
      </c>
      <c r="F4843" t="s">
        <v>74</v>
      </c>
      <c r="G4843" t="s">
        <v>74</v>
      </c>
      <c r="H4843" t="s">
        <v>75</v>
      </c>
      <c r="I4843">
        <v>20190129</v>
      </c>
      <c r="J4843" t="s">
        <v>245</v>
      </c>
      <c r="K4843" s="1">
        <v>913116</v>
      </c>
      <c r="L4843" t="s">
        <v>76</v>
      </c>
      <c r="M4843" t="s">
        <v>77</v>
      </c>
      <c r="N4843" t="s">
        <v>78</v>
      </c>
      <c r="O4843" t="s">
        <v>36</v>
      </c>
      <c r="P4843" t="s">
        <v>36</v>
      </c>
      <c r="Q4843" t="s">
        <v>37</v>
      </c>
      <c r="R4843" s="1">
        <v>913116</v>
      </c>
      <c r="S4843">
        <v>0</v>
      </c>
      <c r="T4843" s="1">
        <v>26700000</v>
      </c>
      <c r="U4843" t="s">
        <v>510</v>
      </c>
      <c r="V4843">
        <v>0</v>
      </c>
      <c r="W4843">
        <v>0</v>
      </c>
      <c r="X4843" t="s">
        <v>39</v>
      </c>
      <c r="Y4843" s="1">
        <v>29170001</v>
      </c>
      <c r="Z4843" s="1">
        <v>47.79</v>
      </c>
      <c r="AA4843" t="s">
        <v>81</v>
      </c>
      <c r="AB4843" t="s">
        <v>82</v>
      </c>
      <c r="AC4843">
        <v>180</v>
      </c>
      <c r="AD4843" t="s">
        <v>89</v>
      </c>
      <c r="AE4843" t="s">
        <v>84</v>
      </c>
      <c r="AG4843" t="s">
        <v>1002</v>
      </c>
      <c r="AH4843" t="s">
        <v>54</v>
      </c>
    </row>
    <row r="4844" spans="1:34" x14ac:dyDescent="0.25">
      <c r="A4844" t="s">
        <v>33</v>
      </c>
      <c r="B4844" t="s">
        <v>34</v>
      </c>
      <c r="C4844">
        <v>4561</v>
      </c>
      <c r="D4844" t="s">
        <v>89</v>
      </c>
      <c r="E4844">
        <v>21</v>
      </c>
      <c r="F4844" t="s">
        <v>74</v>
      </c>
      <c r="G4844" t="s">
        <v>74</v>
      </c>
      <c r="H4844" t="s">
        <v>75</v>
      </c>
      <c r="I4844">
        <v>20190116</v>
      </c>
      <c r="K4844" s="1">
        <v>901664</v>
      </c>
      <c r="L4844" t="s">
        <v>76</v>
      </c>
      <c r="M4844" t="s">
        <v>77</v>
      </c>
      <c r="N4844" t="s">
        <v>78</v>
      </c>
      <c r="O4844" t="s">
        <v>36</v>
      </c>
      <c r="P4844" t="s">
        <v>36</v>
      </c>
      <c r="Q4844" t="s">
        <v>37</v>
      </c>
      <c r="R4844" s="1">
        <v>907642</v>
      </c>
      <c r="S4844">
        <v>234000</v>
      </c>
      <c r="T4844" s="1">
        <v>22000000</v>
      </c>
      <c r="U4844" t="s">
        <v>510</v>
      </c>
      <c r="V4844">
        <v>22000000</v>
      </c>
      <c r="W4844">
        <v>1</v>
      </c>
      <c r="X4844" t="s">
        <v>39</v>
      </c>
      <c r="Y4844" s="1">
        <v>54000000</v>
      </c>
      <c r="Z4844" s="1">
        <v>40.74</v>
      </c>
      <c r="AA4844" t="s">
        <v>81</v>
      </c>
      <c r="AB4844" t="s">
        <v>82</v>
      </c>
      <c r="AC4844">
        <v>240</v>
      </c>
      <c r="AD4844" t="s">
        <v>89</v>
      </c>
      <c r="AE4844" t="s">
        <v>84</v>
      </c>
      <c r="AF4844" t="s">
        <v>82</v>
      </c>
      <c r="AG4844" t="s">
        <v>256</v>
      </c>
      <c r="AH4844" t="s">
        <v>54</v>
      </c>
    </row>
    <row r="4845" spans="1:34" x14ac:dyDescent="0.25">
      <c r="A4845" t="s">
        <v>33</v>
      </c>
      <c r="B4845" t="s">
        <v>34</v>
      </c>
      <c r="C4845">
        <v>4077</v>
      </c>
      <c r="D4845" t="s">
        <v>73</v>
      </c>
      <c r="E4845">
        <v>21</v>
      </c>
      <c r="F4845" t="s">
        <v>74</v>
      </c>
      <c r="G4845" t="s">
        <v>74</v>
      </c>
      <c r="H4845" t="s">
        <v>75</v>
      </c>
      <c r="I4845">
        <v>20190311</v>
      </c>
      <c r="K4845" s="1">
        <v>1861748</v>
      </c>
      <c r="L4845" t="s">
        <v>76</v>
      </c>
      <c r="M4845" t="s">
        <v>77</v>
      </c>
      <c r="N4845" t="s">
        <v>78</v>
      </c>
      <c r="O4845" t="s">
        <v>36</v>
      </c>
      <c r="P4845" t="s">
        <v>36</v>
      </c>
      <c r="Q4845" t="s">
        <v>37</v>
      </c>
      <c r="R4845" s="1">
        <v>1861748</v>
      </c>
      <c r="S4845">
        <v>501803</v>
      </c>
      <c r="T4845" s="1">
        <v>73900000</v>
      </c>
      <c r="U4845" t="s">
        <v>240</v>
      </c>
      <c r="V4845">
        <v>73900000</v>
      </c>
      <c r="W4845">
        <v>1</v>
      </c>
      <c r="X4845" t="s">
        <v>1359</v>
      </c>
      <c r="Y4845" s="1">
        <v>110000000</v>
      </c>
      <c r="Z4845" s="1">
        <v>67.180000000000007</v>
      </c>
      <c r="AA4845" t="s">
        <v>81</v>
      </c>
      <c r="AB4845" t="s">
        <v>82</v>
      </c>
      <c r="AC4845">
        <v>360</v>
      </c>
      <c r="AD4845" t="s">
        <v>89</v>
      </c>
      <c r="AE4845" t="s">
        <v>84</v>
      </c>
      <c r="AF4845" t="s">
        <v>82</v>
      </c>
      <c r="AG4845" t="s">
        <v>381</v>
      </c>
      <c r="AH4845" t="s">
        <v>54</v>
      </c>
    </row>
    <row r="4846" spans="1:34" x14ac:dyDescent="0.25">
      <c r="A4846" t="s">
        <v>33</v>
      </c>
      <c r="B4846" t="s">
        <v>34</v>
      </c>
      <c r="C4846">
        <v>4760</v>
      </c>
      <c r="D4846" t="s">
        <v>132</v>
      </c>
      <c r="E4846">
        <v>27</v>
      </c>
      <c r="F4846" t="s">
        <v>74</v>
      </c>
      <c r="G4846" t="s">
        <v>74</v>
      </c>
      <c r="H4846" t="s">
        <v>75</v>
      </c>
      <c r="I4846">
        <v>20190128</v>
      </c>
      <c r="J4846" t="s">
        <v>111</v>
      </c>
      <c r="K4846" s="1">
        <v>3231261</v>
      </c>
      <c r="L4846" t="s">
        <v>76</v>
      </c>
      <c r="M4846" t="s">
        <v>77</v>
      </c>
      <c r="N4846" t="s">
        <v>85</v>
      </c>
      <c r="O4846" t="s">
        <v>36</v>
      </c>
      <c r="P4846" t="s">
        <v>36</v>
      </c>
      <c r="Q4846" t="s">
        <v>45</v>
      </c>
      <c r="R4846" s="1">
        <v>6531261</v>
      </c>
      <c r="S4846">
        <v>2611670</v>
      </c>
      <c r="T4846" s="1">
        <v>77000000</v>
      </c>
      <c r="U4846" t="s">
        <v>221</v>
      </c>
      <c r="V4846">
        <v>0</v>
      </c>
      <c r="W4846">
        <v>0</v>
      </c>
      <c r="X4846" t="s">
        <v>39</v>
      </c>
      <c r="Y4846" s="1">
        <v>33800001</v>
      </c>
      <c r="Z4846" s="1">
        <v>69.489999999999995</v>
      </c>
      <c r="AA4846" t="s">
        <v>81</v>
      </c>
      <c r="AB4846" t="s">
        <v>82</v>
      </c>
      <c r="AC4846">
        <v>180</v>
      </c>
      <c r="AD4846" t="s">
        <v>89</v>
      </c>
      <c r="AE4846" t="s">
        <v>41</v>
      </c>
      <c r="AF4846" t="s">
        <v>82</v>
      </c>
      <c r="AG4846" t="s">
        <v>614</v>
      </c>
      <c r="AH4846" t="s">
        <v>54</v>
      </c>
    </row>
    <row r="4847" spans="1:34" x14ac:dyDescent="0.25">
      <c r="A4847" t="s">
        <v>33</v>
      </c>
      <c r="B4847" t="s">
        <v>34</v>
      </c>
      <c r="C4847">
        <v>60</v>
      </c>
      <c r="D4847" t="s">
        <v>63</v>
      </c>
      <c r="E4847">
        <v>27</v>
      </c>
      <c r="F4847" t="s">
        <v>74</v>
      </c>
      <c r="G4847" t="s">
        <v>74</v>
      </c>
      <c r="H4847" t="s">
        <v>75</v>
      </c>
      <c r="I4847">
        <v>20190331</v>
      </c>
      <c r="K4847" s="1">
        <v>2544000</v>
      </c>
      <c r="L4847" t="s">
        <v>130</v>
      </c>
      <c r="M4847" t="s">
        <v>97</v>
      </c>
      <c r="N4847" t="s">
        <v>149</v>
      </c>
      <c r="O4847" t="s">
        <v>36</v>
      </c>
      <c r="P4847" t="s">
        <v>36</v>
      </c>
      <c r="Q4847" t="s">
        <v>37</v>
      </c>
      <c r="R4847" s="1">
        <v>2544000</v>
      </c>
      <c r="S4847">
        <v>733807</v>
      </c>
      <c r="T4847" s="1">
        <v>48156280</v>
      </c>
      <c r="V4847">
        <v>48156280</v>
      </c>
      <c r="W4847">
        <v>1</v>
      </c>
      <c r="X4847" t="s">
        <v>1359</v>
      </c>
      <c r="Y4847" s="1">
        <v>150000000</v>
      </c>
      <c r="Z4847" s="1">
        <v>32.1</v>
      </c>
      <c r="AA4847" t="s">
        <v>81</v>
      </c>
      <c r="AB4847" t="s">
        <v>82</v>
      </c>
      <c r="AC4847">
        <v>240</v>
      </c>
      <c r="AD4847" t="s">
        <v>93</v>
      </c>
      <c r="AE4847" t="s">
        <v>151</v>
      </c>
      <c r="AG4847" t="s">
        <v>1291</v>
      </c>
      <c r="AH4847" t="s">
        <v>42</v>
      </c>
    </row>
    <row r="4848" spans="1:34" x14ac:dyDescent="0.25">
      <c r="A4848" t="s">
        <v>33</v>
      </c>
      <c r="B4848" t="s">
        <v>34</v>
      </c>
      <c r="C4848">
        <v>4561</v>
      </c>
      <c r="D4848" t="s">
        <v>89</v>
      </c>
      <c r="E4848">
        <v>27</v>
      </c>
      <c r="F4848" t="s">
        <v>74</v>
      </c>
      <c r="G4848" t="s">
        <v>74</v>
      </c>
      <c r="H4848" t="s">
        <v>75</v>
      </c>
      <c r="I4848">
        <v>20190604</v>
      </c>
      <c r="K4848" s="1">
        <v>960072</v>
      </c>
      <c r="L4848" t="s">
        <v>76</v>
      </c>
      <c r="M4848" t="s">
        <v>77</v>
      </c>
      <c r="N4848" t="s">
        <v>85</v>
      </c>
      <c r="O4848" t="s">
        <v>36</v>
      </c>
      <c r="P4848" t="s">
        <v>36</v>
      </c>
      <c r="Q4848" t="s">
        <v>37</v>
      </c>
      <c r="R4848" s="1">
        <v>960072</v>
      </c>
      <c r="S4848">
        <v>241036</v>
      </c>
      <c r="T4848" s="1">
        <v>33512886</v>
      </c>
      <c r="U4848" t="s">
        <v>510</v>
      </c>
      <c r="V4848">
        <v>33512886</v>
      </c>
      <c r="W4848">
        <v>1</v>
      </c>
      <c r="X4848" t="s">
        <v>2027</v>
      </c>
      <c r="Y4848" s="1">
        <v>57968120</v>
      </c>
      <c r="Z4848" s="1">
        <v>57.81</v>
      </c>
      <c r="AA4848" t="s">
        <v>81</v>
      </c>
      <c r="AB4848" t="s">
        <v>82</v>
      </c>
      <c r="AC4848">
        <v>180</v>
      </c>
      <c r="AD4848" t="s">
        <v>89</v>
      </c>
      <c r="AE4848" t="s">
        <v>41</v>
      </c>
      <c r="AF4848" t="s">
        <v>124</v>
      </c>
      <c r="AG4848" t="s">
        <v>511</v>
      </c>
      <c r="AH4848" t="s">
        <v>42</v>
      </c>
    </row>
    <row r="4849" spans="1:34" x14ac:dyDescent="0.25">
      <c r="A4849" t="s">
        <v>33</v>
      </c>
      <c r="B4849" t="s">
        <v>34</v>
      </c>
      <c r="C4849">
        <v>63</v>
      </c>
      <c r="D4849" t="s">
        <v>62</v>
      </c>
      <c r="E4849">
        <v>27</v>
      </c>
      <c r="F4849" t="s">
        <v>74</v>
      </c>
      <c r="G4849" t="s">
        <v>74</v>
      </c>
      <c r="H4849" t="s">
        <v>1978</v>
      </c>
      <c r="I4849">
        <v>20190718</v>
      </c>
      <c r="K4849" s="1">
        <v>9064000</v>
      </c>
      <c r="L4849" t="s">
        <v>130</v>
      </c>
      <c r="M4849" t="s">
        <v>97</v>
      </c>
      <c r="N4849" t="s">
        <v>149</v>
      </c>
      <c r="O4849" t="s">
        <v>44</v>
      </c>
      <c r="P4849" t="s">
        <v>44</v>
      </c>
      <c r="Q4849" t="s">
        <v>37</v>
      </c>
      <c r="R4849" s="1">
        <v>9064133</v>
      </c>
      <c r="S4849">
        <v>223030</v>
      </c>
      <c r="T4849" s="1">
        <v>260000000</v>
      </c>
      <c r="V4849">
        <v>260000000</v>
      </c>
      <c r="W4849">
        <v>1</v>
      </c>
      <c r="X4849" t="s">
        <v>2242</v>
      </c>
      <c r="Y4849" s="1">
        <v>380000000</v>
      </c>
      <c r="Z4849" s="1">
        <v>68.42</v>
      </c>
      <c r="AA4849" t="s">
        <v>81</v>
      </c>
      <c r="AB4849" t="s">
        <v>124</v>
      </c>
      <c r="AC4849">
        <v>240</v>
      </c>
      <c r="AD4849" t="s">
        <v>93</v>
      </c>
      <c r="AE4849" t="s">
        <v>151</v>
      </c>
      <c r="AG4849" t="s">
        <v>2394</v>
      </c>
      <c r="AH4849" t="s">
        <v>54</v>
      </c>
    </row>
    <row r="4850" spans="1:34" x14ac:dyDescent="0.25">
      <c r="A4850" t="s">
        <v>33</v>
      </c>
      <c r="B4850" t="s">
        <v>34</v>
      </c>
      <c r="C4850">
        <v>4077</v>
      </c>
      <c r="D4850" t="s">
        <v>73</v>
      </c>
      <c r="E4850">
        <v>28</v>
      </c>
      <c r="F4850" t="s">
        <v>74</v>
      </c>
      <c r="G4850" t="s">
        <v>74</v>
      </c>
      <c r="H4850" t="s">
        <v>75</v>
      </c>
      <c r="I4850">
        <v>20190619</v>
      </c>
      <c r="K4850" s="1">
        <v>1977123</v>
      </c>
      <c r="L4850" t="s">
        <v>76</v>
      </c>
      <c r="M4850" t="s">
        <v>97</v>
      </c>
      <c r="N4850" t="s">
        <v>78</v>
      </c>
      <c r="O4850" t="s">
        <v>36</v>
      </c>
      <c r="P4850" t="s">
        <v>36</v>
      </c>
      <c r="Q4850" t="s">
        <v>37</v>
      </c>
      <c r="R4850" s="1">
        <v>1977123</v>
      </c>
      <c r="S4850">
        <v>953277</v>
      </c>
      <c r="T4850" s="1">
        <v>86600000</v>
      </c>
      <c r="U4850" t="s">
        <v>123</v>
      </c>
      <c r="V4850">
        <v>86600000</v>
      </c>
      <c r="W4850">
        <v>1</v>
      </c>
      <c r="X4850" t="s">
        <v>2027</v>
      </c>
      <c r="Y4850" s="1">
        <v>123717000</v>
      </c>
      <c r="Z4850" s="1">
        <v>70</v>
      </c>
      <c r="AA4850" t="s">
        <v>81</v>
      </c>
      <c r="AB4850" t="s">
        <v>82</v>
      </c>
      <c r="AC4850">
        <v>360</v>
      </c>
      <c r="AD4850" t="s">
        <v>93</v>
      </c>
      <c r="AE4850" t="s">
        <v>84</v>
      </c>
      <c r="AG4850" t="s">
        <v>2165</v>
      </c>
      <c r="AH4850" t="s">
        <v>42</v>
      </c>
    </row>
    <row r="4851" spans="1:34" x14ac:dyDescent="0.25">
      <c r="A4851" t="s">
        <v>33</v>
      </c>
      <c r="B4851" t="s">
        <v>34</v>
      </c>
      <c r="C4851">
        <v>23</v>
      </c>
      <c r="D4851" t="s">
        <v>52</v>
      </c>
      <c r="E4851">
        <v>28</v>
      </c>
      <c r="F4851" t="s">
        <v>74</v>
      </c>
      <c r="G4851" t="s">
        <v>74</v>
      </c>
      <c r="H4851" t="s">
        <v>75</v>
      </c>
      <c r="I4851">
        <v>20190504</v>
      </c>
      <c r="J4851" t="s">
        <v>111</v>
      </c>
      <c r="K4851" s="1">
        <v>1849839</v>
      </c>
      <c r="L4851" t="s">
        <v>76</v>
      </c>
      <c r="M4851" t="s">
        <v>97</v>
      </c>
      <c r="N4851" t="s">
        <v>78</v>
      </c>
      <c r="O4851" t="s">
        <v>36</v>
      </c>
      <c r="P4851" t="s">
        <v>36</v>
      </c>
      <c r="Q4851" t="s">
        <v>37</v>
      </c>
      <c r="R4851" s="1">
        <v>1849839</v>
      </c>
      <c r="S4851">
        <v>597192</v>
      </c>
      <c r="T4851" s="1">
        <v>76500000</v>
      </c>
      <c r="U4851" t="s">
        <v>120</v>
      </c>
      <c r="V4851">
        <v>0</v>
      </c>
      <c r="W4851">
        <v>0</v>
      </c>
      <c r="X4851" t="s">
        <v>1812</v>
      </c>
      <c r="Y4851" s="1">
        <v>12000001</v>
      </c>
      <c r="Z4851" s="1">
        <v>86.44</v>
      </c>
      <c r="AA4851" t="s">
        <v>81</v>
      </c>
      <c r="AB4851" t="s">
        <v>82</v>
      </c>
      <c r="AC4851">
        <v>360</v>
      </c>
      <c r="AD4851" t="s">
        <v>83</v>
      </c>
      <c r="AE4851" t="s">
        <v>84</v>
      </c>
      <c r="AG4851" t="s">
        <v>274</v>
      </c>
      <c r="AH4851" t="s">
        <v>54</v>
      </c>
    </row>
    <row r="4852" spans="1:34" x14ac:dyDescent="0.25">
      <c r="A4852" t="s">
        <v>33</v>
      </c>
      <c r="B4852" t="s">
        <v>34</v>
      </c>
      <c r="C4852">
        <v>4077</v>
      </c>
      <c r="D4852" t="s">
        <v>73</v>
      </c>
      <c r="E4852">
        <v>28</v>
      </c>
      <c r="F4852" t="s">
        <v>74</v>
      </c>
      <c r="G4852" t="s">
        <v>74</v>
      </c>
      <c r="H4852" t="s">
        <v>75</v>
      </c>
      <c r="I4852">
        <v>20190909</v>
      </c>
      <c r="K4852" s="1">
        <v>1400000</v>
      </c>
      <c r="L4852" t="s">
        <v>76</v>
      </c>
      <c r="M4852" t="s">
        <v>77</v>
      </c>
      <c r="N4852" t="s">
        <v>78</v>
      </c>
      <c r="O4852" t="s">
        <v>36</v>
      </c>
      <c r="P4852" t="s">
        <v>36</v>
      </c>
      <c r="Q4852" t="s">
        <v>37</v>
      </c>
      <c r="R4852" s="1">
        <v>1400000</v>
      </c>
      <c r="S4852">
        <v>0</v>
      </c>
      <c r="T4852" s="1">
        <v>50000000</v>
      </c>
      <c r="U4852" t="s">
        <v>804</v>
      </c>
      <c r="V4852">
        <v>50000000</v>
      </c>
      <c r="W4852">
        <v>1</v>
      </c>
      <c r="X4852" t="s">
        <v>2709</v>
      </c>
      <c r="Y4852" s="1">
        <v>97600000</v>
      </c>
      <c r="Z4852" s="1">
        <v>51.23</v>
      </c>
      <c r="AA4852" t="s">
        <v>81</v>
      </c>
      <c r="AB4852" t="s">
        <v>82</v>
      </c>
      <c r="AC4852">
        <v>360</v>
      </c>
      <c r="AD4852" t="s">
        <v>411</v>
      </c>
      <c r="AE4852" t="s">
        <v>84</v>
      </c>
      <c r="AF4852" t="s">
        <v>82</v>
      </c>
      <c r="AG4852" t="s">
        <v>1904</v>
      </c>
      <c r="AH4852" t="s">
        <v>54</v>
      </c>
    </row>
    <row r="4853" spans="1:34" x14ac:dyDescent="0.25">
      <c r="A4853" t="s">
        <v>33</v>
      </c>
      <c r="B4853" t="s">
        <v>34</v>
      </c>
      <c r="C4853">
        <v>4077</v>
      </c>
      <c r="D4853" t="s">
        <v>73</v>
      </c>
      <c r="E4853">
        <v>28</v>
      </c>
      <c r="F4853" t="s">
        <v>74</v>
      </c>
      <c r="G4853" t="s">
        <v>74</v>
      </c>
      <c r="H4853" t="s">
        <v>75</v>
      </c>
      <c r="I4853">
        <v>20190614</v>
      </c>
      <c r="K4853" s="1">
        <v>1166573</v>
      </c>
      <c r="L4853" t="s">
        <v>76</v>
      </c>
      <c r="M4853" t="s">
        <v>77</v>
      </c>
      <c r="N4853" t="s">
        <v>78</v>
      </c>
      <c r="O4853" t="s">
        <v>36</v>
      </c>
      <c r="P4853" t="s">
        <v>36</v>
      </c>
      <c r="Q4853" t="s">
        <v>37</v>
      </c>
      <c r="R4853" s="1">
        <v>1166573</v>
      </c>
      <c r="S4853">
        <v>388651</v>
      </c>
      <c r="T4853" s="1">
        <v>45715665</v>
      </c>
      <c r="U4853" t="s">
        <v>79</v>
      </c>
      <c r="V4853">
        <v>45715665</v>
      </c>
      <c r="W4853">
        <v>1</v>
      </c>
      <c r="X4853" t="s">
        <v>2027</v>
      </c>
      <c r="Y4853" s="1">
        <v>76844250</v>
      </c>
      <c r="Z4853" s="1">
        <v>59.49</v>
      </c>
      <c r="AA4853" t="s">
        <v>81</v>
      </c>
      <c r="AB4853" t="s">
        <v>82</v>
      </c>
      <c r="AC4853">
        <v>360</v>
      </c>
      <c r="AD4853" t="s">
        <v>83</v>
      </c>
      <c r="AE4853" t="s">
        <v>84</v>
      </c>
      <c r="AF4853" t="s">
        <v>82</v>
      </c>
      <c r="AG4853" t="s">
        <v>2068</v>
      </c>
      <c r="AH4853" t="s">
        <v>42</v>
      </c>
    </row>
    <row r="4854" spans="1:34" x14ac:dyDescent="0.25">
      <c r="A4854" t="s">
        <v>33</v>
      </c>
      <c r="B4854" t="s">
        <v>34</v>
      </c>
      <c r="C4854">
        <v>4077</v>
      </c>
      <c r="D4854" t="s">
        <v>73</v>
      </c>
      <c r="E4854">
        <v>28</v>
      </c>
      <c r="F4854" t="s">
        <v>74</v>
      </c>
      <c r="G4854" t="s">
        <v>74</v>
      </c>
      <c r="H4854" t="s">
        <v>75</v>
      </c>
      <c r="I4854">
        <v>20190405</v>
      </c>
      <c r="J4854" t="s">
        <v>111</v>
      </c>
      <c r="K4854" s="1">
        <v>960000</v>
      </c>
      <c r="L4854" t="s">
        <v>76</v>
      </c>
      <c r="M4854" t="s">
        <v>77</v>
      </c>
      <c r="N4854" t="s">
        <v>78</v>
      </c>
      <c r="O4854" t="s">
        <v>36</v>
      </c>
      <c r="P4854" t="s">
        <v>36</v>
      </c>
      <c r="Q4854" t="s">
        <v>37</v>
      </c>
      <c r="R4854" s="1">
        <v>960000</v>
      </c>
      <c r="S4854">
        <v>58815</v>
      </c>
      <c r="T4854" s="1">
        <v>54412740</v>
      </c>
      <c r="U4854" t="s">
        <v>79</v>
      </c>
      <c r="V4854">
        <v>0</v>
      </c>
      <c r="W4854">
        <v>0</v>
      </c>
      <c r="X4854" t="s">
        <v>1587</v>
      </c>
      <c r="Y4854" s="1">
        <v>32087261</v>
      </c>
      <c r="Z4854" s="1">
        <v>62.9</v>
      </c>
      <c r="AA4854" t="s">
        <v>81</v>
      </c>
      <c r="AB4854" t="s">
        <v>82</v>
      </c>
      <c r="AC4854">
        <v>360</v>
      </c>
      <c r="AD4854" t="s">
        <v>83</v>
      </c>
      <c r="AE4854" t="s">
        <v>84</v>
      </c>
      <c r="AF4854" t="s">
        <v>82</v>
      </c>
      <c r="AG4854" t="s">
        <v>1169</v>
      </c>
      <c r="AH4854" t="s">
        <v>42</v>
      </c>
    </row>
    <row r="4855" spans="1:34" x14ac:dyDescent="0.25">
      <c r="A4855" t="s">
        <v>33</v>
      </c>
      <c r="B4855" t="s">
        <v>34</v>
      </c>
      <c r="C4855">
        <v>4077</v>
      </c>
      <c r="D4855" t="s">
        <v>73</v>
      </c>
      <c r="E4855">
        <v>28</v>
      </c>
      <c r="F4855" t="s">
        <v>74</v>
      </c>
      <c r="G4855" t="s">
        <v>74</v>
      </c>
      <c r="H4855" t="s">
        <v>75</v>
      </c>
      <c r="I4855">
        <v>20190610</v>
      </c>
      <c r="K4855" s="1">
        <v>900000</v>
      </c>
      <c r="L4855" t="s">
        <v>76</v>
      </c>
      <c r="M4855" t="s">
        <v>77</v>
      </c>
      <c r="N4855" t="s">
        <v>78</v>
      </c>
      <c r="O4855" t="s">
        <v>36</v>
      </c>
      <c r="P4855" t="s">
        <v>36</v>
      </c>
      <c r="Q4855" t="s">
        <v>37</v>
      </c>
      <c r="R4855" s="1">
        <v>900000</v>
      </c>
      <c r="S4855">
        <v>667965</v>
      </c>
      <c r="T4855" s="1">
        <v>52800000</v>
      </c>
      <c r="U4855" t="s">
        <v>128</v>
      </c>
      <c r="V4855">
        <v>52800000</v>
      </c>
      <c r="W4855">
        <v>1</v>
      </c>
      <c r="X4855" t="s">
        <v>2027</v>
      </c>
      <c r="Y4855" s="1">
        <v>76127000</v>
      </c>
      <c r="Z4855" s="1">
        <v>69.36</v>
      </c>
      <c r="AA4855" t="s">
        <v>81</v>
      </c>
      <c r="AB4855" t="s">
        <v>82</v>
      </c>
      <c r="AC4855">
        <v>240</v>
      </c>
      <c r="AD4855" t="s">
        <v>83</v>
      </c>
      <c r="AE4855" t="s">
        <v>84</v>
      </c>
      <c r="AF4855" t="s">
        <v>82</v>
      </c>
      <c r="AG4855" t="s">
        <v>2092</v>
      </c>
      <c r="AH4855" t="s">
        <v>54</v>
      </c>
    </row>
    <row r="4856" spans="1:34" x14ac:dyDescent="0.25">
      <c r="A4856" t="s">
        <v>33</v>
      </c>
      <c r="B4856" t="s">
        <v>34</v>
      </c>
      <c r="C4856">
        <v>4730</v>
      </c>
      <c r="D4856" t="s">
        <v>426</v>
      </c>
      <c r="E4856">
        <v>28</v>
      </c>
      <c r="F4856" t="s">
        <v>74</v>
      </c>
      <c r="G4856" t="s">
        <v>74</v>
      </c>
      <c r="H4856" t="s">
        <v>75</v>
      </c>
      <c r="I4856">
        <v>20191220</v>
      </c>
      <c r="K4856" s="1">
        <v>1590000</v>
      </c>
      <c r="L4856" t="s">
        <v>76</v>
      </c>
      <c r="M4856" t="s">
        <v>77</v>
      </c>
      <c r="N4856" t="s">
        <v>78</v>
      </c>
      <c r="O4856" t="s">
        <v>36</v>
      </c>
      <c r="P4856" t="s">
        <v>36</v>
      </c>
      <c r="Q4856" t="s">
        <v>37</v>
      </c>
      <c r="R4856" s="1">
        <v>1600000</v>
      </c>
      <c r="S4856">
        <v>477230</v>
      </c>
      <c r="T4856" s="1">
        <v>45893780</v>
      </c>
      <c r="U4856" t="s">
        <v>128</v>
      </c>
      <c r="V4856">
        <v>45893780</v>
      </c>
      <c r="W4856">
        <v>1</v>
      </c>
      <c r="X4856" t="s">
        <v>3141</v>
      </c>
      <c r="Y4856" s="1">
        <v>78599000</v>
      </c>
      <c r="Z4856" s="1">
        <v>58.39</v>
      </c>
      <c r="AA4856" t="s">
        <v>81</v>
      </c>
      <c r="AB4856" t="s">
        <v>82</v>
      </c>
      <c r="AC4856">
        <v>240</v>
      </c>
      <c r="AD4856" t="s">
        <v>83</v>
      </c>
      <c r="AE4856" t="s">
        <v>84</v>
      </c>
      <c r="AF4856" t="s">
        <v>82</v>
      </c>
      <c r="AG4856" t="s">
        <v>3210</v>
      </c>
      <c r="AH4856" t="s">
        <v>42</v>
      </c>
    </row>
    <row r="4857" spans="1:34" x14ac:dyDescent="0.25">
      <c r="A4857" t="s">
        <v>33</v>
      </c>
      <c r="B4857" t="s">
        <v>34</v>
      </c>
      <c r="C4857">
        <v>4077</v>
      </c>
      <c r="D4857" t="s">
        <v>73</v>
      </c>
      <c r="E4857">
        <v>28</v>
      </c>
      <c r="F4857" t="s">
        <v>74</v>
      </c>
      <c r="G4857" t="s">
        <v>74</v>
      </c>
      <c r="H4857" t="s">
        <v>1978</v>
      </c>
      <c r="I4857">
        <v>20190705</v>
      </c>
      <c r="K4857" s="1">
        <v>1600000</v>
      </c>
      <c r="L4857" t="s">
        <v>76</v>
      </c>
      <c r="M4857" t="s">
        <v>77</v>
      </c>
      <c r="N4857" t="s">
        <v>78</v>
      </c>
      <c r="O4857" t="s">
        <v>36</v>
      </c>
      <c r="P4857" t="s">
        <v>36</v>
      </c>
      <c r="Q4857" t="s">
        <v>37</v>
      </c>
      <c r="R4857" s="1">
        <v>1600000</v>
      </c>
      <c r="S4857">
        <v>0</v>
      </c>
      <c r="T4857" s="1">
        <v>58856520</v>
      </c>
      <c r="U4857" t="s">
        <v>103</v>
      </c>
      <c r="V4857">
        <v>58856520</v>
      </c>
      <c r="W4857">
        <v>1</v>
      </c>
      <c r="X4857" t="s">
        <v>2242</v>
      </c>
      <c r="Y4857" s="1">
        <v>93000000</v>
      </c>
      <c r="Z4857" s="1">
        <v>63.29</v>
      </c>
      <c r="AA4857" t="s">
        <v>81</v>
      </c>
      <c r="AB4857" t="s">
        <v>124</v>
      </c>
      <c r="AC4857">
        <v>360</v>
      </c>
      <c r="AD4857" t="s">
        <v>83</v>
      </c>
      <c r="AE4857" t="s">
        <v>84</v>
      </c>
      <c r="AF4857" t="s">
        <v>82</v>
      </c>
      <c r="AG4857" t="s">
        <v>496</v>
      </c>
      <c r="AH4857" t="s">
        <v>54</v>
      </c>
    </row>
    <row r="4858" spans="1:34" x14ac:dyDescent="0.25">
      <c r="A4858" t="s">
        <v>33</v>
      </c>
      <c r="B4858" t="s">
        <v>34</v>
      </c>
      <c r="C4858">
        <v>4077</v>
      </c>
      <c r="D4858" t="s">
        <v>73</v>
      </c>
      <c r="E4858">
        <v>28</v>
      </c>
      <c r="F4858" t="s">
        <v>74</v>
      </c>
      <c r="G4858" t="s">
        <v>74</v>
      </c>
      <c r="H4858" t="s">
        <v>75</v>
      </c>
      <c r="I4858">
        <v>20190118</v>
      </c>
      <c r="K4858" s="1">
        <v>1553800</v>
      </c>
      <c r="L4858" t="s">
        <v>76</v>
      </c>
      <c r="M4858" t="s">
        <v>77</v>
      </c>
      <c r="N4858" t="s">
        <v>78</v>
      </c>
      <c r="O4858" t="s">
        <v>36</v>
      </c>
      <c r="P4858" t="s">
        <v>36</v>
      </c>
      <c r="Q4858" t="s">
        <v>37</v>
      </c>
      <c r="R4858" s="1">
        <v>3107600</v>
      </c>
      <c r="S4858">
        <v>344163</v>
      </c>
      <c r="T4858" s="1">
        <v>39143940</v>
      </c>
      <c r="U4858" t="s">
        <v>79</v>
      </c>
      <c r="V4858">
        <v>39143940</v>
      </c>
      <c r="W4858">
        <v>1</v>
      </c>
      <c r="X4858" t="s">
        <v>39</v>
      </c>
      <c r="Y4858" s="1">
        <v>69917000</v>
      </c>
      <c r="Z4858" s="1">
        <v>55.99</v>
      </c>
      <c r="AA4858" t="s">
        <v>81</v>
      </c>
      <c r="AB4858" t="s">
        <v>82</v>
      </c>
      <c r="AC4858">
        <v>360</v>
      </c>
      <c r="AD4858" t="s">
        <v>83</v>
      </c>
      <c r="AE4858" t="s">
        <v>84</v>
      </c>
      <c r="AF4858" t="s">
        <v>82</v>
      </c>
      <c r="AG4858" t="s">
        <v>611</v>
      </c>
      <c r="AH4858" t="s">
        <v>54</v>
      </c>
    </row>
    <row r="4859" spans="1:34" x14ac:dyDescent="0.25">
      <c r="A4859" t="s">
        <v>33</v>
      </c>
      <c r="B4859" t="s">
        <v>34</v>
      </c>
      <c r="C4859">
        <v>4077</v>
      </c>
      <c r="D4859" t="s">
        <v>73</v>
      </c>
      <c r="E4859">
        <v>28</v>
      </c>
      <c r="F4859" t="s">
        <v>74</v>
      </c>
      <c r="G4859" t="s">
        <v>74</v>
      </c>
      <c r="H4859" t="s">
        <v>75</v>
      </c>
      <c r="I4859">
        <v>20191025</v>
      </c>
      <c r="K4859" s="1">
        <v>1575148</v>
      </c>
      <c r="L4859" t="s">
        <v>76</v>
      </c>
      <c r="M4859" t="s">
        <v>77</v>
      </c>
      <c r="N4859" t="s">
        <v>78</v>
      </c>
      <c r="O4859" t="s">
        <v>36</v>
      </c>
      <c r="P4859" t="s">
        <v>36</v>
      </c>
      <c r="Q4859" t="s">
        <v>37</v>
      </c>
      <c r="R4859" s="1">
        <v>2225148</v>
      </c>
      <c r="S4859">
        <v>71671</v>
      </c>
      <c r="T4859" s="1">
        <v>51000000</v>
      </c>
      <c r="U4859" t="s">
        <v>575</v>
      </c>
      <c r="V4859">
        <v>51000000</v>
      </c>
      <c r="W4859">
        <v>1</v>
      </c>
      <c r="X4859" t="s">
        <v>2883</v>
      </c>
      <c r="Y4859" s="1">
        <v>95000000</v>
      </c>
      <c r="Z4859" s="1">
        <v>53.68</v>
      </c>
      <c r="AA4859" t="s">
        <v>81</v>
      </c>
      <c r="AB4859" t="s">
        <v>82</v>
      </c>
      <c r="AC4859">
        <v>240</v>
      </c>
      <c r="AD4859" t="s">
        <v>83</v>
      </c>
      <c r="AE4859" t="s">
        <v>84</v>
      </c>
      <c r="AF4859" t="s">
        <v>82</v>
      </c>
      <c r="AG4859" t="s">
        <v>216</v>
      </c>
      <c r="AH4859" t="s">
        <v>54</v>
      </c>
    </row>
    <row r="4860" spans="1:34" x14ac:dyDescent="0.25">
      <c r="A4860" t="s">
        <v>33</v>
      </c>
      <c r="B4860" t="s">
        <v>34</v>
      </c>
      <c r="C4860">
        <v>23</v>
      </c>
      <c r="D4860" t="s">
        <v>52</v>
      </c>
      <c r="E4860">
        <v>28</v>
      </c>
      <c r="F4860" t="s">
        <v>74</v>
      </c>
      <c r="G4860" t="s">
        <v>74</v>
      </c>
      <c r="H4860" t="s">
        <v>75</v>
      </c>
      <c r="I4860">
        <v>20190123</v>
      </c>
      <c r="K4860" s="1">
        <v>3531494</v>
      </c>
      <c r="L4860" t="s">
        <v>76</v>
      </c>
      <c r="M4860" t="s">
        <v>77</v>
      </c>
      <c r="N4860" t="s">
        <v>85</v>
      </c>
      <c r="O4860" t="s">
        <v>36</v>
      </c>
      <c r="P4860" t="s">
        <v>36</v>
      </c>
      <c r="Q4860" t="s">
        <v>45</v>
      </c>
      <c r="R4860" s="1">
        <v>3531494</v>
      </c>
      <c r="S4860">
        <v>1013409</v>
      </c>
      <c r="T4860" s="1">
        <v>52252665</v>
      </c>
      <c r="U4860" t="s">
        <v>79</v>
      </c>
      <c r="V4860">
        <v>52252665</v>
      </c>
      <c r="W4860">
        <v>1</v>
      </c>
      <c r="X4860" t="s">
        <v>39</v>
      </c>
      <c r="Y4860" s="1">
        <v>84101000</v>
      </c>
      <c r="Z4860" s="1">
        <v>62.13</v>
      </c>
      <c r="AA4860" t="s">
        <v>81</v>
      </c>
      <c r="AB4860" t="s">
        <v>82</v>
      </c>
      <c r="AC4860">
        <v>240</v>
      </c>
      <c r="AD4860" t="s">
        <v>83</v>
      </c>
      <c r="AE4860" t="s">
        <v>41</v>
      </c>
      <c r="AF4860" t="s">
        <v>82</v>
      </c>
      <c r="AG4860" t="s">
        <v>942</v>
      </c>
      <c r="AH4860" t="s">
        <v>42</v>
      </c>
    </row>
    <row r="4861" spans="1:34" x14ac:dyDescent="0.25">
      <c r="A4861" t="s">
        <v>33</v>
      </c>
      <c r="B4861" t="s">
        <v>34</v>
      </c>
      <c r="C4861">
        <v>23</v>
      </c>
      <c r="D4861" t="s">
        <v>52</v>
      </c>
      <c r="E4861">
        <v>28</v>
      </c>
      <c r="F4861" t="s">
        <v>74</v>
      </c>
      <c r="G4861" t="s">
        <v>74</v>
      </c>
      <c r="H4861" t="s">
        <v>1978</v>
      </c>
      <c r="I4861">
        <v>20190626</v>
      </c>
      <c r="K4861" s="1">
        <v>1896063</v>
      </c>
      <c r="L4861" t="s">
        <v>76</v>
      </c>
      <c r="M4861" t="s">
        <v>77</v>
      </c>
      <c r="N4861" t="s">
        <v>78</v>
      </c>
      <c r="O4861" t="s">
        <v>36</v>
      </c>
      <c r="P4861" t="s">
        <v>36</v>
      </c>
      <c r="Q4861" t="s">
        <v>37</v>
      </c>
      <c r="R4861" s="1">
        <v>1896063</v>
      </c>
      <c r="S4861">
        <v>39068</v>
      </c>
      <c r="T4861" s="1">
        <v>56500000</v>
      </c>
      <c r="U4861" t="s">
        <v>1403</v>
      </c>
      <c r="V4861">
        <v>56500000</v>
      </c>
      <c r="W4861">
        <v>1</v>
      </c>
      <c r="X4861" t="s">
        <v>2027</v>
      </c>
      <c r="Y4861" s="1">
        <v>87650000</v>
      </c>
      <c r="Z4861" s="1">
        <v>64.459999999999994</v>
      </c>
      <c r="AA4861" t="s">
        <v>81</v>
      </c>
      <c r="AB4861" t="s">
        <v>124</v>
      </c>
      <c r="AC4861">
        <v>240</v>
      </c>
      <c r="AD4861" t="s">
        <v>83</v>
      </c>
      <c r="AE4861" t="s">
        <v>84</v>
      </c>
      <c r="AF4861" t="s">
        <v>82</v>
      </c>
      <c r="AG4861" t="s">
        <v>2211</v>
      </c>
      <c r="AH4861" t="s">
        <v>54</v>
      </c>
    </row>
    <row r="4862" spans="1:34" x14ac:dyDescent="0.25">
      <c r="A4862" t="s">
        <v>33</v>
      </c>
      <c r="B4862" t="s">
        <v>34</v>
      </c>
      <c r="C4862">
        <v>4077</v>
      </c>
      <c r="D4862" t="s">
        <v>73</v>
      </c>
      <c r="E4862">
        <v>28</v>
      </c>
      <c r="F4862" t="s">
        <v>74</v>
      </c>
      <c r="G4862" t="s">
        <v>74</v>
      </c>
      <c r="H4862" t="s">
        <v>161</v>
      </c>
      <c r="I4862">
        <v>20190823</v>
      </c>
      <c r="K4862" s="1">
        <v>2193100</v>
      </c>
      <c r="L4862" t="s">
        <v>76</v>
      </c>
      <c r="M4862" t="s">
        <v>97</v>
      </c>
      <c r="N4862" t="s">
        <v>78</v>
      </c>
      <c r="O4862" t="s">
        <v>36</v>
      </c>
      <c r="P4862" t="s">
        <v>36</v>
      </c>
      <c r="Q4862" t="s">
        <v>37</v>
      </c>
      <c r="R4862" s="1">
        <v>2676364</v>
      </c>
      <c r="S4862">
        <v>108675</v>
      </c>
      <c r="T4862" s="1">
        <v>84980000</v>
      </c>
      <c r="U4862" t="s">
        <v>98</v>
      </c>
      <c r="V4862">
        <v>84980000</v>
      </c>
      <c r="W4862">
        <v>1</v>
      </c>
      <c r="X4862" t="s">
        <v>2511</v>
      </c>
      <c r="Y4862" s="1">
        <v>121400000</v>
      </c>
      <c r="Z4862" s="1">
        <v>70</v>
      </c>
      <c r="AA4862" t="s">
        <v>81</v>
      </c>
      <c r="AB4862" t="s">
        <v>124</v>
      </c>
      <c r="AC4862">
        <v>360</v>
      </c>
      <c r="AD4862" t="s">
        <v>93</v>
      </c>
      <c r="AE4862" t="s">
        <v>84</v>
      </c>
      <c r="AG4862" t="s">
        <v>1930</v>
      </c>
      <c r="AH4862" t="s">
        <v>42</v>
      </c>
    </row>
    <row r="4863" spans="1:34" x14ac:dyDescent="0.25">
      <c r="A4863" t="s">
        <v>33</v>
      </c>
      <c r="B4863" t="s">
        <v>34</v>
      </c>
      <c r="C4863">
        <v>48</v>
      </c>
      <c r="D4863" t="s">
        <v>208</v>
      </c>
      <c r="E4863">
        <v>28</v>
      </c>
      <c r="F4863" t="s">
        <v>74</v>
      </c>
      <c r="G4863" t="s">
        <v>74</v>
      </c>
      <c r="H4863" t="s">
        <v>1978</v>
      </c>
      <c r="I4863">
        <v>20190610</v>
      </c>
      <c r="J4863" t="s">
        <v>105</v>
      </c>
      <c r="K4863" s="1">
        <v>1620000</v>
      </c>
      <c r="L4863" t="s">
        <v>76</v>
      </c>
      <c r="M4863" t="s">
        <v>77</v>
      </c>
      <c r="N4863" t="s">
        <v>85</v>
      </c>
      <c r="O4863" t="s">
        <v>36</v>
      </c>
      <c r="P4863" t="s">
        <v>36</v>
      </c>
      <c r="Q4863" t="s">
        <v>37</v>
      </c>
      <c r="R4863" s="1">
        <v>1620000</v>
      </c>
      <c r="S4863">
        <v>0</v>
      </c>
      <c r="T4863" s="1">
        <v>41000000</v>
      </c>
      <c r="U4863" t="s">
        <v>103</v>
      </c>
      <c r="V4863">
        <v>0</v>
      </c>
      <c r="W4863">
        <v>0</v>
      </c>
      <c r="X4863" t="s">
        <v>2027</v>
      </c>
      <c r="Y4863" s="1">
        <v>33443481</v>
      </c>
      <c r="Z4863" s="1">
        <v>55.08</v>
      </c>
      <c r="AA4863" t="s">
        <v>81</v>
      </c>
      <c r="AB4863" t="s">
        <v>124</v>
      </c>
      <c r="AC4863">
        <v>180</v>
      </c>
      <c r="AD4863" t="s">
        <v>83</v>
      </c>
      <c r="AE4863" t="s">
        <v>41</v>
      </c>
      <c r="AF4863" t="s">
        <v>82</v>
      </c>
      <c r="AG4863" t="s">
        <v>2097</v>
      </c>
      <c r="AH4863" t="s">
        <v>54</v>
      </c>
    </row>
    <row r="4864" spans="1:34" x14ac:dyDescent="0.25">
      <c r="A4864" t="s">
        <v>33</v>
      </c>
      <c r="B4864" t="s">
        <v>34</v>
      </c>
      <c r="C4864">
        <v>4077</v>
      </c>
      <c r="D4864" t="s">
        <v>73</v>
      </c>
      <c r="E4864">
        <v>28</v>
      </c>
      <c r="F4864" t="s">
        <v>74</v>
      </c>
      <c r="G4864" t="s">
        <v>74</v>
      </c>
      <c r="H4864" t="s">
        <v>75</v>
      </c>
      <c r="I4864">
        <v>20190430</v>
      </c>
      <c r="K4864" s="1">
        <v>1297032</v>
      </c>
      <c r="L4864" t="s">
        <v>76</v>
      </c>
      <c r="M4864" t="s">
        <v>77</v>
      </c>
      <c r="N4864" t="s">
        <v>78</v>
      </c>
      <c r="O4864" t="s">
        <v>36</v>
      </c>
      <c r="P4864" t="s">
        <v>36</v>
      </c>
      <c r="Q4864" t="s">
        <v>37</v>
      </c>
      <c r="R4864" s="1">
        <v>1297032</v>
      </c>
      <c r="S4864">
        <v>92366</v>
      </c>
      <c r="T4864" s="1">
        <v>51300000</v>
      </c>
      <c r="U4864" t="s">
        <v>1139</v>
      </c>
      <c r="V4864">
        <v>51300000</v>
      </c>
      <c r="W4864">
        <v>1</v>
      </c>
      <c r="X4864" t="s">
        <v>1587</v>
      </c>
      <c r="Y4864" s="1">
        <v>87000000</v>
      </c>
      <c r="Z4864" s="1">
        <v>58.97</v>
      </c>
      <c r="AA4864" t="s">
        <v>81</v>
      </c>
      <c r="AB4864" t="s">
        <v>82</v>
      </c>
      <c r="AC4864">
        <v>360</v>
      </c>
      <c r="AD4864" t="s">
        <v>83</v>
      </c>
      <c r="AE4864" t="s">
        <v>84</v>
      </c>
      <c r="AF4864" t="s">
        <v>82</v>
      </c>
      <c r="AG4864" t="s">
        <v>544</v>
      </c>
      <c r="AH4864" t="s">
        <v>54</v>
      </c>
    </row>
    <row r="4865" spans="1:34" x14ac:dyDescent="0.25">
      <c r="A4865" t="s">
        <v>33</v>
      </c>
      <c r="B4865" t="s">
        <v>34</v>
      </c>
      <c r="C4865">
        <v>4771</v>
      </c>
      <c r="D4865" t="s">
        <v>362</v>
      </c>
      <c r="E4865">
        <v>28</v>
      </c>
      <c r="F4865" t="s">
        <v>74</v>
      </c>
      <c r="G4865" t="s">
        <v>74</v>
      </c>
      <c r="H4865" t="s">
        <v>161</v>
      </c>
      <c r="I4865">
        <v>20190211</v>
      </c>
      <c r="K4865" s="1">
        <v>3025100</v>
      </c>
      <c r="L4865" t="s">
        <v>130</v>
      </c>
      <c r="M4865" t="s">
        <v>77</v>
      </c>
      <c r="N4865" t="s">
        <v>251</v>
      </c>
      <c r="O4865" t="s">
        <v>36</v>
      </c>
      <c r="P4865" t="s">
        <v>36</v>
      </c>
      <c r="Q4865" t="s">
        <v>37</v>
      </c>
      <c r="R4865" s="1">
        <v>3590202</v>
      </c>
      <c r="S4865">
        <v>240878</v>
      </c>
      <c r="T4865" s="1">
        <v>45000000</v>
      </c>
      <c r="V4865">
        <v>45000000</v>
      </c>
      <c r="W4865">
        <v>1</v>
      </c>
      <c r="X4865" t="s">
        <v>1037</v>
      </c>
      <c r="Y4865" s="1">
        <v>57000000</v>
      </c>
      <c r="Z4865" s="1">
        <v>78.95</v>
      </c>
      <c r="AA4865" t="s">
        <v>81</v>
      </c>
      <c r="AB4865" t="s">
        <v>82</v>
      </c>
      <c r="AC4865">
        <v>180</v>
      </c>
      <c r="AD4865" t="s">
        <v>83</v>
      </c>
      <c r="AE4865" t="s">
        <v>41</v>
      </c>
      <c r="AG4865" t="s">
        <v>1150</v>
      </c>
      <c r="AH4865" t="s">
        <v>42</v>
      </c>
    </row>
    <row r="4866" spans="1:34" x14ac:dyDescent="0.25">
      <c r="A4866" t="s">
        <v>33</v>
      </c>
      <c r="B4866" t="s">
        <v>34</v>
      </c>
      <c r="C4866">
        <v>4077</v>
      </c>
      <c r="D4866" t="s">
        <v>73</v>
      </c>
      <c r="E4866">
        <v>28</v>
      </c>
      <c r="F4866" t="s">
        <v>74</v>
      </c>
      <c r="G4866" t="s">
        <v>74</v>
      </c>
      <c r="H4866" t="s">
        <v>75</v>
      </c>
      <c r="I4866">
        <v>20190826</v>
      </c>
      <c r="K4866" s="1">
        <v>1629282</v>
      </c>
      <c r="L4866" t="s">
        <v>76</v>
      </c>
      <c r="M4866" t="s">
        <v>77</v>
      </c>
      <c r="N4866" t="s">
        <v>78</v>
      </c>
      <c r="O4866" t="s">
        <v>36</v>
      </c>
      <c r="P4866" t="s">
        <v>36</v>
      </c>
      <c r="Q4866" t="s">
        <v>37</v>
      </c>
      <c r="R4866" s="1">
        <v>1629282</v>
      </c>
      <c r="S4866">
        <v>75593</v>
      </c>
      <c r="T4866" s="1">
        <v>41088030</v>
      </c>
      <c r="U4866" t="s">
        <v>128</v>
      </c>
      <c r="V4866">
        <v>41088030</v>
      </c>
      <c r="W4866">
        <v>1</v>
      </c>
      <c r="X4866" t="s">
        <v>2511</v>
      </c>
      <c r="Y4866" s="1">
        <v>74079000</v>
      </c>
      <c r="Z4866" s="1">
        <v>55.47</v>
      </c>
      <c r="AA4866" t="s">
        <v>81</v>
      </c>
      <c r="AB4866" t="s">
        <v>82</v>
      </c>
      <c r="AC4866">
        <v>360</v>
      </c>
      <c r="AD4866" t="s">
        <v>83</v>
      </c>
      <c r="AE4866" t="s">
        <v>84</v>
      </c>
      <c r="AF4866" t="s">
        <v>82</v>
      </c>
      <c r="AG4866" t="s">
        <v>2558</v>
      </c>
      <c r="AH4866" t="s">
        <v>54</v>
      </c>
    </row>
    <row r="4867" spans="1:34" x14ac:dyDescent="0.25">
      <c r="A4867" t="s">
        <v>33</v>
      </c>
      <c r="B4867" t="s">
        <v>34</v>
      </c>
      <c r="C4867">
        <v>4077</v>
      </c>
      <c r="D4867" t="s">
        <v>73</v>
      </c>
      <c r="E4867">
        <v>28</v>
      </c>
      <c r="F4867" t="s">
        <v>74</v>
      </c>
      <c r="G4867" t="s">
        <v>74</v>
      </c>
      <c r="H4867" t="s">
        <v>538</v>
      </c>
      <c r="I4867">
        <v>20190916</v>
      </c>
      <c r="K4867" s="1">
        <v>1166000</v>
      </c>
      <c r="L4867" t="s">
        <v>76</v>
      </c>
      <c r="M4867" t="s">
        <v>77</v>
      </c>
      <c r="N4867" t="s">
        <v>78</v>
      </c>
      <c r="O4867" t="s">
        <v>36</v>
      </c>
      <c r="P4867" t="s">
        <v>36</v>
      </c>
      <c r="Q4867" t="s">
        <v>37</v>
      </c>
      <c r="R4867" s="1">
        <v>1506000</v>
      </c>
      <c r="S4867">
        <v>54432</v>
      </c>
      <c r="T4867" s="1">
        <v>60200000</v>
      </c>
      <c r="U4867" t="s">
        <v>128</v>
      </c>
      <c r="V4867">
        <v>60200000</v>
      </c>
      <c r="W4867">
        <v>1</v>
      </c>
      <c r="X4867" t="s">
        <v>2709</v>
      </c>
      <c r="Y4867" s="1">
        <v>110000000</v>
      </c>
      <c r="Z4867" s="1">
        <v>54.73</v>
      </c>
      <c r="AA4867" t="s">
        <v>81</v>
      </c>
      <c r="AB4867" t="s">
        <v>82</v>
      </c>
      <c r="AC4867">
        <v>360</v>
      </c>
      <c r="AD4867" t="s">
        <v>83</v>
      </c>
      <c r="AE4867" t="s">
        <v>84</v>
      </c>
      <c r="AF4867" t="s">
        <v>82</v>
      </c>
      <c r="AG4867" t="s">
        <v>381</v>
      </c>
      <c r="AH4867" t="s">
        <v>54</v>
      </c>
    </row>
    <row r="4868" spans="1:34" x14ac:dyDescent="0.25">
      <c r="A4868" t="s">
        <v>33</v>
      </c>
      <c r="B4868" t="s">
        <v>34</v>
      </c>
      <c r="C4868">
        <v>4077</v>
      </c>
      <c r="D4868" t="s">
        <v>73</v>
      </c>
      <c r="E4868">
        <v>28</v>
      </c>
      <c r="F4868" t="s">
        <v>74</v>
      </c>
      <c r="G4868" t="s">
        <v>74</v>
      </c>
      <c r="H4868" t="s">
        <v>75</v>
      </c>
      <c r="I4868">
        <v>20190916</v>
      </c>
      <c r="K4868" s="1">
        <v>1318497</v>
      </c>
      <c r="L4868" t="s">
        <v>76</v>
      </c>
      <c r="M4868" t="s">
        <v>77</v>
      </c>
      <c r="N4868" t="s">
        <v>78</v>
      </c>
      <c r="O4868" t="s">
        <v>36</v>
      </c>
      <c r="P4868" t="s">
        <v>36</v>
      </c>
      <c r="Q4868" t="s">
        <v>37</v>
      </c>
      <c r="R4868" s="1">
        <v>1318497</v>
      </c>
      <c r="S4868">
        <v>515021</v>
      </c>
      <c r="T4868" s="1">
        <v>47693780</v>
      </c>
      <c r="U4868" t="s">
        <v>79</v>
      </c>
      <c r="V4868">
        <v>47693780</v>
      </c>
      <c r="W4868">
        <v>1</v>
      </c>
      <c r="X4868" t="s">
        <v>2709</v>
      </c>
      <c r="Y4868" s="1">
        <v>84199000</v>
      </c>
      <c r="Z4868" s="1">
        <v>56.64</v>
      </c>
      <c r="AA4868" t="s">
        <v>81</v>
      </c>
      <c r="AB4868" t="s">
        <v>82</v>
      </c>
      <c r="AC4868">
        <v>360</v>
      </c>
      <c r="AD4868" t="s">
        <v>83</v>
      </c>
      <c r="AE4868" t="s">
        <v>84</v>
      </c>
      <c r="AF4868" t="s">
        <v>82</v>
      </c>
      <c r="AG4868" t="s">
        <v>2770</v>
      </c>
      <c r="AH4868" t="s">
        <v>54</v>
      </c>
    </row>
    <row r="4869" spans="1:34" x14ac:dyDescent="0.25">
      <c r="A4869" t="s">
        <v>33</v>
      </c>
      <c r="B4869" t="s">
        <v>34</v>
      </c>
      <c r="C4869">
        <v>4077</v>
      </c>
      <c r="D4869" t="s">
        <v>73</v>
      </c>
      <c r="E4869">
        <v>28</v>
      </c>
      <c r="F4869" t="s">
        <v>74</v>
      </c>
      <c r="G4869" t="s">
        <v>74</v>
      </c>
      <c r="H4869" t="s">
        <v>75</v>
      </c>
      <c r="I4869">
        <v>20191212</v>
      </c>
      <c r="K4869" s="1">
        <v>1824967</v>
      </c>
      <c r="L4869" t="s">
        <v>76</v>
      </c>
      <c r="M4869" t="s">
        <v>77</v>
      </c>
      <c r="N4869" t="s">
        <v>78</v>
      </c>
      <c r="O4869" t="s">
        <v>36</v>
      </c>
      <c r="P4869" t="s">
        <v>36</v>
      </c>
      <c r="Q4869" t="s">
        <v>37</v>
      </c>
      <c r="R4869" s="1">
        <v>1824967</v>
      </c>
      <c r="S4869">
        <v>18930</v>
      </c>
      <c r="T4869" s="1">
        <v>65000000</v>
      </c>
      <c r="U4869" t="s">
        <v>635</v>
      </c>
      <c r="V4869">
        <v>65000000</v>
      </c>
      <c r="W4869">
        <v>1</v>
      </c>
      <c r="X4869" t="s">
        <v>3141</v>
      </c>
      <c r="Y4869" s="1">
        <v>100402000</v>
      </c>
      <c r="Z4869" s="1">
        <v>64.739999999999995</v>
      </c>
      <c r="AA4869" t="s">
        <v>81</v>
      </c>
      <c r="AB4869" t="s">
        <v>82</v>
      </c>
      <c r="AC4869">
        <v>360</v>
      </c>
      <c r="AD4869" t="s">
        <v>83</v>
      </c>
      <c r="AE4869" t="s">
        <v>84</v>
      </c>
      <c r="AF4869" t="s">
        <v>82</v>
      </c>
      <c r="AG4869" t="s">
        <v>3097</v>
      </c>
      <c r="AH4869" t="s">
        <v>54</v>
      </c>
    </row>
    <row r="4870" spans="1:34" x14ac:dyDescent="0.25">
      <c r="A4870" t="s">
        <v>33</v>
      </c>
      <c r="B4870" t="s">
        <v>34</v>
      </c>
      <c r="C4870">
        <v>4077</v>
      </c>
      <c r="D4870" t="s">
        <v>73</v>
      </c>
      <c r="E4870">
        <v>28</v>
      </c>
      <c r="F4870" t="s">
        <v>74</v>
      </c>
      <c r="G4870" t="s">
        <v>74</v>
      </c>
      <c r="H4870" t="s">
        <v>75</v>
      </c>
      <c r="I4870">
        <v>20190815</v>
      </c>
      <c r="K4870" s="1">
        <v>2471179</v>
      </c>
      <c r="L4870" t="s">
        <v>76</v>
      </c>
      <c r="M4870" t="s">
        <v>77</v>
      </c>
      <c r="N4870" t="s">
        <v>78</v>
      </c>
      <c r="O4870" t="s">
        <v>36</v>
      </c>
      <c r="P4870" t="s">
        <v>36</v>
      </c>
      <c r="Q4870" t="s">
        <v>37</v>
      </c>
      <c r="R4870" s="1">
        <v>2471179</v>
      </c>
      <c r="S4870">
        <v>920901</v>
      </c>
      <c r="T4870" s="1">
        <v>72000000</v>
      </c>
      <c r="U4870" t="s">
        <v>635</v>
      </c>
      <c r="V4870">
        <v>72000000</v>
      </c>
      <c r="W4870">
        <v>1</v>
      </c>
      <c r="X4870" t="s">
        <v>2511</v>
      </c>
      <c r="Y4870" s="1">
        <v>91023141</v>
      </c>
      <c r="Z4870" s="1">
        <v>79.099999999999994</v>
      </c>
      <c r="AA4870" t="s">
        <v>81</v>
      </c>
      <c r="AB4870" t="s">
        <v>82</v>
      </c>
      <c r="AC4870">
        <v>360</v>
      </c>
      <c r="AD4870" t="s">
        <v>83</v>
      </c>
      <c r="AE4870" t="s">
        <v>84</v>
      </c>
      <c r="AG4870" t="s">
        <v>2590</v>
      </c>
      <c r="AH4870" t="s">
        <v>54</v>
      </c>
    </row>
    <row r="4871" spans="1:34" x14ac:dyDescent="0.25">
      <c r="A4871" t="s">
        <v>33</v>
      </c>
      <c r="B4871" t="s">
        <v>34</v>
      </c>
      <c r="C4871">
        <v>4077</v>
      </c>
      <c r="D4871" t="s">
        <v>73</v>
      </c>
      <c r="E4871">
        <v>28</v>
      </c>
      <c r="F4871" t="s">
        <v>74</v>
      </c>
      <c r="G4871" t="s">
        <v>74</v>
      </c>
      <c r="H4871" t="s">
        <v>75</v>
      </c>
      <c r="I4871">
        <v>20190703</v>
      </c>
      <c r="K4871" s="1">
        <v>1720000</v>
      </c>
      <c r="L4871" t="s">
        <v>76</v>
      </c>
      <c r="M4871" t="s">
        <v>77</v>
      </c>
      <c r="N4871" t="s">
        <v>78</v>
      </c>
      <c r="O4871" t="s">
        <v>36</v>
      </c>
      <c r="P4871" t="s">
        <v>36</v>
      </c>
      <c r="Q4871" t="s">
        <v>37</v>
      </c>
      <c r="R4871" s="1">
        <v>1720000</v>
      </c>
      <c r="S4871">
        <v>38000</v>
      </c>
      <c r="T4871" s="1">
        <v>57573972</v>
      </c>
      <c r="U4871" t="s">
        <v>128</v>
      </c>
      <c r="V4871">
        <v>57573972</v>
      </c>
      <c r="W4871">
        <v>1</v>
      </c>
      <c r="X4871" t="s">
        <v>2242</v>
      </c>
      <c r="Y4871" s="1">
        <v>84831360</v>
      </c>
      <c r="Z4871" s="1">
        <v>67.87</v>
      </c>
      <c r="AA4871" t="s">
        <v>81</v>
      </c>
      <c r="AB4871" t="s">
        <v>82</v>
      </c>
      <c r="AC4871">
        <v>360</v>
      </c>
      <c r="AD4871" t="s">
        <v>83</v>
      </c>
      <c r="AE4871" t="s">
        <v>84</v>
      </c>
      <c r="AF4871" t="s">
        <v>124</v>
      </c>
      <c r="AG4871" t="s">
        <v>2074</v>
      </c>
      <c r="AH4871" t="s">
        <v>42</v>
      </c>
    </row>
    <row r="4872" spans="1:34" x14ac:dyDescent="0.25">
      <c r="A4872" t="s">
        <v>33</v>
      </c>
      <c r="B4872" t="s">
        <v>34</v>
      </c>
      <c r="C4872">
        <v>4077</v>
      </c>
      <c r="D4872" t="s">
        <v>73</v>
      </c>
      <c r="E4872">
        <v>28</v>
      </c>
      <c r="F4872" t="s">
        <v>74</v>
      </c>
      <c r="G4872" t="s">
        <v>74</v>
      </c>
      <c r="H4872" t="s">
        <v>75</v>
      </c>
      <c r="I4872">
        <v>20190413</v>
      </c>
      <c r="K4872" s="1">
        <v>1117182</v>
      </c>
      <c r="L4872" t="s">
        <v>76</v>
      </c>
      <c r="M4872" t="s">
        <v>77</v>
      </c>
      <c r="N4872" t="s">
        <v>78</v>
      </c>
      <c r="O4872" t="s">
        <v>36</v>
      </c>
      <c r="P4872" t="s">
        <v>36</v>
      </c>
      <c r="Q4872" t="s">
        <v>37</v>
      </c>
      <c r="R4872" s="1">
        <v>1141442</v>
      </c>
      <c r="S4872">
        <v>160000</v>
      </c>
      <c r="T4872" s="1">
        <v>42000000</v>
      </c>
      <c r="U4872" t="s">
        <v>748</v>
      </c>
      <c r="V4872">
        <v>42000000</v>
      </c>
      <c r="W4872">
        <v>1</v>
      </c>
      <c r="X4872" t="s">
        <v>1587</v>
      </c>
      <c r="Y4872" s="1">
        <v>87000000</v>
      </c>
      <c r="Z4872" s="1">
        <v>48.28</v>
      </c>
      <c r="AA4872" t="s">
        <v>81</v>
      </c>
      <c r="AB4872" t="s">
        <v>82</v>
      </c>
      <c r="AC4872">
        <v>360</v>
      </c>
      <c r="AD4872" t="s">
        <v>83</v>
      </c>
      <c r="AE4872" t="s">
        <v>84</v>
      </c>
      <c r="AF4872" t="s">
        <v>82</v>
      </c>
      <c r="AG4872" t="s">
        <v>544</v>
      </c>
      <c r="AH4872" t="s">
        <v>54</v>
      </c>
    </row>
    <row r="4873" spans="1:34" x14ac:dyDescent="0.25">
      <c r="A4873" t="s">
        <v>33</v>
      </c>
      <c r="B4873" t="s">
        <v>34</v>
      </c>
      <c r="C4873">
        <v>48</v>
      </c>
      <c r="D4873" t="s">
        <v>208</v>
      </c>
      <c r="E4873">
        <v>28</v>
      </c>
      <c r="F4873" t="s">
        <v>74</v>
      </c>
      <c r="G4873" t="s">
        <v>74</v>
      </c>
      <c r="H4873" t="s">
        <v>75</v>
      </c>
      <c r="I4873">
        <v>20190416</v>
      </c>
      <c r="K4873" s="1">
        <v>1200000</v>
      </c>
      <c r="L4873" t="s">
        <v>76</v>
      </c>
      <c r="M4873" t="s">
        <v>77</v>
      </c>
      <c r="N4873" t="s">
        <v>215</v>
      </c>
      <c r="O4873" t="s">
        <v>36</v>
      </c>
      <c r="P4873" t="s">
        <v>36</v>
      </c>
      <c r="Q4873" t="s">
        <v>37</v>
      </c>
      <c r="R4873" s="1">
        <v>1200000</v>
      </c>
      <c r="S4873">
        <v>0</v>
      </c>
      <c r="T4873" s="1">
        <v>57000000</v>
      </c>
      <c r="U4873" t="s">
        <v>1606</v>
      </c>
      <c r="V4873">
        <v>57000000</v>
      </c>
      <c r="W4873">
        <v>1</v>
      </c>
      <c r="X4873" t="s">
        <v>1587</v>
      </c>
      <c r="Y4873" s="1">
        <v>91100000</v>
      </c>
      <c r="Z4873" s="1">
        <v>62.57</v>
      </c>
      <c r="AA4873" t="s">
        <v>81</v>
      </c>
      <c r="AB4873" t="s">
        <v>82</v>
      </c>
      <c r="AC4873">
        <v>360</v>
      </c>
      <c r="AD4873" t="s">
        <v>83</v>
      </c>
      <c r="AE4873" t="s">
        <v>84</v>
      </c>
      <c r="AF4873" t="s">
        <v>82</v>
      </c>
      <c r="AG4873" t="s">
        <v>1712</v>
      </c>
      <c r="AH4873" t="s">
        <v>54</v>
      </c>
    </row>
    <row r="4874" spans="1:34" x14ac:dyDescent="0.25">
      <c r="A4874" t="s">
        <v>33</v>
      </c>
      <c r="B4874" t="s">
        <v>34</v>
      </c>
      <c r="C4874">
        <v>4077</v>
      </c>
      <c r="D4874" t="s">
        <v>73</v>
      </c>
      <c r="E4874">
        <v>28</v>
      </c>
      <c r="F4874" t="s">
        <v>74</v>
      </c>
      <c r="G4874" t="s">
        <v>74</v>
      </c>
      <c r="H4874" t="s">
        <v>75</v>
      </c>
      <c r="I4874">
        <v>20190905</v>
      </c>
      <c r="K4874" s="1">
        <v>1863699</v>
      </c>
      <c r="L4874" t="s">
        <v>76</v>
      </c>
      <c r="M4874" t="s">
        <v>77</v>
      </c>
      <c r="N4874" t="s">
        <v>78</v>
      </c>
      <c r="O4874" t="s">
        <v>36</v>
      </c>
      <c r="P4874" t="s">
        <v>36</v>
      </c>
      <c r="Q4874" t="s">
        <v>37</v>
      </c>
      <c r="R4874" s="1">
        <v>3226000</v>
      </c>
      <c r="S4874">
        <v>0</v>
      </c>
      <c r="T4874" s="1">
        <v>56000000</v>
      </c>
      <c r="U4874" t="s">
        <v>748</v>
      </c>
      <c r="V4874">
        <v>56000000</v>
      </c>
      <c r="W4874">
        <v>1</v>
      </c>
      <c r="X4874" t="s">
        <v>2709</v>
      </c>
      <c r="Y4874" s="1">
        <v>100000000</v>
      </c>
      <c r="Z4874" s="1">
        <v>56</v>
      </c>
      <c r="AA4874" t="s">
        <v>81</v>
      </c>
      <c r="AB4874" t="s">
        <v>82</v>
      </c>
      <c r="AC4874">
        <v>180</v>
      </c>
      <c r="AD4874" t="s">
        <v>83</v>
      </c>
      <c r="AE4874" t="s">
        <v>84</v>
      </c>
      <c r="AF4874" t="s">
        <v>82</v>
      </c>
      <c r="AG4874" t="s">
        <v>138</v>
      </c>
      <c r="AH4874" t="s">
        <v>42</v>
      </c>
    </row>
    <row r="4875" spans="1:34" x14ac:dyDescent="0.25">
      <c r="A4875" t="s">
        <v>33</v>
      </c>
      <c r="B4875" t="s">
        <v>34</v>
      </c>
      <c r="C4875">
        <v>4682</v>
      </c>
      <c r="D4875" t="s">
        <v>179</v>
      </c>
      <c r="E4875">
        <v>28</v>
      </c>
      <c r="F4875" t="s">
        <v>74</v>
      </c>
      <c r="G4875" t="s">
        <v>74</v>
      </c>
      <c r="H4875" t="s">
        <v>1978</v>
      </c>
      <c r="I4875">
        <v>20190711</v>
      </c>
      <c r="J4875" t="s">
        <v>96</v>
      </c>
      <c r="K4875" s="1">
        <v>1630000</v>
      </c>
      <c r="L4875" t="s">
        <v>76</v>
      </c>
      <c r="M4875" t="s">
        <v>77</v>
      </c>
      <c r="N4875" t="s">
        <v>215</v>
      </c>
      <c r="O4875" t="s">
        <v>36</v>
      </c>
      <c r="P4875" t="s">
        <v>36</v>
      </c>
      <c r="Q4875" t="s">
        <v>37</v>
      </c>
      <c r="R4875" s="1">
        <v>1630000</v>
      </c>
      <c r="S4875">
        <v>0</v>
      </c>
      <c r="T4875" s="1">
        <v>65000000</v>
      </c>
      <c r="U4875" t="s">
        <v>1357</v>
      </c>
      <c r="V4875">
        <v>0</v>
      </c>
      <c r="W4875">
        <v>0</v>
      </c>
      <c r="X4875" t="s">
        <v>2242</v>
      </c>
      <c r="Y4875" s="1">
        <v>60000001</v>
      </c>
      <c r="Z4875" s="1">
        <v>52</v>
      </c>
      <c r="AA4875" t="s">
        <v>81</v>
      </c>
      <c r="AB4875" t="s">
        <v>124</v>
      </c>
      <c r="AC4875">
        <v>360</v>
      </c>
      <c r="AD4875" t="s">
        <v>83</v>
      </c>
      <c r="AE4875" t="s">
        <v>84</v>
      </c>
      <c r="AF4875" t="s">
        <v>82</v>
      </c>
      <c r="AG4875" t="s">
        <v>2317</v>
      </c>
      <c r="AH4875" t="s">
        <v>54</v>
      </c>
    </row>
    <row r="4876" spans="1:34" x14ac:dyDescent="0.25">
      <c r="A4876" t="s">
        <v>33</v>
      </c>
      <c r="B4876" t="s">
        <v>34</v>
      </c>
      <c r="C4876">
        <v>4077</v>
      </c>
      <c r="D4876" t="s">
        <v>73</v>
      </c>
      <c r="E4876">
        <v>28</v>
      </c>
      <c r="F4876" t="s">
        <v>74</v>
      </c>
      <c r="G4876" t="s">
        <v>74</v>
      </c>
      <c r="H4876" t="s">
        <v>75</v>
      </c>
      <c r="I4876">
        <v>20190207</v>
      </c>
      <c r="J4876" t="s">
        <v>111</v>
      </c>
      <c r="K4876" s="1">
        <v>1100000</v>
      </c>
      <c r="L4876" t="s">
        <v>76</v>
      </c>
      <c r="M4876" t="s">
        <v>77</v>
      </c>
      <c r="N4876" t="s">
        <v>78</v>
      </c>
      <c r="O4876" t="s">
        <v>36</v>
      </c>
      <c r="P4876" t="s">
        <v>36</v>
      </c>
      <c r="Q4876" t="s">
        <v>37</v>
      </c>
      <c r="R4876" s="1">
        <v>1100000</v>
      </c>
      <c r="S4876">
        <v>76336</v>
      </c>
      <c r="T4876" s="1">
        <v>60400000</v>
      </c>
      <c r="U4876" t="s">
        <v>557</v>
      </c>
      <c r="V4876">
        <v>0</v>
      </c>
      <c r="W4876">
        <v>0</v>
      </c>
      <c r="X4876" t="s">
        <v>1037</v>
      </c>
      <c r="Y4876" s="1">
        <v>45401001</v>
      </c>
      <c r="Z4876" s="1">
        <v>57.09</v>
      </c>
      <c r="AA4876" t="s">
        <v>81</v>
      </c>
      <c r="AB4876" t="s">
        <v>82</v>
      </c>
      <c r="AC4876">
        <v>360</v>
      </c>
      <c r="AD4876" t="s">
        <v>83</v>
      </c>
      <c r="AE4876" t="s">
        <v>84</v>
      </c>
      <c r="AF4876" t="s">
        <v>82</v>
      </c>
      <c r="AG4876" t="s">
        <v>933</v>
      </c>
      <c r="AH4876" t="s">
        <v>54</v>
      </c>
    </row>
    <row r="4877" spans="1:34" x14ac:dyDescent="0.25">
      <c r="A4877" t="s">
        <v>33</v>
      </c>
      <c r="B4877" t="s">
        <v>34</v>
      </c>
      <c r="C4877">
        <v>4077</v>
      </c>
      <c r="D4877" t="s">
        <v>73</v>
      </c>
      <c r="E4877">
        <v>28</v>
      </c>
      <c r="F4877" t="s">
        <v>74</v>
      </c>
      <c r="G4877" t="s">
        <v>74</v>
      </c>
      <c r="H4877" t="s">
        <v>75</v>
      </c>
      <c r="I4877">
        <v>20191023</v>
      </c>
      <c r="K4877" s="1">
        <v>1154374</v>
      </c>
      <c r="L4877" t="s">
        <v>76</v>
      </c>
      <c r="M4877" t="s">
        <v>77</v>
      </c>
      <c r="N4877" t="s">
        <v>78</v>
      </c>
      <c r="O4877" t="s">
        <v>36</v>
      </c>
      <c r="P4877" t="s">
        <v>36</v>
      </c>
      <c r="Q4877" t="s">
        <v>37</v>
      </c>
      <c r="R4877" s="1">
        <v>1154374</v>
      </c>
      <c r="S4877">
        <v>287820</v>
      </c>
      <c r="T4877" s="1">
        <v>43800000</v>
      </c>
      <c r="U4877" t="s">
        <v>1636</v>
      </c>
      <c r="V4877">
        <v>43800000</v>
      </c>
      <c r="W4877">
        <v>1</v>
      </c>
      <c r="X4877" t="s">
        <v>2883</v>
      </c>
      <c r="Y4877" s="1">
        <v>81000000</v>
      </c>
      <c r="Z4877" s="1">
        <v>54.07</v>
      </c>
      <c r="AA4877" t="s">
        <v>81</v>
      </c>
      <c r="AB4877" t="s">
        <v>82</v>
      </c>
      <c r="AC4877">
        <v>360</v>
      </c>
      <c r="AD4877" t="s">
        <v>83</v>
      </c>
      <c r="AE4877" t="s">
        <v>84</v>
      </c>
      <c r="AF4877" t="s">
        <v>82</v>
      </c>
      <c r="AG4877" t="s">
        <v>737</v>
      </c>
      <c r="AH4877" t="s">
        <v>54</v>
      </c>
    </row>
    <row r="4878" spans="1:34" x14ac:dyDescent="0.25">
      <c r="A4878" t="s">
        <v>33</v>
      </c>
      <c r="B4878" t="s">
        <v>34</v>
      </c>
      <c r="C4878">
        <v>4077</v>
      </c>
      <c r="D4878" t="s">
        <v>73</v>
      </c>
      <c r="E4878">
        <v>28</v>
      </c>
      <c r="F4878" t="s">
        <v>74</v>
      </c>
      <c r="G4878" t="s">
        <v>74</v>
      </c>
      <c r="H4878" t="s">
        <v>75</v>
      </c>
      <c r="I4878">
        <v>20190527</v>
      </c>
      <c r="K4878" s="1">
        <v>1785562</v>
      </c>
      <c r="L4878" t="s">
        <v>76</v>
      </c>
      <c r="M4878" t="s">
        <v>77</v>
      </c>
      <c r="N4878" t="s">
        <v>78</v>
      </c>
      <c r="O4878" t="s">
        <v>36</v>
      </c>
      <c r="P4878" t="s">
        <v>36</v>
      </c>
      <c r="Q4878" t="s">
        <v>37</v>
      </c>
      <c r="R4878" s="1">
        <v>1785562</v>
      </c>
      <c r="S4878">
        <v>214858</v>
      </c>
      <c r="T4878" s="1">
        <v>68000000</v>
      </c>
      <c r="U4878" t="s">
        <v>615</v>
      </c>
      <c r="V4878">
        <v>68000000</v>
      </c>
      <c r="W4878">
        <v>1</v>
      </c>
      <c r="X4878" t="s">
        <v>1812</v>
      </c>
      <c r="Y4878" s="1">
        <v>100000000</v>
      </c>
      <c r="Z4878" s="1">
        <v>68</v>
      </c>
      <c r="AA4878" t="s">
        <v>81</v>
      </c>
      <c r="AB4878" t="s">
        <v>82</v>
      </c>
      <c r="AC4878">
        <v>360</v>
      </c>
      <c r="AD4878" t="s">
        <v>411</v>
      </c>
      <c r="AE4878" t="s">
        <v>84</v>
      </c>
      <c r="AF4878" t="s">
        <v>82</v>
      </c>
      <c r="AG4878" t="s">
        <v>138</v>
      </c>
      <c r="AH4878" t="s">
        <v>54</v>
      </c>
    </row>
    <row r="4879" spans="1:34" x14ac:dyDescent="0.25">
      <c r="A4879" t="s">
        <v>33</v>
      </c>
      <c r="B4879" t="s">
        <v>34</v>
      </c>
      <c r="C4879">
        <v>4077</v>
      </c>
      <c r="D4879" t="s">
        <v>73</v>
      </c>
      <c r="E4879">
        <v>28</v>
      </c>
      <c r="F4879" t="s">
        <v>74</v>
      </c>
      <c r="G4879" t="s">
        <v>74</v>
      </c>
      <c r="H4879" t="s">
        <v>75</v>
      </c>
      <c r="I4879">
        <v>20190123</v>
      </c>
      <c r="K4879" s="1">
        <v>1200000</v>
      </c>
      <c r="L4879" t="s">
        <v>76</v>
      </c>
      <c r="M4879" t="s">
        <v>77</v>
      </c>
      <c r="N4879" t="s">
        <v>78</v>
      </c>
      <c r="O4879" t="s">
        <v>36</v>
      </c>
      <c r="P4879" t="s">
        <v>36</v>
      </c>
      <c r="Q4879" t="s">
        <v>37</v>
      </c>
      <c r="R4879" s="1">
        <v>1200000</v>
      </c>
      <c r="S4879">
        <v>0</v>
      </c>
      <c r="T4879" s="1">
        <v>45800000</v>
      </c>
      <c r="U4879" t="s">
        <v>128</v>
      </c>
      <c r="V4879">
        <v>45800000</v>
      </c>
      <c r="W4879">
        <v>1</v>
      </c>
      <c r="X4879" t="s">
        <v>39</v>
      </c>
      <c r="Y4879" s="1">
        <v>84971000</v>
      </c>
      <c r="Z4879" s="1">
        <v>53.9</v>
      </c>
      <c r="AA4879" t="s">
        <v>81</v>
      </c>
      <c r="AB4879" t="s">
        <v>82</v>
      </c>
      <c r="AC4879">
        <v>360</v>
      </c>
      <c r="AD4879" t="s">
        <v>83</v>
      </c>
      <c r="AE4879" t="s">
        <v>84</v>
      </c>
      <c r="AF4879" t="s">
        <v>82</v>
      </c>
      <c r="AG4879" t="s">
        <v>935</v>
      </c>
      <c r="AH4879" t="s">
        <v>42</v>
      </c>
    </row>
    <row r="4880" spans="1:34" x14ac:dyDescent="0.25">
      <c r="A4880" t="s">
        <v>33</v>
      </c>
      <c r="B4880" t="s">
        <v>34</v>
      </c>
      <c r="C4880">
        <v>4077</v>
      </c>
      <c r="D4880" t="s">
        <v>73</v>
      </c>
      <c r="E4880">
        <v>28</v>
      </c>
      <c r="F4880" t="s">
        <v>74</v>
      </c>
      <c r="G4880" t="s">
        <v>74</v>
      </c>
      <c r="H4880" t="s">
        <v>1978</v>
      </c>
      <c r="I4880">
        <v>20190705</v>
      </c>
      <c r="J4880" t="s">
        <v>105</v>
      </c>
      <c r="K4880" s="1">
        <v>828116</v>
      </c>
      <c r="L4880" t="s">
        <v>76</v>
      </c>
      <c r="M4880" t="s">
        <v>77</v>
      </c>
      <c r="N4880" t="s">
        <v>78</v>
      </c>
      <c r="O4880" t="s">
        <v>36</v>
      </c>
      <c r="P4880" t="s">
        <v>36</v>
      </c>
      <c r="Q4880" t="s">
        <v>37</v>
      </c>
      <c r="R4880" s="1">
        <v>828116</v>
      </c>
      <c r="S4880">
        <v>164000</v>
      </c>
      <c r="T4880" s="1">
        <v>61000000</v>
      </c>
      <c r="U4880" t="s">
        <v>71</v>
      </c>
      <c r="V4880">
        <v>0</v>
      </c>
      <c r="W4880">
        <v>0</v>
      </c>
      <c r="X4880" t="s">
        <v>2242</v>
      </c>
      <c r="Y4880" s="1">
        <v>50795001</v>
      </c>
      <c r="Z4880" s="1">
        <v>54.56</v>
      </c>
      <c r="AA4880" t="s">
        <v>81</v>
      </c>
      <c r="AB4880" t="s">
        <v>124</v>
      </c>
      <c r="AC4880">
        <v>300</v>
      </c>
      <c r="AD4880" t="s">
        <v>83</v>
      </c>
      <c r="AE4880" t="s">
        <v>84</v>
      </c>
      <c r="AF4880" t="s">
        <v>124</v>
      </c>
      <c r="AG4880" t="s">
        <v>455</v>
      </c>
      <c r="AH4880" t="s">
        <v>54</v>
      </c>
    </row>
    <row r="4881" spans="1:34" x14ac:dyDescent="0.25">
      <c r="A4881" t="s">
        <v>33</v>
      </c>
      <c r="B4881" t="s">
        <v>34</v>
      </c>
      <c r="C4881">
        <v>4077</v>
      </c>
      <c r="D4881" t="s">
        <v>73</v>
      </c>
      <c r="E4881">
        <v>28</v>
      </c>
      <c r="F4881" t="s">
        <v>74</v>
      </c>
      <c r="G4881" t="s">
        <v>74</v>
      </c>
      <c r="H4881" t="s">
        <v>75</v>
      </c>
      <c r="I4881">
        <v>20190130</v>
      </c>
      <c r="J4881" t="s">
        <v>111</v>
      </c>
      <c r="K4881" s="1">
        <v>2166889</v>
      </c>
      <c r="L4881" t="s">
        <v>76</v>
      </c>
      <c r="M4881" t="s">
        <v>97</v>
      </c>
      <c r="N4881" t="s">
        <v>78</v>
      </c>
      <c r="O4881" t="s">
        <v>36</v>
      </c>
      <c r="P4881" t="s">
        <v>36</v>
      </c>
      <c r="Q4881" t="s">
        <v>37</v>
      </c>
      <c r="R4881" s="1">
        <v>2166889</v>
      </c>
      <c r="S4881">
        <v>953712</v>
      </c>
      <c r="T4881" s="1">
        <v>73500000</v>
      </c>
      <c r="U4881" t="s">
        <v>71</v>
      </c>
      <c r="V4881">
        <v>0</v>
      </c>
      <c r="W4881">
        <v>0</v>
      </c>
      <c r="X4881" t="s">
        <v>39</v>
      </c>
      <c r="Y4881" s="1">
        <v>46200001</v>
      </c>
      <c r="Z4881" s="1">
        <v>61.4</v>
      </c>
      <c r="AA4881" t="s">
        <v>81</v>
      </c>
      <c r="AB4881" t="s">
        <v>82</v>
      </c>
      <c r="AC4881">
        <v>240</v>
      </c>
      <c r="AD4881" t="s">
        <v>83</v>
      </c>
      <c r="AE4881" t="s">
        <v>84</v>
      </c>
      <c r="AG4881" t="s">
        <v>115</v>
      </c>
      <c r="AH4881" t="s">
        <v>42</v>
      </c>
    </row>
    <row r="4882" spans="1:34" x14ac:dyDescent="0.25">
      <c r="A4882" t="s">
        <v>33</v>
      </c>
      <c r="B4882" t="s">
        <v>34</v>
      </c>
      <c r="C4882">
        <v>4077</v>
      </c>
      <c r="D4882" t="s">
        <v>73</v>
      </c>
      <c r="E4882">
        <v>28</v>
      </c>
      <c r="F4882" t="s">
        <v>74</v>
      </c>
      <c r="G4882" t="s">
        <v>74</v>
      </c>
      <c r="H4882" t="s">
        <v>75</v>
      </c>
      <c r="I4882">
        <v>20190722</v>
      </c>
      <c r="K4882" s="1">
        <v>1325148</v>
      </c>
      <c r="L4882" t="s">
        <v>76</v>
      </c>
      <c r="M4882" t="s">
        <v>77</v>
      </c>
      <c r="N4882" t="s">
        <v>85</v>
      </c>
      <c r="O4882" t="s">
        <v>36</v>
      </c>
      <c r="P4882" t="s">
        <v>36</v>
      </c>
      <c r="Q4882" t="s">
        <v>37</v>
      </c>
      <c r="R4882" s="1">
        <v>1325148</v>
      </c>
      <c r="S4882">
        <v>9732</v>
      </c>
      <c r="T4882" s="1">
        <v>78256962</v>
      </c>
      <c r="U4882" t="s">
        <v>232</v>
      </c>
      <c r="V4882">
        <v>78256962</v>
      </c>
      <c r="W4882">
        <v>1</v>
      </c>
      <c r="X4882" t="s">
        <v>2242</v>
      </c>
      <c r="Y4882" s="1">
        <v>111795660</v>
      </c>
      <c r="Z4882" s="1">
        <v>70</v>
      </c>
      <c r="AA4882" t="s">
        <v>81</v>
      </c>
      <c r="AB4882" t="s">
        <v>82</v>
      </c>
      <c r="AC4882">
        <v>240</v>
      </c>
      <c r="AD4882" t="s">
        <v>89</v>
      </c>
      <c r="AE4882" t="s">
        <v>41</v>
      </c>
      <c r="AG4882" t="s">
        <v>503</v>
      </c>
      <c r="AH4882" t="s">
        <v>54</v>
      </c>
    </row>
    <row r="4883" spans="1:34" x14ac:dyDescent="0.25">
      <c r="A4883" t="s">
        <v>33</v>
      </c>
      <c r="B4883" t="s">
        <v>34</v>
      </c>
      <c r="C4883">
        <v>4077</v>
      </c>
      <c r="D4883" t="s">
        <v>73</v>
      </c>
      <c r="E4883">
        <v>28</v>
      </c>
      <c r="F4883" t="s">
        <v>74</v>
      </c>
      <c r="G4883" t="s">
        <v>74</v>
      </c>
      <c r="H4883" t="s">
        <v>75</v>
      </c>
      <c r="I4883">
        <v>20190902</v>
      </c>
      <c r="K4883" s="1">
        <v>1215000</v>
      </c>
      <c r="L4883" t="s">
        <v>76</v>
      </c>
      <c r="M4883" t="s">
        <v>77</v>
      </c>
      <c r="N4883" t="s">
        <v>78</v>
      </c>
      <c r="O4883" t="s">
        <v>36</v>
      </c>
      <c r="P4883" t="s">
        <v>36</v>
      </c>
      <c r="Q4883" t="s">
        <v>37</v>
      </c>
      <c r="R4883" s="1">
        <v>1215000</v>
      </c>
      <c r="S4883">
        <v>81249</v>
      </c>
      <c r="T4883" s="1">
        <v>38788030</v>
      </c>
      <c r="U4883" t="s">
        <v>79</v>
      </c>
      <c r="V4883">
        <v>38788030</v>
      </c>
      <c r="W4883">
        <v>1</v>
      </c>
      <c r="X4883" t="s">
        <v>2709</v>
      </c>
      <c r="Y4883" s="1">
        <v>75979000</v>
      </c>
      <c r="Z4883" s="1">
        <v>51.05</v>
      </c>
      <c r="AA4883" t="s">
        <v>81</v>
      </c>
      <c r="AB4883" t="s">
        <v>82</v>
      </c>
      <c r="AC4883">
        <v>360</v>
      </c>
      <c r="AD4883" t="s">
        <v>83</v>
      </c>
      <c r="AE4883" t="s">
        <v>84</v>
      </c>
      <c r="AF4883" t="s">
        <v>82</v>
      </c>
      <c r="AG4883" t="s">
        <v>2712</v>
      </c>
      <c r="AH4883" t="s">
        <v>54</v>
      </c>
    </row>
    <row r="4884" spans="1:34" x14ac:dyDescent="0.25">
      <c r="A4884" t="s">
        <v>33</v>
      </c>
      <c r="B4884" t="s">
        <v>34</v>
      </c>
      <c r="C4884">
        <v>4077</v>
      </c>
      <c r="D4884" t="s">
        <v>73</v>
      </c>
      <c r="E4884">
        <v>28</v>
      </c>
      <c r="F4884" t="s">
        <v>74</v>
      </c>
      <c r="G4884" t="s">
        <v>74</v>
      </c>
      <c r="H4884" t="s">
        <v>75</v>
      </c>
      <c r="I4884">
        <v>20190125</v>
      </c>
      <c r="J4884" t="s">
        <v>111</v>
      </c>
      <c r="K4884" s="1">
        <v>1500000</v>
      </c>
      <c r="L4884" t="s">
        <v>76</v>
      </c>
      <c r="M4884" t="s">
        <v>77</v>
      </c>
      <c r="N4884" t="s">
        <v>78</v>
      </c>
      <c r="O4884" t="s">
        <v>36</v>
      </c>
      <c r="P4884" t="s">
        <v>36</v>
      </c>
      <c r="Q4884" t="s">
        <v>37</v>
      </c>
      <c r="R4884" s="1">
        <v>1500000</v>
      </c>
      <c r="S4884">
        <v>1000765</v>
      </c>
      <c r="T4884" s="1">
        <v>49400000</v>
      </c>
      <c r="U4884" t="s">
        <v>128</v>
      </c>
      <c r="V4884">
        <v>0</v>
      </c>
      <c r="W4884">
        <v>0</v>
      </c>
      <c r="X4884" t="s">
        <v>39</v>
      </c>
      <c r="Y4884" s="1">
        <v>59395001</v>
      </c>
      <c r="Z4884" s="1">
        <v>45.41</v>
      </c>
      <c r="AA4884" t="s">
        <v>81</v>
      </c>
      <c r="AB4884" t="s">
        <v>82</v>
      </c>
      <c r="AC4884">
        <v>360</v>
      </c>
      <c r="AD4884" t="s">
        <v>83</v>
      </c>
      <c r="AE4884" t="s">
        <v>84</v>
      </c>
      <c r="AF4884" t="s">
        <v>82</v>
      </c>
      <c r="AG4884" t="s">
        <v>812</v>
      </c>
      <c r="AH4884" t="s">
        <v>42</v>
      </c>
    </row>
    <row r="4885" spans="1:34" x14ac:dyDescent="0.25">
      <c r="A4885" t="s">
        <v>33</v>
      </c>
      <c r="B4885" t="s">
        <v>34</v>
      </c>
      <c r="C4885">
        <v>4568</v>
      </c>
      <c r="D4885" t="s">
        <v>147</v>
      </c>
      <c r="E4885">
        <v>28</v>
      </c>
      <c r="F4885" t="s">
        <v>74</v>
      </c>
      <c r="G4885" t="s">
        <v>74</v>
      </c>
      <c r="H4885" t="s">
        <v>75</v>
      </c>
      <c r="I4885">
        <v>20191106</v>
      </c>
      <c r="K4885" s="1">
        <v>1249418</v>
      </c>
      <c r="L4885" t="s">
        <v>76</v>
      </c>
      <c r="M4885" t="s">
        <v>77</v>
      </c>
      <c r="N4885" t="s">
        <v>78</v>
      </c>
      <c r="O4885" t="s">
        <v>36</v>
      </c>
      <c r="P4885" t="s">
        <v>36</v>
      </c>
      <c r="Q4885" t="s">
        <v>37</v>
      </c>
      <c r="R4885" s="1">
        <v>1249418</v>
      </c>
      <c r="S4885">
        <v>254000</v>
      </c>
      <c r="T4885" s="1">
        <v>49000000</v>
      </c>
      <c r="U4885" t="s">
        <v>510</v>
      </c>
      <c r="V4885">
        <v>49000000</v>
      </c>
      <c r="W4885">
        <v>1</v>
      </c>
      <c r="X4885" t="s">
        <v>3021</v>
      </c>
      <c r="Y4885" s="1">
        <v>105000000</v>
      </c>
      <c r="Z4885" s="1">
        <v>46.67</v>
      </c>
      <c r="AA4885" t="s">
        <v>81</v>
      </c>
      <c r="AB4885" t="s">
        <v>82</v>
      </c>
      <c r="AC4885">
        <v>360</v>
      </c>
      <c r="AD4885" t="s">
        <v>83</v>
      </c>
      <c r="AE4885" t="s">
        <v>84</v>
      </c>
      <c r="AF4885" t="s">
        <v>82</v>
      </c>
      <c r="AG4885" t="s">
        <v>88</v>
      </c>
      <c r="AH4885" t="s">
        <v>54</v>
      </c>
    </row>
    <row r="4886" spans="1:34" x14ac:dyDescent="0.25">
      <c r="A4886" t="s">
        <v>33</v>
      </c>
      <c r="B4886" t="s">
        <v>34</v>
      </c>
      <c r="C4886">
        <v>4077</v>
      </c>
      <c r="D4886" t="s">
        <v>73</v>
      </c>
      <c r="E4886">
        <v>28</v>
      </c>
      <c r="F4886" t="s">
        <v>74</v>
      </c>
      <c r="G4886" t="s">
        <v>74</v>
      </c>
      <c r="H4886" t="s">
        <v>75</v>
      </c>
      <c r="I4886">
        <v>20190326</v>
      </c>
      <c r="K4886" s="1">
        <v>1650000</v>
      </c>
      <c r="L4886" t="s">
        <v>76</v>
      </c>
      <c r="M4886" t="s">
        <v>77</v>
      </c>
      <c r="N4886" t="s">
        <v>78</v>
      </c>
      <c r="O4886" t="s">
        <v>36</v>
      </c>
      <c r="P4886" t="s">
        <v>36</v>
      </c>
      <c r="Q4886" t="s">
        <v>37</v>
      </c>
      <c r="R4886" s="1">
        <v>1650000</v>
      </c>
      <c r="S4886">
        <v>6393</v>
      </c>
      <c r="T4886" s="1">
        <v>65000000</v>
      </c>
      <c r="U4886" t="s">
        <v>123</v>
      </c>
      <c r="V4886">
        <v>65000000</v>
      </c>
      <c r="W4886">
        <v>1</v>
      </c>
      <c r="X4886" t="s">
        <v>1359</v>
      </c>
      <c r="Y4886" s="1">
        <v>111795660</v>
      </c>
      <c r="Z4886" s="1">
        <v>58.14</v>
      </c>
      <c r="AA4886" t="s">
        <v>81</v>
      </c>
      <c r="AB4886" t="s">
        <v>82</v>
      </c>
      <c r="AC4886">
        <v>360</v>
      </c>
      <c r="AD4886" t="s">
        <v>93</v>
      </c>
      <c r="AE4886" t="s">
        <v>84</v>
      </c>
      <c r="AF4886" t="s">
        <v>124</v>
      </c>
      <c r="AG4886" t="s">
        <v>503</v>
      </c>
      <c r="AH4886" t="s">
        <v>42</v>
      </c>
    </row>
    <row r="4887" spans="1:34" x14ac:dyDescent="0.25">
      <c r="A4887" t="s">
        <v>33</v>
      </c>
      <c r="B4887" t="s">
        <v>34</v>
      </c>
      <c r="C4887">
        <v>4077</v>
      </c>
      <c r="D4887" t="s">
        <v>73</v>
      </c>
      <c r="E4887">
        <v>28</v>
      </c>
      <c r="F4887" t="s">
        <v>74</v>
      </c>
      <c r="G4887" t="s">
        <v>74</v>
      </c>
      <c r="H4887" t="s">
        <v>75</v>
      </c>
      <c r="I4887">
        <v>20191015</v>
      </c>
      <c r="K4887" s="1">
        <v>1550000</v>
      </c>
      <c r="L4887" t="s">
        <v>76</v>
      </c>
      <c r="M4887" t="s">
        <v>77</v>
      </c>
      <c r="N4887" t="s">
        <v>85</v>
      </c>
      <c r="O4887" t="s">
        <v>36</v>
      </c>
      <c r="P4887" t="s">
        <v>36</v>
      </c>
      <c r="Q4887" t="s">
        <v>37</v>
      </c>
      <c r="R4887" s="1">
        <v>1550000</v>
      </c>
      <c r="S4887">
        <v>30268</v>
      </c>
      <c r="T4887" s="1">
        <v>64204700</v>
      </c>
      <c r="U4887" t="s">
        <v>79</v>
      </c>
      <c r="V4887">
        <v>64204700</v>
      </c>
      <c r="W4887">
        <v>1</v>
      </c>
      <c r="X4887" t="s">
        <v>2883</v>
      </c>
      <c r="Y4887" s="1">
        <v>93727900</v>
      </c>
      <c r="Z4887" s="1">
        <v>68.5</v>
      </c>
      <c r="AA4887" t="s">
        <v>81</v>
      </c>
      <c r="AB4887" t="s">
        <v>82</v>
      </c>
      <c r="AC4887">
        <v>240</v>
      </c>
      <c r="AD4887" t="s">
        <v>83</v>
      </c>
      <c r="AE4887" t="s">
        <v>41</v>
      </c>
      <c r="AF4887" t="s">
        <v>82</v>
      </c>
      <c r="AG4887" t="s">
        <v>2944</v>
      </c>
      <c r="AH4887" t="s">
        <v>54</v>
      </c>
    </row>
    <row r="4888" spans="1:34" x14ac:dyDescent="0.25">
      <c r="A4888" t="s">
        <v>33</v>
      </c>
      <c r="B4888" t="s">
        <v>34</v>
      </c>
      <c r="C4888">
        <v>4077</v>
      </c>
      <c r="D4888" t="s">
        <v>73</v>
      </c>
      <c r="E4888">
        <v>28</v>
      </c>
      <c r="F4888" t="s">
        <v>74</v>
      </c>
      <c r="G4888" t="s">
        <v>74</v>
      </c>
      <c r="H4888" t="s">
        <v>538</v>
      </c>
      <c r="I4888">
        <v>20191008</v>
      </c>
      <c r="J4888" t="s">
        <v>105</v>
      </c>
      <c r="K4888" s="1">
        <v>1200000</v>
      </c>
      <c r="L4888" t="s">
        <v>76</v>
      </c>
      <c r="M4888" t="s">
        <v>77</v>
      </c>
      <c r="N4888" t="s">
        <v>78</v>
      </c>
      <c r="O4888" t="s">
        <v>36</v>
      </c>
      <c r="P4888" t="s">
        <v>36</v>
      </c>
      <c r="Q4888" t="s">
        <v>37</v>
      </c>
      <c r="R4888" s="1">
        <v>1297032</v>
      </c>
      <c r="S4888">
        <v>0</v>
      </c>
      <c r="T4888" s="1">
        <v>49700000</v>
      </c>
      <c r="U4888" t="s">
        <v>128</v>
      </c>
      <c r="V4888">
        <v>0</v>
      </c>
      <c r="W4888">
        <v>0</v>
      </c>
      <c r="X4888" t="s">
        <v>2883</v>
      </c>
      <c r="Y4888" s="1">
        <v>42298001</v>
      </c>
      <c r="Z4888" s="1">
        <v>54.02</v>
      </c>
      <c r="AA4888" t="s">
        <v>81</v>
      </c>
      <c r="AB4888" t="s">
        <v>82</v>
      </c>
      <c r="AC4888">
        <v>360</v>
      </c>
      <c r="AD4888" t="s">
        <v>83</v>
      </c>
      <c r="AE4888" t="s">
        <v>84</v>
      </c>
      <c r="AF4888" t="s">
        <v>82</v>
      </c>
      <c r="AG4888" t="s">
        <v>224</v>
      </c>
      <c r="AH4888" t="s">
        <v>42</v>
      </c>
    </row>
    <row r="4889" spans="1:34" x14ac:dyDescent="0.25">
      <c r="A4889" t="s">
        <v>33</v>
      </c>
      <c r="B4889" t="s">
        <v>34</v>
      </c>
      <c r="C4889">
        <v>4077</v>
      </c>
      <c r="D4889" t="s">
        <v>73</v>
      </c>
      <c r="E4889">
        <v>28</v>
      </c>
      <c r="F4889" t="s">
        <v>74</v>
      </c>
      <c r="G4889" t="s">
        <v>74</v>
      </c>
      <c r="H4889" t="s">
        <v>75</v>
      </c>
      <c r="I4889">
        <v>20191212</v>
      </c>
      <c r="K4889" s="1">
        <v>1000000</v>
      </c>
      <c r="L4889" t="s">
        <v>76</v>
      </c>
      <c r="M4889" t="s">
        <v>77</v>
      </c>
      <c r="N4889" t="s">
        <v>78</v>
      </c>
      <c r="O4889" t="s">
        <v>36</v>
      </c>
      <c r="P4889" t="s">
        <v>36</v>
      </c>
      <c r="Q4889" t="s">
        <v>37</v>
      </c>
      <c r="R4889" s="1">
        <v>1097000</v>
      </c>
      <c r="S4889">
        <v>95727</v>
      </c>
      <c r="T4889" s="1">
        <v>58962520</v>
      </c>
      <c r="U4889" t="s">
        <v>128</v>
      </c>
      <c r="V4889">
        <v>58962520</v>
      </c>
      <c r="W4889">
        <v>1</v>
      </c>
      <c r="X4889" t="s">
        <v>3141</v>
      </c>
      <c r="Y4889" s="1">
        <v>89178500</v>
      </c>
      <c r="Z4889" s="1">
        <v>66.12</v>
      </c>
      <c r="AA4889" t="s">
        <v>81</v>
      </c>
      <c r="AB4889" t="s">
        <v>82</v>
      </c>
      <c r="AC4889">
        <v>240</v>
      </c>
      <c r="AD4889" t="s">
        <v>83</v>
      </c>
      <c r="AE4889" t="s">
        <v>84</v>
      </c>
      <c r="AF4889" t="s">
        <v>82</v>
      </c>
      <c r="AG4889" t="s">
        <v>3179</v>
      </c>
      <c r="AH4889" t="s">
        <v>54</v>
      </c>
    </row>
    <row r="4890" spans="1:34" x14ac:dyDescent="0.25">
      <c r="A4890" t="s">
        <v>33</v>
      </c>
      <c r="B4890" t="s">
        <v>34</v>
      </c>
      <c r="C4890">
        <v>4077</v>
      </c>
      <c r="D4890" t="s">
        <v>73</v>
      </c>
      <c r="E4890">
        <v>28</v>
      </c>
      <c r="F4890" t="s">
        <v>74</v>
      </c>
      <c r="G4890" t="s">
        <v>74</v>
      </c>
      <c r="H4890" t="s">
        <v>75</v>
      </c>
      <c r="I4890">
        <v>20190311</v>
      </c>
      <c r="K4890" s="1">
        <v>1297032</v>
      </c>
      <c r="L4890" t="s">
        <v>76</v>
      </c>
      <c r="M4890" t="s">
        <v>77</v>
      </c>
      <c r="N4890" t="s">
        <v>78</v>
      </c>
      <c r="O4890" t="s">
        <v>36</v>
      </c>
      <c r="P4890" t="s">
        <v>36</v>
      </c>
      <c r="Q4890" t="s">
        <v>37</v>
      </c>
      <c r="R4890" s="1">
        <v>1297032</v>
      </c>
      <c r="S4890">
        <v>29790</v>
      </c>
      <c r="T4890" s="1">
        <v>51000000</v>
      </c>
      <c r="U4890" t="s">
        <v>1139</v>
      </c>
      <c r="V4890">
        <v>51000000</v>
      </c>
      <c r="W4890">
        <v>1</v>
      </c>
      <c r="X4890" t="s">
        <v>1359</v>
      </c>
      <c r="Y4890" s="1">
        <v>87000000</v>
      </c>
      <c r="Z4890" s="1">
        <v>58.62</v>
      </c>
      <c r="AA4890" t="s">
        <v>81</v>
      </c>
      <c r="AB4890" t="s">
        <v>82</v>
      </c>
      <c r="AC4890">
        <v>360</v>
      </c>
      <c r="AD4890" t="s">
        <v>83</v>
      </c>
      <c r="AE4890" t="s">
        <v>84</v>
      </c>
      <c r="AF4890" t="s">
        <v>82</v>
      </c>
      <c r="AG4890" t="s">
        <v>544</v>
      </c>
      <c r="AH4890" t="s">
        <v>54</v>
      </c>
    </row>
    <row r="4891" spans="1:34" x14ac:dyDescent="0.25">
      <c r="A4891" t="s">
        <v>33</v>
      </c>
      <c r="B4891" t="s">
        <v>34</v>
      </c>
      <c r="C4891">
        <v>4757</v>
      </c>
      <c r="D4891" t="s">
        <v>333</v>
      </c>
      <c r="E4891">
        <v>28</v>
      </c>
      <c r="F4891" t="s">
        <v>74</v>
      </c>
      <c r="G4891" t="s">
        <v>74</v>
      </c>
      <c r="H4891" t="s">
        <v>2063</v>
      </c>
      <c r="I4891">
        <v>20190801</v>
      </c>
      <c r="K4891" s="1">
        <v>1656232</v>
      </c>
      <c r="L4891" t="s">
        <v>130</v>
      </c>
      <c r="M4891" t="s">
        <v>97</v>
      </c>
      <c r="N4891" t="s">
        <v>251</v>
      </c>
      <c r="O4891" t="s">
        <v>36</v>
      </c>
      <c r="P4891" t="s">
        <v>36</v>
      </c>
      <c r="Q4891" t="s">
        <v>37</v>
      </c>
      <c r="R4891" s="1">
        <v>2800000</v>
      </c>
      <c r="S4891">
        <v>738486</v>
      </c>
      <c r="T4891" s="1">
        <v>88200000</v>
      </c>
      <c r="V4891">
        <v>88200000</v>
      </c>
      <c r="W4891">
        <v>1</v>
      </c>
      <c r="X4891" t="s">
        <v>2511</v>
      </c>
      <c r="Y4891" s="1">
        <v>133500000</v>
      </c>
      <c r="Z4891" s="1">
        <v>66.069999999999993</v>
      </c>
      <c r="AA4891" t="s">
        <v>81</v>
      </c>
      <c r="AB4891" t="s">
        <v>124</v>
      </c>
      <c r="AC4891">
        <v>240</v>
      </c>
      <c r="AD4891" t="s">
        <v>93</v>
      </c>
      <c r="AE4891" t="s">
        <v>41</v>
      </c>
      <c r="AG4891" t="s">
        <v>2516</v>
      </c>
      <c r="AH4891" t="s">
        <v>54</v>
      </c>
    </row>
    <row r="4892" spans="1:34" x14ac:dyDescent="0.25">
      <c r="A4892" t="s">
        <v>33</v>
      </c>
      <c r="B4892" t="s">
        <v>34</v>
      </c>
      <c r="C4892">
        <v>4077</v>
      </c>
      <c r="D4892" t="s">
        <v>73</v>
      </c>
      <c r="E4892">
        <v>28</v>
      </c>
      <c r="F4892" t="s">
        <v>74</v>
      </c>
      <c r="G4892" t="s">
        <v>74</v>
      </c>
      <c r="H4892" t="s">
        <v>75</v>
      </c>
      <c r="I4892">
        <v>20190313</v>
      </c>
      <c r="J4892" t="s">
        <v>111</v>
      </c>
      <c r="K4892" s="1">
        <v>997032</v>
      </c>
      <c r="L4892" t="s">
        <v>76</v>
      </c>
      <c r="M4892" t="s">
        <v>77</v>
      </c>
      <c r="N4892" t="s">
        <v>78</v>
      </c>
      <c r="O4892" t="s">
        <v>36</v>
      </c>
      <c r="P4892" t="s">
        <v>36</v>
      </c>
      <c r="Q4892" t="s">
        <v>37</v>
      </c>
      <c r="R4892" s="1">
        <v>997032</v>
      </c>
      <c r="S4892">
        <v>307000</v>
      </c>
      <c r="T4892" s="1">
        <v>53600000</v>
      </c>
      <c r="U4892" t="s">
        <v>657</v>
      </c>
      <c r="V4892">
        <v>0</v>
      </c>
      <c r="W4892">
        <v>0</v>
      </c>
      <c r="X4892" t="s">
        <v>1359</v>
      </c>
      <c r="Y4892" s="1">
        <v>34438001</v>
      </c>
      <c r="Z4892" s="1">
        <v>60.88</v>
      </c>
      <c r="AA4892" t="s">
        <v>81</v>
      </c>
      <c r="AB4892" t="s">
        <v>82</v>
      </c>
      <c r="AC4892">
        <v>360</v>
      </c>
      <c r="AD4892" t="s">
        <v>83</v>
      </c>
      <c r="AE4892" t="s">
        <v>84</v>
      </c>
      <c r="AG4892" t="s">
        <v>1453</v>
      </c>
      <c r="AH4892" t="s">
        <v>54</v>
      </c>
    </row>
    <row r="4893" spans="1:34" x14ac:dyDescent="0.25">
      <c r="A4893" t="s">
        <v>33</v>
      </c>
      <c r="B4893" t="s">
        <v>34</v>
      </c>
      <c r="C4893">
        <v>4077</v>
      </c>
      <c r="D4893" t="s">
        <v>73</v>
      </c>
      <c r="E4893">
        <v>28</v>
      </c>
      <c r="F4893" t="s">
        <v>74</v>
      </c>
      <c r="G4893" t="s">
        <v>74</v>
      </c>
      <c r="H4893" t="s">
        <v>75</v>
      </c>
      <c r="I4893">
        <v>20190731</v>
      </c>
      <c r="K4893" s="1">
        <v>1500000</v>
      </c>
      <c r="L4893" t="s">
        <v>76</v>
      </c>
      <c r="M4893" t="s">
        <v>77</v>
      </c>
      <c r="N4893" t="s">
        <v>78</v>
      </c>
      <c r="O4893" t="s">
        <v>36</v>
      </c>
      <c r="P4893" t="s">
        <v>36</v>
      </c>
      <c r="Q4893" t="s">
        <v>37</v>
      </c>
      <c r="R4893" s="1">
        <v>1500000</v>
      </c>
      <c r="S4893">
        <v>0</v>
      </c>
      <c r="T4893" s="1">
        <v>52000000</v>
      </c>
      <c r="U4893" t="s">
        <v>103</v>
      </c>
      <c r="V4893">
        <v>52000000</v>
      </c>
      <c r="W4893">
        <v>1</v>
      </c>
      <c r="X4893" t="s">
        <v>2242</v>
      </c>
      <c r="Y4893" s="1">
        <v>92160000</v>
      </c>
      <c r="Z4893" s="1">
        <v>56.42</v>
      </c>
      <c r="AA4893" t="s">
        <v>81</v>
      </c>
      <c r="AB4893" t="s">
        <v>82</v>
      </c>
      <c r="AC4893">
        <v>240</v>
      </c>
      <c r="AD4893" t="s">
        <v>83</v>
      </c>
      <c r="AE4893" t="s">
        <v>84</v>
      </c>
      <c r="AF4893" t="s">
        <v>82</v>
      </c>
      <c r="AG4893" t="s">
        <v>2500</v>
      </c>
      <c r="AH4893" t="s">
        <v>54</v>
      </c>
    </row>
    <row r="4894" spans="1:34" x14ac:dyDescent="0.25">
      <c r="A4894" t="s">
        <v>33</v>
      </c>
      <c r="B4894" t="s">
        <v>34</v>
      </c>
      <c r="C4894">
        <v>83</v>
      </c>
      <c r="D4894" t="s">
        <v>177</v>
      </c>
      <c r="E4894">
        <v>28</v>
      </c>
      <c r="F4894" t="s">
        <v>74</v>
      </c>
      <c r="G4894" t="s">
        <v>74</v>
      </c>
      <c r="H4894" t="s">
        <v>75</v>
      </c>
      <c r="I4894">
        <v>20190123</v>
      </c>
      <c r="K4894" s="1">
        <v>1400000</v>
      </c>
      <c r="L4894" t="s">
        <v>76</v>
      </c>
      <c r="M4894" t="s">
        <v>77</v>
      </c>
      <c r="N4894" t="s">
        <v>85</v>
      </c>
      <c r="O4894" t="s">
        <v>36</v>
      </c>
      <c r="P4894" t="s">
        <v>36</v>
      </c>
      <c r="Q4894" t="s">
        <v>37</v>
      </c>
      <c r="R4894" s="1">
        <v>1400000</v>
      </c>
      <c r="S4894">
        <v>0</v>
      </c>
      <c r="T4894" s="1">
        <v>36100000</v>
      </c>
      <c r="U4894" t="s">
        <v>103</v>
      </c>
      <c r="V4894">
        <v>36100000</v>
      </c>
      <c r="W4894">
        <v>1</v>
      </c>
      <c r="X4894" t="s">
        <v>39</v>
      </c>
      <c r="Y4894" s="1">
        <v>74000000</v>
      </c>
      <c r="Z4894" s="1">
        <v>48.78</v>
      </c>
      <c r="AA4894" t="s">
        <v>81</v>
      </c>
      <c r="AB4894" t="s">
        <v>82</v>
      </c>
      <c r="AC4894">
        <v>180</v>
      </c>
      <c r="AD4894" t="s">
        <v>83</v>
      </c>
      <c r="AE4894" t="s">
        <v>41</v>
      </c>
      <c r="AF4894" t="s">
        <v>82</v>
      </c>
      <c r="AG4894" t="s">
        <v>577</v>
      </c>
      <c r="AH4894" t="s">
        <v>54</v>
      </c>
    </row>
    <row r="4895" spans="1:34" x14ac:dyDescent="0.25">
      <c r="A4895" t="s">
        <v>33</v>
      </c>
      <c r="B4895" t="s">
        <v>34</v>
      </c>
      <c r="C4895">
        <v>4077</v>
      </c>
      <c r="D4895" t="s">
        <v>73</v>
      </c>
      <c r="E4895">
        <v>28</v>
      </c>
      <c r="F4895" t="s">
        <v>74</v>
      </c>
      <c r="G4895" t="s">
        <v>74</v>
      </c>
      <c r="H4895" t="s">
        <v>75</v>
      </c>
      <c r="I4895">
        <v>20190814</v>
      </c>
      <c r="K4895" s="1">
        <v>919000</v>
      </c>
      <c r="L4895" t="s">
        <v>76</v>
      </c>
      <c r="M4895" t="s">
        <v>77</v>
      </c>
      <c r="N4895" t="s">
        <v>78</v>
      </c>
      <c r="O4895" t="s">
        <v>36</v>
      </c>
      <c r="P4895" t="s">
        <v>36</v>
      </c>
      <c r="Q4895" t="s">
        <v>37</v>
      </c>
      <c r="R4895" s="1">
        <v>1194567</v>
      </c>
      <c r="S4895">
        <v>0</v>
      </c>
      <c r="T4895" s="1">
        <v>43800000</v>
      </c>
      <c r="U4895" t="s">
        <v>560</v>
      </c>
      <c r="V4895">
        <v>43800000</v>
      </c>
      <c r="W4895">
        <v>1</v>
      </c>
      <c r="X4895" t="s">
        <v>2511</v>
      </c>
      <c r="Y4895" s="1">
        <v>85000000</v>
      </c>
      <c r="Z4895" s="1">
        <v>51.53</v>
      </c>
      <c r="AA4895" t="s">
        <v>81</v>
      </c>
      <c r="AB4895" t="s">
        <v>82</v>
      </c>
      <c r="AC4895">
        <v>360</v>
      </c>
      <c r="AD4895" t="s">
        <v>83</v>
      </c>
      <c r="AE4895" t="s">
        <v>84</v>
      </c>
      <c r="AF4895" t="s">
        <v>82</v>
      </c>
      <c r="AG4895" t="s">
        <v>255</v>
      </c>
      <c r="AH4895" t="s">
        <v>54</v>
      </c>
    </row>
    <row r="4896" spans="1:34" x14ac:dyDescent="0.25">
      <c r="A4896" t="s">
        <v>33</v>
      </c>
      <c r="B4896" t="s">
        <v>34</v>
      </c>
      <c r="C4896">
        <v>4077</v>
      </c>
      <c r="D4896" t="s">
        <v>73</v>
      </c>
      <c r="E4896">
        <v>28</v>
      </c>
      <c r="F4896" t="s">
        <v>74</v>
      </c>
      <c r="G4896" t="s">
        <v>74</v>
      </c>
      <c r="H4896" t="s">
        <v>75</v>
      </c>
      <c r="I4896">
        <v>20191106</v>
      </c>
      <c r="K4896" s="1">
        <v>1456000</v>
      </c>
      <c r="L4896" t="s">
        <v>76</v>
      </c>
      <c r="M4896" t="s">
        <v>77</v>
      </c>
      <c r="N4896" t="s">
        <v>78</v>
      </c>
      <c r="O4896" t="s">
        <v>36</v>
      </c>
      <c r="P4896" t="s">
        <v>36</v>
      </c>
      <c r="Q4896" t="s">
        <v>37</v>
      </c>
      <c r="R4896" s="1">
        <v>1456000</v>
      </c>
      <c r="S4896">
        <v>68710</v>
      </c>
      <c r="T4896" s="1">
        <v>57400000</v>
      </c>
      <c r="U4896" t="s">
        <v>103</v>
      </c>
      <c r="V4896">
        <v>57400000</v>
      </c>
      <c r="W4896">
        <v>1</v>
      </c>
      <c r="X4896" t="s">
        <v>3021</v>
      </c>
      <c r="Y4896" s="1">
        <v>89865000</v>
      </c>
      <c r="Z4896" s="1">
        <v>58.95</v>
      </c>
      <c r="AA4896" t="s">
        <v>81</v>
      </c>
      <c r="AB4896" t="s">
        <v>82</v>
      </c>
      <c r="AC4896">
        <v>360</v>
      </c>
      <c r="AD4896" t="s">
        <v>83</v>
      </c>
      <c r="AE4896" t="s">
        <v>84</v>
      </c>
      <c r="AF4896" t="s">
        <v>82</v>
      </c>
      <c r="AG4896" t="s">
        <v>2910</v>
      </c>
      <c r="AH4896" t="s">
        <v>42</v>
      </c>
    </row>
    <row r="4897" spans="1:34" x14ac:dyDescent="0.25">
      <c r="A4897" t="s">
        <v>33</v>
      </c>
      <c r="B4897" t="s">
        <v>34</v>
      </c>
      <c r="C4897">
        <v>60</v>
      </c>
      <c r="D4897" t="s">
        <v>63</v>
      </c>
      <c r="E4897">
        <v>28</v>
      </c>
      <c r="F4897" t="s">
        <v>74</v>
      </c>
      <c r="G4897" t="s">
        <v>74</v>
      </c>
      <c r="H4897" t="s">
        <v>75</v>
      </c>
      <c r="I4897">
        <v>20190411</v>
      </c>
      <c r="K4897" s="1">
        <v>1082000</v>
      </c>
      <c r="L4897" t="s">
        <v>76</v>
      </c>
      <c r="M4897" t="s">
        <v>97</v>
      </c>
      <c r="N4897" t="s">
        <v>78</v>
      </c>
      <c r="O4897" t="s">
        <v>36</v>
      </c>
      <c r="P4897" t="s">
        <v>36</v>
      </c>
      <c r="Q4897" t="s">
        <v>37</v>
      </c>
      <c r="R4897" s="1">
        <v>1082875</v>
      </c>
      <c r="S4897">
        <v>130042</v>
      </c>
      <c r="T4897" s="1">
        <v>78000000</v>
      </c>
      <c r="U4897" t="s">
        <v>1007</v>
      </c>
      <c r="V4897">
        <v>78000000</v>
      </c>
      <c r="W4897">
        <v>1</v>
      </c>
      <c r="X4897" t="s">
        <v>1587</v>
      </c>
      <c r="Y4897" s="1">
        <v>115000000</v>
      </c>
      <c r="Z4897" s="1">
        <v>67.83</v>
      </c>
      <c r="AA4897" t="s">
        <v>164</v>
      </c>
      <c r="AB4897" t="s">
        <v>82</v>
      </c>
      <c r="AC4897">
        <v>360</v>
      </c>
      <c r="AD4897" t="s">
        <v>83</v>
      </c>
      <c r="AE4897" t="s">
        <v>84</v>
      </c>
      <c r="AG4897" t="s">
        <v>252</v>
      </c>
      <c r="AH4897" t="s">
        <v>54</v>
      </c>
    </row>
    <row r="4898" spans="1:34" x14ac:dyDescent="0.25">
      <c r="A4898" t="s">
        <v>33</v>
      </c>
      <c r="B4898" t="s">
        <v>34</v>
      </c>
      <c r="C4898">
        <v>4077</v>
      </c>
      <c r="D4898" t="s">
        <v>73</v>
      </c>
      <c r="E4898">
        <v>28</v>
      </c>
      <c r="F4898" t="s">
        <v>74</v>
      </c>
      <c r="G4898" t="s">
        <v>74</v>
      </c>
      <c r="H4898" t="s">
        <v>75</v>
      </c>
      <c r="I4898">
        <v>20191018</v>
      </c>
      <c r="K4898" s="1">
        <v>1181000</v>
      </c>
      <c r="L4898" t="s">
        <v>76</v>
      </c>
      <c r="M4898" t="s">
        <v>77</v>
      </c>
      <c r="N4898" t="s">
        <v>78</v>
      </c>
      <c r="O4898" t="s">
        <v>36</v>
      </c>
      <c r="P4898" t="s">
        <v>36</v>
      </c>
      <c r="Q4898" t="s">
        <v>37</v>
      </c>
      <c r="R4898" s="1">
        <v>1181000</v>
      </c>
      <c r="S4898">
        <v>23355</v>
      </c>
      <c r="T4898" s="1">
        <v>47000000</v>
      </c>
      <c r="U4898" t="s">
        <v>2958</v>
      </c>
      <c r="V4898">
        <v>47000000</v>
      </c>
      <c r="W4898">
        <v>1</v>
      </c>
      <c r="X4898" t="s">
        <v>2883</v>
      </c>
      <c r="Y4898" s="1">
        <v>86000000</v>
      </c>
      <c r="Z4898" s="1">
        <v>54.65</v>
      </c>
      <c r="AA4898" t="s">
        <v>81</v>
      </c>
      <c r="AB4898" t="s">
        <v>82</v>
      </c>
      <c r="AC4898">
        <v>360</v>
      </c>
      <c r="AD4898" t="s">
        <v>83</v>
      </c>
      <c r="AE4898" t="s">
        <v>84</v>
      </c>
      <c r="AF4898" t="s">
        <v>82</v>
      </c>
      <c r="AG4898" t="s">
        <v>569</v>
      </c>
      <c r="AH4898" t="s">
        <v>54</v>
      </c>
    </row>
    <row r="4899" spans="1:34" x14ac:dyDescent="0.25">
      <c r="A4899" t="s">
        <v>33</v>
      </c>
      <c r="B4899" t="s">
        <v>34</v>
      </c>
      <c r="C4899">
        <v>4077</v>
      </c>
      <c r="D4899" t="s">
        <v>73</v>
      </c>
      <c r="E4899">
        <v>27</v>
      </c>
      <c r="F4899" t="s">
        <v>74</v>
      </c>
      <c r="G4899" t="s">
        <v>74</v>
      </c>
      <c r="H4899" t="s">
        <v>75</v>
      </c>
      <c r="I4899">
        <v>20190408</v>
      </c>
      <c r="K4899" s="1">
        <v>1021772</v>
      </c>
      <c r="L4899" t="s">
        <v>76</v>
      </c>
      <c r="M4899" t="s">
        <v>77</v>
      </c>
      <c r="N4899" t="s">
        <v>78</v>
      </c>
      <c r="O4899" t="s">
        <v>36</v>
      </c>
      <c r="P4899" t="s">
        <v>36</v>
      </c>
      <c r="Q4899" t="s">
        <v>37</v>
      </c>
      <c r="R4899" s="1">
        <v>1118804</v>
      </c>
      <c r="S4899">
        <v>5107</v>
      </c>
      <c r="T4899" s="1">
        <v>52000000</v>
      </c>
      <c r="U4899" t="s">
        <v>79</v>
      </c>
      <c r="V4899">
        <v>52000000</v>
      </c>
      <c r="W4899">
        <v>1</v>
      </c>
      <c r="X4899" t="s">
        <v>1587</v>
      </c>
      <c r="Y4899" s="1">
        <v>85385000</v>
      </c>
      <c r="Z4899" s="1">
        <v>60.9</v>
      </c>
      <c r="AA4899" t="s">
        <v>81</v>
      </c>
      <c r="AB4899" t="s">
        <v>82</v>
      </c>
      <c r="AC4899">
        <v>360</v>
      </c>
      <c r="AD4899" t="s">
        <v>83</v>
      </c>
      <c r="AE4899" t="s">
        <v>84</v>
      </c>
      <c r="AG4899" t="s">
        <v>1466</v>
      </c>
      <c r="AH4899" t="s">
        <v>54</v>
      </c>
    </row>
    <row r="4900" spans="1:34" x14ac:dyDescent="0.25">
      <c r="A4900" t="s">
        <v>33</v>
      </c>
      <c r="B4900" t="s">
        <v>34</v>
      </c>
      <c r="C4900">
        <v>4077</v>
      </c>
      <c r="D4900" t="s">
        <v>73</v>
      </c>
      <c r="E4900">
        <v>27</v>
      </c>
      <c r="F4900" t="s">
        <v>74</v>
      </c>
      <c r="G4900" t="s">
        <v>74</v>
      </c>
      <c r="H4900" t="s">
        <v>75</v>
      </c>
      <c r="I4900">
        <v>20190401</v>
      </c>
      <c r="K4900" s="1">
        <v>1400200</v>
      </c>
      <c r="L4900" t="s">
        <v>76</v>
      </c>
      <c r="M4900" t="s">
        <v>77</v>
      </c>
      <c r="N4900" t="s">
        <v>78</v>
      </c>
      <c r="O4900" t="s">
        <v>36</v>
      </c>
      <c r="P4900" t="s">
        <v>36</v>
      </c>
      <c r="Q4900" t="s">
        <v>37</v>
      </c>
      <c r="R4900" s="1">
        <v>1400200</v>
      </c>
      <c r="S4900">
        <v>115756</v>
      </c>
      <c r="T4900" s="1">
        <v>54500000</v>
      </c>
      <c r="U4900" t="s">
        <v>79</v>
      </c>
      <c r="V4900">
        <v>54500000</v>
      </c>
      <c r="W4900">
        <v>1</v>
      </c>
      <c r="X4900" t="s">
        <v>1587</v>
      </c>
      <c r="Y4900" s="1">
        <v>88160000</v>
      </c>
      <c r="Z4900" s="1">
        <v>61.82</v>
      </c>
      <c r="AA4900" t="s">
        <v>81</v>
      </c>
      <c r="AB4900" t="s">
        <v>82</v>
      </c>
      <c r="AC4900">
        <v>360</v>
      </c>
      <c r="AD4900" t="s">
        <v>83</v>
      </c>
      <c r="AE4900" t="s">
        <v>84</v>
      </c>
      <c r="AF4900" t="s">
        <v>82</v>
      </c>
      <c r="AG4900" t="s">
        <v>1593</v>
      </c>
      <c r="AH4900" t="s">
        <v>42</v>
      </c>
    </row>
    <row r="4901" spans="1:34" x14ac:dyDescent="0.25">
      <c r="A4901" t="s">
        <v>33</v>
      </c>
      <c r="B4901" t="s">
        <v>34</v>
      </c>
      <c r="C4901">
        <v>4077</v>
      </c>
      <c r="D4901" t="s">
        <v>73</v>
      </c>
      <c r="E4901">
        <v>27</v>
      </c>
      <c r="F4901" t="s">
        <v>74</v>
      </c>
      <c r="G4901" t="s">
        <v>74</v>
      </c>
      <c r="H4901" t="s">
        <v>75</v>
      </c>
      <c r="I4901">
        <v>20190130</v>
      </c>
      <c r="K4901" s="1">
        <v>1500000</v>
      </c>
      <c r="L4901" t="s">
        <v>76</v>
      </c>
      <c r="M4901" t="s">
        <v>77</v>
      </c>
      <c r="N4901" t="s">
        <v>78</v>
      </c>
      <c r="O4901" t="s">
        <v>36</v>
      </c>
      <c r="P4901" t="s">
        <v>36</v>
      </c>
      <c r="Q4901" t="s">
        <v>37</v>
      </c>
      <c r="R4901" s="1">
        <v>1500000</v>
      </c>
      <c r="S4901">
        <v>402570</v>
      </c>
      <c r="T4901" s="1">
        <v>53165250</v>
      </c>
      <c r="U4901" t="s">
        <v>79</v>
      </c>
      <c r="V4901">
        <v>53165250</v>
      </c>
      <c r="W4901">
        <v>1</v>
      </c>
      <c r="X4901" t="s">
        <v>39</v>
      </c>
      <c r="Y4901" s="1">
        <v>85987000</v>
      </c>
      <c r="Z4901" s="1">
        <v>61.83</v>
      </c>
      <c r="AA4901" t="s">
        <v>81</v>
      </c>
      <c r="AB4901" t="s">
        <v>82</v>
      </c>
      <c r="AC4901">
        <v>360</v>
      </c>
      <c r="AD4901" t="s">
        <v>83</v>
      </c>
      <c r="AE4901" t="s">
        <v>84</v>
      </c>
      <c r="AF4901" t="s">
        <v>82</v>
      </c>
      <c r="AG4901" t="s">
        <v>1010</v>
      </c>
      <c r="AH4901" t="s">
        <v>54</v>
      </c>
    </row>
    <row r="4902" spans="1:34" x14ac:dyDescent="0.25">
      <c r="A4902" t="s">
        <v>33</v>
      </c>
      <c r="B4902" t="s">
        <v>34</v>
      </c>
      <c r="C4902">
        <v>4568</v>
      </c>
      <c r="D4902" t="s">
        <v>147</v>
      </c>
      <c r="E4902">
        <v>27</v>
      </c>
      <c r="F4902" t="s">
        <v>74</v>
      </c>
      <c r="G4902" t="s">
        <v>74</v>
      </c>
      <c r="H4902" t="s">
        <v>75</v>
      </c>
      <c r="I4902">
        <v>20190822</v>
      </c>
      <c r="J4902" t="s">
        <v>105</v>
      </c>
      <c r="K4902" s="1">
        <v>1698116</v>
      </c>
      <c r="L4902" t="s">
        <v>76</v>
      </c>
      <c r="M4902" t="s">
        <v>77</v>
      </c>
      <c r="N4902" t="s">
        <v>78</v>
      </c>
      <c r="O4902" t="s">
        <v>36</v>
      </c>
      <c r="P4902" t="s">
        <v>36</v>
      </c>
      <c r="Q4902" t="s">
        <v>37</v>
      </c>
      <c r="R4902" s="1">
        <v>1698116</v>
      </c>
      <c r="S4902">
        <v>162261</v>
      </c>
      <c r="T4902" s="1">
        <v>56000000</v>
      </c>
      <c r="U4902" t="s">
        <v>510</v>
      </c>
      <c r="V4902">
        <v>0</v>
      </c>
      <c r="W4902">
        <v>0</v>
      </c>
      <c r="X4902" t="s">
        <v>2511</v>
      </c>
      <c r="Y4902" s="1">
        <v>41800001</v>
      </c>
      <c r="Z4902" s="1">
        <v>57.26</v>
      </c>
      <c r="AA4902" t="s">
        <v>81</v>
      </c>
      <c r="AB4902" t="s">
        <v>82</v>
      </c>
      <c r="AC4902">
        <v>360</v>
      </c>
      <c r="AD4902" t="s">
        <v>83</v>
      </c>
      <c r="AE4902" t="s">
        <v>84</v>
      </c>
      <c r="AF4902" t="s">
        <v>82</v>
      </c>
      <c r="AG4902" t="s">
        <v>589</v>
      </c>
      <c r="AH4902" t="s">
        <v>54</v>
      </c>
    </row>
    <row r="4903" spans="1:34" x14ac:dyDescent="0.25">
      <c r="A4903" t="s">
        <v>33</v>
      </c>
      <c r="B4903" t="s">
        <v>34</v>
      </c>
      <c r="C4903">
        <v>4077</v>
      </c>
      <c r="D4903" t="s">
        <v>73</v>
      </c>
      <c r="E4903">
        <v>27</v>
      </c>
      <c r="F4903" t="s">
        <v>74</v>
      </c>
      <c r="G4903" t="s">
        <v>74</v>
      </c>
      <c r="H4903" t="s">
        <v>75</v>
      </c>
      <c r="I4903">
        <v>20190925</v>
      </c>
      <c r="J4903" t="s">
        <v>105</v>
      </c>
      <c r="K4903" s="1">
        <v>2100000</v>
      </c>
      <c r="L4903" t="s">
        <v>76</v>
      </c>
      <c r="M4903" t="s">
        <v>77</v>
      </c>
      <c r="N4903" t="s">
        <v>78</v>
      </c>
      <c r="O4903" t="s">
        <v>36</v>
      </c>
      <c r="P4903" t="s">
        <v>36</v>
      </c>
      <c r="Q4903" t="s">
        <v>37</v>
      </c>
      <c r="R4903" s="1">
        <v>2100000</v>
      </c>
      <c r="S4903">
        <v>0</v>
      </c>
      <c r="T4903" s="1">
        <v>72000000</v>
      </c>
      <c r="U4903" t="s">
        <v>128</v>
      </c>
      <c r="V4903">
        <v>0</v>
      </c>
      <c r="W4903">
        <v>0</v>
      </c>
      <c r="X4903" t="s">
        <v>2709</v>
      </c>
      <c r="Y4903" s="1">
        <v>46500002</v>
      </c>
      <c r="Z4903" s="1">
        <v>60.76</v>
      </c>
      <c r="AA4903" t="s">
        <v>81</v>
      </c>
      <c r="AB4903" t="s">
        <v>82</v>
      </c>
      <c r="AC4903">
        <v>240</v>
      </c>
      <c r="AD4903" t="s">
        <v>83</v>
      </c>
      <c r="AE4903" t="s">
        <v>84</v>
      </c>
      <c r="AG4903" t="s">
        <v>548</v>
      </c>
      <c r="AH4903" t="s">
        <v>42</v>
      </c>
    </row>
    <row r="4904" spans="1:34" x14ac:dyDescent="0.25">
      <c r="A4904" t="s">
        <v>33</v>
      </c>
      <c r="B4904" t="s">
        <v>34</v>
      </c>
      <c r="C4904">
        <v>4568</v>
      </c>
      <c r="D4904" t="s">
        <v>147</v>
      </c>
      <c r="E4904">
        <v>27</v>
      </c>
      <c r="F4904" t="s">
        <v>74</v>
      </c>
      <c r="G4904" t="s">
        <v>74</v>
      </c>
      <c r="H4904" t="s">
        <v>75</v>
      </c>
      <c r="I4904">
        <v>20190806</v>
      </c>
      <c r="K4904" s="1">
        <v>1550000</v>
      </c>
      <c r="L4904" t="s">
        <v>76</v>
      </c>
      <c r="M4904" t="s">
        <v>77</v>
      </c>
      <c r="N4904" t="s">
        <v>78</v>
      </c>
      <c r="O4904" t="s">
        <v>36</v>
      </c>
      <c r="P4904" t="s">
        <v>36</v>
      </c>
      <c r="Q4904" t="s">
        <v>37</v>
      </c>
      <c r="R4904" s="1">
        <v>1550000</v>
      </c>
      <c r="S4904">
        <v>0</v>
      </c>
      <c r="T4904" s="1">
        <v>53000000</v>
      </c>
      <c r="U4904" t="s">
        <v>575</v>
      </c>
      <c r="V4904">
        <v>53000000</v>
      </c>
      <c r="W4904">
        <v>1</v>
      </c>
      <c r="X4904" t="s">
        <v>2511</v>
      </c>
      <c r="Y4904" s="1">
        <v>95000000</v>
      </c>
      <c r="Z4904" s="1">
        <v>55.79</v>
      </c>
      <c r="AA4904" t="s">
        <v>81</v>
      </c>
      <c r="AB4904" t="s">
        <v>82</v>
      </c>
      <c r="AC4904">
        <v>240</v>
      </c>
      <c r="AD4904" t="s">
        <v>83</v>
      </c>
      <c r="AE4904" t="s">
        <v>84</v>
      </c>
      <c r="AF4904" t="s">
        <v>82</v>
      </c>
      <c r="AG4904" t="s">
        <v>216</v>
      </c>
      <c r="AH4904" t="s">
        <v>54</v>
      </c>
    </row>
    <row r="4905" spans="1:34" x14ac:dyDescent="0.25">
      <c r="A4905" t="s">
        <v>33</v>
      </c>
      <c r="B4905" t="s">
        <v>34</v>
      </c>
      <c r="C4905">
        <v>4077</v>
      </c>
      <c r="D4905" t="s">
        <v>73</v>
      </c>
      <c r="E4905">
        <v>27</v>
      </c>
      <c r="F4905" t="s">
        <v>74</v>
      </c>
      <c r="G4905" t="s">
        <v>74</v>
      </c>
      <c r="H4905" t="s">
        <v>75</v>
      </c>
      <c r="I4905">
        <v>20190617</v>
      </c>
      <c r="K4905" s="1">
        <v>1100000</v>
      </c>
      <c r="L4905" t="s">
        <v>76</v>
      </c>
      <c r="M4905" t="s">
        <v>77</v>
      </c>
      <c r="N4905" t="s">
        <v>78</v>
      </c>
      <c r="O4905" t="s">
        <v>36</v>
      </c>
      <c r="P4905" t="s">
        <v>36</v>
      </c>
      <c r="Q4905" t="s">
        <v>37</v>
      </c>
      <c r="R4905" s="1">
        <v>1100000</v>
      </c>
      <c r="S4905">
        <v>0</v>
      </c>
      <c r="T4905" s="1">
        <v>43000000</v>
      </c>
      <c r="U4905" t="s">
        <v>103</v>
      </c>
      <c r="V4905">
        <v>43000000</v>
      </c>
      <c r="W4905">
        <v>1</v>
      </c>
      <c r="X4905" t="s">
        <v>2027</v>
      </c>
      <c r="Y4905" s="1">
        <v>77371200</v>
      </c>
      <c r="Z4905" s="1">
        <v>55.58</v>
      </c>
      <c r="AA4905" t="s">
        <v>81</v>
      </c>
      <c r="AB4905" t="s">
        <v>82</v>
      </c>
      <c r="AC4905">
        <v>360</v>
      </c>
      <c r="AD4905" t="s">
        <v>83</v>
      </c>
      <c r="AE4905" t="s">
        <v>84</v>
      </c>
      <c r="AF4905" t="s">
        <v>124</v>
      </c>
      <c r="AG4905" t="s">
        <v>2144</v>
      </c>
      <c r="AH4905" t="s">
        <v>42</v>
      </c>
    </row>
    <row r="4906" spans="1:34" x14ac:dyDescent="0.25">
      <c r="A4906" t="s">
        <v>33</v>
      </c>
      <c r="B4906" t="s">
        <v>34</v>
      </c>
      <c r="C4906">
        <v>4077</v>
      </c>
      <c r="D4906" t="s">
        <v>73</v>
      </c>
      <c r="E4906">
        <v>27</v>
      </c>
      <c r="F4906" t="s">
        <v>74</v>
      </c>
      <c r="G4906" t="s">
        <v>74</v>
      </c>
      <c r="H4906" t="s">
        <v>75</v>
      </c>
      <c r="I4906">
        <v>20190423</v>
      </c>
      <c r="K4906" s="1">
        <v>1747032</v>
      </c>
      <c r="L4906" t="s">
        <v>76</v>
      </c>
      <c r="M4906" t="s">
        <v>77</v>
      </c>
      <c r="N4906" t="s">
        <v>78</v>
      </c>
      <c r="O4906" t="s">
        <v>36</v>
      </c>
      <c r="P4906" t="s">
        <v>36</v>
      </c>
      <c r="Q4906" t="s">
        <v>37</v>
      </c>
      <c r="R4906" s="1">
        <v>1747032</v>
      </c>
      <c r="S4906">
        <v>30835</v>
      </c>
      <c r="T4906" s="1">
        <v>57000000</v>
      </c>
      <c r="U4906" t="s">
        <v>120</v>
      </c>
      <c r="V4906">
        <v>57000000</v>
      </c>
      <c r="W4906">
        <v>1</v>
      </c>
      <c r="X4906" t="s">
        <v>1587</v>
      </c>
      <c r="Y4906" s="1">
        <v>115000001</v>
      </c>
      <c r="Z4906" s="1">
        <v>49.57</v>
      </c>
      <c r="AA4906" t="s">
        <v>81</v>
      </c>
      <c r="AB4906" t="s">
        <v>124</v>
      </c>
      <c r="AC4906">
        <v>360</v>
      </c>
      <c r="AD4906" t="s">
        <v>83</v>
      </c>
      <c r="AE4906" t="s">
        <v>84</v>
      </c>
      <c r="AG4906" t="s">
        <v>252</v>
      </c>
      <c r="AH4906" t="s">
        <v>42</v>
      </c>
    </row>
    <row r="4907" spans="1:34" x14ac:dyDescent="0.25">
      <c r="A4907" t="s">
        <v>33</v>
      </c>
      <c r="B4907" t="s">
        <v>34</v>
      </c>
      <c r="C4907">
        <v>49</v>
      </c>
      <c r="D4907" t="s">
        <v>202</v>
      </c>
      <c r="E4907">
        <v>27</v>
      </c>
      <c r="F4907" t="s">
        <v>74</v>
      </c>
      <c r="G4907" t="s">
        <v>74</v>
      </c>
      <c r="H4907" t="s">
        <v>75</v>
      </c>
      <c r="I4907">
        <v>20190711</v>
      </c>
      <c r="J4907" t="s">
        <v>111</v>
      </c>
      <c r="K4907" s="1">
        <v>1500000</v>
      </c>
      <c r="L4907" t="s">
        <v>76</v>
      </c>
      <c r="M4907" t="s">
        <v>77</v>
      </c>
      <c r="N4907" t="s">
        <v>78</v>
      </c>
      <c r="O4907" t="s">
        <v>36</v>
      </c>
      <c r="P4907" t="s">
        <v>36</v>
      </c>
      <c r="Q4907" t="s">
        <v>37</v>
      </c>
      <c r="R4907" s="1">
        <v>1500000</v>
      </c>
      <c r="S4907">
        <v>0</v>
      </c>
      <c r="T4907" s="1">
        <v>59900000</v>
      </c>
      <c r="U4907" t="s">
        <v>1636</v>
      </c>
      <c r="V4907">
        <v>0</v>
      </c>
      <c r="W4907">
        <v>0</v>
      </c>
      <c r="X4907" t="s">
        <v>2242</v>
      </c>
      <c r="Y4907" s="1">
        <v>34629001</v>
      </c>
      <c r="Z4907" s="1">
        <v>63.37</v>
      </c>
      <c r="AA4907" t="s">
        <v>81</v>
      </c>
      <c r="AB4907" t="s">
        <v>82</v>
      </c>
      <c r="AC4907">
        <v>360</v>
      </c>
      <c r="AD4907" t="s">
        <v>83</v>
      </c>
      <c r="AE4907" t="s">
        <v>84</v>
      </c>
      <c r="AF4907" t="s">
        <v>82</v>
      </c>
      <c r="AG4907" t="s">
        <v>2318</v>
      </c>
      <c r="AH4907" t="s">
        <v>54</v>
      </c>
    </row>
    <row r="4908" spans="1:34" x14ac:dyDescent="0.25">
      <c r="A4908" t="s">
        <v>33</v>
      </c>
      <c r="B4908" t="s">
        <v>34</v>
      </c>
      <c r="C4908">
        <v>4077</v>
      </c>
      <c r="D4908" t="s">
        <v>73</v>
      </c>
      <c r="E4908">
        <v>27</v>
      </c>
      <c r="F4908" t="s">
        <v>74</v>
      </c>
      <c r="G4908" t="s">
        <v>74</v>
      </c>
      <c r="H4908" t="s">
        <v>75</v>
      </c>
      <c r="I4908">
        <v>20190828</v>
      </c>
      <c r="K4908" s="1">
        <v>1330000</v>
      </c>
      <c r="L4908" t="s">
        <v>76</v>
      </c>
      <c r="M4908" t="s">
        <v>77</v>
      </c>
      <c r="N4908" t="s">
        <v>78</v>
      </c>
      <c r="O4908" t="s">
        <v>36</v>
      </c>
      <c r="P4908" t="s">
        <v>36</v>
      </c>
      <c r="Q4908" t="s">
        <v>37</v>
      </c>
      <c r="R4908" s="1">
        <v>1581000</v>
      </c>
      <c r="S4908">
        <v>55623</v>
      </c>
      <c r="T4908" s="1">
        <v>46000000</v>
      </c>
      <c r="U4908" t="s">
        <v>748</v>
      </c>
      <c r="V4908">
        <v>46000000</v>
      </c>
      <c r="W4908">
        <v>1</v>
      </c>
      <c r="X4908" t="s">
        <v>2511</v>
      </c>
      <c r="Y4908" s="1">
        <v>91009000</v>
      </c>
      <c r="Z4908" s="1">
        <v>50.54</v>
      </c>
      <c r="AA4908" t="s">
        <v>81</v>
      </c>
      <c r="AB4908" t="s">
        <v>82</v>
      </c>
      <c r="AC4908">
        <v>240</v>
      </c>
      <c r="AD4908" t="s">
        <v>83</v>
      </c>
      <c r="AE4908" t="s">
        <v>84</v>
      </c>
      <c r="AF4908" t="s">
        <v>82</v>
      </c>
      <c r="AG4908" t="s">
        <v>416</v>
      </c>
      <c r="AH4908" t="s">
        <v>42</v>
      </c>
    </row>
    <row r="4909" spans="1:34" x14ac:dyDescent="0.25">
      <c r="A4909" t="s">
        <v>33</v>
      </c>
      <c r="B4909" t="s">
        <v>34</v>
      </c>
      <c r="C4909">
        <v>4077</v>
      </c>
      <c r="D4909" t="s">
        <v>73</v>
      </c>
      <c r="E4909">
        <v>27</v>
      </c>
      <c r="F4909" t="s">
        <v>74</v>
      </c>
      <c r="G4909" t="s">
        <v>74</v>
      </c>
      <c r="H4909" t="s">
        <v>75</v>
      </c>
      <c r="I4909">
        <v>20191114</v>
      </c>
      <c r="K4909" s="1">
        <v>2254000</v>
      </c>
      <c r="L4909" t="s">
        <v>76</v>
      </c>
      <c r="M4909" t="s">
        <v>77</v>
      </c>
      <c r="N4909" t="s">
        <v>78</v>
      </c>
      <c r="O4909" t="s">
        <v>36</v>
      </c>
      <c r="P4909" t="s">
        <v>36</v>
      </c>
      <c r="Q4909" t="s">
        <v>37</v>
      </c>
      <c r="R4909" s="1">
        <v>2254000</v>
      </c>
      <c r="S4909">
        <v>28786</v>
      </c>
      <c r="T4909" s="1">
        <v>61700000</v>
      </c>
      <c r="U4909" t="s">
        <v>657</v>
      </c>
      <c r="V4909">
        <v>61700000</v>
      </c>
      <c r="W4909">
        <v>1</v>
      </c>
      <c r="X4909" t="s">
        <v>3021</v>
      </c>
      <c r="Y4909" s="1">
        <v>88213000</v>
      </c>
      <c r="Z4909" s="1">
        <v>69.94</v>
      </c>
      <c r="AA4909" t="s">
        <v>81</v>
      </c>
      <c r="AB4909" t="s">
        <v>82</v>
      </c>
      <c r="AC4909">
        <v>180</v>
      </c>
      <c r="AD4909" t="s">
        <v>83</v>
      </c>
      <c r="AE4909" t="s">
        <v>84</v>
      </c>
      <c r="AF4909" t="s">
        <v>124</v>
      </c>
      <c r="AG4909" t="s">
        <v>3072</v>
      </c>
      <c r="AH4909" t="s">
        <v>54</v>
      </c>
    </row>
    <row r="4910" spans="1:34" x14ac:dyDescent="0.25">
      <c r="A4910" t="s">
        <v>33</v>
      </c>
      <c r="B4910" t="s">
        <v>34</v>
      </c>
      <c r="C4910">
        <v>4568</v>
      </c>
      <c r="D4910" t="s">
        <v>147</v>
      </c>
      <c r="E4910">
        <v>27</v>
      </c>
      <c r="F4910" t="s">
        <v>74</v>
      </c>
      <c r="G4910" t="s">
        <v>74</v>
      </c>
      <c r="H4910" t="s">
        <v>75</v>
      </c>
      <c r="I4910">
        <v>20190920</v>
      </c>
      <c r="J4910" t="s">
        <v>105</v>
      </c>
      <c r="K4910" s="1">
        <v>828116</v>
      </c>
      <c r="L4910" t="s">
        <v>76</v>
      </c>
      <c r="M4910" t="s">
        <v>77</v>
      </c>
      <c r="N4910" t="s">
        <v>78</v>
      </c>
      <c r="O4910" t="s">
        <v>36</v>
      </c>
      <c r="P4910" t="s">
        <v>36</v>
      </c>
      <c r="Q4910" t="s">
        <v>37</v>
      </c>
      <c r="R4910" s="1">
        <v>1426116</v>
      </c>
      <c r="S4910">
        <v>0</v>
      </c>
      <c r="T4910" s="1">
        <v>50000000</v>
      </c>
      <c r="U4910" t="s">
        <v>2128</v>
      </c>
      <c r="V4910">
        <v>0</v>
      </c>
      <c r="W4910">
        <v>0</v>
      </c>
      <c r="X4910" t="s">
        <v>2709</v>
      </c>
      <c r="Y4910" s="1">
        <v>33500001</v>
      </c>
      <c r="Z4910" s="1">
        <v>59.88</v>
      </c>
      <c r="AA4910" t="s">
        <v>81</v>
      </c>
      <c r="AB4910" t="s">
        <v>82</v>
      </c>
      <c r="AC4910">
        <v>360</v>
      </c>
      <c r="AD4910" t="s">
        <v>83</v>
      </c>
      <c r="AE4910" t="s">
        <v>84</v>
      </c>
      <c r="AF4910" t="s">
        <v>82</v>
      </c>
      <c r="AG4910" t="s">
        <v>725</v>
      </c>
      <c r="AH4910" t="s">
        <v>54</v>
      </c>
    </row>
    <row r="4911" spans="1:34" x14ac:dyDescent="0.25">
      <c r="A4911" t="s">
        <v>33</v>
      </c>
      <c r="B4911" t="s">
        <v>34</v>
      </c>
      <c r="C4911">
        <v>4077</v>
      </c>
      <c r="D4911" t="s">
        <v>73</v>
      </c>
      <c r="E4911">
        <v>27</v>
      </c>
      <c r="F4911" t="s">
        <v>74</v>
      </c>
      <c r="G4911" t="s">
        <v>74</v>
      </c>
      <c r="H4911" t="s">
        <v>538</v>
      </c>
      <c r="I4911">
        <v>20190916</v>
      </c>
      <c r="K4911" s="1">
        <v>3200000</v>
      </c>
      <c r="L4911" t="s">
        <v>76</v>
      </c>
      <c r="M4911" t="s">
        <v>77</v>
      </c>
      <c r="N4911" t="s">
        <v>78</v>
      </c>
      <c r="O4911" t="s">
        <v>36</v>
      </c>
      <c r="P4911" t="s">
        <v>36</v>
      </c>
      <c r="Q4911" t="s">
        <v>37</v>
      </c>
      <c r="R4911" s="1">
        <v>3200000</v>
      </c>
      <c r="S4911">
        <v>565452</v>
      </c>
      <c r="T4911" s="1">
        <v>80000000</v>
      </c>
      <c r="U4911" t="s">
        <v>824</v>
      </c>
      <c r="V4911">
        <v>80000000</v>
      </c>
      <c r="W4911">
        <v>1</v>
      </c>
      <c r="X4911" t="s">
        <v>2709</v>
      </c>
      <c r="Y4911" s="1">
        <v>100337681</v>
      </c>
      <c r="Z4911" s="1">
        <v>79.73</v>
      </c>
      <c r="AA4911" t="s">
        <v>81</v>
      </c>
      <c r="AB4911" t="s">
        <v>82</v>
      </c>
      <c r="AC4911">
        <v>180</v>
      </c>
      <c r="AD4911" t="s">
        <v>83</v>
      </c>
      <c r="AE4911" t="s">
        <v>84</v>
      </c>
      <c r="AG4911" t="s">
        <v>818</v>
      </c>
      <c r="AH4911" t="s">
        <v>54</v>
      </c>
    </row>
    <row r="4912" spans="1:34" x14ac:dyDescent="0.25">
      <c r="A4912" t="s">
        <v>33</v>
      </c>
      <c r="B4912" t="s">
        <v>34</v>
      </c>
      <c r="C4912">
        <v>4077</v>
      </c>
      <c r="D4912" t="s">
        <v>73</v>
      </c>
      <c r="E4912">
        <v>27</v>
      </c>
      <c r="F4912" t="s">
        <v>74</v>
      </c>
      <c r="G4912" t="s">
        <v>74</v>
      </c>
      <c r="H4912" t="s">
        <v>75</v>
      </c>
      <c r="I4912">
        <v>20190424</v>
      </c>
      <c r="K4912" s="1">
        <v>2600000</v>
      </c>
      <c r="L4912" t="s">
        <v>76</v>
      </c>
      <c r="M4912" t="s">
        <v>77</v>
      </c>
      <c r="N4912" t="s">
        <v>85</v>
      </c>
      <c r="O4912" t="s">
        <v>36</v>
      </c>
      <c r="P4912" t="s">
        <v>36</v>
      </c>
      <c r="Q4912" t="s">
        <v>37</v>
      </c>
      <c r="R4912" s="1">
        <v>2600000</v>
      </c>
      <c r="S4912">
        <v>281000</v>
      </c>
      <c r="T4912" s="1">
        <v>72000000</v>
      </c>
      <c r="U4912" t="s">
        <v>343</v>
      </c>
      <c r="V4912">
        <v>72000000</v>
      </c>
      <c r="W4912">
        <v>1</v>
      </c>
      <c r="X4912" t="s">
        <v>1587</v>
      </c>
      <c r="Y4912" s="1">
        <v>105000000</v>
      </c>
      <c r="Z4912" s="1">
        <v>68.569999999999993</v>
      </c>
      <c r="AA4912" t="s">
        <v>81</v>
      </c>
      <c r="AB4912" t="s">
        <v>82</v>
      </c>
      <c r="AC4912">
        <v>240</v>
      </c>
      <c r="AD4912" t="s">
        <v>93</v>
      </c>
      <c r="AE4912" t="s">
        <v>41</v>
      </c>
      <c r="AF4912" t="s">
        <v>82</v>
      </c>
      <c r="AG4912" t="s">
        <v>88</v>
      </c>
      <c r="AH4912" t="s">
        <v>42</v>
      </c>
    </row>
    <row r="4913" spans="1:34" x14ac:dyDescent="0.25">
      <c r="A4913" t="s">
        <v>33</v>
      </c>
      <c r="B4913" t="s">
        <v>34</v>
      </c>
      <c r="C4913">
        <v>4576</v>
      </c>
      <c r="D4913" t="s">
        <v>144</v>
      </c>
      <c r="E4913">
        <v>27</v>
      </c>
      <c r="F4913" t="s">
        <v>74</v>
      </c>
      <c r="G4913" t="s">
        <v>74</v>
      </c>
      <c r="H4913" t="s">
        <v>218</v>
      </c>
      <c r="I4913">
        <v>20191016</v>
      </c>
      <c r="K4913" s="1">
        <v>9109564</v>
      </c>
      <c r="L4913" t="s">
        <v>130</v>
      </c>
      <c r="M4913" t="s">
        <v>97</v>
      </c>
      <c r="N4913" t="s">
        <v>149</v>
      </c>
      <c r="O4913" t="s">
        <v>44</v>
      </c>
      <c r="P4913" t="s">
        <v>44</v>
      </c>
      <c r="Q4913" t="s">
        <v>49</v>
      </c>
      <c r="R4913" s="1">
        <v>18000000</v>
      </c>
      <c r="S4913">
        <v>595530</v>
      </c>
      <c r="T4913" s="1">
        <v>200000000</v>
      </c>
      <c r="V4913">
        <v>200000000</v>
      </c>
      <c r="W4913">
        <v>1</v>
      </c>
      <c r="X4913" t="s">
        <v>2883</v>
      </c>
      <c r="Y4913" s="1">
        <v>250000000</v>
      </c>
      <c r="Z4913" s="1">
        <v>80</v>
      </c>
      <c r="AA4913" t="s">
        <v>81</v>
      </c>
      <c r="AB4913" t="s">
        <v>82</v>
      </c>
      <c r="AC4913">
        <v>240</v>
      </c>
      <c r="AD4913" t="s">
        <v>93</v>
      </c>
      <c r="AE4913" t="s">
        <v>151</v>
      </c>
      <c r="AG4913" t="s">
        <v>2949</v>
      </c>
      <c r="AH4913" t="s">
        <v>42</v>
      </c>
    </row>
    <row r="4914" spans="1:34" x14ac:dyDescent="0.25">
      <c r="A4914" t="s">
        <v>33</v>
      </c>
      <c r="B4914" t="s">
        <v>34</v>
      </c>
      <c r="C4914">
        <v>4077</v>
      </c>
      <c r="D4914" t="s">
        <v>73</v>
      </c>
      <c r="E4914">
        <v>27</v>
      </c>
      <c r="F4914" t="s">
        <v>74</v>
      </c>
      <c r="G4914" t="s">
        <v>74</v>
      </c>
      <c r="H4914" t="s">
        <v>538</v>
      </c>
      <c r="I4914">
        <v>20191031</v>
      </c>
      <c r="K4914" s="1">
        <v>1400000</v>
      </c>
      <c r="L4914" t="s">
        <v>76</v>
      </c>
      <c r="M4914" t="s">
        <v>77</v>
      </c>
      <c r="N4914" t="s">
        <v>85</v>
      </c>
      <c r="O4914" t="s">
        <v>36</v>
      </c>
      <c r="P4914" t="s">
        <v>36</v>
      </c>
      <c r="Q4914" t="s">
        <v>37</v>
      </c>
      <c r="R4914" s="1">
        <v>1550000</v>
      </c>
      <c r="S4914">
        <v>8353</v>
      </c>
      <c r="T4914" s="1">
        <v>35000000</v>
      </c>
      <c r="U4914" t="s">
        <v>322</v>
      </c>
      <c r="V4914">
        <v>35000000</v>
      </c>
      <c r="W4914">
        <v>1</v>
      </c>
      <c r="X4914" t="s">
        <v>2883</v>
      </c>
      <c r="Y4914" s="1">
        <v>127420500</v>
      </c>
      <c r="Z4914" s="1">
        <v>27.47</v>
      </c>
      <c r="AA4914" t="s">
        <v>81</v>
      </c>
      <c r="AB4914" t="s">
        <v>82</v>
      </c>
      <c r="AC4914">
        <v>60</v>
      </c>
      <c r="AD4914" t="s">
        <v>93</v>
      </c>
      <c r="AE4914" t="s">
        <v>41</v>
      </c>
      <c r="AF4914" t="s">
        <v>82</v>
      </c>
      <c r="AG4914" t="s">
        <v>503</v>
      </c>
      <c r="AH4914" t="s">
        <v>42</v>
      </c>
    </row>
    <row r="4915" spans="1:34" x14ac:dyDescent="0.25">
      <c r="A4915" t="s">
        <v>33</v>
      </c>
      <c r="B4915" t="s">
        <v>34</v>
      </c>
      <c r="C4915">
        <v>4077</v>
      </c>
      <c r="D4915" t="s">
        <v>73</v>
      </c>
      <c r="E4915">
        <v>27</v>
      </c>
      <c r="F4915" t="s">
        <v>74</v>
      </c>
      <c r="G4915" t="s">
        <v>74</v>
      </c>
      <c r="H4915" t="s">
        <v>75</v>
      </c>
      <c r="I4915">
        <v>20190801</v>
      </c>
      <c r="K4915" s="1">
        <v>3756000</v>
      </c>
      <c r="L4915" t="s">
        <v>76</v>
      </c>
      <c r="M4915" t="s">
        <v>77</v>
      </c>
      <c r="N4915" t="s">
        <v>85</v>
      </c>
      <c r="O4915" t="s">
        <v>36</v>
      </c>
      <c r="P4915" t="s">
        <v>36</v>
      </c>
      <c r="Q4915" t="s">
        <v>37</v>
      </c>
      <c r="R4915" s="1">
        <v>3756000</v>
      </c>
      <c r="S4915">
        <v>2104824</v>
      </c>
      <c r="T4915" s="1">
        <v>72800000</v>
      </c>
      <c r="U4915" t="s">
        <v>769</v>
      </c>
      <c r="V4915">
        <v>72800000</v>
      </c>
      <c r="W4915">
        <v>1</v>
      </c>
      <c r="X4915" t="s">
        <v>2511</v>
      </c>
      <c r="Y4915" s="1">
        <v>105467670</v>
      </c>
      <c r="Z4915" s="1">
        <v>69.03</v>
      </c>
      <c r="AA4915" t="s">
        <v>81</v>
      </c>
      <c r="AB4915" t="s">
        <v>82</v>
      </c>
      <c r="AC4915">
        <v>240</v>
      </c>
      <c r="AD4915" t="s">
        <v>132</v>
      </c>
      <c r="AE4915" t="s">
        <v>41</v>
      </c>
      <c r="AG4915" t="s">
        <v>125</v>
      </c>
      <c r="AH4915" t="s">
        <v>54</v>
      </c>
    </row>
    <row r="4916" spans="1:34" x14ac:dyDescent="0.25">
      <c r="A4916" t="s">
        <v>33</v>
      </c>
      <c r="B4916" t="s">
        <v>34</v>
      </c>
      <c r="C4916">
        <v>40</v>
      </c>
      <c r="D4916" t="s">
        <v>198</v>
      </c>
      <c r="E4916">
        <v>27</v>
      </c>
      <c r="F4916" t="s">
        <v>74</v>
      </c>
      <c r="G4916" t="s">
        <v>74</v>
      </c>
      <c r="H4916" t="s">
        <v>75</v>
      </c>
      <c r="I4916">
        <v>20190402</v>
      </c>
      <c r="K4916" s="1">
        <v>3505000</v>
      </c>
      <c r="L4916" t="s">
        <v>76</v>
      </c>
      <c r="M4916" t="s">
        <v>77</v>
      </c>
      <c r="N4916" t="s">
        <v>85</v>
      </c>
      <c r="O4916" t="s">
        <v>36</v>
      </c>
      <c r="P4916" t="s">
        <v>36</v>
      </c>
      <c r="Q4916" t="s">
        <v>37</v>
      </c>
      <c r="R4916" s="1">
        <v>3505000</v>
      </c>
      <c r="S4916">
        <v>70107</v>
      </c>
      <c r="T4916" s="1">
        <v>71610000</v>
      </c>
      <c r="U4916" t="s">
        <v>1370</v>
      </c>
      <c r="V4916">
        <v>71610000</v>
      </c>
      <c r="W4916">
        <v>1</v>
      </c>
      <c r="X4916" t="s">
        <v>1587</v>
      </c>
      <c r="Y4916" s="1">
        <v>102300000</v>
      </c>
      <c r="Z4916" s="1">
        <v>67.42</v>
      </c>
      <c r="AA4916" t="s">
        <v>81</v>
      </c>
      <c r="AB4916" t="s">
        <v>82</v>
      </c>
      <c r="AC4916">
        <v>180</v>
      </c>
      <c r="AD4916" t="s">
        <v>83</v>
      </c>
      <c r="AE4916" t="s">
        <v>41</v>
      </c>
      <c r="AF4916" t="s">
        <v>82</v>
      </c>
      <c r="AG4916" t="s">
        <v>1295</v>
      </c>
      <c r="AH4916" t="s">
        <v>42</v>
      </c>
    </row>
    <row r="4917" spans="1:34" x14ac:dyDescent="0.25">
      <c r="A4917" t="s">
        <v>33</v>
      </c>
      <c r="B4917" t="s">
        <v>34</v>
      </c>
      <c r="C4917">
        <v>4077</v>
      </c>
      <c r="D4917" t="s">
        <v>73</v>
      </c>
      <c r="E4917">
        <v>27</v>
      </c>
      <c r="F4917" t="s">
        <v>74</v>
      </c>
      <c r="G4917" t="s">
        <v>74</v>
      </c>
      <c r="H4917" t="s">
        <v>75</v>
      </c>
      <c r="I4917">
        <v>20191022</v>
      </c>
      <c r="K4917" s="1">
        <v>894900</v>
      </c>
      <c r="L4917" t="s">
        <v>76</v>
      </c>
      <c r="M4917" t="s">
        <v>77</v>
      </c>
      <c r="N4917" t="s">
        <v>78</v>
      </c>
      <c r="O4917" t="s">
        <v>36</v>
      </c>
      <c r="P4917" t="s">
        <v>36</v>
      </c>
      <c r="Q4917" t="s">
        <v>37</v>
      </c>
      <c r="R4917" s="1">
        <v>994900</v>
      </c>
      <c r="S4917">
        <v>213997</v>
      </c>
      <c r="T4917" s="1">
        <v>39000000</v>
      </c>
      <c r="U4917" t="s">
        <v>613</v>
      </c>
      <c r="V4917">
        <v>39000000</v>
      </c>
      <c r="W4917">
        <v>1</v>
      </c>
      <c r="X4917" t="s">
        <v>2883</v>
      </c>
      <c r="Y4917" s="1">
        <v>85300000</v>
      </c>
      <c r="Z4917" s="1">
        <v>45.72</v>
      </c>
      <c r="AA4917" t="s">
        <v>81</v>
      </c>
      <c r="AB4917" t="s">
        <v>82</v>
      </c>
      <c r="AC4917">
        <v>360</v>
      </c>
      <c r="AD4917" t="s">
        <v>93</v>
      </c>
      <c r="AE4917" t="s">
        <v>84</v>
      </c>
      <c r="AF4917" t="s">
        <v>82</v>
      </c>
      <c r="AG4917" t="s">
        <v>1040</v>
      </c>
      <c r="AH4917" t="s">
        <v>54</v>
      </c>
    </row>
    <row r="4918" spans="1:34" x14ac:dyDescent="0.25">
      <c r="A4918" t="s">
        <v>33</v>
      </c>
      <c r="B4918" t="s">
        <v>34</v>
      </c>
      <c r="C4918">
        <v>4077</v>
      </c>
      <c r="D4918" t="s">
        <v>73</v>
      </c>
      <c r="E4918">
        <v>27</v>
      </c>
      <c r="F4918" t="s">
        <v>74</v>
      </c>
      <c r="G4918" t="s">
        <v>74</v>
      </c>
      <c r="H4918" t="s">
        <v>75</v>
      </c>
      <c r="I4918">
        <v>20190510</v>
      </c>
      <c r="K4918" s="1">
        <v>1770000</v>
      </c>
      <c r="L4918" t="s">
        <v>76</v>
      </c>
      <c r="M4918" t="s">
        <v>77</v>
      </c>
      <c r="N4918" t="s">
        <v>78</v>
      </c>
      <c r="O4918" t="s">
        <v>36</v>
      </c>
      <c r="P4918" t="s">
        <v>36</v>
      </c>
      <c r="Q4918" t="s">
        <v>37</v>
      </c>
      <c r="R4918" s="1">
        <v>1770000</v>
      </c>
      <c r="S4918">
        <v>0</v>
      </c>
      <c r="T4918" s="1">
        <v>69500000</v>
      </c>
      <c r="U4918" t="s">
        <v>123</v>
      </c>
      <c r="V4918">
        <v>69500000</v>
      </c>
      <c r="W4918">
        <v>1</v>
      </c>
      <c r="X4918" t="s">
        <v>1812</v>
      </c>
      <c r="Y4918" s="1">
        <v>111795660</v>
      </c>
      <c r="Z4918" s="1">
        <v>62.17</v>
      </c>
      <c r="AA4918" t="s">
        <v>81</v>
      </c>
      <c r="AB4918" t="s">
        <v>82</v>
      </c>
      <c r="AC4918">
        <v>360</v>
      </c>
      <c r="AD4918" t="s">
        <v>93</v>
      </c>
      <c r="AE4918" t="s">
        <v>84</v>
      </c>
      <c r="AF4918" t="s">
        <v>82</v>
      </c>
      <c r="AG4918" t="s">
        <v>503</v>
      </c>
      <c r="AH4918" t="s">
        <v>54</v>
      </c>
    </row>
    <row r="4919" spans="1:34" x14ac:dyDescent="0.25">
      <c r="A4919" t="s">
        <v>33</v>
      </c>
      <c r="B4919" t="s">
        <v>34</v>
      </c>
      <c r="C4919">
        <v>4763</v>
      </c>
      <c r="D4919" t="s">
        <v>363</v>
      </c>
      <c r="E4919">
        <v>27</v>
      </c>
      <c r="F4919" t="s">
        <v>74</v>
      </c>
      <c r="G4919" t="s">
        <v>74</v>
      </c>
      <c r="H4919" t="s">
        <v>75</v>
      </c>
      <c r="I4919">
        <v>20191118</v>
      </c>
      <c r="K4919" s="1">
        <v>1260000</v>
      </c>
      <c r="L4919" t="s">
        <v>130</v>
      </c>
      <c r="M4919" t="s">
        <v>97</v>
      </c>
      <c r="N4919" t="s">
        <v>251</v>
      </c>
      <c r="O4919" t="s">
        <v>36</v>
      </c>
      <c r="P4919" t="s">
        <v>36</v>
      </c>
      <c r="Q4919" t="s">
        <v>37</v>
      </c>
      <c r="R4919" s="1">
        <v>1260228</v>
      </c>
      <c r="S4919">
        <v>34845</v>
      </c>
      <c r="T4919" s="1">
        <v>35700000</v>
      </c>
      <c r="V4919">
        <v>35700000</v>
      </c>
      <c r="W4919">
        <v>1</v>
      </c>
      <c r="X4919" t="s">
        <v>3021</v>
      </c>
      <c r="Y4919" s="1">
        <v>70000000</v>
      </c>
      <c r="Z4919" s="1">
        <v>51</v>
      </c>
      <c r="AA4919" t="s">
        <v>81</v>
      </c>
      <c r="AB4919" t="s">
        <v>82</v>
      </c>
      <c r="AC4919">
        <v>240</v>
      </c>
      <c r="AD4919" t="s">
        <v>93</v>
      </c>
      <c r="AE4919" t="s">
        <v>41</v>
      </c>
      <c r="AG4919" t="s">
        <v>3079</v>
      </c>
      <c r="AH4919" t="s">
        <v>42</v>
      </c>
    </row>
    <row r="4920" spans="1:34" x14ac:dyDescent="0.25">
      <c r="A4920" t="s">
        <v>33</v>
      </c>
      <c r="B4920" t="s">
        <v>34</v>
      </c>
      <c r="C4920">
        <v>4665</v>
      </c>
      <c r="D4920" t="s">
        <v>411</v>
      </c>
      <c r="E4920">
        <v>27</v>
      </c>
      <c r="F4920" t="s">
        <v>74</v>
      </c>
      <c r="G4920" t="s">
        <v>74</v>
      </c>
      <c r="H4920" t="s">
        <v>75</v>
      </c>
      <c r="I4920">
        <v>20191114</v>
      </c>
      <c r="K4920" s="1">
        <v>6235041</v>
      </c>
      <c r="L4920" t="s">
        <v>76</v>
      </c>
      <c r="M4920" t="s">
        <v>97</v>
      </c>
      <c r="N4920" t="s">
        <v>85</v>
      </c>
      <c r="O4920" t="s">
        <v>36</v>
      </c>
      <c r="P4920" t="s">
        <v>36</v>
      </c>
      <c r="Q4920" t="s">
        <v>37</v>
      </c>
      <c r="R4920" s="1">
        <v>6235041</v>
      </c>
      <c r="S4920">
        <v>230527</v>
      </c>
      <c r="T4920" s="1">
        <v>104107000</v>
      </c>
      <c r="U4920" t="s">
        <v>1601</v>
      </c>
      <c r="V4920">
        <v>104107000</v>
      </c>
      <c r="W4920">
        <v>1</v>
      </c>
      <c r="X4920" t="s">
        <v>3021</v>
      </c>
      <c r="Y4920" s="1">
        <v>148725050</v>
      </c>
      <c r="Z4920" s="1">
        <v>70</v>
      </c>
      <c r="AA4920" t="s">
        <v>81</v>
      </c>
      <c r="AB4920" t="s">
        <v>82</v>
      </c>
      <c r="AC4920">
        <v>180</v>
      </c>
      <c r="AD4920" t="s">
        <v>411</v>
      </c>
      <c r="AE4920" t="s">
        <v>41</v>
      </c>
      <c r="AG4920" t="s">
        <v>3066</v>
      </c>
      <c r="AH4920" t="s">
        <v>42</v>
      </c>
    </row>
    <row r="4921" spans="1:34" x14ac:dyDescent="0.25">
      <c r="A4921" t="s">
        <v>33</v>
      </c>
      <c r="B4921" t="s">
        <v>34</v>
      </c>
      <c r="C4921">
        <v>4077</v>
      </c>
      <c r="D4921" t="s">
        <v>73</v>
      </c>
      <c r="E4921">
        <v>27</v>
      </c>
      <c r="F4921" t="s">
        <v>74</v>
      </c>
      <c r="G4921" t="s">
        <v>74</v>
      </c>
      <c r="H4921" t="s">
        <v>75</v>
      </c>
      <c r="I4921">
        <v>20190524</v>
      </c>
      <c r="J4921" t="s">
        <v>105</v>
      </c>
      <c r="K4921" s="1">
        <v>4300000</v>
      </c>
      <c r="L4921" t="s">
        <v>76</v>
      </c>
      <c r="M4921" t="s">
        <v>97</v>
      </c>
      <c r="N4921" t="s">
        <v>78</v>
      </c>
      <c r="O4921" t="s">
        <v>36</v>
      </c>
      <c r="P4921" t="s">
        <v>36</v>
      </c>
      <c r="Q4921" t="s">
        <v>37</v>
      </c>
      <c r="R4921" s="1">
        <v>4300000</v>
      </c>
      <c r="S4921">
        <v>692973</v>
      </c>
      <c r="T4921" s="1">
        <v>97720000</v>
      </c>
      <c r="U4921" t="s">
        <v>71</v>
      </c>
      <c r="V4921">
        <v>0</v>
      </c>
      <c r="W4921">
        <v>0</v>
      </c>
      <c r="X4921" t="s">
        <v>1812</v>
      </c>
      <c r="Y4921" s="1">
        <v>139600000</v>
      </c>
      <c r="Z4921" s="1">
        <v>70</v>
      </c>
      <c r="AA4921" t="s">
        <v>81</v>
      </c>
      <c r="AB4921" t="s">
        <v>82</v>
      </c>
      <c r="AC4921">
        <v>120</v>
      </c>
      <c r="AD4921" t="s">
        <v>93</v>
      </c>
      <c r="AE4921" t="s">
        <v>84</v>
      </c>
      <c r="AG4921" t="s">
        <v>1031</v>
      </c>
      <c r="AH4921" t="s">
        <v>42</v>
      </c>
    </row>
    <row r="4922" spans="1:34" x14ac:dyDescent="0.25">
      <c r="A4922" t="s">
        <v>33</v>
      </c>
      <c r="B4922" t="s">
        <v>34</v>
      </c>
      <c r="C4922">
        <v>4077</v>
      </c>
      <c r="D4922" t="s">
        <v>73</v>
      </c>
      <c r="E4922">
        <v>27</v>
      </c>
      <c r="F4922" t="s">
        <v>74</v>
      </c>
      <c r="G4922" t="s">
        <v>74</v>
      </c>
      <c r="H4922" t="s">
        <v>538</v>
      </c>
      <c r="I4922">
        <v>20190910</v>
      </c>
      <c r="K4922" s="1">
        <v>1246681</v>
      </c>
      <c r="L4922" t="s">
        <v>76</v>
      </c>
      <c r="M4922" t="s">
        <v>77</v>
      </c>
      <c r="N4922" t="s">
        <v>78</v>
      </c>
      <c r="O4922" t="s">
        <v>36</v>
      </c>
      <c r="P4922" t="s">
        <v>36</v>
      </c>
      <c r="Q4922" t="s">
        <v>37</v>
      </c>
      <c r="R4922" s="1">
        <v>1623681</v>
      </c>
      <c r="S4922">
        <v>488919</v>
      </c>
      <c r="T4922" s="1">
        <v>64600000</v>
      </c>
      <c r="U4922" t="s">
        <v>128</v>
      </c>
      <c r="V4922">
        <v>64600000</v>
      </c>
      <c r="W4922">
        <v>1</v>
      </c>
      <c r="X4922" t="s">
        <v>2709</v>
      </c>
      <c r="Y4922" s="1">
        <v>104600000</v>
      </c>
      <c r="Z4922" s="1">
        <v>61.76</v>
      </c>
      <c r="AA4922" t="s">
        <v>81</v>
      </c>
      <c r="AB4922" t="s">
        <v>82</v>
      </c>
      <c r="AC4922">
        <v>360</v>
      </c>
      <c r="AD4922" t="s">
        <v>83</v>
      </c>
      <c r="AE4922" t="s">
        <v>84</v>
      </c>
      <c r="AF4922" t="s">
        <v>82</v>
      </c>
      <c r="AG4922" t="s">
        <v>1005</v>
      </c>
      <c r="AH4922" t="s">
        <v>42</v>
      </c>
    </row>
    <row r="4923" spans="1:34" x14ac:dyDescent="0.25">
      <c r="A4923" t="s">
        <v>33</v>
      </c>
      <c r="B4923" t="s">
        <v>34</v>
      </c>
      <c r="C4923">
        <v>4581</v>
      </c>
      <c r="D4923" t="s">
        <v>160</v>
      </c>
      <c r="E4923">
        <v>27</v>
      </c>
      <c r="F4923" t="s">
        <v>74</v>
      </c>
      <c r="G4923" t="s">
        <v>74</v>
      </c>
      <c r="H4923" t="s">
        <v>1978</v>
      </c>
      <c r="I4923">
        <v>20190619</v>
      </c>
      <c r="K4923" s="1">
        <v>4362052</v>
      </c>
      <c r="L4923" t="s">
        <v>76</v>
      </c>
      <c r="M4923" t="s">
        <v>97</v>
      </c>
      <c r="N4923" t="s">
        <v>85</v>
      </c>
      <c r="O4923" t="s">
        <v>36</v>
      </c>
      <c r="P4923" t="s">
        <v>36</v>
      </c>
      <c r="Q4923" t="s">
        <v>37</v>
      </c>
      <c r="R4923" s="1">
        <v>4362052</v>
      </c>
      <c r="S4923">
        <v>126816</v>
      </c>
      <c r="T4923" s="1">
        <v>180000000</v>
      </c>
      <c r="U4923" t="s">
        <v>967</v>
      </c>
      <c r="V4923">
        <v>180000000</v>
      </c>
      <c r="W4923">
        <v>1</v>
      </c>
      <c r="X4923" t="s">
        <v>2027</v>
      </c>
      <c r="Y4923" s="1">
        <v>361976687</v>
      </c>
      <c r="Z4923" s="1">
        <v>49.73</v>
      </c>
      <c r="AA4923" t="s">
        <v>81</v>
      </c>
      <c r="AB4923" t="s">
        <v>124</v>
      </c>
      <c r="AC4923">
        <v>180</v>
      </c>
      <c r="AD4923" t="s">
        <v>93</v>
      </c>
      <c r="AE4923" t="s">
        <v>41</v>
      </c>
      <c r="AG4923" t="s">
        <v>2161</v>
      </c>
      <c r="AH4923" t="s">
        <v>42</v>
      </c>
    </row>
    <row r="4924" spans="1:34" x14ac:dyDescent="0.25">
      <c r="A4924" t="s">
        <v>33</v>
      </c>
      <c r="B4924" t="s">
        <v>34</v>
      </c>
      <c r="C4924">
        <v>4624</v>
      </c>
      <c r="D4924" t="s">
        <v>154</v>
      </c>
      <c r="E4924">
        <v>27</v>
      </c>
      <c r="F4924" t="s">
        <v>74</v>
      </c>
      <c r="G4924" t="s">
        <v>74</v>
      </c>
      <c r="H4924" t="s">
        <v>75</v>
      </c>
      <c r="I4924">
        <v>20191217</v>
      </c>
      <c r="K4924" s="1">
        <v>2040828</v>
      </c>
      <c r="L4924" t="s">
        <v>76</v>
      </c>
      <c r="M4924" t="s">
        <v>77</v>
      </c>
      <c r="N4924" t="s">
        <v>78</v>
      </c>
      <c r="O4924" t="s">
        <v>36</v>
      </c>
      <c r="P4924" t="s">
        <v>36</v>
      </c>
      <c r="Q4924" t="s">
        <v>37</v>
      </c>
      <c r="R4924" s="1">
        <v>2040828</v>
      </c>
      <c r="S4924">
        <v>0</v>
      </c>
      <c r="T4924" s="1">
        <v>61000000</v>
      </c>
      <c r="U4924" t="s">
        <v>1021</v>
      </c>
      <c r="V4924">
        <v>61000000</v>
      </c>
      <c r="W4924">
        <v>1</v>
      </c>
      <c r="X4924" t="s">
        <v>3141</v>
      </c>
      <c r="Y4924" s="1">
        <v>88000000</v>
      </c>
      <c r="Z4924" s="1">
        <v>69.319999999999993</v>
      </c>
      <c r="AA4924" t="s">
        <v>81</v>
      </c>
      <c r="AB4924" t="s">
        <v>82</v>
      </c>
      <c r="AC4924">
        <v>180</v>
      </c>
      <c r="AD4924" t="s">
        <v>93</v>
      </c>
      <c r="AE4924" t="s">
        <v>84</v>
      </c>
      <c r="AF4924" t="s">
        <v>82</v>
      </c>
      <c r="AG4924" t="s">
        <v>634</v>
      </c>
      <c r="AH4924" t="s">
        <v>54</v>
      </c>
    </row>
    <row r="4925" spans="1:34" x14ac:dyDescent="0.25">
      <c r="A4925" t="s">
        <v>33</v>
      </c>
      <c r="B4925" t="s">
        <v>34</v>
      </c>
      <c r="C4925">
        <v>4695</v>
      </c>
      <c r="D4925" t="s">
        <v>203</v>
      </c>
      <c r="E4925">
        <v>27</v>
      </c>
      <c r="F4925" t="s">
        <v>74</v>
      </c>
      <c r="G4925" t="s">
        <v>74</v>
      </c>
      <c r="H4925" t="s">
        <v>75</v>
      </c>
      <c r="I4925">
        <v>20190214</v>
      </c>
      <c r="K4925" s="1">
        <v>5000000</v>
      </c>
      <c r="L4925" t="s">
        <v>130</v>
      </c>
      <c r="M4925" t="s">
        <v>97</v>
      </c>
      <c r="N4925" t="s">
        <v>251</v>
      </c>
      <c r="O4925" t="s">
        <v>36</v>
      </c>
      <c r="P4925" t="s">
        <v>36</v>
      </c>
      <c r="Q4925" t="s">
        <v>37</v>
      </c>
      <c r="R4925" s="1">
        <v>5000000</v>
      </c>
      <c r="S4925">
        <v>161239</v>
      </c>
      <c r="T4925" s="1">
        <v>133000000</v>
      </c>
      <c r="V4925">
        <v>133000000</v>
      </c>
      <c r="W4925">
        <v>1</v>
      </c>
      <c r="X4925" t="s">
        <v>1037</v>
      </c>
      <c r="Y4925" s="1">
        <v>190000000</v>
      </c>
      <c r="Z4925" s="1">
        <v>70</v>
      </c>
      <c r="AA4925" t="s">
        <v>81</v>
      </c>
      <c r="AB4925" t="s">
        <v>82</v>
      </c>
      <c r="AC4925">
        <v>240</v>
      </c>
      <c r="AD4925" t="s">
        <v>93</v>
      </c>
      <c r="AE4925" t="s">
        <v>41</v>
      </c>
      <c r="AG4925" t="s">
        <v>1180</v>
      </c>
      <c r="AH4925" t="s">
        <v>42</v>
      </c>
    </row>
    <row r="4926" spans="1:34" x14ac:dyDescent="0.25">
      <c r="A4926" t="s">
        <v>33</v>
      </c>
      <c r="B4926" t="s">
        <v>34</v>
      </c>
      <c r="C4926">
        <v>4077</v>
      </c>
      <c r="D4926" t="s">
        <v>73</v>
      </c>
      <c r="E4926">
        <v>27</v>
      </c>
      <c r="F4926" t="s">
        <v>74</v>
      </c>
      <c r="G4926" t="s">
        <v>74</v>
      </c>
      <c r="H4926" t="s">
        <v>75</v>
      </c>
      <c r="I4926">
        <v>20191230</v>
      </c>
      <c r="K4926" s="1">
        <v>1616000</v>
      </c>
      <c r="L4926" t="s">
        <v>76</v>
      </c>
      <c r="M4926" t="s">
        <v>77</v>
      </c>
      <c r="N4926" t="s">
        <v>78</v>
      </c>
      <c r="O4926" t="s">
        <v>36</v>
      </c>
      <c r="P4926" t="s">
        <v>36</v>
      </c>
      <c r="Q4926" t="s">
        <v>37</v>
      </c>
      <c r="R4926" s="1">
        <v>1616000</v>
      </c>
      <c r="S4926">
        <v>0</v>
      </c>
      <c r="T4926" s="1">
        <v>60000000</v>
      </c>
      <c r="U4926" t="s">
        <v>742</v>
      </c>
      <c r="V4926">
        <v>60000000</v>
      </c>
      <c r="W4926">
        <v>1</v>
      </c>
      <c r="X4926" t="s">
        <v>3141</v>
      </c>
      <c r="Y4926" s="1">
        <v>132500000</v>
      </c>
      <c r="Z4926" s="1">
        <v>45.28</v>
      </c>
      <c r="AA4926" t="s">
        <v>81</v>
      </c>
      <c r="AB4926" t="s">
        <v>82</v>
      </c>
      <c r="AC4926">
        <v>300</v>
      </c>
      <c r="AD4926" t="s">
        <v>132</v>
      </c>
      <c r="AE4926" t="s">
        <v>84</v>
      </c>
      <c r="AG4926" t="s">
        <v>644</v>
      </c>
      <c r="AH4926" t="s">
        <v>54</v>
      </c>
    </row>
    <row r="4927" spans="1:34" x14ac:dyDescent="0.25">
      <c r="A4927" t="s">
        <v>33</v>
      </c>
      <c r="B4927" t="s">
        <v>34</v>
      </c>
      <c r="C4927">
        <v>4077</v>
      </c>
      <c r="D4927" t="s">
        <v>73</v>
      </c>
      <c r="E4927">
        <v>27</v>
      </c>
      <c r="F4927" t="s">
        <v>74</v>
      </c>
      <c r="G4927" t="s">
        <v>74</v>
      </c>
      <c r="H4927" t="s">
        <v>75</v>
      </c>
      <c r="I4927">
        <v>20191018</v>
      </c>
      <c r="K4927" s="1">
        <v>882000</v>
      </c>
      <c r="L4927" t="s">
        <v>76</v>
      </c>
      <c r="M4927" t="s">
        <v>77</v>
      </c>
      <c r="N4927" t="s">
        <v>78</v>
      </c>
      <c r="O4927" t="s">
        <v>36</v>
      </c>
      <c r="P4927" t="s">
        <v>36</v>
      </c>
      <c r="Q4927" t="s">
        <v>37</v>
      </c>
      <c r="R4927" s="1">
        <v>1529000</v>
      </c>
      <c r="S4927">
        <v>37741</v>
      </c>
      <c r="T4927" s="1">
        <v>56600000</v>
      </c>
      <c r="U4927" t="s">
        <v>1636</v>
      </c>
      <c r="V4927">
        <v>56600000</v>
      </c>
      <c r="W4927">
        <v>1</v>
      </c>
      <c r="X4927" t="s">
        <v>2883</v>
      </c>
      <c r="Y4927" s="1">
        <v>92000000</v>
      </c>
      <c r="Z4927" s="1">
        <v>61.52</v>
      </c>
      <c r="AA4927" t="s">
        <v>81</v>
      </c>
      <c r="AB4927" t="s">
        <v>82</v>
      </c>
      <c r="AC4927">
        <v>360</v>
      </c>
      <c r="AD4927" t="s">
        <v>83</v>
      </c>
      <c r="AE4927" t="s">
        <v>84</v>
      </c>
      <c r="AF4927" t="s">
        <v>82</v>
      </c>
      <c r="AG4927" t="s">
        <v>224</v>
      </c>
      <c r="AH4927" t="s">
        <v>42</v>
      </c>
    </row>
    <row r="4928" spans="1:34" x14ac:dyDescent="0.25">
      <c r="A4928" t="s">
        <v>33</v>
      </c>
      <c r="B4928" t="s">
        <v>34</v>
      </c>
      <c r="C4928">
        <v>4077</v>
      </c>
      <c r="D4928" t="s">
        <v>73</v>
      </c>
      <c r="E4928">
        <v>27</v>
      </c>
      <c r="F4928" t="s">
        <v>74</v>
      </c>
      <c r="G4928" t="s">
        <v>74</v>
      </c>
      <c r="H4928" t="s">
        <v>75</v>
      </c>
      <c r="I4928">
        <v>20190411</v>
      </c>
      <c r="K4928" s="1">
        <v>2288000</v>
      </c>
      <c r="L4928" t="s">
        <v>76</v>
      </c>
      <c r="M4928" t="s">
        <v>77</v>
      </c>
      <c r="N4928" t="s">
        <v>85</v>
      </c>
      <c r="O4928" t="s">
        <v>36</v>
      </c>
      <c r="P4928" t="s">
        <v>36</v>
      </c>
      <c r="Q4928" t="s">
        <v>37</v>
      </c>
      <c r="R4928" s="1">
        <v>2488000</v>
      </c>
      <c r="S4928">
        <v>2147129</v>
      </c>
      <c r="T4928" s="1">
        <v>77500000</v>
      </c>
      <c r="U4928" t="s">
        <v>123</v>
      </c>
      <c r="V4928">
        <v>77500000</v>
      </c>
      <c r="W4928">
        <v>1</v>
      </c>
      <c r="X4928" t="s">
        <v>1587</v>
      </c>
      <c r="Y4928" s="1">
        <v>110845000</v>
      </c>
      <c r="Z4928" s="1">
        <v>69.92</v>
      </c>
      <c r="AA4928" t="s">
        <v>81</v>
      </c>
      <c r="AB4928" t="s">
        <v>82</v>
      </c>
      <c r="AC4928">
        <v>180</v>
      </c>
      <c r="AD4928" t="s">
        <v>89</v>
      </c>
      <c r="AE4928" t="s">
        <v>41</v>
      </c>
      <c r="AG4928" t="s">
        <v>429</v>
      </c>
      <c r="AH4928" t="s">
        <v>54</v>
      </c>
    </row>
    <row r="4929" spans="1:34" x14ac:dyDescent="0.25">
      <c r="A4929" t="s">
        <v>33</v>
      </c>
      <c r="B4929" t="s">
        <v>34</v>
      </c>
      <c r="C4929">
        <v>4782</v>
      </c>
      <c r="D4929" t="s">
        <v>310</v>
      </c>
      <c r="E4929">
        <v>27</v>
      </c>
      <c r="F4929" t="s">
        <v>74</v>
      </c>
      <c r="G4929" t="s">
        <v>74</v>
      </c>
      <c r="H4929" t="s">
        <v>1978</v>
      </c>
      <c r="I4929">
        <v>20190612</v>
      </c>
      <c r="K4929" s="1">
        <v>1500000</v>
      </c>
      <c r="L4929" t="s">
        <v>76</v>
      </c>
      <c r="M4929" t="s">
        <v>77</v>
      </c>
      <c r="N4929" t="s">
        <v>85</v>
      </c>
      <c r="O4929" t="s">
        <v>36</v>
      </c>
      <c r="P4929" t="s">
        <v>36</v>
      </c>
      <c r="Q4929" t="s">
        <v>37</v>
      </c>
      <c r="R4929" s="1">
        <v>1500000</v>
      </c>
      <c r="S4929">
        <v>0</v>
      </c>
      <c r="T4929" s="1">
        <v>65900000</v>
      </c>
      <c r="U4929" t="s">
        <v>515</v>
      </c>
      <c r="V4929">
        <v>65900000</v>
      </c>
      <c r="W4929">
        <v>1</v>
      </c>
      <c r="X4929" t="s">
        <v>2027</v>
      </c>
      <c r="Y4929" s="1">
        <v>100540000</v>
      </c>
      <c r="Z4929" s="1">
        <v>65.55</v>
      </c>
      <c r="AA4929" t="s">
        <v>81</v>
      </c>
      <c r="AB4929" t="s">
        <v>124</v>
      </c>
      <c r="AC4929">
        <v>240</v>
      </c>
      <c r="AD4929" t="s">
        <v>303</v>
      </c>
      <c r="AE4929" t="s">
        <v>41</v>
      </c>
      <c r="AF4929" t="s">
        <v>82</v>
      </c>
      <c r="AG4929" t="s">
        <v>2114</v>
      </c>
      <c r="AH4929" t="s">
        <v>42</v>
      </c>
    </row>
    <row r="4930" spans="1:34" x14ac:dyDescent="0.25">
      <c r="A4930" t="s">
        <v>33</v>
      </c>
      <c r="B4930" t="s">
        <v>34</v>
      </c>
      <c r="C4930">
        <v>4634</v>
      </c>
      <c r="D4930" t="s">
        <v>419</v>
      </c>
      <c r="E4930">
        <v>27</v>
      </c>
      <c r="F4930" t="s">
        <v>74</v>
      </c>
      <c r="G4930" t="s">
        <v>74</v>
      </c>
      <c r="H4930" t="s">
        <v>95</v>
      </c>
      <c r="I4930">
        <v>20190911</v>
      </c>
      <c r="J4930" t="s">
        <v>111</v>
      </c>
      <c r="K4930" s="1">
        <v>1118248</v>
      </c>
      <c r="L4930" t="s">
        <v>130</v>
      </c>
      <c r="M4930" t="s">
        <v>77</v>
      </c>
      <c r="N4930" t="s">
        <v>251</v>
      </c>
      <c r="O4930" t="s">
        <v>36</v>
      </c>
      <c r="P4930" t="s">
        <v>36</v>
      </c>
      <c r="Q4930" t="s">
        <v>37</v>
      </c>
      <c r="R4930" s="1">
        <v>2200000</v>
      </c>
      <c r="S4930">
        <v>744000</v>
      </c>
      <c r="T4930" s="1">
        <v>59500000</v>
      </c>
      <c r="V4930">
        <v>0</v>
      </c>
      <c r="W4930">
        <v>0</v>
      </c>
      <c r="X4930" t="s">
        <v>2709</v>
      </c>
      <c r="Y4930" s="1">
        <v>25500001</v>
      </c>
      <c r="Z4930" s="1">
        <v>70</v>
      </c>
      <c r="AA4930" t="s">
        <v>164</v>
      </c>
      <c r="AB4930" t="s">
        <v>82</v>
      </c>
      <c r="AC4930">
        <v>240</v>
      </c>
      <c r="AD4930" t="s">
        <v>419</v>
      </c>
      <c r="AE4930" t="s">
        <v>41</v>
      </c>
      <c r="AG4930" t="s">
        <v>1641</v>
      </c>
      <c r="AH4930" t="s">
        <v>42</v>
      </c>
    </row>
    <row r="4931" spans="1:34" x14ac:dyDescent="0.25">
      <c r="A4931" t="s">
        <v>33</v>
      </c>
      <c r="B4931" t="s">
        <v>34</v>
      </c>
      <c r="C4931">
        <v>4634</v>
      </c>
      <c r="D4931" t="s">
        <v>419</v>
      </c>
      <c r="E4931">
        <v>27</v>
      </c>
      <c r="F4931" t="s">
        <v>74</v>
      </c>
      <c r="G4931" t="s">
        <v>74</v>
      </c>
      <c r="H4931" t="s">
        <v>1978</v>
      </c>
      <c r="I4931">
        <v>20190711</v>
      </c>
      <c r="K4931" s="1">
        <v>1580000</v>
      </c>
      <c r="L4931" t="s">
        <v>130</v>
      </c>
      <c r="M4931" t="s">
        <v>77</v>
      </c>
      <c r="N4931" t="s">
        <v>251</v>
      </c>
      <c r="O4931" t="s">
        <v>36</v>
      </c>
      <c r="P4931" t="s">
        <v>36</v>
      </c>
      <c r="Q4931" t="s">
        <v>37</v>
      </c>
      <c r="R4931" s="1">
        <v>1580000</v>
      </c>
      <c r="S4931">
        <v>121000</v>
      </c>
      <c r="T4931" s="1">
        <v>69496000</v>
      </c>
      <c r="V4931">
        <v>69496000</v>
      </c>
      <c r="W4931">
        <v>1</v>
      </c>
      <c r="X4931" t="s">
        <v>2242</v>
      </c>
      <c r="Y4931" s="1">
        <v>100000000</v>
      </c>
      <c r="Z4931" s="1">
        <v>69.5</v>
      </c>
      <c r="AA4931" t="s">
        <v>164</v>
      </c>
      <c r="AB4931" t="s">
        <v>124</v>
      </c>
      <c r="AC4931">
        <v>240</v>
      </c>
      <c r="AD4931" t="s">
        <v>419</v>
      </c>
      <c r="AE4931" t="s">
        <v>41</v>
      </c>
      <c r="AG4931" t="s">
        <v>1762</v>
      </c>
      <c r="AH4931" t="s">
        <v>42</v>
      </c>
    </row>
    <row r="4932" spans="1:34" x14ac:dyDescent="0.25">
      <c r="A4932" t="s">
        <v>33</v>
      </c>
      <c r="B4932" t="s">
        <v>34</v>
      </c>
      <c r="C4932">
        <v>4077</v>
      </c>
      <c r="D4932" t="s">
        <v>73</v>
      </c>
      <c r="E4932">
        <v>27</v>
      </c>
      <c r="F4932" t="s">
        <v>74</v>
      </c>
      <c r="G4932" t="s">
        <v>74</v>
      </c>
      <c r="H4932" t="s">
        <v>1978</v>
      </c>
      <c r="I4932">
        <v>20190607</v>
      </c>
      <c r="K4932" s="1">
        <v>2283800</v>
      </c>
      <c r="L4932" t="s">
        <v>76</v>
      </c>
      <c r="M4932" t="s">
        <v>77</v>
      </c>
      <c r="N4932" t="s">
        <v>78</v>
      </c>
      <c r="O4932" t="s">
        <v>36</v>
      </c>
      <c r="P4932" t="s">
        <v>36</v>
      </c>
      <c r="Q4932" t="s">
        <v>37</v>
      </c>
      <c r="R4932" s="1">
        <v>2283800</v>
      </c>
      <c r="S4932">
        <v>566716</v>
      </c>
      <c r="T4932" s="1">
        <v>70182000</v>
      </c>
      <c r="U4932" t="s">
        <v>240</v>
      </c>
      <c r="V4932">
        <v>70182000</v>
      </c>
      <c r="W4932">
        <v>1</v>
      </c>
      <c r="X4932" t="s">
        <v>2027</v>
      </c>
      <c r="Y4932" s="1">
        <v>103600000</v>
      </c>
      <c r="Z4932" s="1">
        <v>67.739999999999995</v>
      </c>
      <c r="AA4932" t="s">
        <v>81</v>
      </c>
      <c r="AB4932" t="s">
        <v>124</v>
      </c>
      <c r="AC4932">
        <v>240</v>
      </c>
      <c r="AD4932" t="s">
        <v>89</v>
      </c>
      <c r="AE4932" t="s">
        <v>84</v>
      </c>
      <c r="AF4932" t="s">
        <v>82</v>
      </c>
      <c r="AG4932" t="s">
        <v>919</v>
      </c>
      <c r="AH4932" t="s">
        <v>42</v>
      </c>
    </row>
    <row r="4933" spans="1:34" x14ac:dyDescent="0.25">
      <c r="A4933" t="s">
        <v>33</v>
      </c>
      <c r="B4933" t="s">
        <v>34</v>
      </c>
      <c r="C4933">
        <v>4077</v>
      </c>
      <c r="D4933" t="s">
        <v>73</v>
      </c>
      <c r="E4933">
        <v>27</v>
      </c>
      <c r="F4933" t="s">
        <v>74</v>
      </c>
      <c r="G4933" t="s">
        <v>74</v>
      </c>
      <c r="H4933" t="s">
        <v>538</v>
      </c>
      <c r="I4933">
        <v>20190117</v>
      </c>
      <c r="K4933" s="1">
        <v>2751879</v>
      </c>
      <c r="L4933" t="s">
        <v>76</v>
      </c>
      <c r="M4933" t="s">
        <v>77</v>
      </c>
      <c r="N4933" t="s">
        <v>85</v>
      </c>
      <c r="O4933" t="s">
        <v>36</v>
      </c>
      <c r="P4933" t="s">
        <v>36</v>
      </c>
      <c r="Q4933" t="s">
        <v>37</v>
      </c>
      <c r="R4933" s="1">
        <v>2751879</v>
      </c>
      <c r="S4933">
        <v>0</v>
      </c>
      <c r="T4933" s="1">
        <v>71000000</v>
      </c>
      <c r="U4933" t="s">
        <v>356</v>
      </c>
      <c r="V4933">
        <v>71000000</v>
      </c>
      <c r="W4933">
        <v>1</v>
      </c>
      <c r="X4933" t="s">
        <v>39</v>
      </c>
      <c r="Y4933" s="1">
        <v>109795600</v>
      </c>
      <c r="Z4933" s="1">
        <v>64.67</v>
      </c>
      <c r="AA4933" t="s">
        <v>81</v>
      </c>
      <c r="AB4933" t="s">
        <v>82</v>
      </c>
      <c r="AC4933">
        <v>240</v>
      </c>
      <c r="AD4933" t="s">
        <v>419</v>
      </c>
      <c r="AE4933" t="s">
        <v>41</v>
      </c>
      <c r="AF4933" t="s">
        <v>82</v>
      </c>
      <c r="AG4933" t="s">
        <v>825</v>
      </c>
      <c r="AH4933" t="s">
        <v>54</v>
      </c>
    </row>
    <row r="4934" spans="1:34" x14ac:dyDescent="0.25">
      <c r="A4934" t="s">
        <v>33</v>
      </c>
      <c r="B4934" t="s">
        <v>34</v>
      </c>
      <c r="C4934">
        <v>4077</v>
      </c>
      <c r="D4934" t="s">
        <v>73</v>
      </c>
      <c r="E4934">
        <v>27</v>
      </c>
      <c r="F4934" t="s">
        <v>74</v>
      </c>
      <c r="G4934" t="s">
        <v>74</v>
      </c>
      <c r="H4934" t="s">
        <v>75</v>
      </c>
      <c r="I4934">
        <v>20191209</v>
      </c>
      <c r="K4934" s="1">
        <v>1500000</v>
      </c>
      <c r="L4934" t="s">
        <v>76</v>
      </c>
      <c r="M4934" t="s">
        <v>77</v>
      </c>
      <c r="N4934" t="s">
        <v>78</v>
      </c>
      <c r="O4934" t="s">
        <v>36</v>
      </c>
      <c r="P4934" t="s">
        <v>36</v>
      </c>
      <c r="Q4934" t="s">
        <v>37</v>
      </c>
      <c r="R4934" s="1">
        <v>1656000</v>
      </c>
      <c r="S4934">
        <v>83437</v>
      </c>
      <c r="T4934" s="1">
        <v>65000000</v>
      </c>
      <c r="U4934" t="s">
        <v>742</v>
      </c>
      <c r="V4934">
        <v>65000000</v>
      </c>
      <c r="W4934">
        <v>1</v>
      </c>
      <c r="X4934" t="s">
        <v>3141</v>
      </c>
      <c r="Y4934" s="1">
        <v>132500000</v>
      </c>
      <c r="Z4934" s="1">
        <v>49.06</v>
      </c>
      <c r="AA4934" t="s">
        <v>81</v>
      </c>
      <c r="AB4934" t="s">
        <v>82</v>
      </c>
      <c r="AC4934">
        <v>360</v>
      </c>
      <c r="AD4934" t="s">
        <v>132</v>
      </c>
      <c r="AE4934" t="s">
        <v>84</v>
      </c>
      <c r="AF4934" t="s">
        <v>82</v>
      </c>
      <c r="AG4934" t="s">
        <v>644</v>
      </c>
      <c r="AH4934" t="s">
        <v>54</v>
      </c>
    </row>
    <row r="4935" spans="1:34" x14ac:dyDescent="0.25">
      <c r="A4935" t="s">
        <v>33</v>
      </c>
      <c r="B4935" t="s">
        <v>34</v>
      </c>
      <c r="C4935">
        <v>4077</v>
      </c>
      <c r="D4935" t="s">
        <v>73</v>
      </c>
      <c r="E4935">
        <v>27</v>
      </c>
      <c r="F4935" t="s">
        <v>74</v>
      </c>
      <c r="G4935" t="s">
        <v>74</v>
      </c>
      <c r="H4935" t="s">
        <v>75</v>
      </c>
      <c r="I4935">
        <v>20190320</v>
      </c>
      <c r="J4935" t="s">
        <v>111</v>
      </c>
      <c r="K4935" s="1">
        <v>2600000</v>
      </c>
      <c r="L4935" t="s">
        <v>76</v>
      </c>
      <c r="M4935" t="s">
        <v>77</v>
      </c>
      <c r="N4935" t="s">
        <v>78</v>
      </c>
      <c r="O4935" t="s">
        <v>36</v>
      </c>
      <c r="P4935" t="s">
        <v>36</v>
      </c>
      <c r="Q4935" t="s">
        <v>37</v>
      </c>
      <c r="R4935" s="1">
        <v>2600000</v>
      </c>
      <c r="S4935">
        <v>1310204</v>
      </c>
      <c r="T4935" s="1">
        <v>74900000</v>
      </c>
      <c r="U4935" t="s">
        <v>669</v>
      </c>
      <c r="V4935">
        <v>0</v>
      </c>
      <c r="W4935">
        <v>0</v>
      </c>
      <c r="X4935" t="s">
        <v>1359</v>
      </c>
      <c r="Y4935" s="1">
        <v>32100001</v>
      </c>
      <c r="Z4935" s="1">
        <v>70</v>
      </c>
      <c r="AA4935" t="s">
        <v>81</v>
      </c>
      <c r="AB4935" t="s">
        <v>82</v>
      </c>
      <c r="AC4935">
        <v>240</v>
      </c>
      <c r="AD4935" t="s">
        <v>419</v>
      </c>
      <c r="AE4935" t="s">
        <v>84</v>
      </c>
      <c r="AF4935" t="s">
        <v>82</v>
      </c>
      <c r="AG4935" t="s">
        <v>527</v>
      </c>
      <c r="AH4935" t="s">
        <v>42</v>
      </c>
    </row>
    <row r="4936" spans="1:34" x14ac:dyDescent="0.25">
      <c r="A4936" t="s">
        <v>33</v>
      </c>
      <c r="B4936" t="s">
        <v>34</v>
      </c>
      <c r="C4936">
        <v>4077</v>
      </c>
      <c r="D4936" t="s">
        <v>73</v>
      </c>
      <c r="E4936">
        <v>27</v>
      </c>
      <c r="F4936" t="s">
        <v>74</v>
      </c>
      <c r="G4936" t="s">
        <v>74</v>
      </c>
      <c r="H4936" t="s">
        <v>75</v>
      </c>
      <c r="I4936">
        <v>20190318</v>
      </c>
      <c r="K4936" s="1">
        <v>2350000</v>
      </c>
      <c r="L4936" t="s">
        <v>76</v>
      </c>
      <c r="M4936" t="s">
        <v>97</v>
      </c>
      <c r="N4936" t="s">
        <v>78</v>
      </c>
      <c r="O4936" t="s">
        <v>36</v>
      </c>
      <c r="P4936" t="s">
        <v>36</v>
      </c>
      <c r="Q4936" t="s">
        <v>37</v>
      </c>
      <c r="R4936" s="1">
        <v>2350000</v>
      </c>
      <c r="S4936">
        <v>737734</v>
      </c>
      <c r="T4936" s="1">
        <v>77000000</v>
      </c>
      <c r="U4936" t="s">
        <v>123</v>
      </c>
      <c r="V4936">
        <v>77000000</v>
      </c>
      <c r="W4936">
        <v>1</v>
      </c>
      <c r="X4936" t="s">
        <v>1359</v>
      </c>
      <c r="Y4936" s="1">
        <v>112450459</v>
      </c>
      <c r="Z4936" s="1">
        <v>68.47</v>
      </c>
      <c r="AA4936" t="s">
        <v>81</v>
      </c>
      <c r="AB4936" t="s">
        <v>82</v>
      </c>
      <c r="AC4936">
        <v>360</v>
      </c>
      <c r="AD4936" t="s">
        <v>89</v>
      </c>
      <c r="AE4936" t="s">
        <v>84</v>
      </c>
      <c r="AG4936" t="s">
        <v>1045</v>
      </c>
      <c r="AH4936" t="s">
        <v>54</v>
      </c>
    </row>
    <row r="4937" spans="1:34" x14ac:dyDescent="0.25">
      <c r="A4937" t="s">
        <v>33</v>
      </c>
      <c r="B4937" t="s">
        <v>34</v>
      </c>
      <c r="C4937">
        <v>4077</v>
      </c>
      <c r="D4937" t="s">
        <v>73</v>
      </c>
      <c r="E4937">
        <v>27</v>
      </c>
      <c r="F4937" t="s">
        <v>74</v>
      </c>
      <c r="G4937" t="s">
        <v>74</v>
      </c>
      <c r="H4937" t="s">
        <v>75</v>
      </c>
      <c r="I4937">
        <v>20190212</v>
      </c>
      <c r="J4937" t="s">
        <v>111</v>
      </c>
      <c r="K4937" s="1">
        <v>1389414</v>
      </c>
      <c r="L4937" t="s">
        <v>76</v>
      </c>
      <c r="M4937" t="s">
        <v>77</v>
      </c>
      <c r="N4937" t="s">
        <v>78</v>
      </c>
      <c r="O4937" t="s">
        <v>36</v>
      </c>
      <c r="P4937" t="s">
        <v>36</v>
      </c>
      <c r="Q4937" t="s">
        <v>37</v>
      </c>
      <c r="R4937" s="1">
        <v>1389414</v>
      </c>
      <c r="S4937">
        <v>0</v>
      </c>
      <c r="T4937" s="1">
        <v>78200000</v>
      </c>
      <c r="U4937" t="s">
        <v>669</v>
      </c>
      <c r="V4937">
        <v>0</v>
      </c>
      <c r="W4937">
        <v>0</v>
      </c>
      <c r="X4937" t="s">
        <v>1037</v>
      </c>
      <c r="Y4937" s="1">
        <v>33595601</v>
      </c>
      <c r="Z4937" s="1">
        <v>69.95</v>
      </c>
      <c r="AA4937" t="s">
        <v>81</v>
      </c>
      <c r="AB4937" t="s">
        <v>82</v>
      </c>
      <c r="AC4937">
        <v>240</v>
      </c>
      <c r="AD4937" t="s">
        <v>419</v>
      </c>
      <c r="AE4937" t="s">
        <v>84</v>
      </c>
      <c r="AF4937" t="s">
        <v>82</v>
      </c>
      <c r="AG4937" t="s">
        <v>746</v>
      </c>
      <c r="AH4937" t="s">
        <v>42</v>
      </c>
    </row>
    <row r="4938" spans="1:34" x14ac:dyDescent="0.25">
      <c r="A4938" t="s">
        <v>33</v>
      </c>
      <c r="B4938" t="s">
        <v>34</v>
      </c>
      <c r="C4938">
        <v>4634</v>
      </c>
      <c r="D4938" t="s">
        <v>419</v>
      </c>
      <c r="E4938">
        <v>27</v>
      </c>
      <c r="F4938" t="s">
        <v>74</v>
      </c>
      <c r="G4938" t="s">
        <v>74</v>
      </c>
      <c r="H4938" t="s">
        <v>75</v>
      </c>
      <c r="I4938">
        <v>20190307</v>
      </c>
      <c r="K4938" s="1">
        <v>1656300</v>
      </c>
      <c r="L4938" t="s">
        <v>76</v>
      </c>
      <c r="M4938" t="s">
        <v>77</v>
      </c>
      <c r="N4938" t="s">
        <v>78</v>
      </c>
      <c r="O4938" t="s">
        <v>36</v>
      </c>
      <c r="P4938" t="s">
        <v>36</v>
      </c>
      <c r="Q4938" t="s">
        <v>37</v>
      </c>
      <c r="R4938" s="1">
        <v>2256300</v>
      </c>
      <c r="S4938">
        <v>0</v>
      </c>
      <c r="T4938" s="1">
        <v>65000000</v>
      </c>
      <c r="U4938" t="s">
        <v>659</v>
      </c>
      <c r="V4938">
        <v>65000000</v>
      </c>
      <c r="W4938">
        <v>1</v>
      </c>
      <c r="X4938" t="s">
        <v>1359</v>
      </c>
      <c r="Y4938" s="1">
        <v>97540000</v>
      </c>
      <c r="Z4938" s="1">
        <v>66.64</v>
      </c>
      <c r="AA4938" t="s">
        <v>81</v>
      </c>
      <c r="AB4938" t="s">
        <v>82</v>
      </c>
      <c r="AC4938">
        <v>360</v>
      </c>
      <c r="AD4938" t="s">
        <v>303</v>
      </c>
      <c r="AE4938" t="s">
        <v>84</v>
      </c>
      <c r="AF4938" t="s">
        <v>82</v>
      </c>
      <c r="AG4938" t="s">
        <v>1402</v>
      </c>
      <c r="AH4938" t="s">
        <v>42</v>
      </c>
    </row>
    <row r="4939" spans="1:34" x14ac:dyDescent="0.25">
      <c r="A4939" t="s">
        <v>33</v>
      </c>
      <c r="B4939" t="s">
        <v>34</v>
      </c>
      <c r="C4939">
        <v>4077</v>
      </c>
      <c r="D4939" t="s">
        <v>73</v>
      </c>
      <c r="E4939">
        <v>27</v>
      </c>
      <c r="F4939" t="s">
        <v>74</v>
      </c>
      <c r="G4939" t="s">
        <v>74</v>
      </c>
      <c r="H4939" t="s">
        <v>75</v>
      </c>
      <c r="I4939">
        <v>20190124</v>
      </c>
      <c r="K4939" s="1">
        <v>1550000</v>
      </c>
      <c r="L4939" t="s">
        <v>76</v>
      </c>
      <c r="M4939" t="s">
        <v>77</v>
      </c>
      <c r="N4939" t="s">
        <v>78</v>
      </c>
      <c r="O4939" t="s">
        <v>36</v>
      </c>
      <c r="P4939" t="s">
        <v>36</v>
      </c>
      <c r="Q4939" t="s">
        <v>37</v>
      </c>
      <c r="R4939" s="1">
        <v>1550000</v>
      </c>
      <c r="S4939">
        <v>50964</v>
      </c>
      <c r="T4939" s="1">
        <v>50000000</v>
      </c>
      <c r="U4939" t="s">
        <v>669</v>
      </c>
      <c r="V4939">
        <v>50000000</v>
      </c>
      <c r="W4939">
        <v>1</v>
      </c>
      <c r="X4939" t="s">
        <v>39</v>
      </c>
      <c r="Y4939" s="1">
        <v>107000000</v>
      </c>
      <c r="Z4939" s="1">
        <v>46.73</v>
      </c>
      <c r="AA4939" t="s">
        <v>81</v>
      </c>
      <c r="AB4939" t="s">
        <v>82</v>
      </c>
      <c r="AC4939">
        <v>204</v>
      </c>
      <c r="AD4939" t="s">
        <v>419</v>
      </c>
      <c r="AE4939" t="s">
        <v>84</v>
      </c>
      <c r="AF4939" t="s">
        <v>82</v>
      </c>
      <c r="AG4939" t="s">
        <v>527</v>
      </c>
      <c r="AH4939" t="s">
        <v>54</v>
      </c>
    </row>
    <row r="4940" spans="1:34" x14ac:dyDescent="0.25">
      <c r="A4940" t="s">
        <v>33</v>
      </c>
      <c r="B4940" t="s">
        <v>34</v>
      </c>
      <c r="C4940">
        <v>4077</v>
      </c>
      <c r="D4940" t="s">
        <v>73</v>
      </c>
      <c r="E4940">
        <v>27</v>
      </c>
      <c r="F4940" t="s">
        <v>74</v>
      </c>
      <c r="G4940" t="s">
        <v>74</v>
      </c>
      <c r="H4940" t="s">
        <v>1978</v>
      </c>
      <c r="I4940">
        <v>20190605</v>
      </c>
      <c r="K4940" s="1">
        <v>2237348</v>
      </c>
      <c r="L4940" t="s">
        <v>76</v>
      </c>
      <c r="M4940" t="s">
        <v>77</v>
      </c>
      <c r="N4940" t="s">
        <v>78</v>
      </c>
      <c r="O4940" t="s">
        <v>36</v>
      </c>
      <c r="P4940" t="s">
        <v>36</v>
      </c>
      <c r="Q4940" t="s">
        <v>37</v>
      </c>
      <c r="R4940" s="1">
        <v>2651295</v>
      </c>
      <c r="S4940">
        <v>269000</v>
      </c>
      <c r="T4940" s="1">
        <v>77500000</v>
      </c>
      <c r="U4940" t="s">
        <v>356</v>
      </c>
      <c r="V4940">
        <v>77500000</v>
      </c>
      <c r="W4940">
        <v>1</v>
      </c>
      <c r="X4940" t="s">
        <v>2027</v>
      </c>
      <c r="Y4940" s="1">
        <v>111795600</v>
      </c>
      <c r="Z4940" s="1">
        <v>69.319999999999993</v>
      </c>
      <c r="AA4940" t="s">
        <v>81</v>
      </c>
      <c r="AB4940" t="s">
        <v>124</v>
      </c>
      <c r="AC4940">
        <v>240</v>
      </c>
      <c r="AD4940" t="s">
        <v>419</v>
      </c>
      <c r="AE4940" t="s">
        <v>84</v>
      </c>
      <c r="AF4940" t="s">
        <v>124</v>
      </c>
      <c r="AG4940" t="s">
        <v>746</v>
      </c>
      <c r="AH4940" t="s">
        <v>54</v>
      </c>
    </row>
    <row r="4941" spans="1:34" x14ac:dyDescent="0.25">
      <c r="A4941" t="s">
        <v>33</v>
      </c>
      <c r="B4941" t="s">
        <v>34</v>
      </c>
      <c r="C4941">
        <v>18</v>
      </c>
      <c r="D4941" t="s">
        <v>1818</v>
      </c>
      <c r="E4941">
        <v>27</v>
      </c>
      <c r="F4941" t="s">
        <v>74</v>
      </c>
      <c r="G4941" t="s">
        <v>74</v>
      </c>
      <c r="H4941" t="s">
        <v>1978</v>
      </c>
      <c r="I4941">
        <v>20190823</v>
      </c>
      <c r="J4941" t="s">
        <v>96</v>
      </c>
      <c r="K4941" s="1">
        <v>2365000</v>
      </c>
      <c r="L4941" t="s">
        <v>130</v>
      </c>
      <c r="M4941" t="s">
        <v>97</v>
      </c>
      <c r="N4941" t="s">
        <v>251</v>
      </c>
      <c r="O4941" t="s">
        <v>36</v>
      </c>
      <c r="P4941" t="s">
        <v>36</v>
      </c>
      <c r="Q4941" t="s">
        <v>37</v>
      </c>
      <c r="R4941" s="1">
        <v>2365000</v>
      </c>
      <c r="S4941">
        <v>709014</v>
      </c>
      <c r="T4941" s="1">
        <v>80000000</v>
      </c>
      <c r="V4941">
        <v>0</v>
      </c>
      <c r="W4941">
        <v>0</v>
      </c>
      <c r="X4941" t="s">
        <v>2511</v>
      </c>
      <c r="Y4941" s="1">
        <v>70000001</v>
      </c>
      <c r="Z4941" s="1">
        <v>53.33</v>
      </c>
      <c r="AA4941" t="s">
        <v>164</v>
      </c>
      <c r="AB4941" t="s">
        <v>82</v>
      </c>
      <c r="AC4941">
        <v>180</v>
      </c>
      <c r="AD4941" t="s">
        <v>419</v>
      </c>
      <c r="AE4941" t="s">
        <v>41</v>
      </c>
      <c r="AG4941" t="s">
        <v>2637</v>
      </c>
      <c r="AH4941" t="s">
        <v>54</v>
      </c>
    </row>
    <row r="4942" spans="1:34" x14ac:dyDescent="0.25">
      <c r="A4942" t="s">
        <v>33</v>
      </c>
      <c r="B4942" t="s">
        <v>34</v>
      </c>
      <c r="C4942">
        <v>4077</v>
      </c>
      <c r="D4942" t="s">
        <v>73</v>
      </c>
      <c r="E4942">
        <v>27</v>
      </c>
      <c r="F4942" t="s">
        <v>74</v>
      </c>
      <c r="G4942" t="s">
        <v>74</v>
      </c>
      <c r="H4942" t="s">
        <v>75</v>
      </c>
      <c r="I4942">
        <v>20190711</v>
      </c>
      <c r="K4942" s="1">
        <v>1348364</v>
      </c>
      <c r="L4942" t="s">
        <v>76</v>
      </c>
      <c r="M4942" t="s">
        <v>97</v>
      </c>
      <c r="N4942" t="s">
        <v>85</v>
      </c>
      <c r="O4942" t="s">
        <v>36</v>
      </c>
      <c r="P4942" t="s">
        <v>36</v>
      </c>
      <c r="Q4942" t="s">
        <v>37</v>
      </c>
      <c r="R4942" s="1">
        <v>1348364</v>
      </c>
      <c r="S4942">
        <v>0</v>
      </c>
      <c r="T4942" s="1">
        <v>70000000</v>
      </c>
      <c r="U4942" t="s">
        <v>618</v>
      </c>
      <c r="V4942">
        <v>70000000</v>
      </c>
      <c r="W4942">
        <v>1</v>
      </c>
      <c r="X4942" t="s">
        <v>2242</v>
      </c>
      <c r="Y4942" s="1">
        <v>112000000</v>
      </c>
      <c r="Z4942" s="1">
        <v>62.5</v>
      </c>
      <c r="AA4942" t="s">
        <v>81</v>
      </c>
      <c r="AB4942" t="s">
        <v>82</v>
      </c>
      <c r="AC4942">
        <v>240</v>
      </c>
      <c r="AD4942" t="s">
        <v>89</v>
      </c>
      <c r="AE4942" t="s">
        <v>41</v>
      </c>
      <c r="AG4942" t="s">
        <v>274</v>
      </c>
      <c r="AH4942" t="s">
        <v>42</v>
      </c>
    </row>
    <row r="4943" spans="1:34" x14ac:dyDescent="0.25">
      <c r="A4943" t="s">
        <v>33</v>
      </c>
      <c r="B4943" t="s">
        <v>34</v>
      </c>
      <c r="C4943">
        <v>4634</v>
      </c>
      <c r="D4943" t="s">
        <v>419</v>
      </c>
      <c r="E4943">
        <v>27</v>
      </c>
      <c r="F4943" t="s">
        <v>74</v>
      </c>
      <c r="G4943" t="s">
        <v>74</v>
      </c>
      <c r="H4943" t="s">
        <v>95</v>
      </c>
      <c r="I4943">
        <v>20190912</v>
      </c>
      <c r="J4943" t="s">
        <v>105</v>
      </c>
      <c r="K4943" s="1">
        <v>3500000</v>
      </c>
      <c r="L4943" t="s">
        <v>76</v>
      </c>
      <c r="M4943" t="s">
        <v>77</v>
      </c>
      <c r="N4943" t="s">
        <v>85</v>
      </c>
      <c r="O4943" t="s">
        <v>36</v>
      </c>
      <c r="P4943" t="s">
        <v>36</v>
      </c>
      <c r="Q4943" t="s">
        <v>37</v>
      </c>
      <c r="R4943" s="1">
        <v>3500000</v>
      </c>
      <c r="S4943">
        <v>343000</v>
      </c>
      <c r="T4943" s="1">
        <v>74000000</v>
      </c>
      <c r="U4943" t="s">
        <v>669</v>
      </c>
      <c r="V4943">
        <v>0</v>
      </c>
      <c r="W4943">
        <v>0</v>
      </c>
      <c r="X4943" t="s">
        <v>2709</v>
      </c>
      <c r="Y4943" s="1">
        <v>37795661</v>
      </c>
      <c r="Z4943" s="1">
        <v>66.19</v>
      </c>
      <c r="AA4943" t="s">
        <v>81</v>
      </c>
      <c r="AB4943" t="s">
        <v>82</v>
      </c>
      <c r="AC4943">
        <v>120</v>
      </c>
      <c r="AD4943" t="s">
        <v>419</v>
      </c>
      <c r="AE4943" t="s">
        <v>41</v>
      </c>
      <c r="AG4943" t="s">
        <v>503</v>
      </c>
      <c r="AH4943" t="s">
        <v>42</v>
      </c>
    </row>
    <row r="4944" spans="1:34" x14ac:dyDescent="0.25">
      <c r="A4944" t="s">
        <v>33</v>
      </c>
      <c r="B4944" t="s">
        <v>34</v>
      </c>
      <c r="C4944">
        <v>4077</v>
      </c>
      <c r="D4944" t="s">
        <v>73</v>
      </c>
      <c r="E4944">
        <v>27</v>
      </c>
      <c r="F4944" t="s">
        <v>74</v>
      </c>
      <c r="G4944" t="s">
        <v>74</v>
      </c>
      <c r="H4944" t="s">
        <v>75</v>
      </c>
      <c r="I4944">
        <v>20190722</v>
      </c>
      <c r="K4944" s="1">
        <v>1300000</v>
      </c>
      <c r="L4944" t="s">
        <v>76</v>
      </c>
      <c r="M4944" t="s">
        <v>77</v>
      </c>
      <c r="N4944" t="s">
        <v>85</v>
      </c>
      <c r="O4944" t="s">
        <v>36</v>
      </c>
      <c r="P4944" t="s">
        <v>36</v>
      </c>
      <c r="Q4944" t="s">
        <v>37</v>
      </c>
      <c r="R4944" s="1">
        <v>1300000</v>
      </c>
      <c r="S4944">
        <v>0</v>
      </c>
      <c r="T4944" s="1">
        <v>29000000</v>
      </c>
      <c r="U4944" t="s">
        <v>221</v>
      </c>
      <c r="V4944">
        <v>29000000</v>
      </c>
      <c r="W4944">
        <v>1</v>
      </c>
      <c r="X4944" t="s">
        <v>2242</v>
      </c>
      <c r="Y4944" s="1">
        <v>60300000</v>
      </c>
      <c r="Z4944" s="1">
        <v>48.09</v>
      </c>
      <c r="AA4944" t="s">
        <v>81</v>
      </c>
      <c r="AB4944" t="s">
        <v>82</v>
      </c>
      <c r="AC4944">
        <v>180</v>
      </c>
      <c r="AD4944" t="s">
        <v>353</v>
      </c>
      <c r="AE4944" t="s">
        <v>41</v>
      </c>
      <c r="AF4944" t="s">
        <v>82</v>
      </c>
      <c r="AG4944" t="s">
        <v>895</v>
      </c>
      <c r="AH4944" t="s">
        <v>54</v>
      </c>
    </row>
    <row r="4945" spans="1:34" x14ac:dyDescent="0.25">
      <c r="A4945" t="s">
        <v>33</v>
      </c>
      <c r="B4945" t="s">
        <v>34</v>
      </c>
      <c r="C4945">
        <v>4077</v>
      </c>
      <c r="D4945" t="s">
        <v>73</v>
      </c>
      <c r="E4945">
        <v>27</v>
      </c>
      <c r="F4945" t="s">
        <v>74</v>
      </c>
      <c r="G4945" t="s">
        <v>74</v>
      </c>
      <c r="H4945" t="s">
        <v>809</v>
      </c>
      <c r="I4945">
        <v>20191018</v>
      </c>
      <c r="K4945" s="1">
        <v>977166</v>
      </c>
      <c r="L4945" t="s">
        <v>76</v>
      </c>
      <c r="M4945" t="s">
        <v>77</v>
      </c>
      <c r="N4945" t="s">
        <v>78</v>
      </c>
      <c r="O4945" t="s">
        <v>36</v>
      </c>
      <c r="P4945" t="s">
        <v>36</v>
      </c>
      <c r="Q4945" t="s">
        <v>37</v>
      </c>
      <c r="R4945" s="1">
        <v>977166</v>
      </c>
      <c r="S4945">
        <v>157000</v>
      </c>
      <c r="T4945" s="1">
        <v>40000000</v>
      </c>
      <c r="U4945" t="s">
        <v>613</v>
      </c>
      <c r="V4945">
        <v>40000000</v>
      </c>
      <c r="W4945">
        <v>1</v>
      </c>
      <c r="X4945" t="s">
        <v>2883</v>
      </c>
      <c r="Y4945" s="1">
        <v>85300000</v>
      </c>
      <c r="Z4945" s="1">
        <v>46.89</v>
      </c>
      <c r="AA4945" t="s">
        <v>81</v>
      </c>
      <c r="AB4945" t="s">
        <v>82</v>
      </c>
      <c r="AC4945">
        <v>360</v>
      </c>
      <c r="AD4945" t="s">
        <v>93</v>
      </c>
      <c r="AE4945" t="s">
        <v>84</v>
      </c>
      <c r="AF4945" t="s">
        <v>82</v>
      </c>
      <c r="AG4945" t="s">
        <v>1040</v>
      </c>
      <c r="AH4945" t="s">
        <v>42</v>
      </c>
    </row>
    <row r="4946" spans="1:34" x14ac:dyDescent="0.25">
      <c r="A4946" t="s">
        <v>33</v>
      </c>
      <c r="B4946" t="s">
        <v>34</v>
      </c>
      <c r="C4946">
        <v>4782</v>
      </c>
      <c r="D4946" t="s">
        <v>310</v>
      </c>
      <c r="E4946">
        <v>27</v>
      </c>
      <c r="F4946" t="s">
        <v>74</v>
      </c>
      <c r="G4946" t="s">
        <v>74</v>
      </c>
      <c r="H4946" t="s">
        <v>75</v>
      </c>
      <c r="I4946">
        <v>20190606</v>
      </c>
      <c r="K4946" s="1">
        <v>1791721</v>
      </c>
      <c r="L4946" t="s">
        <v>76</v>
      </c>
      <c r="M4946" t="s">
        <v>77</v>
      </c>
      <c r="N4946" t="s">
        <v>85</v>
      </c>
      <c r="O4946" t="s">
        <v>36</v>
      </c>
      <c r="P4946" t="s">
        <v>36</v>
      </c>
      <c r="Q4946" t="s">
        <v>37</v>
      </c>
      <c r="R4946" s="1">
        <v>1791721</v>
      </c>
      <c r="S4946">
        <v>57401</v>
      </c>
      <c r="T4946" s="1">
        <v>47997033</v>
      </c>
      <c r="U4946" t="s">
        <v>2048</v>
      </c>
      <c r="V4946">
        <v>47997033</v>
      </c>
      <c r="W4946">
        <v>1</v>
      </c>
      <c r="X4946" t="s">
        <v>2027</v>
      </c>
      <c r="Y4946" s="1">
        <v>89530000</v>
      </c>
      <c r="Z4946" s="1">
        <v>53.61</v>
      </c>
      <c r="AA4946" t="s">
        <v>81</v>
      </c>
      <c r="AB4946" t="s">
        <v>82</v>
      </c>
      <c r="AC4946">
        <v>240</v>
      </c>
      <c r="AD4946" t="s">
        <v>303</v>
      </c>
      <c r="AE4946" t="s">
        <v>41</v>
      </c>
      <c r="AF4946" t="s">
        <v>82</v>
      </c>
      <c r="AG4946" t="s">
        <v>971</v>
      </c>
      <c r="AH4946" t="s">
        <v>54</v>
      </c>
    </row>
    <row r="4947" spans="1:34" x14ac:dyDescent="0.25">
      <c r="A4947" t="s">
        <v>33</v>
      </c>
      <c r="B4947" t="s">
        <v>34</v>
      </c>
      <c r="C4947">
        <v>4779</v>
      </c>
      <c r="D4947" t="s">
        <v>284</v>
      </c>
      <c r="E4947">
        <v>27</v>
      </c>
      <c r="F4947" t="s">
        <v>74</v>
      </c>
      <c r="G4947" t="s">
        <v>74</v>
      </c>
      <c r="H4947" t="s">
        <v>75</v>
      </c>
      <c r="I4947">
        <v>20191023</v>
      </c>
      <c r="K4947" s="1">
        <v>3200000</v>
      </c>
      <c r="L4947" t="s">
        <v>130</v>
      </c>
      <c r="M4947" t="s">
        <v>97</v>
      </c>
      <c r="N4947" t="s">
        <v>215</v>
      </c>
      <c r="O4947" t="s">
        <v>36</v>
      </c>
      <c r="P4947" t="s">
        <v>36</v>
      </c>
      <c r="Q4947" t="s">
        <v>37</v>
      </c>
      <c r="R4947" s="1">
        <v>3200000</v>
      </c>
      <c r="S4947">
        <v>0</v>
      </c>
      <c r="T4947" s="1">
        <v>90000000</v>
      </c>
      <c r="V4947">
        <v>90000000</v>
      </c>
      <c r="W4947">
        <v>1</v>
      </c>
      <c r="X4947" t="s">
        <v>2883</v>
      </c>
      <c r="Y4947" s="1">
        <v>130000000</v>
      </c>
      <c r="Z4947" s="1">
        <v>69.23</v>
      </c>
      <c r="AA4947" t="s">
        <v>81</v>
      </c>
      <c r="AB4947" t="s">
        <v>82</v>
      </c>
      <c r="AC4947">
        <v>240</v>
      </c>
      <c r="AD4947" t="s">
        <v>93</v>
      </c>
      <c r="AE4947" t="s">
        <v>84</v>
      </c>
      <c r="AG4947" t="s">
        <v>2978</v>
      </c>
      <c r="AH4947" t="s">
        <v>42</v>
      </c>
    </row>
    <row r="4948" spans="1:34" x14ac:dyDescent="0.25">
      <c r="A4948" t="s">
        <v>33</v>
      </c>
      <c r="B4948" t="s">
        <v>34</v>
      </c>
      <c r="C4948">
        <v>4077</v>
      </c>
      <c r="D4948" t="s">
        <v>73</v>
      </c>
      <c r="E4948">
        <v>27</v>
      </c>
      <c r="F4948" t="s">
        <v>74</v>
      </c>
      <c r="G4948" t="s">
        <v>74</v>
      </c>
      <c r="H4948" t="s">
        <v>75</v>
      </c>
      <c r="I4948">
        <v>20190728</v>
      </c>
      <c r="K4948" s="1">
        <v>828116</v>
      </c>
      <c r="L4948" t="s">
        <v>76</v>
      </c>
      <c r="M4948" t="s">
        <v>77</v>
      </c>
      <c r="N4948" t="s">
        <v>78</v>
      </c>
      <c r="O4948" t="s">
        <v>36</v>
      </c>
      <c r="P4948" t="s">
        <v>36</v>
      </c>
      <c r="Q4948" t="s">
        <v>37</v>
      </c>
      <c r="R4948" s="1">
        <v>828116</v>
      </c>
      <c r="S4948">
        <v>0</v>
      </c>
      <c r="T4948" s="1">
        <v>10494250</v>
      </c>
      <c r="U4948" t="s">
        <v>128</v>
      </c>
      <c r="V4948">
        <v>10494250</v>
      </c>
      <c r="W4948">
        <v>1</v>
      </c>
      <c r="X4948" t="s">
        <v>2242</v>
      </c>
      <c r="Y4948" s="1">
        <v>86821380</v>
      </c>
      <c r="Z4948" s="1">
        <v>12.09</v>
      </c>
      <c r="AA4948" t="s">
        <v>81</v>
      </c>
      <c r="AB4948" t="s">
        <v>82</v>
      </c>
      <c r="AC4948">
        <v>180</v>
      </c>
      <c r="AD4948" t="s">
        <v>83</v>
      </c>
      <c r="AE4948" t="s">
        <v>84</v>
      </c>
      <c r="AF4948" t="s">
        <v>82</v>
      </c>
      <c r="AG4948" t="s">
        <v>2102</v>
      </c>
      <c r="AH4948" t="s">
        <v>42</v>
      </c>
    </row>
    <row r="4949" spans="1:34" x14ac:dyDescent="0.25">
      <c r="A4949" t="s">
        <v>33</v>
      </c>
      <c r="B4949" t="s">
        <v>34</v>
      </c>
      <c r="C4949">
        <v>4077</v>
      </c>
      <c r="D4949" t="s">
        <v>73</v>
      </c>
      <c r="E4949">
        <v>27</v>
      </c>
      <c r="F4949" t="s">
        <v>74</v>
      </c>
      <c r="G4949" t="s">
        <v>74</v>
      </c>
      <c r="H4949" t="s">
        <v>75</v>
      </c>
      <c r="I4949">
        <v>20191230</v>
      </c>
      <c r="K4949" s="1">
        <v>1150000</v>
      </c>
      <c r="L4949" t="s">
        <v>76</v>
      </c>
      <c r="M4949" t="s">
        <v>77</v>
      </c>
      <c r="N4949" t="s">
        <v>78</v>
      </c>
      <c r="O4949" t="s">
        <v>36</v>
      </c>
      <c r="P4949" t="s">
        <v>36</v>
      </c>
      <c r="Q4949" t="s">
        <v>37</v>
      </c>
      <c r="R4949" s="1">
        <v>1150000</v>
      </c>
      <c r="S4949">
        <v>0</v>
      </c>
      <c r="T4949" s="1">
        <v>45000000</v>
      </c>
      <c r="U4949" t="s">
        <v>1591</v>
      </c>
      <c r="V4949">
        <v>45000000</v>
      </c>
      <c r="W4949">
        <v>1</v>
      </c>
      <c r="X4949" t="s">
        <v>3141</v>
      </c>
      <c r="Y4949" s="1">
        <v>104300000</v>
      </c>
      <c r="Z4949" s="1">
        <v>43.14</v>
      </c>
      <c r="AA4949" t="s">
        <v>81</v>
      </c>
      <c r="AB4949" t="s">
        <v>82</v>
      </c>
      <c r="AC4949">
        <v>360</v>
      </c>
      <c r="AD4949" t="s">
        <v>411</v>
      </c>
      <c r="AE4949" t="s">
        <v>84</v>
      </c>
      <c r="AF4949" t="s">
        <v>82</v>
      </c>
      <c r="AG4949" t="s">
        <v>652</v>
      </c>
      <c r="AH4949" t="s">
        <v>54</v>
      </c>
    </row>
    <row r="4950" spans="1:34" x14ac:dyDescent="0.25">
      <c r="A4950" t="s">
        <v>33</v>
      </c>
      <c r="B4950" t="s">
        <v>34</v>
      </c>
      <c r="C4950">
        <v>4923</v>
      </c>
      <c r="D4950" t="s">
        <v>331</v>
      </c>
      <c r="E4950">
        <v>27</v>
      </c>
      <c r="F4950" t="s">
        <v>74</v>
      </c>
      <c r="G4950" t="s">
        <v>74</v>
      </c>
      <c r="H4950" t="s">
        <v>1978</v>
      </c>
      <c r="I4950">
        <v>20190715</v>
      </c>
      <c r="K4950" s="1">
        <v>4063000</v>
      </c>
      <c r="L4950" t="s">
        <v>130</v>
      </c>
      <c r="M4950" t="s">
        <v>97</v>
      </c>
      <c r="N4950" t="s">
        <v>251</v>
      </c>
      <c r="O4950" t="s">
        <v>36</v>
      </c>
      <c r="P4950" t="s">
        <v>36</v>
      </c>
      <c r="Q4950" t="s">
        <v>37</v>
      </c>
      <c r="R4950" s="1">
        <v>4063000</v>
      </c>
      <c r="S4950">
        <v>1458224</v>
      </c>
      <c r="T4950" s="1">
        <v>114137100</v>
      </c>
      <c r="V4950">
        <v>114137100</v>
      </c>
      <c r="W4950">
        <v>1</v>
      </c>
      <c r="X4950" t="s">
        <v>2242</v>
      </c>
      <c r="Y4950" s="1">
        <v>163053000</v>
      </c>
      <c r="Z4950" s="1">
        <v>70</v>
      </c>
      <c r="AA4950" t="s">
        <v>164</v>
      </c>
      <c r="AB4950" t="s">
        <v>124</v>
      </c>
      <c r="AC4950">
        <v>180</v>
      </c>
      <c r="AD4950" t="s">
        <v>93</v>
      </c>
      <c r="AE4950" t="s">
        <v>41</v>
      </c>
      <c r="AG4950" t="s">
        <v>2353</v>
      </c>
      <c r="AH4950" t="s">
        <v>54</v>
      </c>
    </row>
    <row r="4951" spans="1:34" x14ac:dyDescent="0.25">
      <c r="A4951" t="s">
        <v>33</v>
      </c>
      <c r="B4951" t="s">
        <v>34</v>
      </c>
      <c r="C4951">
        <v>4077</v>
      </c>
      <c r="D4951" t="s">
        <v>73</v>
      </c>
      <c r="E4951">
        <v>27</v>
      </c>
      <c r="F4951" t="s">
        <v>74</v>
      </c>
      <c r="G4951" t="s">
        <v>74</v>
      </c>
      <c r="H4951" t="s">
        <v>538</v>
      </c>
      <c r="I4951">
        <v>20190521</v>
      </c>
      <c r="K4951" s="1">
        <v>1434435</v>
      </c>
      <c r="L4951" t="s">
        <v>76</v>
      </c>
      <c r="M4951" t="s">
        <v>77</v>
      </c>
      <c r="N4951" t="s">
        <v>78</v>
      </c>
      <c r="O4951" t="s">
        <v>36</v>
      </c>
      <c r="P4951" t="s">
        <v>36</v>
      </c>
      <c r="Q4951" t="s">
        <v>37</v>
      </c>
      <c r="R4951" s="1">
        <v>1625602</v>
      </c>
      <c r="S4951">
        <v>587141</v>
      </c>
      <c r="T4951" s="1">
        <v>80000000</v>
      </c>
      <c r="U4951" t="s">
        <v>79</v>
      </c>
      <c r="V4951">
        <v>80000000</v>
      </c>
      <c r="W4951">
        <v>1</v>
      </c>
      <c r="X4951" t="s">
        <v>1812</v>
      </c>
      <c r="Y4951" s="1">
        <v>114800001</v>
      </c>
      <c r="Z4951" s="1">
        <v>69.69</v>
      </c>
      <c r="AA4951" t="s">
        <v>81</v>
      </c>
      <c r="AB4951" t="s">
        <v>82</v>
      </c>
      <c r="AC4951">
        <v>240</v>
      </c>
      <c r="AD4951" t="s">
        <v>83</v>
      </c>
      <c r="AE4951" t="s">
        <v>84</v>
      </c>
      <c r="AF4951" t="s">
        <v>82</v>
      </c>
      <c r="AG4951" t="s">
        <v>1249</v>
      </c>
      <c r="AH4951" t="s">
        <v>42</v>
      </c>
    </row>
    <row r="4952" spans="1:34" x14ac:dyDescent="0.25">
      <c r="A4952" t="s">
        <v>33</v>
      </c>
      <c r="B4952" t="s">
        <v>34</v>
      </c>
      <c r="C4952">
        <v>4077</v>
      </c>
      <c r="D4952" t="s">
        <v>73</v>
      </c>
      <c r="E4952">
        <v>27</v>
      </c>
      <c r="F4952" t="s">
        <v>74</v>
      </c>
      <c r="G4952" t="s">
        <v>74</v>
      </c>
      <c r="H4952" t="s">
        <v>75</v>
      </c>
      <c r="I4952">
        <v>20190509</v>
      </c>
      <c r="K4952" s="1">
        <v>3530000</v>
      </c>
      <c r="L4952" t="s">
        <v>76</v>
      </c>
      <c r="M4952" t="s">
        <v>77</v>
      </c>
      <c r="N4952" t="s">
        <v>85</v>
      </c>
      <c r="O4952" t="s">
        <v>36</v>
      </c>
      <c r="P4952" t="s">
        <v>36</v>
      </c>
      <c r="Q4952" t="s">
        <v>37</v>
      </c>
      <c r="R4952" s="1">
        <v>3530000</v>
      </c>
      <c r="S4952">
        <v>0</v>
      </c>
      <c r="T4952" s="1">
        <v>91037000</v>
      </c>
      <c r="U4952" t="s">
        <v>1729</v>
      </c>
      <c r="V4952">
        <v>91037000</v>
      </c>
      <c r="W4952">
        <v>1</v>
      </c>
      <c r="X4952" t="s">
        <v>1812</v>
      </c>
      <c r="Y4952" s="1">
        <v>139600000</v>
      </c>
      <c r="Z4952" s="1">
        <v>65.209999999999994</v>
      </c>
      <c r="AA4952" t="s">
        <v>81</v>
      </c>
      <c r="AB4952" t="s">
        <v>82</v>
      </c>
      <c r="AC4952">
        <v>180</v>
      </c>
      <c r="AD4952" t="s">
        <v>93</v>
      </c>
      <c r="AE4952" t="s">
        <v>41</v>
      </c>
      <c r="AG4952" t="s">
        <v>1031</v>
      </c>
      <c r="AH4952" t="s">
        <v>54</v>
      </c>
    </row>
    <row r="4953" spans="1:34" x14ac:dyDescent="0.25">
      <c r="A4953" t="s">
        <v>33</v>
      </c>
      <c r="B4953" t="s">
        <v>34</v>
      </c>
      <c r="C4953">
        <v>90</v>
      </c>
      <c r="D4953" t="s">
        <v>413</v>
      </c>
      <c r="E4953">
        <v>27</v>
      </c>
      <c r="F4953" t="s">
        <v>74</v>
      </c>
      <c r="G4953" t="s">
        <v>74</v>
      </c>
      <c r="H4953" t="s">
        <v>2063</v>
      </c>
      <c r="I4953">
        <v>20190713</v>
      </c>
      <c r="K4953" s="1">
        <v>2162000</v>
      </c>
      <c r="L4953" t="s">
        <v>130</v>
      </c>
      <c r="M4953" t="s">
        <v>97</v>
      </c>
      <c r="N4953" t="s">
        <v>149</v>
      </c>
      <c r="O4953" t="s">
        <v>36</v>
      </c>
      <c r="P4953" t="s">
        <v>36</v>
      </c>
      <c r="Q4953" t="s">
        <v>37</v>
      </c>
      <c r="R4953" s="1">
        <v>4500000</v>
      </c>
      <c r="S4953">
        <v>833363</v>
      </c>
      <c r="T4953" s="1">
        <v>123000000</v>
      </c>
      <c r="V4953">
        <v>123000000</v>
      </c>
      <c r="W4953">
        <v>1</v>
      </c>
      <c r="X4953" t="s">
        <v>2242</v>
      </c>
      <c r="Y4953" s="1">
        <v>158000000</v>
      </c>
      <c r="Z4953" s="1">
        <v>77.849999999999994</v>
      </c>
      <c r="AA4953" t="s">
        <v>81</v>
      </c>
      <c r="AB4953" t="s">
        <v>124</v>
      </c>
      <c r="AC4953">
        <v>240</v>
      </c>
      <c r="AD4953" t="s">
        <v>83</v>
      </c>
      <c r="AE4953" t="s">
        <v>151</v>
      </c>
      <c r="AG4953" t="s">
        <v>2330</v>
      </c>
      <c r="AH4953" t="s">
        <v>42</v>
      </c>
    </row>
    <row r="4954" spans="1:34" x14ac:dyDescent="0.25">
      <c r="A4954" t="s">
        <v>33</v>
      </c>
      <c r="B4954" t="s">
        <v>34</v>
      </c>
      <c r="C4954">
        <v>4770</v>
      </c>
      <c r="D4954" t="s">
        <v>351</v>
      </c>
      <c r="E4954">
        <v>27</v>
      </c>
      <c r="F4954" t="s">
        <v>74</v>
      </c>
      <c r="G4954" t="s">
        <v>74</v>
      </c>
      <c r="H4954" t="s">
        <v>75</v>
      </c>
      <c r="I4954">
        <v>20190211</v>
      </c>
      <c r="K4954" s="1">
        <v>853116</v>
      </c>
      <c r="L4954" t="s">
        <v>76</v>
      </c>
      <c r="M4954" t="s">
        <v>77</v>
      </c>
      <c r="N4954" t="s">
        <v>85</v>
      </c>
      <c r="O4954" t="s">
        <v>36</v>
      </c>
      <c r="P4954" t="s">
        <v>36</v>
      </c>
      <c r="Q4954" t="s">
        <v>37</v>
      </c>
      <c r="R4954" s="1">
        <v>853116</v>
      </c>
      <c r="S4954">
        <v>0</v>
      </c>
      <c r="T4954" s="1">
        <v>30000000</v>
      </c>
      <c r="U4954" t="s">
        <v>669</v>
      </c>
      <c r="V4954">
        <v>30000000</v>
      </c>
      <c r="W4954">
        <v>1</v>
      </c>
      <c r="X4954" t="s">
        <v>1037</v>
      </c>
      <c r="Y4954" s="1">
        <v>58000000</v>
      </c>
      <c r="Z4954" s="1">
        <v>51.72</v>
      </c>
      <c r="AA4954" t="s">
        <v>81</v>
      </c>
      <c r="AB4954" t="s">
        <v>82</v>
      </c>
      <c r="AC4954">
        <v>120</v>
      </c>
      <c r="AD4954" t="s">
        <v>357</v>
      </c>
      <c r="AE4954" t="s">
        <v>41</v>
      </c>
      <c r="AF4954" t="s">
        <v>82</v>
      </c>
      <c r="AG4954" t="s">
        <v>275</v>
      </c>
      <c r="AH4954" t="s">
        <v>54</v>
      </c>
    </row>
    <row r="4955" spans="1:34" x14ac:dyDescent="0.25">
      <c r="A4955" t="s">
        <v>33</v>
      </c>
      <c r="B4955" t="s">
        <v>34</v>
      </c>
      <c r="C4955">
        <v>4681</v>
      </c>
      <c r="D4955" t="s">
        <v>304</v>
      </c>
      <c r="E4955">
        <v>27</v>
      </c>
      <c r="F4955" t="s">
        <v>74</v>
      </c>
      <c r="G4955" t="s">
        <v>74</v>
      </c>
      <c r="H4955" t="s">
        <v>75</v>
      </c>
      <c r="I4955">
        <v>20190521</v>
      </c>
      <c r="J4955" t="s">
        <v>111</v>
      </c>
      <c r="K4955" s="1">
        <v>828116</v>
      </c>
      <c r="L4955" t="s">
        <v>76</v>
      </c>
      <c r="M4955" t="s">
        <v>77</v>
      </c>
      <c r="N4955" t="s">
        <v>78</v>
      </c>
      <c r="O4955" t="s">
        <v>36</v>
      </c>
      <c r="P4955" t="s">
        <v>36</v>
      </c>
      <c r="Q4955" t="s">
        <v>49</v>
      </c>
      <c r="R4955" s="1">
        <v>2500000</v>
      </c>
      <c r="S4955">
        <v>70276</v>
      </c>
      <c r="T4955" s="1">
        <v>78000000</v>
      </c>
      <c r="U4955" t="s">
        <v>356</v>
      </c>
      <c r="V4955">
        <v>0</v>
      </c>
      <c r="W4955">
        <v>0</v>
      </c>
      <c r="X4955" t="s">
        <v>1812</v>
      </c>
      <c r="Y4955" s="1">
        <v>33795601</v>
      </c>
      <c r="Z4955" s="1">
        <v>69.77</v>
      </c>
      <c r="AA4955" t="s">
        <v>81</v>
      </c>
      <c r="AB4955" t="s">
        <v>82</v>
      </c>
      <c r="AC4955">
        <v>300</v>
      </c>
      <c r="AD4955" t="s">
        <v>681</v>
      </c>
      <c r="AE4955" t="s">
        <v>84</v>
      </c>
      <c r="AF4955" t="s">
        <v>82</v>
      </c>
      <c r="AG4955" t="s">
        <v>746</v>
      </c>
      <c r="AH4955" t="s">
        <v>54</v>
      </c>
    </row>
    <row r="4956" spans="1:34" x14ac:dyDescent="0.25">
      <c r="A4956" t="s">
        <v>33</v>
      </c>
      <c r="B4956" t="s">
        <v>34</v>
      </c>
      <c r="C4956">
        <v>4731</v>
      </c>
      <c r="D4956" t="s">
        <v>427</v>
      </c>
      <c r="E4956">
        <v>27</v>
      </c>
      <c r="F4956" t="s">
        <v>74</v>
      </c>
      <c r="G4956" t="s">
        <v>74</v>
      </c>
      <c r="H4956" t="s">
        <v>1978</v>
      </c>
      <c r="I4956">
        <v>20190725</v>
      </c>
      <c r="K4956" s="1">
        <v>4048405</v>
      </c>
      <c r="L4956" t="s">
        <v>130</v>
      </c>
      <c r="M4956" t="s">
        <v>97</v>
      </c>
      <c r="N4956" t="s">
        <v>149</v>
      </c>
      <c r="O4956" t="s">
        <v>36</v>
      </c>
      <c r="P4956" t="s">
        <v>44</v>
      </c>
      <c r="Q4956" t="s">
        <v>37</v>
      </c>
      <c r="R4956" s="1">
        <v>9575405</v>
      </c>
      <c r="S4956">
        <v>850000</v>
      </c>
      <c r="T4956" s="1">
        <v>170000000</v>
      </c>
      <c r="V4956">
        <v>170000000</v>
      </c>
      <c r="W4956">
        <v>1</v>
      </c>
      <c r="X4956" t="s">
        <v>2242</v>
      </c>
      <c r="Y4956" s="1">
        <v>240000000</v>
      </c>
      <c r="Z4956" s="1">
        <v>70.83</v>
      </c>
      <c r="AA4956" t="s">
        <v>164</v>
      </c>
      <c r="AB4956" t="s">
        <v>124</v>
      </c>
      <c r="AC4956">
        <v>240</v>
      </c>
      <c r="AD4956" t="s">
        <v>93</v>
      </c>
      <c r="AE4956" t="s">
        <v>151</v>
      </c>
      <c r="AG4956" t="s">
        <v>2445</v>
      </c>
      <c r="AH4956" t="s">
        <v>54</v>
      </c>
    </row>
    <row r="4957" spans="1:34" x14ac:dyDescent="0.25">
      <c r="A4957" t="s">
        <v>33</v>
      </c>
      <c r="B4957" t="s">
        <v>34</v>
      </c>
      <c r="C4957">
        <v>4077</v>
      </c>
      <c r="D4957" t="s">
        <v>73</v>
      </c>
      <c r="E4957">
        <v>27</v>
      </c>
      <c r="F4957" t="s">
        <v>74</v>
      </c>
      <c r="G4957" t="s">
        <v>74</v>
      </c>
      <c r="H4957" t="s">
        <v>75</v>
      </c>
      <c r="I4957">
        <v>20190719</v>
      </c>
      <c r="J4957" t="s">
        <v>245</v>
      </c>
      <c r="K4957" s="1">
        <v>828116</v>
      </c>
      <c r="L4957" t="s">
        <v>76</v>
      </c>
      <c r="M4957" t="s">
        <v>77</v>
      </c>
      <c r="N4957" t="s">
        <v>78</v>
      </c>
      <c r="O4957" t="s">
        <v>36</v>
      </c>
      <c r="P4957" t="s">
        <v>36</v>
      </c>
      <c r="Q4957" t="s">
        <v>37</v>
      </c>
      <c r="R4957" s="1">
        <v>925148</v>
      </c>
      <c r="S4957">
        <v>30000</v>
      </c>
      <c r="T4957" s="1">
        <v>50000000</v>
      </c>
      <c r="U4957" t="s">
        <v>560</v>
      </c>
      <c r="V4957">
        <v>0</v>
      </c>
      <c r="W4957">
        <v>0</v>
      </c>
      <c r="X4957" t="s">
        <v>2242</v>
      </c>
      <c r="Y4957" s="1">
        <v>51000001</v>
      </c>
      <c r="Z4957" s="1">
        <v>49.5</v>
      </c>
      <c r="AA4957" t="s">
        <v>81</v>
      </c>
      <c r="AB4957" t="s">
        <v>82</v>
      </c>
      <c r="AC4957">
        <v>204</v>
      </c>
      <c r="AD4957" t="s">
        <v>83</v>
      </c>
      <c r="AE4957" t="s">
        <v>84</v>
      </c>
      <c r="AG4957" t="s">
        <v>497</v>
      </c>
      <c r="AH4957" t="s">
        <v>54</v>
      </c>
    </row>
    <row r="4958" spans="1:34" x14ac:dyDescent="0.25">
      <c r="A4958" t="s">
        <v>33</v>
      </c>
      <c r="B4958" t="s">
        <v>34</v>
      </c>
      <c r="C4958">
        <v>4818</v>
      </c>
      <c r="D4958" t="s">
        <v>185</v>
      </c>
      <c r="E4958">
        <v>27</v>
      </c>
      <c r="F4958" t="s">
        <v>74</v>
      </c>
      <c r="G4958" t="s">
        <v>74</v>
      </c>
      <c r="H4958" t="s">
        <v>75</v>
      </c>
      <c r="I4958">
        <v>20191111</v>
      </c>
      <c r="K4958" s="1">
        <v>1300000</v>
      </c>
      <c r="L4958" t="s">
        <v>76</v>
      </c>
      <c r="M4958" t="s">
        <v>77</v>
      </c>
      <c r="N4958" t="s">
        <v>78</v>
      </c>
      <c r="O4958" t="s">
        <v>36</v>
      </c>
      <c r="P4958" t="s">
        <v>36</v>
      </c>
      <c r="Q4958" t="s">
        <v>37</v>
      </c>
      <c r="R4958" s="1">
        <v>2000000</v>
      </c>
      <c r="S4958">
        <v>41568</v>
      </c>
      <c r="T4958" s="1">
        <v>65600000</v>
      </c>
      <c r="U4958" t="s">
        <v>3045</v>
      </c>
      <c r="V4958">
        <v>65600000</v>
      </c>
      <c r="W4958">
        <v>1</v>
      </c>
      <c r="X4958" t="s">
        <v>3021</v>
      </c>
      <c r="Y4958" s="1">
        <v>117000000</v>
      </c>
      <c r="Z4958" s="1">
        <v>56.07</v>
      </c>
      <c r="AA4958" t="s">
        <v>81</v>
      </c>
      <c r="AB4958" t="s">
        <v>82</v>
      </c>
      <c r="AC4958">
        <v>240</v>
      </c>
      <c r="AD4958" t="s">
        <v>89</v>
      </c>
      <c r="AE4958" t="s">
        <v>84</v>
      </c>
      <c r="AF4958" t="s">
        <v>82</v>
      </c>
      <c r="AG4958" t="s">
        <v>650</v>
      </c>
      <c r="AH4958" t="s">
        <v>54</v>
      </c>
    </row>
    <row r="4959" spans="1:34" x14ac:dyDescent="0.25">
      <c r="A4959" t="s">
        <v>33</v>
      </c>
      <c r="B4959" t="s">
        <v>34</v>
      </c>
      <c r="C4959">
        <v>96</v>
      </c>
      <c r="D4959" t="s">
        <v>204</v>
      </c>
      <c r="E4959">
        <v>27</v>
      </c>
      <c r="F4959" t="s">
        <v>74</v>
      </c>
      <c r="G4959" t="s">
        <v>74</v>
      </c>
      <c r="H4959" t="s">
        <v>218</v>
      </c>
      <c r="I4959">
        <v>20190811</v>
      </c>
      <c r="K4959" s="1">
        <v>1061000</v>
      </c>
      <c r="L4959" t="s">
        <v>130</v>
      </c>
      <c r="M4959" t="s">
        <v>97</v>
      </c>
      <c r="N4959" t="s">
        <v>251</v>
      </c>
      <c r="O4959" t="s">
        <v>36</v>
      </c>
      <c r="P4959" t="s">
        <v>36</v>
      </c>
      <c r="Q4959" t="s">
        <v>37</v>
      </c>
      <c r="R4959" s="1">
        <v>2656136</v>
      </c>
      <c r="S4959">
        <v>333754</v>
      </c>
      <c r="T4959" s="1">
        <v>129500000</v>
      </c>
      <c r="V4959">
        <v>129500000</v>
      </c>
      <c r="W4959">
        <v>1</v>
      </c>
      <c r="X4959" t="s">
        <v>2511</v>
      </c>
      <c r="Y4959" s="1">
        <v>185000000</v>
      </c>
      <c r="Z4959" s="1">
        <v>70</v>
      </c>
      <c r="AA4959" t="s">
        <v>164</v>
      </c>
      <c r="AB4959" t="s">
        <v>82</v>
      </c>
      <c r="AC4959">
        <v>240</v>
      </c>
      <c r="AD4959" t="s">
        <v>93</v>
      </c>
      <c r="AE4959" t="s">
        <v>41</v>
      </c>
      <c r="AG4959" t="s">
        <v>2469</v>
      </c>
      <c r="AH4959" t="s">
        <v>42</v>
      </c>
    </row>
    <row r="4960" spans="1:34" x14ac:dyDescent="0.25">
      <c r="A4960" t="s">
        <v>33</v>
      </c>
      <c r="B4960" t="s">
        <v>34</v>
      </c>
      <c r="C4960">
        <v>4898</v>
      </c>
      <c r="D4960" t="s">
        <v>506</v>
      </c>
      <c r="E4960">
        <v>27</v>
      </c>
      <c r="F4960" t="s">
        <v>74</v>
      </c>
      <c r="G4960" t="s">
        <v>74</v>
      </c>
      <c r="H4960" t="s">
        <v>75</v>
      </c>
      <c r="I4960">
        <v>20190314</v>
      </c>
      <c r="K4960" s="1">
        <v>3135000</v>
      </c>
      <c r="L4960" t="s">
        <v>130</v>
      </c>
      <c r="M4960" t="s">
        <v>97</v>
      </c>
      <c r="N4960" t="s">
        <v>215</v>
      </c>
      <c r="O4960" t="s">
        <v>36</v>
      </c>
      <c r="P4960" t="s">
        <v>36</v>
      </c>
      <c r="Q4960" t="s">
        <v>37</v>
      </c>
      <c r="R4960" s="1">
        <v>3135000</v>
      </c>
      <c r="S4960">
        <v>1923609</v>
      </c>
      <c r="T4960" s="1">
        <v>98000000</v>
      </c>
      <c r="V4960">
        <v>98000000</v>
      </c>
      <c r="W4960">
        <v>1</v>
      </c>
      <c r="X4960" t="s">
        <v>1359</v>
      </c>
      <c r="Y4960" s="1">
        <v>140000000</v>
      </c>
      <c r="Z4960" s="1">
        <v>70</v>
      </c>
      <c r="AA4960" t="s">
        <v>81</v>
      </c>
      <c r="AB4960" t="s">
        <v>82</v>
      </c>
      <c r="AC4960">
        <v>180</v>
      </c>
      <c r="AD4960" t="s">
        <v>93</v>
      </c>
      <c r="AE4960" t="s">
        <v>84</v>
      </c>
      <c r="AG4960" t="s">
        <v>1463</v>
      </c>
      <c r="AH4960" t="s">
        <v>54</v>
      </c>
    </row>
    <row r="4961" spans="1:34" x14ac:dyDescent="0.25">
      <c r="A4961" t="s">
        <v>33</v>
      </c>
      <c r="B4961" t="s">
        <v>34</v>
      </c>
      <c r="C4961">
        <v>4077</v>
      </c>
      <c r="D4961" t="s">
        <v>73</v>
      </c>
      <c r="E4961">
        <v>27</v>
      </c>
      <c r="F4961" t="s">
        <v>74</v>
      </c>
      <c r="G4961" t="s">
        <v>74</v>
      </c>
      <c r="H4961" t="s">
        <v>75</v>
      </c>
      <c r="I4961">
        <v>20190605</v>
      </c>
      <c r="K4961" s="1">
        <v>4629171</v>
      </c>
      <c r="L4961" t="s">
        <v>76</v>
      </c>
      <c r="M4961" t="s">
        <v>97</v>
      </c>
      <c r="N4961" t="s">
        <v>85</v>
      </c>
      <c r="O4961" t="s">
        <v>36</v>
      </c>
      <c r="P4961" t="s">
        <v>36</v>
      </c>
      <c r="Q4961" t="s">
        <v>37</v>
      </c>
      <c r="R4961" s="1">
        <v>4629171</v>
      </c>
      <c r="S4961">
        <v>827000</v>
      </c>
      <c r="T4961" s="1">
        <v>84000000</v>
      </c>
      <c r="U4961" t="s">
        <v>71</v>
      </c>
      <c r="V4961">
        <v>84000000</v>
      </c>
      <c r="W4961">
        <v>1</v>
      </c>
      <c r="X4961" t="s">
        <v>2027</v>
      </c>
      <c r="Y4961" s="1">
        <v>140000000</v>
      </c>
      <c r="Z4961" s="1">
        <v>60</v>
      </c>
      <c r="AA4961" t="s">
        <v>81</v>
      </c>
      <c r="AB4961" t="s">
        <v>82</v>
      </c>
      <c r="AC4961">
        <v>180</v>
      </c>
      <c r="AD4961" t="s">
        <v>93</v>
      </c>
      <c r="AE4961" t="s">
        <v>41</v>
      </c>
      <c r="AG4961" t="s">
        <v>257</v>
      </c>
      <c r="AH4961" t="s">
        <v>54</v>
      </c>
    </row>
    <row r="4962" spans="1:34" x14ac:dyDescent="0.25">
      <c r="A4962" t="s">
        <v>33</v>
      </c>
      <c r="B4962" t="s">
        <v>34</v>
      </c>
      <c r="C4962">
        <v>4930</v>
      </c>
      <c r="D4962" t="s">
        <v>178</v>
      </c>
      <c r="E4962">
        <v>27</v>
      </c>
      <c r="F4962" t="s">
        <v>74</v>
      </c>
      <c r="G4962" t="s">
        <v>74</v>
      </c>
      <c r="H4962" t="s">
        <v>75</v>
      </c>
      <c r="I4962">
        <v>20190423</v>
      </c>
      <c r="K4962" s="1">
        <v>2162832</v>
      </c>
      <c r="L4962" t="s">
        <v>76</v>
      </c>
      <c r="M4962" t="s">
        <v>77</v>
      </c>
      <c r="N4962" t="s">
        <v>85</v>
      </c>
      <c r="O4962" t="s">
        <v>36</v>
      </c>
      <c r="P4962" t="s">
        <v>36</v>
      </c>
      <c r="Q4962" t="s">
        <v>37</v>
      </c>
      <c r="R4962" s="1">
        <v>2162832</v>
      </c>
      <c r="S4962">
        <v>1423552</v>
      </c>
      <c r="T4962" s="1">
        <v>52336163</v>
      </c>
      <c r="U4962" t="s">
        <v>71</v>
      </c>
      <c r="V4962">
        <v>52336163</v>
      </c>
      <c r="W4962">
        <v>1</v>
      </c>
      <c r="X4962" t="s">
        <v>1587</v>
      </c>
      <c r="Y4962" s="1">
        <v>111795000</v>
      </c>
      <c r="Z4962" s="1">
        <v>46.81</v>
      </c>
      <c r="AA4962" t="s">
        <v>81</v>
      </c>
      <c r="AB4962" t="s">
        <v>82</v>
      </c>
      <c r="AC4962">
        <v>240</v>
      </c>
      <c r="AD4962" t="s">
        <v>93</v>
      </c>
      <c r="AE4962" t="s">
        <v>41</v>
      </c>
      <c r="AF4962" t="s">
        <v>124</v>
      </c>
      <c r="AG4962" t="s">
        <v>503</v>
      </c>
      <c r="AH4962" t="s">
        <v>54</v>
      </c>
    </row>
    <row r="4963" spans="1:34" x14ac:dyDescent="0.25">
      <c r="A4963" t="s">
        <v>33</v>
      </c>
      <c r="B4963" t="s">
        <v>34</v>
      </c>
      <c r="C4963">
        <v>4077</v>
      </c>
      <c r="D4963" t="s">
        <v>73</v>
      </c>
      <c r="E4963">
        <v>27</v>
      </c>
      <c r="F4963" t="s">
        <v>74</v>
      </c>
      <c r="G4963" t="s">
        <v>74</v>
      </c>
      <c r="H4963" t="s">
        <v>612</v>
      </c>
      <c r="I4963">
        <v>20190619</v>
      </c>
      <c r="J4963" t="s">
        <v>245</v>
      </c>
      <c r="K4963" s="1">
        <v>828116</v>
      </c>
      <c r="L4963" t="s">
        <v>76</v>
      </c>
      <c r="M4963" t="s">
        <v>77</v>
      </c>
      <c r="N4963" t="s">
        <v>78</v>
      </c>
      <c r="O4963" t="s">
        <v>36</v>
      </c>
      <c r="P4963" t="s">
        <v>36</v>
      </c>
      <c r="Q4963" t="s">
        <v>37</v>
      </c>
      <c r="R4963" s="1">
        <v>828116</v>
      </c>
      <c r="S4963">
        <v>534545</v>
      </c>
      <c r="T4963" s="1">
        <v>80000000</v>
      </c>
      <c r="U4963" t="s">
        <v>1684</v>
      </c>
      <c r="V4963">
        <v>0</v>
      </c>
      <c r="W4963">
        <v>0</v>
      </c>
      <c r="X4963" t="s">
        <v>2027</v>
      </c>
      <c r="Y4963" s="1">
        <v>36400001</v>
      </c>
      <c r="Z4963" s="1">
        <v>68.73</v>
      </c>
      <c r="AA4963" t="s">
        <v>81</v>
      </c>
      <c r="AB4963" t="s">
        <v>82</v>
      </c>
      <c r="AC4963">
        <v>300</v>
      </c>
      <c r="AD4963" t="s">
        <v>93</v>
      </c>
      <c r="AE4963" t="s">
        <v>84</v>
      </c>
      <c r="AG4963" t="s">
        <v>350</v>
      </c>
      <c r="AH4963" t="s">
        <v>54</v>
      </c>
    </row>
    <row r="4964" spans="1:34" x14ac:dyDescent="0.25">
      <c r="A4964" t="s">
        <v>33</v>
      </c>
      <c r="B4964" t="s">
        <v>34</v>
      </c>
      <c r="C4964">
        <v>4077</v>
      </c>
      <c r="D4964" t="s">
        <v>73</v>
      </c>
      <c r="E4964">
        <v>27</v>
      </c>
      <c r="F4964" t="s">
        <v>74</v>
      </c>
      <c r="G4964" t="s">
        <v>74</v>
      </c>
      <c r="H4964" t="s">
        <v>75</v>
      </c>
      <c r="I4964">
        <v>20190322</v>
      </c>
      <c r="K4964" s="1">
        <v>1600000</v>
      </c>
      <c r="L4964" t="s">
        <v>76</v>
      </c>
      <c r="M4964" t="s">
        <v>77</v>
      </c>
      <c r="N4964" t="s">
        <v>78</v>
      </c>
      <c r="O4964" t="s">
        <v>36</v>
      </c>
      <c r="P4964" t="s">
        <v>36</v>
      </c>
      <c r="Q4964" t="s">
        <v>37</v>
      </c>
      <c r="R4964" s="1">
        <v>1600000</v>
      </c>
      <c r="S4964">
        <v>0</v>
      </c>
      <c r="T4964" s="1">
        <v>53000000</v>
      </c>
      <c r="U4964" t="s">
        <v>657</v>
      </c>
      <c r="V4964">
        <v>53000000</v>
      </c>
      <c r="W4964">
        <v>1</v>
      </c>
      <c r="X4964" t="s">
        <v>1359</v>
      </c>
      <c r="Y4964" s="1">
        <v>88538000</v>
      </c>
      <c r="Z4964" s="1">
        <v>59.86</v>
      </c>
      <c r="AA4964" t="s">
        <v>81</v>
      </c>
      <c r="AB4964" t="s">
        <v>82</v>
      </c>
      <c r="AC4964">
        <v>360</v>
      </c>
      <c r="AD4964" t="s">
        <v>83</v>
      </c>
      <c r="AE4964" t="s">
        <v>84</v>
      </c>
      <c r="AG4964" t="s">
        <v>1515</v>
      </c>
      <c r="AH4964" t="s">
        <v>42</v>
      </c>
    </row>
    <row r="4965" spans="1:34" x14ac:dyDescent="0.25">
      <c r="A4965" t="s">
        <v>33</v>
      </c>
      <c r="B4965" t="s">
        <v>34</v>
      </c>
      <c r="C4965">
        <v>4077</v>
      </c>
      <c r="D4965" t="s">
        <v>73</v>
      </c>
      <c r="E4965">
        <v>27</v>
      </c>
      <c r="F4965" t="s">
        <v>74</v>
      </c>
      <c r="G4965" t="s">
        <v>74</v>
      </c>
      <c r="H4965" t="s">
        <v>75</v>
      </c>
      <c r="I4965">
        <v>20191230</v>
      </c>
      <c r="K4965" s="1">
        <v>1948800</v>
      </c>
      <c r="L4965" t="s">
        <v>76</v>
      </c>
      <c r="M4965" t="s">
        <v>77</v>
      </c>
      <c r="N4965" t="s">
        <v>78</v>
      </c>
      <c r="O4965" t="s">
        <v>36</v>
      </c>
      <c r="P4965" t="s">
        <v>36</v>
      </c>
      <c r="Q4965" t="s">
        <v>37</v>
      </c>
      <c r="R4965" s="1">
        <v>1948800</v>
      </c>
      <c r="S4965">
        <v>0</v>
      </c>
      <c r="T4965" s="1">
        <v>64000000</v>
      </c>
      <c r="U4965" t="s">
        <v>3226</v>
      </c>
      <c r="V4965">
        <v>64000000</v>
      </c>
      <c r="W4965">
        <v>1</v>
      </c>
      <c r="X4965" t="s">
        <v>3141</v>
      </c>
      <c r="Y4965" s="1">
        <v>116000000</v>
      </c>
      <c r="Z4965" s="1">
        <v>55.17</v>
      </c>
      <c r="AA4965" t="s">
        <v>81</v>
      </c>
      <c r="AB4965" t="s">
        <v>82</v>
      </c>
      <c r="AC4965">
        <v>228</v>
      </c>
      <c r="AD4965" t="s">
        <v>93</v>
      </c>
      <c r="AE4965" t="s">
        <v>84</v>
      </c>
      <c r="AF4965" t="s">
        <v>82</v>
      </c>
      <c r="AG4965" t="s">
        <v>607</v>
      </c>
      <c r="AH4965" t="s">
        <v>54</v>
      </c>
    </row>
    <row r="4966" spans="1:34" x14ac:dyDescent="0.25">
      <c r="A4966" t="s">
        <v>33</v>
      </c>
      <c r="B4966" t="s">
        <v>34</v>
      </c>
      <c r="C4966">
        <v>4728</v>
      </c>
      <c r="D4966" t="s">
        <v>285</v>
      </c>
      <c r="E4966">
        <v>27</v>
      </c>
      <c r="F4966" t="s">
        <v>74</v>
      </c>
      <c r="G4966" t="s">
        <v>74</v>
      </c>
      <c r="H4966" t="s">
        <v>75</v>
      </c>
      <c r="I4966">
        <v>20190902</v>
      </c>
      <c r="K4966" s="1">
        <v>6098344</v>
      </c>
      <c r="L4966" t="s">
        <v>130</v>
      </c>
      <c r="M4966" t="s">
        <v>97</v>
      </c>
      <c r="N4966" t="s">
        <v>149</v>
      </c>
      <c r="O4966" t="s">
        <v>36</v>
      </c>
      <c r="P4966" t="s">
        <v>36</v>
      </c>
      <c r="Q4966" t="s">
        <v>37</v>
      </c>
      <c r="R4966" s="1">
        <v>6098344</v>
      </c>
      <c r="S4966">
        <v>1877327</v>
      </c>
      <c r="T4966" s="1">
        <v>147558656</v>
      </c>
      <c r="V4966">
        <v>147558656</v>
      </c>
      <c r="W4966">
        <v>1</v>
      </c>
      <c r="X4966" t="s">
        <v>2709</v>
      </c>
      <c r="Y4966" s="1">
        <v>190000000</v>
      </c>
      <c r="Z4966" s="1">
        <v>77.66</v>
      </c>
      <c r="AA4966" t="s">
        <v>81</v>
      </c>
      <c r="AB4966" t="s">
        <v>82</v>
      </c>
      <c r="AC4966">
        <v>240</v>
      </c>
      <c r="AD4966" t="s">
        <v>93</v>
      </c>
      <c r="AE4966" t="s">
        <v>151</v>
      </c>
      <c r="AG4966" t="s">
        <v>2711</v>
      </c>
      <c r="AH4966" t="s">
        <v>54</v>
      </c>
    </row>
    <row r="4967" spans="1:34" x14ac:dyDescent="0.25">
      <c r="A4967" t="s">
        <v>33</v>
      </c>
      <c r="B4967" t="s">
        <v>34</v>
      </c>
      <c r="C4967">
        <v>63</v>
      </c>
      <c r="D4967" t="s">
        <v>62</v>
      </c>
      <c r="E4967">
        <v>27</v>
      </c>
      <c r="F4967" t="s">
        <v>74</v>
      </c>
      <c r="G4967" t="s">
        <v>74</v>
      </c>
      <c r="H4967" t="s">
        <v>75</v>
      </c>
      <c r="I4967">
        <v>20190130</v>
      </c>
      <c r="K4967" s="1">
        <v>6500974</v>
      </c>
      <c r="L4967" t="s">
        <v>130</v>
      </c>
      <c r="M4967" t="s">
        <v>97</v>
      </c>
      <c r="N4967" t="s">
        <v>149</v>
      </c>
      <c r="O4967" t="s">
        <v>36</v>
      </c>
      <c r="P4967" t="s">
        <v>36</v>
      </c>
      <c r="Q4967" t="s">
        <v>37</v>
      </c>
      <c r="R4967" s="1">
        <v>6500974</v>
      </c>
      <c r="S4967">
        <v>77151</v>
      </c>
      <c r="T4967" s="1">
        <v>198400000</v>
      </c>
      <c r="V4967">
        <v>198400000</v>
      </c>
      <c r="W4967">
        <v>1</v>
      </c>
      <c r="X4967" t="s">
        <v>39</v>
      </c>
      <c r="Y4967" s="1">
        <v>330000000</v>
      </c>
      <c r="Z4967" s="1">
        <v>60.12</v>
      </c>
      <c r="AA4967" t="s">
        <v>81</v>
      </c>
      <c r="AB4967" t="s">
        <v>82</v>
      </c>
      <c r="AC4967">
        <v>240</v>
      </c>
      <c r="AD4967" t="s">
        <v>93</v>
      </c>
      <c r="AE4967" t="s">
        <v>151</v>
      </c>
      <c r="AG4967" t="s">
        <v>1024</v>
      </c>
      <c r="AH4967" t="s">
        <v>54</v>
      </c>
    </row>
    <row r="4968" spans="1:34" x14ac:dyDescent="0.25">
      <c r="A4968" t="s">
        <v>33</v>
      </c>
      <c r="B4968" t="s">
        <v>34</v>
      </c>
      <c r="C4968">
        <v>4757</v>
      </c>
      <c r="D4968" t="s">
        <v>333</v>
      </c>
      <c r="E4968">
        <v>26</v>
      </c>
      <c r="F4968" t="s">
        <v>74</v>
      </c>
      <c r="G4968" t="s">
        <v>74</v>
      </c>
      <c r="H4968" t="s">
        <v>2542</v>
      </c>
      <c r="I4968">
        <v>20191017</v>
      </c>
      <c r="J4968" t="s">
        <v>96</v>
      </c>
      <c r="K4968" s="1">
        <v>3131000</v>
      </c>
      <c r="L4968" t="s">
        <v>130</v>
      </c>
      <c r="M4968" t="s">
        <v>97</v>
      </c>
      <c r="N4968" t="s">
        <v>251</v>
      </c>
      <c r="O4968" t="s">
        <v>36</v>
      </c>
      <c r="P4968" t="s">
        <v>36</v>
      </c>
      <c r="Q4968" t="s">
        <v>37</v>
      </c>
      <c r="R4968" s="1">
        <v>6500000</v>
      </c>
      <c r="S4968">
        <v>228204</v>
      </c>
      <c r="T4968" s="1">
        <v>126000000</v>
      </c>
      <c r="V4968">
        <v>0</v>
      </c>
      <c r="W4968">
        <v>0</v>
      </c>
      <c r="X4968" t="s">
        <v>2883</v>
      </c>
      <c r="Y4968" s="1">
        <v>54000001</v>
      </c>
      <c r="Z4968" s="1">
        <v>70</v>
      </c>
      <c r="AA4968" t="s">
        <v>81</v>
      </c>
      <c r="AB4968" t="s">
        <v>82</v>
      </c>
      <c r="AC4968">
        <v>240</v>
      </c>
      <c r="AD4968" t="s">
        <v>93</v>
      </c>
      <c r="AE4968" t="s">
        <v>41</v>
      </c>
      <c r="AG4968" t="s">
        <v>2952</v>
      </c>
      <c r="AH4968" t="s">
        <v>54</v>
      </c>
    </row>
    <row r="4969" spans="1:34" x14ac:dyDescent="0.25">
      <c r="A4969" t="s">
        <v>33</v>
      </c>
      <c r="B4969" t="s">
        <v>34</v>
      </c>
      <c r="C4969">
        <v>70</v>
      </c>
      <c r="D4969" t="s">
        <v>301</v>
      </c>
      <c r="E4969">
        <v>26</v>
      </c>
      <c r="F4969" t="s">
        <v>74</v>
      </c>
      <c r="G4969" t="s">
        <v>74</v>
      </c>
      <c r="H4969" t="s">
        <v>218</v>
      </c>
      <c r="I4969">
        <v>20191016</v>
      </c>
      <c r="K4969" s="1">
        <v>1919700</v>
      </c>
      <c r="L4969" t="s">
        <v>76</v>
      </c>
      <c r="M4969" t="s">
        <v>77</v>
      </c>
      <c r="N4969" t="s">
        <v>78</v>
      </c>
      <c r="O4969" t="s">
        <v>36</v>
      </c>
      <c r="P4969" t="s">
        <v>36</v>
      </c>
      <c r="Q4969" t="s">
        <v>37</v>
      </c>
      <c r="R4969" s="1">
        <v>1919700</v>
      </c>
      <c r="S4969">
        <v>418025</v>
      </c>
      <c r="T4969" s="1">
        <v>72700000</v>
      </c>
      <c r="U4969" t="s">
        <v>2392</v>
      </c>
      <c r="V4969">
        <v>72700000</v>
      </c>
      <c r="W4969">
        <v>1</v>
      </c>
      <c r="X4969" t="s">
        <v>2883</v>
      </c>
      <c r="Y4969" s="1">
        <v>122100000</v>
      </c>
      <c r="Z4969" s="1">
        <v>59.54</v>
      </c>
      <c r="AA4969" t="s">
        <v>81</v>
      </c>
      <c r="AB4969" t="s">
        <v>82</v>
      </c>
      <c r="AC4969">
        <v>360</v>
      </c>
      <c r="AD4969" t="s">
        <v>93</v>
      </c>
      <c r="AE4969" t="s">
        <v>84</v>
      </c>
      <c r="AF4969" t="s">
        <v>82</v>
      </c>
      <c r="AG4969" t="s">
        <v>2183</v>
      </c>
      <c r="AH4969" t="s">
        <v>42</v>
      </c>
    </row>
    <row r="4970" spans="1:34" x14ac:dyDescent="0.25">
      <c r="A4970" t="s">
        <v>33</v>
      </c>
      <c r="B4970" t="s">
        <v>34</v>
      </c>
      <c r="C4970">
        <v>4077</v>
      </c>
      <c r="D4970" t="s">
        <v>73</v>
      </c>
      <c r="E4970">
        <v>26</v>
      </c>
      <c r="F4970" t="s">
        <v>74</v>
      </c>
      <c r="G4970" t="s">
        <v>74</v>
      </c>
      <c r="H4970" t="s">
        <v>75</v>
      </c>
      <c r="I4970">
        <v>20191217</v>
      </c>
      <c r="K4970" s="1">
        <v>2956979</v>
      </c>
      <c r="L4970" t="s">
        <v>76</v>
      </c>
      <c r="M4970" t="s">
        <v>77</v>
      </c>
      <c r="N4970" t="s">
        <v>85</v>
      </c>
      <c r="O4970" t="s">
        <v>36</v>
      </c>
      <c r="P4970" t="s">
        <v>36</v>
      </c>
      <c r="Q4970" t="s">
        <v>37</v>
      </c>
      <c r="R4970" s="1">
        <v>2956979</v>
      </c>
      <c r="S4970">
        <v>1098122</v>
      </c>
      <c r="T4970" s="1">
        <v>81900000</v>
      </c>
      <c r="U4970" t="s">
        <v>123</v>
      </c>
      <c r="V4970">
        <v>81900000</v>
      </c>
      <c r="W4970">
        <v>1</v>
      </c>
      <c r="X4970" t="s">
        <v>3141</v>
      </c>
      <c r="Y4970" s="1">
        <v>117000000</v>
      </c>
      <c r="Z4970" s="1">
        <v>70</v>
      </c>
      <c r="AA4970" t="s">
        <v>81</v>
      </c>
      <c r="AB4970" t="s">
        <v>82</v>
      </c>
      <c r="AC4970">
        <v>240</v>
      </c>
      <c r="AD4970" t="s">
        <v>89</v>
      </c>
      <c r="AE4970" t="s">
        <v>41</v>
      </c>
      <c r="AF4970" t="s">
        <v>82</v>
      </c>
      <c r="AG4970" t="s">
        <v>650</v>
      </c>
      <c r="AH4970" t="s">
        <v>42</v>
      </c>
    </row>
    <row r="4971" spans="1:34" x14ac:dyDescent="0.25">
      <c r="A4971" t="s">
        <v>33</v>
      </c>
      <c r="B4971" t="s">
        <v>34</v>
      </c>
      <c r="C4971">
        <v>43</v>
      </c>
      <c r="D4971" t="s">
        <v>192</v>
      </c>
      <c r="E4971">
        <v>26</v>
      </c>
      <c r="F4971" t="s">
        <v>74</v>
      </c>
      <c r="G4971" t="s">
        <v>74</v>
      </c>
      <c r="H4971" t="s">
        <v>75</v>
      </c>
      <c r="I4971">
        <v>20190228</v>
      </c>
      <c r="K4971" s="1">
        <v>20591100</v>
      </c>
      <c r="L4971" t="s">
        <v>76</v>
      </c>
      <c r="M4971" t="s">
        <v>97</v>
      </c>
      <c r="N4971" t="s">
        <v>220</v>
      </c>
      <c r="O4971" t="s">
        <v>112</v>
      </c>
      <c r="P4971" t="s">
        <v>112</v>
      </c>
      <c r="Q4971" t="s">
        <v>37</v>
      </c>
      <c r="R4971" s="1">
        <v>20591100</v>
      </c>
      <c r="S4971">
        <v>6239261</v>
      </c>
      <c r="T4971" s="1">
        <v>160000000</v>
      </c>
      <c r="U4971" t="s">
        <v>1355</v>
      </c>
      <c r="V4971">
        <v>160000000</v>
      </c>
      <c r="W4971">
        <v>1</v>
      </c>
      <c r="X4971" t="s">
        <v>1037</v>
      </c>
      <c r="Y4971" s="1">
        <v>200000000</v>
      </c>
      <c r="Z4971" s="1">
        <v>80</v>
      </c>
      <c r="AA4971" t="s">
        <v>81</v>
      </c>
      <c r="AB4971" t="s">
        <v>82</v>
      </c>
      <c r="AC4971">
        <v>240</v>
      </c>
      <c r="AD4971" t="s">
        <v>265</v>
      </c>
      <c r="AE4971" t="s">
        <v>151</v>
      </c>
      <c r="AG4971" t="s">
        <v>323</v>
      </c>
      <c r="AH4971" t="s">
        <v>42</v>
      </c>
    </row>
    <row r="4972" spans="1:34" x14ac:dyDescent="0.25">
      <c r="A4972" t="s">
        <v>33</v>
      </c>
      <c r="B4972" t="s">
        <v>34</v>
      </c>
      <c r="C4972">
        <v>26</v>
      </c>
      <c r="D4972" t="s">
        <v>56</v>
      </c>
      <c r="E4972">
        <v>26</v>
      </c>
      <c r="F4972" t="s">
        <v>74</v>
      </c>
      <c r="G4972" t="s">
        <v>74</v>
      </c>
      <c r="H4972" t="s">
        <v>161</v>
      </c>
      <c r="I4972">
        <v>20191112</v>
      </c>
      <c r="K4972" s="1">
        <v>4000000</v>
      </c>
      <c r="L4972" t="s">
        <v>130</v>
      </c>
      <c r="M4972" t="s">
        <v>97</v>
      </c>
      <c r="N4972" t="s">
        <v>251</v>
      </c>
      <c r="O4972" t="s">
        <v>36</v>
      </c>
      <c r="P4972" t="s">
        <v>36</v>
      </c>
      <c r="Q4972" t="s">
        <v>37</v>
      </c>
      <c r="R4972" s="1">
        <v>4000000</v>
      </c>
      <c r="S4972">
        <v>2222029</v>
      </c>
      <c r="T4972" s="1">
        <v>74000000</v>
      </c>
      <c r="V4972">
        <v>74000000</v>
      </c>
      <c r="W4972">
        <v>1</v>
      </c>
      <c r="X4972" t="s">
        <v>3021</v>
      </c>
      <c r="Y4972" s="1">
        <v>230000000</v>
      </c>
      <c r="Z4972" s="1">
        <v>32.17</v>
      </c>
      <c r="AA4972" t="s">
        <v>81</v>
      </c>
      <c r="AB4972" t="s">
        <v>124</v>
      </c>
      <c r="AC4972">
        <v>240</v>
      </c>
      <c r="AD4972" t="s">
        <v>93</v>
      </c>
      <c r="AE4972" t="s">
        <v>41</v>
      </c>
      <c r="AG4972" t="s">
        <v>3048</v>
      </c>
      <c r="AH4972" t="s">
        <v>42</v>
      </c>
    </row>
    <row r="4973" spans="1:34" x14ac:dyDescent="0.25">
      <c r="A4973" t="s">
        <v>33</v>
      </c>
      <c r="B4973" t="s">
        <v>34</v>
      </c>
      <c r="C4973">
        <v>83</v>
      </c>
      <c r="D4973" t="s">
        <v>177</v>
      </c>
      <c r="E4973">
        <v>26</v>
      </c>
      <c r="F4973" t="s">
        <v>74</v>
      </c>
      <c r="G4973" t="s">
        <v>74</v>
      </c>
      <c r="H4973" t="s">
        <v>75</v>
      </c>
      <c r="I4973">
        <v>20190523</v>
      </c>
      <c r="K4973" s="1">
        <v>2691666</v>
      </c>
      <c r="L4973" t="s">
        <v>76</v>
      </c>
      <c r="M4973" t="s">
        <v>97</v>
      </c>
      <c r="N4973" t="s">
        <v>215</v>
      </c>
      <c r="O4973" t="s">
        <v>36</v>
      </c>
      <c r="P4973" t="s">
        <v>36</v>
      </c>
      <c r="Q4973" t="s">
        <v>37</v>
      </c>
      <c r="R4973" s="1">
        <v>2826207</v>
      </c>
      <c r="S4973">
        <v>118347</v>
      </c>
      <c r="T4973" s="1">
        <v>99640000</v>
      </c>
      <c r="U4973" t="s">
        <v>40</v>
      </c>
      <c r="V4973">
        <v>99640000</v>
      </c>
      <c r="W4973">
        <v>1</v>
      </c>
      <c r="X4973" t="s">
        <v>1812</v>
      </c>
      <c r="Y4973" s="1">
        <v>150000000</v>
      </c>
      <c r="Z4973" s="1">
        <v>66.430000000000007</v>
      </c>
      <c r="AA4973" t="s">
        <v>164</v>
      </c>
      <c r="AB4973" t="s">
        <v>82</v>
      </c>
      <c r="AC4973">
        <v>360</v>
      </c>
      <c r="AD4973" t="s">
        <v>367</v>
      </c>
      <c r="AE4973" t="s">
        <v>84</v>
      </c>
      <c r="AG4973" t="s">
        <v>1957</v>
      </c>
      <c r="AH4973" t="s">
        <v>42</v>
      </c>
    </row>
    <row r="4974" spans="1:34" x14ac:dyDescent="0.25">
      <c r="A4974" t="s">
        <v>33</v>
      </c>
      <c r="B4974" t="s">
        <v>34</v>
      </c>
      <c r="C4974">
        <v>26</v>
      </c>
      <c r="D4974" t="s">
        <v>56</v>
      </c>
      <c r="E4974">
        <v>26</v>
      </c>
      <c r="F4974" t="s">
        <v>74</v>
      </c>
      <c r="G4974" t="s">
        <v>74</v>
      </c>
      <c r="H4974" t="s">
        <v>161</v>
      </c>
      <c r="I4974">
        <v>20191112</v>
      </c>
      <c r="K4974" s="1">
        <v>2980706</v>
      </c>
      <c r="L4974" t="s">
        <v>130</v>
      </c>
      <c r="M4974" t="s">
        <v>97</v>
      </c>
      <c r="N4974" t="s">
        <v>251</v>
      </c>
      <c r="O4974" t="s">
        <v>36</v>
      </c>
      <c r="P4974" t="s">
        <v>36</v>
      </c>
      <c r="Q4974" t="s">
        <v>37</v>
      </c>
      <c r="R4974" s="1">
        <v>3585000</v>
      </c>
      <c r="S4974">
        <v>2296071</v>
      </c>
      <c r="T4974" s="1">
        <v>87000000</v>
      </c>
      <c r="V4974">
        <v>87000000</v>
      </c>
      <c r="W4974">
        <v>1</v>
      </c>
      <c r="X4974" t="s">
        <v>3021</v>
      </c>
      <c r="Y4974" s="1">
        <v>230000000</v>
      </c>
      <c r="Z4974" s="1">
        <v>37.83</v>
      </c>
      <c r="AA4974" t="s">
        <v>81</v>
      </c>
      <c r="AB4974" t="s">
        <v>124</v>
      </c>
      <c r="AC4974">
        <v>240</v>
      </c>
      <c r="AD4974" t="s">
        <v>93</v>
      </c>
      <c r="AE4974" t="s">
        <v>41</v>
      </c>
      <c r="AG4974" t="s">
        <v>3048</v>
      </c>
      <c r="AH4974" t="s">
        <v>54</v>
      </c>
    </row>
    <row r="4975" spans="1:34" x14ac:dyDescent="0.25">
      <c r="A4975" t="s">
        <v>33</v>
      </c>
      <c r="B4975" t="s">
        <v>34</v>
      </c>
      <c r="C4975">
        <v>82</v>
      </c>
      <c r="D4975" t="s">
        <v>281</v>
      </c>
      <c r="E4975">
        <v>26</v>
      </c>
      <c r="F4975" t="s">
        <v>74</v>
      </c>
      <c r="G4975" t="s">
        <v>74</v>
      </c>
      <c r="H4975" t="s">
        <v>75</v>
      </c>
      <c r="I4975">
        <v>20190301</v>
      </c>
      <c r="J4975" t="s">
        <v>96</v>
      </c>
      <c r="K4975" s="1">
        <v>10100000</v>
      </c>
      <c r="L4975" t="s">
        <v>130</v>
      </c>
      <c r="M4975" t="s">
        <v>97</v>
      </c>
      <c r="N4975" t="s">
        <v>149</v>
      </c>
      <c r="O4975" t="s">
        <v>44</v>
      </c>
      <c r="P4975" t="s">
        <v>44</v>
      </c>
      <c r="Q4975" t="s">
        <v>45</v>
      </c>
      <c r="R4975" s="1">
        <v>10100000</v>
      </c>
      <c r="S4975">
        <v>3133241</v>
      </c>
      <c r="T4975" s="1">
        <v>280000000</v>
      </c>
      <c r="V4975">
        <v>0</v>
      </c>
      <c r="W4975">
        <v>0</v>
      </c>
      <c r="X4975" t="s">
        <v>1359</v>
      </c>
      <c r="Y4975" s="1">
        <v>70000001</v>
      </c>
      <c r="Z4975" s="1">
        <v>80</v>
      </c>
      <c r="AA4975" t="s">
        <v>164</v>
      </c>
      <c r="AB4975" t="s">
        <v>82</v>
      </c>
      <c r="AC4975">
        <v>360</v>
      </c>
      <c r="AD4975" t="s">
        <v>93</v>
      </c>
      <c r="AE4975" t="s">
        <v>241</v>
      </c>
      <c r="AG4975" t="s">
        <v>1367</v>
      </c>
      <c r="AH4975" t="s">
        <v>42</v>
      </c>
    </row>
    <row r="4976" spans="1:34" x14ac:dyDescent="0.25">
      <c r="A4976" t="s">
        <v>33</v>
      </c>
      <c r="B4976" t="s">
        <v>34</v>
      </c>
      <c r="C4976">
        <v>4734</v>
      </c>
      <c r="D4976" t="s">
        <v>334</v>
      </c>
      <c r="E4976">
        <v>26</v>
      </c>
      <c r="F4976" t="s">
        <v>74</v>
      </c>
      <c r="G4976" t="s">
        <v>74</v>
      </c>
      <c r="H4976" t="s">
        <v>1978</v>
      </c>
      <c r="I4976">
        <v>20190606</v>
      </c>
      <c r="K4976" s="1">
        <v>10765508</v>
      </c>
      <c r="L4976" t="s">
        <v>76</v>
      </c>
      <c r="M4976" t="s">
        <v>77</v>
      </c>
      <c r="N4976" t="s">
        <v>85</v>
      </c>
      <c r="O4976" t="s">
        <v>44</v>
      </c>
      <c r="P4976" t="s">
        <v>44</v>
      </c>
      <c r="Q4976" t="s">
        <v>37</v>
      </c>
      <c r="R4976" s="1">
        <v>10765508</v>
      </c>
      <c r="S4976">
        <v>847145</v>
      </c>
      <c r="T4976" s="1">
        <v>67900000</v>
      </c>
      <c r="U4976" t="s">
        <v>212</v>
      </c>
      <c r="V4976">
        <v>67900000</v>
      </c>
      <c r="W4976">
        <v>1</v>
      </c>
      <c r="X4976" t="s">
        <v>2027</v>
      </c>
      <c r="Y4976" s="1">
        <v>97000000</v>
      </c>
      <c r="Z4976" s="1">
        <v>70</v>
      </c>
      <c r="AA4976" t="s">
        <v>81</v>
      </c>
      <c r="AB4976" t="s">
        <v>124</v>
      </c>
      <c r="AC4976">
        <v>180</v>
      </c>
      <c r="AD4976" t="s">
        <v>93</v>
      </c>
      <c r="AE4976" t="s">
        <v>41</v>
      </c>
      <c r="AG4976" t="s">
        <v>513</v>
      </c>
      <c r="AH4976" t="s">
        <v>42</v>
      </c>
    </row>
    <row r="4977" spans="1:34" x14ac:dyDescent="0.25">
      <c r="A4977" t="s">
        <v>33</v>
      </c>
      <c r="B4977" t="s">
        <v>34</v>
      </c>
      <c r="C4977">
        <v>24</v>
      </c>
      <c r="D4977" t="s">
        <v>247</v>
      </c>
      <c r="E4977">
        <v>26</v>
      </c>
      <c r="F4977" t="s">
        <v>74</v>
      </c>
      <c r="G4977" t="s">
        <v>74</v>
      </c>
      <c r="H4977" t="s">
        <v>75</v>
      </c>
      <c r="I4977">
        <v>20191125</v>
      </c>
      <c r="K4977" s="1">
        <v>4155197</v>
      </c>
      <c r="L4977" t="s">
        <v>130</v>
      </c>
      <c r="M4977" t="s">
        <v>97</v>
      </c>
      <c r="N4977" t="s">
        <v>251</v>
      </c>
      <c r="O4977" t="s">
        <v>36</v>
      </c>
      <c r="P4977" t="s">
        <v>36</v>
      </c>
      <c r="Q4977" t="s">
        <v>37</v>
      </c>
      <c r="R4977" s="1">
        <v>4155197</v>
      </c>
      <c r="S4977">
        <v>1669645</v>
      </c>
      <c r="T4977" s="1">
        <v>105000000</v>
      </c>
      <c r="V4977">
        <v>105000000</v>
      </c>
      <c r="W4977">
        <v>1</v>
      </c>
      <c r="X4977" t="s">
        <v>3021</v>
      </c>
      <c r="Y4977" s="1">
        <v>150000000</v>
      </c>
      <c r="Z4977" s="1">
        <v>70</v>
      </c>
      <c r="AA4977" t="s">
        <v>81</v>
      </c>
      <c r="AB4977" t="s">
        <v>82</v>
      </c>
      <c r="AC4977">
        <v>180</v>
      </c>
      <c r="AD4977" t="s">
        <v>93</v>
      </c>
      <c r="AE4977" t="s">
        <v>41</v>
      </c>
      <c r="AG4977" t="s">
        <v>3106</v>
      </c>
      <c r="AH4977" t="s">
        <v>54</v>
      </c>
    </row>
    <row r="4978" spans="1:34" x14ac:dyDescent="0.25">
      <c r="A4978" t="s">
        <v>33</v>
      </c>
      <c r="B4978" t="s">
        <v>34</v>
      </c>
      <c r="C4978">
        <v>4666</v>
      </c>
      <c r="D4978" t="s">
        <v>420</v>
      </c>
      <c r="E4978">
        <v>26</v>
      </c>
      <c r="F4978" t="s">
        <v>74</v>
      </c>
      <c r="G4978" t="s">
        <v>74</v>
      </c>
      <c r="H4978" t="s">
        <v>75</v>
      </c>
      <c r="I4978">
        <v>20190128</v>
      </c>
      <c r="K4978" s="1">
        <v>4447000</v>
      </c>
      <c r="L4978" t="s">
        <v>76</v>
      </c>
      <c r="M4978" t="s">
        <v>77</v>
      </c>
      <c r="N4978" t="s">
        <v>85</v>
      </c>
      <c r="O4978" t="s">
        <v>36</v>
      </c>
      <c r="P4978" t="s">
        <v>36</v>
      </c>
      <c r="Q4978" t="s">
        <v>45</v>
      </c>
      <c r="R4978" s="1">
        <v>4447000</v>
      </c>
      <c r="S4978">
        <v>1468547</v>
      </c>
      <c r="T4978" s="1">
        <v>65100000</v>
      </c>
      <c r="U4978" t="s">
        <v>995</v>
      </c>
      <c r="V4978">
        <v>65100000</v>
      </c>
      <c r="W4978">
        <v>1</v>
      </c>
      <c r="X4978" t="s">
        <v>39</v>
      </c>
      <c r="Y4978" s="1">
        <v>93000000</v>
      </c>
      <c r="Z4978" s="1">
        <v>70</v>
      </c>
      <c r="AA4978" t="s">
        <v>81</v>
      </c>
      <c r="AB4978" t="s">
        <v>82</v>
      </c>
      <c r="AC4978">
        <v>240</v>
      </c>
      <c r="AD4978" t="s">
        <v>367</v>
      </c>
      <c r="AE4978" t="s">
        <v>41</v>
      </c>
      <c r="AF4978" t="s">
        <v>82</v>
      </c>
      <c r="AG4978" t="s">
        <v>496</v>
      </c>
      <c r="AH4978" t="s">
        <v>42</v>
      </c>
    </row>
    <row r="4979" spans="1:34" x14ac:dyDescent="0.25">
      <c r="A4979" t="s">
        <v>33</v>
      </c>
      <c r="B4979" t="s">
        <v>34</v>
      </c>
      <c r="C4979">
        <v>4077</v>
      </c>
      <c r="D4979" t="s">
        <v>73</v>
      </c>
      <c r="E4979">
        <v>26</v>
      </c>
      <c r="F4979" t="s">
        <v>74</v>
      </c>
      <c r="G4979" t="s">
        <v>74</v>
      </c>
      <c r="H4979" t="s">
        <v>75</v>
      </c>
      <c r="I4979">
        <v>20190227</v>
      </c>
      <c r="K4979" s="1">
        <v>1660000</v>
      </c>
      <c r="L4979" t="s">
        <v>76</v>
      </c>
      <c r="M4979" t="s">
        <v>77</v>
      </c>
      <c r="N4979" t="s">
        <v>78</v>
      </c>
      <c r="O4979" t="s">
        <v>36</v>
      </c>
      <c r="P4979" t="s">
        <v>36</v>
      </c>
      <c r="Q4979" t="s">
        <v>37</v>
      </c>
      <c r="R4979" s="1">
        <v>1660000</v>
      </c>
      <c r="S4979">
        <v>515040</v>
      </c>
      <c r="T4979" s="1">
        <v>82950000</v>
      </c>
      <c r="U4979" t="s">
        <v>471</v>
      </c>
      <c r="V4979">
        <v>82950000</v>
      </c>
      <c r="W4979">
        <v>1</v>
      </c>
      <c r="X4979" t="s">
        <v>1037</v>
      </c>
      <c r="Y4979" s="1">
        <v>118500001</v>
      </c>
      <c r="Z4979" s="1">
        <v>70</v>
      </c>
      <c r="AA4979" t="s">
        <v>81</v>
      </c>
      <c r="AB4979" t="s">
        <v>82</v>
      </c>
      <c r="AC4979">
        <v>240</v>
      </c>
      <c r="AD4979" t="s">
        <v>93</v>
      </c>
      <c r="AE4979" t="s">
        <v>84</v>
      </c>
      <c r="AF4979" t="s">
        <v>82</v>
      </c>
      <c r="AG4979" t="s">
        <v>548</v>
      </c>
      <c r="AH4979" t="s">
        <v>54</v>
      </c>
    </row>
    <row r="4980" spans="1:34" x14ac:dyDescent="0.25">
      <c r="A4980" t="s">
        <v>33</v>
      </c>
      <c r="B4980" t="s">
        <v>34</v>
      </c>
      <c r="C4980">
        <v>4077</v>
      </c>
      <c r="D4980" t="s">
        <v>73</v>
      </c>
      <c r="E4980">
        <v>26</v>
      </c>
      <c r="F4980" t="s">
        <v>74</v>
      </c>
      <c r="G4980" t="s">
        <v>74</v>
      </c>
      <c r="H4980" t="s">
        <v>75</v>
      </c>
      <c r="I4980">
        <v>20190213</v>
      </c>
      <c r="K4980" s="1">
        <v>3062000</v>
      </c>
      <c r="L4980" t="s">
        <v>76</v>
      </c>
      <c r="M4980" t="s">
        <v>77</v>
      </c>
      <c r="N4980" t="s">
        <v>78</v>
      </c>
      <c r="O4980" t="s">
        <v>36</v>
      </c>
      <c r="P4980" t="s">
        <v>36</v>
      </c>
      <c r="Q4980" t="s">
        <v>37</v>
      </c>
      <c r="R4980" s="1">
        <v>3513667</v>
      </c>
      <c r="S4980">
        <v>1015871</v>
      </c>
      <c r="T4980" s="1">
        <v>70000000</v>
      </c>
      <c r="U4980" t="s">
        <v>123</v>
      </c>
      <c r="V4980">
        <v>70000000</v>
      </c>
      <c r="W4980">
        <v>1</v>
      </c>
      <c r="X4980" t="s">
        <v>1037</v>
      </c>
      <c r="Y4980" s="1">
        <v>111795000</v>
      </c>
      <c r="Z4980" s="1">
        <v>62.61</v>
      </c>
      <c r="AA4980" t="s">
        <v>81</v>
      </c>
      <c r="AB4980" t="s">
        <v>82</v>
      </c>
      <c r="AC4980">
        <v>240</v>
      </c>
      <c r="AD4980" t="s">
        <v>93</v>
      </c>
      <c r="AE4980" t="s">
        <v>84</v>
      </c>
      <c r="AF4980" t="s">
        <v>82</v>
      </c>
      <c r="AG4980" t="s">
        <v>455</v>
      </c>
      <c r="AH4980" t="s">
        <v>42</v>
      </c>
    </row>
    <row r="4981" spans="1:34" x14ac:dyDescent="0.25">
      <c r="A4981" t="s">
        <v>33</v>
      </c>
      <c r="B4981" t="s">
        <v>34</v>
      </c>
      <c r="C4981">
        <v>4077</v>
      </c>
      <c r="D4981" t="s">
        <v>73</v>
      </c>
      <c r="E4981">
        <v>25</v>
      </c>
      <c r="F4981" t="s">
        <v>74</v>
      </c>
      <c r="G4981" t="s">
        <v>74</v>
      </c>
      <c r="H4981" t="s">
        <v>75</v>
      </c>
      <c r="I4981">
        <v>20191030</v>
      </c>
      <c r="K4981" s="1">
        <v>2985000</v>
      </c>
      <c r="L4981" t="s">
        <v>76</v>
      </c>
      <c r="M4981" t="s">
        <v>77</v>
      </c>
      <c r="N4981" t="s">
        <v>85</v>
      </c>
      <c r="O4981" t="s">
        <v>36</v>
      </c>
      <c r="P4981" t="s">
        <v>36</v>
      </c>
      <c r="Q4981" t="s">
        <v>37</v>
      </c>
      <c r="R4981" s="1">
        <v>2985000</v>
      </c>
      <c r="S4981">
        <v>983116</v>
      </c>
      <c r="T4981" s="1">
        <v>60000000</v>
      </c>
      <c r="U4981" t="s">
        <v>613</v>
      </c>
      <c r="V4981">
        <v>60000000</v>
      </c>
      <c r="W4981">
        <v>1</v>
      </c>
      <c r="X4981" t="s">
        <v>2883</v>
      </c>
      <c r="Y4981" s="1">
        <v>85300000</v>
      </c>
      <c r="Z4981" s="1">
        <v>70.34</v>
      </c>
      <c r="AA4981" t="s">
        <v>81</v>
      </c>
      <c r="AB4981" t="s">
        <v>82</v>
      </c>
      <c r="AC4981">
        <v>240</v>
      </c>
      <c r="AD4981" t="s">
        <v>93</v>
      </c>
      <c r="AE4981" t="s">
        <v>41</v>
      </c>
      <c r="AF4981" t="s">
        <v>124</v>
      </c>
      <c r="AG4981" t="s">
        <v>1040</v>
      </c>
      <c r="AH4981" t="s">
        <v>42</v>
      </c>
    </row>
    <row r="4982" spans="1:34" x14ac:dyDescent="0.25">
      <c r="A4982" t="s">
        <v>33</v>
      </c>
      <c r="B4982" t="s">
        <v>34</v>
      </c>
      <c r="C4982">
        <v>4697</v>
      </c>
      <c r="D4982" t="s">
        <v>435</v>
      </c>
      <c r="E4982">
        <v>25</v>
      </c>
      <c r="F4982" t="s">
        <v>74</v>
      </c>
      <c r="G4982" t="s">
        <v>74</v>
      </c>
      <c r="H4982" t="s">
        <v>75</v>
      </c>
      <c r="I4982">
        <v>20190314</v>
      </c>
      <c r="K4982" s="1">
        <v>11584000</v>
      </c>
      <c r="L4982" t="s">
        <v>130</v>
      </c>
      <c r="M4982" t="s">
        <v>97</v>
      </c>
      <c r="N4982" t="s">
        <v>149</v>
      </c>
      <c r="O4982" t="s">
        <v>44</v>
      </c>
      <c r="P4982" t="s">
        <v>44</v>
      </c>
      <c r="Q4982" t="s">
        <v>37</v>
      </c>
      <c r="R4982" s="1">
        <v>11584800</v>
      </c>
      <c r="S4982">
        <v>824199</v>
      </c>
      <c r="T4982" s="1">
        <v>285000000</v>
      </c>
      <c r="V4982">
        <v>285000000</v>
      </c>
      <c r="W4982">
        <v>1</v>
      </c>
      <c r="X4982" t="s">
        <v>1359</v>
      </c>
      <c r="Y4982" s="1">
        <v>385000000</v>
      </c>
      <c r="Z4982" s="1">
        <v>74.03</v>
      </c>
      <c r="AA4982" t="s">
        <v>81</v>
      </c>
      <c r="AB4982" t="s">
        <v>82</v>
      </c>
      <c r="AC4982">
        <v>240</v>
      </c>
      <c r="AD4982" t="s">
        <v>93</v>
      </c>
      <c r="AE4982" t="s">
        <v>151</v>
      </c>
      <c r="AG4982" t="s">
        <v>1468</v>
      </c>
      <c r="AH4982" t="s">
        <v>42</v>
      </c>
    </row>
    <row r="4983" spans="1:34" x14ac:dyDescent="0.25">
      <c r="A4983" t="s">
        <v>33</v>
      </c>
      <c r="B4983" t="s">
        <v>34</v>
      </c>
      <c r="C4983">
        <v>94</v>
      </c>
      <c r="D4983" t="s">
        <v>169</v>
      </c>
      <c r="E4983">
        <v>25</v>
      </c>
      <c r="F4983" t="s">
        <v>74</v>
      </c>
      <c r="G4983" t="s">
        <v>74</v>
      </c>
      <c r="H4983" t="s">
        <v>161</v>
      </c>
      <c r="I4983">
        <v>20190723</v>
      </c>
      <c r="K4983" s="1">
        <v>3251691</v>
      </c>
      <c r="L4983" t="s">
        <v>130</v>
      </c>
      <c r="M4983" t="s">
        <v>97</v>
      </c>
      <c r="N4983" t="s">
        <v>149</v>
      </c>
      <c r="O4983" t="s">
        <v>36</v>
      </c>
      <c r="P4983" t="s">
        <v>36</v>
      </c>
      <c r="Q4983" t="s">
        <v>37</v>
      </c>
      <c r="R4983" s="1">
        <v>3709390</v>
      </c>
      <c r="S4983">
        <v>607031</v>
      </c>
      <c r="T4983" s="1">
        <v>123000000</v>
      </c>
      <c r="V4983">
        <v>123000000</v>
      </c>
      <c r="W4983">
        <v>1</v>
      </c>
      <c r="X4983" t="s">
        <v>2242</v>
      </c>
      <c r="Y4983" s="1">
        <v>220000000</v>
      </c>
      <c r="Z4983" s="1">
        <v>55.91</v>
      </c>
      <c r="AA4983" t="s">
        <v>81</v>
      </c>
      <c r="AB4983" t="s">
        <v>124</v>
      </c>
      <c r="AC4983">
        <v>180</v>
      </c>
      <c r="AD4983" t="s">
        <v>93</v>
      </c>
      <c r="AE4983" t="s">
        <v>151</v>
      </c>
      <c r="AG4983" t="s">
        <v>2425</v>
      </c>
      <c r="AH4983" t="s">
        <v>54</v>
      </c>
    </row>
    <row r="4984" spans="1:34" x14ac:dyDescent="0.25">
      <c r="A4984" t="s">
        <v>33</v>
      </c>
      <c r="B4984" t="s">
        <v>34</v>
      </c>
      <c r="C4984">
        <v>4077</v>
      </c>
      <c r="D4984" t="s">
        <v>73</v>
      </c>
      <c r="E4984">
        <v>25</v>
      </c>
      <c r="F4984" t="s">
        <v>74</v>
      </c>
      <c r="G4984" t="s">
        <v>74</v>
      </c>
      <c r="H4984" t="s">
        <v>75</v>
      </c>
      <c r="I4984">
        <v>20190507</v>
      </c>
      <c r="K4984" s="1">
        <v>2100000</v>
      </c>
      <c r="L4984" t="s">
        <v>76</v>
      </c>
      <c r="M4984" t="s">
        <v>77</v>
      </c>
      <c r="N4984" t="s">
        <v>78</v>
      </c>
      <c r="O4984" t="s">
        <v>36</v>
      </c>
      <c r="P4984" t="s">
        <v>36</v>
      </c>
      <c r="Q4984" t="s">
        <v>37</v>
      </c>
      <c r="R4984" s="1">
        <v>2100000</v>
      </c>
      <c r="S4984">
        <v>281890</v>
      </c>
      <c r="T4984" s="1">
        <v>75000000</v>
      </c>
      <c r="U4984" t="s">
        <v>618</v>
      </c>
      <c r="V4984">
        <v>75000000</v>
      </c>
      <c r="W4984">
        <v>1</v>
      </c>
      <c r="X4984" t="s">
        <v>1812</v>
      </c>
      <c r="Y4984" s="1">
        <v>111795660</v>
      </c>
      <c r="Z4984" s="1">
        <v>67.09</v>
      </c>
      <c r="AA4984" t="s">
        <v>81</v>
      </c>
      <c r="AB4984" t="s">
        <v>82</v>
      </c>
      <c r="AC4984">
        <v>360</v>
      </c>
      <c r="AD4984" t="s">
        <v>89</v>
      </c>
      <c r="AE4984" t="s">
        <v>84</v>
      </c>
      <c r="AF4984" t="s">
        <v>82</v>
      </c>
      <c r="AG4984" t="s">
        <v>503</v>
      </c>
      <c r="AH4984" t="s">
        <v>42</v>
      </c>
    </row>
    <row r="4985" spans="1:34" x14ac:dyDescent="0.25">
      <c r="A4985" t="s">
        <v>33</v>
      </c>
      <c r="B4985" t="s">
        <v>34</v>
      </c>
      <c r="C4985">
        <v>4757</v>
      </c>
      <c r="D4985" t="s">
        <v>333</v>
      </c>
      <c r="E4985">
        <v>25</v>
      </c>
      <c r="F4985" t="s">
        <v>74</v>
      </c>
      <c r="G4985" t="s">
        <v>74</v>
      </c>
      <c r="H4985" t="s">
        <v>2542</v>
      </c>
      <c r="I4985">
        <v>20191114</v>
      </c>
      <c r="K4985" s="1">
        <v>2000000</v>
      </c>
      <c r="L4985" t="s">
        <v>76</v>
      </c>
      <c r="M4985" t="s">
        <v>77</v>
      </c>
      <c r="N4985" t="s">
        <v>85</v>
      </c>
      <c r="O4985" t="s">
        <v>36</v>
      </c>
      <c r="P4985" t="s">
        <v>36</v>
      </c>
      <c r="Q4985" t="s">
        <v>37</v>
      </c>
      <c r="R4985" s="1">
        <v>2000000</v>
      </c>
      <c r="S4985">
        <v>18000</v>
      </c>
      <c r="T4985" s="1">
        <v>56600000</v>
      </c>
      <c r="U4985" t="s">
        <v>1591</v>
      </c>
      <c r="V4985">
        <v>56600000</v>
      </c>
      <c r="W4985">
        <v>1</v>
      </c>
      <c r="X4985" t="s">
        <v>3021</v>
      </c>
      <c r="Y4985" s="1">
        <v>135000000</v>
      </c>
      <c r="Z4985" s="1">
        <v>41.93</v>
      </c>
      <c r="AA4985" t="s">
        <v>81</v>
      </c>
      <c r="AB4985" t="s">
        <v>82</v>
      </c>
      <c r="AC4985">
        <v>240</v>
      </c>
      <c r="AD4985" t="s">
        <v>132</v>
      </c>
      <c r="AE4985" t="s">
        <v>41</v>
      </c>
      <c r="AG4985" t="s">
        <v>324</v>
      </c>
      <c r="AH4985" t="s">
        <v>54</v>
      </c>
    </row>
    <row r="4986" spans="1:34" x14ac:dyDescent="0.25">
      <c r="A4986" t="s">
        <v>33</v>
      </c>
      <c r="B4986" t="s">
        <v>34</v>
      </c>
      <c r="C4986">
        <v>99</v>
      </c>
      <c r="D4986" t="s">
        <v>390</v>
      </c>
      <c r="E4986">
        <v>25</v>
      </c>
      <c r="F4986" t="s">
        <v>74</v>
      </c>
      <c r="G4986" t="s">
        <v>74</v>
      </c>
      <c r="H4986" t="s">
        <v>75</v>
      </c>
      <c r="I4986">
        <v>20190201</v>
      </c>
      <c r="J4986" t="s">
        <v>111</v>
      </c>
      <c r="K4986" s="1">
        <v>2237166</v>
      </c>
      <c r="L4986" t="s">
        <v>76</v>
      </c>
      <c r="M4986" t="s">
        <v>97</v>
      </c>
      <c r="N4986" t="s">
        <v>220</v>
      </c>
      <c r="O4986" t="s">
        <v>36</v>
      </c>
      <c r="P4986" t="s">
        <v>36</v>
      </c>
      <c r="Q4986" t="s">
        <v>45</v>
      </c>
      <c r="R4986" s="1">
        <v>6096971</v>
      </c>
      <c r="S4986">
        <v>2417618</v>
      </c>
      <c r="T4986" s="1">
        <v>299500000</v>
      </c>
      <c r="U4986" t="s">
        <v>549</v>
      </c>
      <c r="V4986">
        <v>0</v>
      </c>
      <c r="W4986">
        <v>0</v>
      </c>
      <c r="X4986" t="s">
        <v>1037</v>
      </c>
      <c r="Y4986" s="1">
        <v>74993301</v>
      </c>
      <c r="Z4986" s="1">
        <v>79.97</v>
      </c>
      <c r="AA4986" t="s">
        <v>81</v>
      </c>
      <c r="AB4986" t="s">
        <v>82</v>
      </c>
      <c r="AC4986">
        <v>360</v>
      </c>
      <c r="AD4986" t="s">
        <v>93</v>
      </c>
      <c r="AE4986" t="s">
        <v>241</v>
      </c>
      <c r="AG4986" t="s">
        <v>1039</v>
      </c>
      <c r="AH4986" t="s">
        <v>42</v>
      </c>
    </row>
    <row r="4987" spans="1:34" x14ac:dyDescent="0.25">
      <c r="A4987" t="s">
        <v>33</v>
      </c>
      <c r="B4987" t="s">
        <v>34</v>
      </c>
      <c r="C4987">
        <v>4508</v>
      </c>
      <c r="D4987" t="s">
        <v>186</v>
      </c>
      <c r="E4987">
        <v>25</v>
      </c>
      <c r="F4987" t="s">
        <v>74</v>
      </c>
      <c r="G4987" t="s">
        <v>74</v>
      </c>
      <c r="H4987" t="s">
        <v>1978</v>
      </c>
      <c r="I4987">
        <v>20190614</v>
      </c>
      <c r="J4987" t="s">
        <v>96</v>
      </c>
      <c r="K4987" s="1">
        <v>12981700</v>
      </c>
      <c r="L4987" t="s">
        <v>130</v>
      </c>
      <c r="M4987" t="s">
        <v>97</v>
      </c>
      <c r="N4987" t="s">
        <v>251</v>
      </c>
      <c r="O4987" t="s">
        <v>44</v>
      </c>
      <c r="P4987" t="s">
        <v>44</v>
      </c>
      <c r="Q4987" t="s">
        <v>37</v>
      </c>
      <c r="R4987" s="1">
        <v>12981700</v>
      </c>
      <c r="S4987">
        <v>259568</v>
      </c>
      <c r="T4987" s="1">
        <v>220000000</v>
      </c>
      <c r="V4987">
        <v>0</v>
      </c>
      <c r="W4987">
        <v>0</v>
      </c>
      <c r="X4987" t="s">
        <v>2027</v>
      </c>
      <c r="Y4987" s="1">
        <v>380000001</v>
      </c>
      <c r="Z4987" s="1">
        <v>36.67</v>
      </c>
      <c r="AA4987" t="s">
        <v>81</v>
      </c>
      <c r="AB4987" t="s">
        <v>124</v>
      </c>
      <c r="AC4987">
        <v>240</v>
      </c>
      <c r="AD4987" t="s">
        <v>93</v>
      </c>
      <c r="AE4987" t="s">
        <v>41</v>
      </c>
      <c r="AG4987" t="s">
        <v>2132</v>
      </c>
      <c r="AH4987" t="s">
        <v>42</v>
      </c>
    </row>
    <row r="4988" spans="1:34" x14ac:dyDescent="0.25">
      <c r="A4988" t="s">
        <v>33</v>
      </c>
      <c r="B4988" t="s">
        <v>34</v>
      </c>
      <c r="C4988">
        <v>4077</v>
      </c>
      <c r="D4988" t="s">
        <v>73</v>
      </c>
      <c r="E4988">
        <v>24</v>
      </c>
      <c r="F4988" t="s">
        <v>74</v>
      </c>
      <c r="G4988" t="s">
        <v>74</v>
      </c>
      <c r="H4988" t="s">
        <v>75</v>
      </c>
      <c r="I4988">
        <v>20190523</v>
      </c>
      <c r="K4988" s="1">
        <v>3272400</v>
      </c>
      <c r="L4988" t="s">
        <v>76</v>
      </c>
      <c r="M4988" t="s">
        <v>77</v>
      </c>
      <c r="N4988" t="s">
        <v>85</v>
      </c>
      <c r="O4988" t="s">
        <v>36</v>
      </c>
      <c r="P4988" t="s">
        <v>36</v>
      </c>
      <c r="Q4988" t="s">
        <v>37</v>
      </c>
      <c r="R4988" s="1">
        <v>3272400</v>
      </c>
      <c r="S4988">
        <v>173858</v>
      </c>
      <c r="T4988" s="1">
        <v>84000000</v>
      </c>
      <c r="U4988" t="s">
        <v>71</v>
      </c>
      <c r="V4988">
        <v>84000000</v>
      </c>
      <c r="W4988">
        <v>1</v>
      </c>
      <c r="X4988" t="s">
        <v>1812</v>
      </c>
      <c r="Y4988" s="1">
        <v>140000000</v>
      </c>
      <c r="Z4988" s="1">
        <v>60</v>
      </c>
      <c r="AA4988" t="s">
        <v>81</v>
      </c>
      <c r="AB4988" t="s">
        <v>82</v>
      </c>
      <c r="AC4988">
        <v>240</v>
      </c>
      <c r="AD4988" t="s">
        <v>93</v>
      </c>
      <c r="AE4988" t="s">
        <v>41</v>
      </c>
      <c r="AG4988" t="s">
        <v>257</v>
      </c>
      <c r="AH4988" t="s">
        <v>42</v>
      </c>
    </row>
    <row r="4989" spans="1:34" x14ac:dyDescent="0.25">
      <c r="A4989" t="s">
        <v>33</v>
      </c>
      <c r="B4989" t="s">
        <v>34</v>
      </c>
      <c r="C4989">
        <v>4077</v>
      </c>
      <c r="D4989" t="s">
        <v>73</v>
      </c>
      <c r="E4989">
        <v>24</v>
      </c>
      <c r="F4989" t="s">
        <v>74</v>
      </c>
      <c r="G4989" t="s">
        <v>74</v>
      </c>
      <c r="H4989" t="s">
        <v>75</v>
      </c>
      <c r="I4989">
        <v>20191115</v>
      </c>
      <c r="K4989" s="1">
        <v>3000000</v>
      </c>
      <c r="L4989" t="s">
        <v>76</v>
      </c>
      <c r="M4989" t="s">
        <v>77</v>
      </c>
      <c r="N4989" t="s">
        <v>78</v>
      </c>
      <c r="O4989" t="s">
        <v>36</v>
      </c>
      <c r="P4989" t="s">
        <v>36</v>
      </c>
      <c r="Q4989" t="s">
        <v>37</v>
      </c>
      <c r="R4989" s="1">
        <v>3000000</v>
      </c>
      <c r="S4989">
        <v>468434</v>
      </c>
      <c r="T4989" s="1">
        <v>78256962</v>
      </c>
      <c r="U4989" t="s">
        <v>471</v>
      </c>
      <c r="V4989">
        <v>78256962</v>
      </c>
      <c r="W4989">
        <v>1</v>
      </c>
      <c r="X4989" t="s">
        <v>3021</v>
      </c>
      <c r="Y4989" s="1">
        <v>111795660</v>
      </c>
      <c r="Z4989" s="1">
        <v>70</v>
      </c>
      <c r="AA4989" t="s">
        <v>81</v>
      </c>
      <c r="AB4989" t="s">
        <v>82</v>
      </c>
      <c r="AC4989">
        <v>360</v>
      </c>
      <c r="AD4989" t="s">
        <v>93</v>
      </c>
      <c r="AE4989" t="s">
        <v>84</v>
      </c>
      <c r="AF4989" t="s">
        <v>82</v>
      </c>
      <c r="AG4989" t="s">
        <v>503</v>
      </c>
      <c r="AH4989" t="s">
        <v>42</v>
      </c>
    </row>
    <row r="4990" spans="1:34" x14ac:dyDescent="0.25">
      <c r="A4990" t="s">
        <v>33</v>
      </c>
      <c r="B4990" t="s">
        <v>34</v>
      </c>
      <c r="C4990">
        <v>4077</v>
      </c>
      <c r="D4990" t="s">
        <v>73</v>
      </c>
      <c r="E4990">
        <v>24</v>
      </c>
      <c r="F4990" t="s">
        <v>74</v>
      </c>
      <c r="G4990" t="s">
        <v>74</v>
      </c>
      <c r="H4990" t="s">
        <v>75</v>
      </c>
      <c r="I4990">
        <v>20190723</v>
      </c>
      <c r="K4990" s="1">
        <v>1783333</v>
      </c>
      <c r="L4990" t="s">
        <v>76</v>
      </c>
      <c r="M4990" t="s">
        <v>77</v>
      </c>
      <c r="N4990" t="s">
        <v>78</v>
      </c>
      <c r="O4990" t="s">
        <v>36</v>
      </c>
      <c r="P4990" t="s">
        <v>36</v>
      </c>
      <c r="Q4990" t="s">
        <v>37</v>
      </c>
      <c r="R4990" s="1">
        <v>1800000</v>
      </c>
      <c r="S4990">
        <v>0</v>
      </c>
      <c r="T4990" s="1">
        <v>71500000</v>
      </c>
      <c r="U4990" t="s">
        <v>618</v>
      </c>
      <c r="V4990">
        <v>71500000</v>
      </c>
      <c r="W4990">
        <v>1</v>
      </c>
      <c r="X4990" t="s">
        <v>2242</v>
      </c>
      <c r="Y4990" s="1">
        <v>112000000</v>
      </c>
      <c r="Z4990" s="1">
        <v>63.84</v>
      </c>
      <c r="AA4990" t="s">
        <v>81</v>
      </c>
      <c r="AB4990" t="s">
        <v>82</v>
      </c>
      <c r="AC4990">
        <v>360</v>
      </c>
      <c r="AD4990" t="s">
        <v>89</v>
      </c>
      <c r="AE4990" t="s">
        <v>84</v>
      </c>
      <c r="AF4990" t="s">
        <v>82</v>
      </c>
      <c r="AG4990" t="s">
        <v>274</v>
      </c>
      <c r="AH4990" t="s">
        <v>42</v>
      </c>
    </row>
    <row r="4991" spans="1:34" x14ac:dyDescent="0.25">
      <c r="A4991" t="s">
        <v>33</v>
      </c>
      <c r="B4991" t="s">
        <v>34</v>
      </c>
      <c r="C4991">
        <v>4077</v>
      </c>
      <c r="D4991" t="s">
        <v>73</v>
      </c>
      <c r="E4991">
        <v>24</v>
      </c>
      <c r="F4991" t="s">
        <v>74</v>
      </c>
      <c r="G4991" t="s">
        <v>74</v>
      </c>
      <c r="H4991" t="s">
        <v>75</v>
      </c>
      <c r="I4991">
        <v>20191212</v>
      </c>
      <c r="K4991" s="1">
        <v>2930000</v>
      </c>
      <c r="L4991" t="s">
        <v>76</v>
      </c>
      <c r="M4991" t="s">
        <v>77</v>
      </c>
      <c r="N4991" t="s">
        <v>85</v>
      </c>
      <c r="O4991" t="s">
        <v>36</v>
      </c>
      <c r="P4991" t="s">
        <v>36</v>
      </c>
      <c r="Q4991" t="s">
        <v>37</v>
      </c>
      <c r="R4991" s="1">
        <v>2930000</v>
      </c>
      <c r="S4991">
        <v>180258</v>
      </c>
      <c r="T4991" s="1">
        <v>70000000</v>
      </c>
      <c r="U4991" t="s">
        <v>128</v>
      </c>
      <c r="V4991">
        <v>70000000</v>
      </c>
      <c r="W4991">
        <v>1</v>
      </c>
      <c r="X4991" t="s">
        <v>3141</v>
      </c>
      <c r="Y4991" s="1">
        <v>115000000</v>
      </c>
      <c r="Z4991" s="1">
        <v>60.87</v>
      </c>
      <c r="AA4991" t="s">
        <v>81</v>
      </c>
      <c r="AB4991" t="s">
        <v>82</v>
      </c>
      <c r="AC4991">
        <v>180</v>
      </c>
      <c r="AD4991" t="s">
        <v>83</v>
      </c>
      <c r="AE4991" t="s">
        <v>41</v>
      </c>
      <c r="AF4991" t="s">
        <v>82</v>
      </c>
      <c r="AG4991" t="s">
        <v>252</v>
      </c>
      <c r="AH4991" t="s">
        <v>42</v>
      </c>
    </row>
    <row r="4992" spans="1:34" x14ac:dyDescent="0.25">
      <c r="A4992" t="s">
        <v>33</v>
      </c>
      <c r="B4992" t="s">
        <v>34</v>
      </c>
      <c r="C4992">
        <v>4077</v>
      </c>
      <c r="D4992" t="s">
        <v>73</v>
      </c>
      <c r="E4992">
        <v>24</v>
      </c>
      <c r="F4992" t="s">
        <v>74</v>
      </c>
      <c r="G4992" t="s">
        <v>74</v>
      </c>
      <c r="H4992" t="s">
        <v>75</v>
      </c>
      <c r="I4992">
        <v>20190123</v>
      </c>
      <c r="K4992" s="1">
        <v>1334053</v>
      </c>
      <c r="L4992" t="s">
        <v>76</v>
      </c>
      <c r="M4992" t="s">
        <v>77</v>
      </c>
      <c r="N4992" t="s">
        <v>78</v>
      </c>
      <c r="O4992" t="s">
        <v>36</v>
      </c>
      <c r="P4992" t="s">
        <v>36</v>
      </c>
      <c r="Q4992" t="s">
        <v>37</v>
      </c>
      <c r="R4992" s="1">
        <v>1345000</v>
      </c>
      <c r="S4992">
        <v>71526</v>
      </c>
      <c r="T4992" s="1">
        <v>51800000</v>
      </c>
      <c r="U4992" t="s">
        <v>128</v>
      </c>
      <c r="V4992">
        <v>51800000</v>
      </c>
      <c r="W4992">
        <v>1</v>
      </c>
      <c r="X4992" t="s">
        <v>39</v>
      </c>
      <c r="Y4992" s="1">
        <v>85100000</v>
      </c>
      <c r="Z4992" s="1">
        <v>60.87</v>
      </c>
      <c r="AA4992" t="s">
        <v>81</v>
      </c>
      <c r="AB4992" t="s">
        <v>82</v>
      </c>
      <c r="AC4992">
        <v>360</v>
      </c>
      <c r="AD4992" t="s">
        <v>83</v>
      </c>
      <c r="AE4992" t="s">
        <v>84</v>
      </c>
      <c r="AF4992" t="s">
        <v>82</v>
      </c>
      <c r="AG4992" t="s">
        <v>719</v>
      </c>
      <c r="AH4992" t="s">
        <v>54</v>
      </c>
    </row>
    <row r="4993" spans="1:34" x14ac:dyDescent="0.25">
      <c r="A4993" t="s">
        <v>33</v>
      </c>
      <c r="B4993" t="s">
        <v>34</v>
      </c>
      <c r="C4993">
        <v>4669</v>
      </c>
      <c r="D4993" t="s">
        <v>68</v>
      </c>
      <c r="E4993">
        <v>24</v>
      </c>
      <c r="F4993" t="s">
        <v>74</v>
      </c>
      <c r="G4993" t="s">
        <v>74</v>
      </c>
      <c r="H4993" t="s">
        <v>75</v>
      </c>
      <c r="I4993">
        <v>20190917</v>
      </c>
      <c r="K4993" s="1">
        <v>1700000</v>
      </c>
      <c r="L4993" t="s">
        <v>130</v>
      </c>
      <c r="M4993" t="s">
        <v>77</v>
      </c>
      <c r="N4993" t="s">
        <v>215</v>
      </c>
      <c r="O4993" t="s">
        <v>36</v>
      </c>
      <c r="P4993" t="s">
        <v>36</v>
      </c>
      <c r="Q4993" t="s">
        <v>37</v>
      </c>
      <c r="R4993" s="1">
        <v>3600000</v>
      </c>
      <c r="S4993">
        <v>222140</v>
      </c>
      <c r="T4993" s="1">
        <v>71778000</v>
      </c>
      <c r="V4993">
        <v>71778000</v>
      </c>
      <c r="W4993">
        <v>1</v>
      </c>
      <c r="X4993" t="s">
        <v>2709</v>
      </c>
      <c r="Y4993" s="1">
        <v>130000000</v>
      </c>
      <c r="Z4993" s="1">
        <v>55.21</v>
      </c>
      <c r="AA4993" t="s">
        <v>164</v>
      </c>
      <c r="AB4993" t="s">
        <v>82</v>
      </c>
      <c r="AC4993">
        <v>360</v>
      </c>
      <c r="AD4993" t="s">
        <v>367</v>
      </c>
      <c r="AE4993" t="s">
        <v>84</v>
      </c>
      <c r="AG4993" t="s">
        <v>948</v>
      </c>
      <c r="AH4993" t="s">
        <v>54</v>
      </c>
    </row>
    <row r="4994" spans="1:34" x14ac:dyDescent="0.25">
      <c r="A4994" t="s">
        <v>33</v>
      </c>
      <c r="B4994" t="s">
        <v>34</v>
      </c>
      <c r="C4994">
        <v>4077</v>
      </c>
      <c r="D4994" t="s">
        <v>73</v>
      </c>
      <c r="E4994">
        <v>23</v>
      </c>
      <c r="F4994" t="s">
        <v>74</v>
      </c>
      <c r="G4994" t="s">
        <v>74</v>
      </c>
      <c r="H4994" t="s">
        <v>1978</v>
      </c>
      <c r="I4994">
        <v>20190607</v>
      </c>
      <c r="K4994" s="1">
        <v>5326321</v>
      </c>
      <c r="L4994" t="s">
        <v>76</v>
      </c>
      <c r="M4994" t="s">
        <v>97</v>
      </c>
      <c r="N4994" t="s">
        <v>85</v>
      </c>
      <c r="O4994" t="s">
        <v>36</v>
      </c>
      <c r="P4994" t="s">
        <v>36</v>
      </c>
      <c r="Q4994" t="s">
        <v>37</v>
      </c>
      <c r="R4994" s="1">
        <v>5326321</v>
      </c>
      <c r="S4994">
        <v>531607</v>
      </c>
      <c r="T4994" s="1">
        <v>84000000</v>
      </c>
      <c r="U4994" t="s">
        <v>240</v>
      </c>
      <c r="V4994">
        <v>84000000</v>
      </c>
      <c r="W4994">
        <v>1</v>
      </c>
      <c r="X4994" t="s">
        <v>2027</v>
      </c>
      <c r="Y4994" s="1">
        <v>120000000</v>
      </c>
      <c r="Z4994" s="1">
        <v>70</v>
      </c>
      <c r="AA4994" t="s">
        <v>81</v>
      </c>
      <c r="AB4994" t="s">
        <v>124</v>
      </c>
      <c r="AC4994">
        <v>180</v>
      </c>
      <c r="AD4994" t="s">
        <v>132</v>
      </c>
      <c r="AE4994" t="s">
        <v>41</v>
      </c>
      <c r="AG4994" t="s">
        <v>119</v>
      </c>
      <c r="AH4994" t="s">
        <v>54</v>
      </c>
    </row>
    <row r="4995" spans="1:34" x14ac:dyDescent="0.25">
      <c r="A4995" t="s">
        <v>33</v>
      </c>
      <c r="B4995" t="s">
        <v>34</v>
      </c>
      <c r="C4995">
        <v>4729</v>
      </c>
      <c r="D4995" t="s">
        <v>196</v>
      </c>
      <c r="E4995">
        <v>23</v>
      </c>
      <c r="F4995" t="s">
        <v>74</v>
      </c>
      <c r="G4995" t="s">
        <v>74</v>
      </c>
      <c r="H4995" t="s">
        <v>161</v>
      </c>
      <c r="I4995">
        <v>20190812</v>
      </c>
      <c r="K4995" s="1">
        <v>2381067</v>
      </c>
      <c r="L4995" t="s">
        <v>76</v>
      </c>
      <c r="M4995" t="s">
        <v>97</v>
      </c>
      <c r="N4995" t="s">
        <v>85</v>
      </c>
      <c r="O4995" t="s">
        <v>36</v>
      </c>
      <c r="P4995" t="s">
        <v>36</v>
      </c>
      <c r="Q4995" t="s">
        <v>37</v>
      </c>
      <c r="R4995" s="1">
        <v>3240189</v>
      </c>
      <c r="S4995">
        <v>574615</v>
      </c>
      <c r="T4995" s="1">
        <v>60000000</v>
      </c>
      <c r="U4995" t="s">
        <v>325</v>
      </c>
      <c r="V4995">
        <v>60000000</v>
      </c>
      <c r="W4995">
        <v>1</v>
      </c>
      <c r="X4995" t="s">
        <v>2511</v>
      </c>
      <c r="Y4995" s="1">
        <v>112976968</v>
      </c>
      <c r="Z4995" s="1">
        <v>53.11</v>
      </c>
      <c r="AA4995" t="s">
        <v>81</v>
      </c>
      <c r="AB4995" t="s">
        <v>124</v>
      </c>
      <c r="AC4995">
        <v>180</v>
      </c>
      <c r="AD4995" t="s">
        <v>367</v>
      </c>
      <c r="AE4995" t="s">
        <v>41</v>
      </c>
      <c r="AG4995" t="s">
        <v>2565</v>
      </c>
      <c r="AH4995" t="s">
        <v>42</v>
      </c>
    </row>
    <row r="4996" spans="1:34" x14ac:dyDescent="0.25">
      <c r="A4996" t="s">
        <v>33</v>
      </c>
      <c r="B4996" t="s">
        <v>34</v>
      </c>
      <c r="C4996">
        <v>4077</v>
      </c>
      <c r="D4996" t="s">
        <v>73</v>
      </c>
      <c r="E4996">
        <v>23</v>
      </c>
      <c r="F4996" t="s">
        <v>74</v>
      </c>
      <c r="G4996" t="s">
        <v>74</v>
      </c>
      <c r="H4996" t="s">
        <v>538</v>
      </c>
      <c r="I4996">
        <v>20191009</v>
      </c>
      <c r="K4996" s="1">
        <v>1421969</v>
      </c>
      <c r="L4996" t="s">
        <v>76</v>
      </c>
      <c r="M4996" t="s">
        <v>77</v>
      </c>
      <c r="N4996" t="s">
        <v>78</v>
      </c>
      <c r="O4996" t="s">
        <v>36</v>
      </c>
      <c r="P4996" t="s">
        <v>36</v>
      </c>
      <c r="Q4996" t="s">
        <v>37</v>
      </c>
      <c r="R4996" s="1">
        <v>1421969</v>
      </c>
      <c r="S4996">
        <v>16717</v>
      </c>
      <c r="T4996" s="1">
        <v>55500000</v>
      </c>
      <c r="U4996" t="s">
        <v>748</v>
      </c>
      <c r="V4996">
        <v>55500000</v>
      </c>
      <c r="W4996">
        <v>1</v>
      </c>
      <c r="X4996" t="s">
        <v>2883</v>
      </c>
      <c r="Y4996" s="1">
        <v>90000000</v>
      </c>
      <c r="Z4996" s="1">
        <v>61.67</v>
      </c>
      <c r="AA4996" t="s">
        <v>81</v>
      </c>
      <c r="AB4996" t="s">
        <v>82</v>
      </c>
      <c r="AC4996">
        <v>360</v>
      </c>
      <c r="AD4996" t="s">
        <v>83</v>
      </c>
      <c r="AE4996" t="s">
        <v>84</v>
      </c>
      <c r="AF4996" t="s">
        <v>82</v>
      </c>
      <c r="AG4996" t="s">
        <v>104</v>
      </c>
      <c r="AH4996" t="s">
        <v>54</v>
      </c>
    </row>
    <row r="4997" spans="1:34" x14ac:dyDescent="0.25">
      <c r="A4997" t="s">
        <v>33</v>
      </c>
      <c r="B4997" t="s">
        <v>34</v>
      </c>
      <c r="C4997">
        <v>4077</v>
      </c>
      <c r="D4997" t="s">
        <v>73</v>
      </c>
      <c r="E4997">
        <v>23</v>
      </c>
      <c r="F4997" t="s">
        <v>74</v>
      </c>
      <c r="G4997" t="s">
        <v>74</v>
      </c>
      <c r="H4997" t="s">
        <v>75</v>
      </c>
      <c r="I4997">
        <v>20191002</v>
      </c>
      <c r="K4997" s="1">
        <v>2034000</v>
      </c>
      <c r="L4997" t="s">
        <v>76</v>
      </c>
      <c r="M4997" t="s">
        <v>77</v>
      </c>
      <c r="N4997" t="s">
        <v>78</v>
      </c>
      <c r="O4997" t="s">
        <v>36</v>
      </c>
      <c r="P4997" t="s">
        <v>36</v>
      </c>
      <c r="Q4997" t="s">
        <v>37</v>
      </c>
      <c r="R4997" s="1">
        <v>3492904</v>
      </c>
      <c r="S4997">
        <v>607000</v>
      </c>
      <c r="T4997" s="1">
        <v>83930000</v>
      </c>
      <c r="U4997" t="s">
        <v>471</v>
      </c>
      <c r="V4997">
        <v>83930000</v>
      </c>
      <c r="W4997">
        <v>1</v>
      </c>
      <c r="X4997" t="s">
        <v>2883</v>
      </c>
      <c r="Y4997" s="1">
        <v>119900000</v>
      </c>
      <c r="Z4997" s="1">
        <v>70</v>
      </c>
      <c r="AA4997" t="s">
        <v>81</v>
      </c>
      <c r="AB4997" t="s">
        <v>82</v>
      </c>
      <c r="AC4997">
        <v>360</v>
      </c>
      <c r="AD4997" t="s">
        <v>93</v>
      </c>
      <c r="AE4997" t="s">
        <v>84</v>
      </c>
      <c r="AF4997" t="s">
        <v>82</v>
      </c>
      <c r="AG4997" t="s">
        <v>648</v>
      </c>
      <c r="AH4997" t="s">
        <v>42</v>
      </c>
    </row>
    <row r="4998" spans="1:34" x14ac:dyDescent="0.25">
      <c r="A4998" t="s">
        <v>33</v>
      </c>
      <c r="B4998" t="s">
        <v>34</v>
      </c>
      <c r="C4998">
        <v>55</v>
      </c>
      <c r="D4998" t="s">
        <v>184</v>
      </c>
      <c r="E4998">
        <v>22</v>
      </c>
      <c r="F4998" t="s">
        <v>74</v>
      </c>
      <c r="G4998" t="s">
        <v>74</v>
      </c>
      <c r="H4998" t="s">
        <v>75</v>
      </c>
      <c r="I4998">
        <v>20190906</v>
      </c>
      <c r="K4998" s="1">
        <v>6950752</v>
      </c>
      <c r="L4998" t="s">
        <v>76</v>
      </c>
      <c r="M4998" t="s">
        <v>97</v>
      </c>
      <c r="N4998" t="s">
        <v>85</v>
      </c>
      <c r="O4998" t="s">
        <v>36</v>
      </c>
      <c r="P4998" t="s">
        <v>44</v>
      </c>
      <c r="Q4998" t="s">
        <v>49</v>
      </c>
      <c r="R4998" s="1">
        <v>10000000</v>
      </c>
      <c r="S4998">
        <v>593563</v>
      </c>
      <c r="T4998" s="1">
        <v>140000000</v>
      </c>
      <c r="U4998" t="s">
        <v>1202</v>
      </c>
      <c r="V4998">
        <v>140000000</v>
      </c>
      <c r="W4998">
        <v>1</v>
      </c>
      <c r="X4998" t="s">
        <v>2709</v>
      </c>
      <c r="Y4998" s="1">
        <v>212818689</v>
      </c>
      <c r="Z4998" s="1">
        <v>65.78</v>
      </c>
      <c r="AA4998" t="s">
        <v>81</v>
      </c>
      <c r="AB4998" t="s">
        <v>82</v>
      </c>
      <c r="AC4998">
        <v>216</v>
      </c>
      <c r="AD4998" t="s">
        <v>93</v>
      </c>
      <c r="AE4998" t="s">
        <v>41</v>
      </c>
      <c r="AG4998" t="s">
        <v>2737</v>
      </c>
      <c r="AH4998" t="s">
        <v>42</v>
      </c>
    </row>
    <row r="4999" spans="1:34" x14ac:dyDescent="0.25">
      <c r="A4999" t="s">
        <v>33</v>
      </c>
      <c r="B4999" t="s">
        <v>34</v>
      </c>
      <c r="C4999">
        <v>4077</v>
      </c>
      <c r="D4999" t="s">
        <v>73</v>
      </c>
      <c r="E4999">
        <v>22</v>
      </c>
      <c r="F4999" t="s">
        <v>74</v>
      </c>
      <c r="G4999" t="s">
        <v>74</v>
      </c>
      <c r="H4999" t="s">
        <v>75</v>
      </c>
      <c r="I4999">
        <v>20191009</v>
      </c>
      <c r="K4999" s="1">
        <v>2010000</v>
      </c>
      <c r="L4999" t="s">
        <v>76</v>
      </c>
      <c r="M4999" t="s">
        <v>77</v>
      </c>
      <c r="N4999" t="s">
        <v>78</v>
      </c>
      <c r="O4999" t="s">
        <v>36</v>
      </c>
      <c r="P4999" t="s">
        <v>36</v>
      </c>
      <c r="Q4999" t="s">
        <v>37</v>
      </c>
      <c r="R4999" s="1">
        <v>2010000</v>
      </c>
      <c r="S4999">
        <v>405858</v>
      </c>
      <c r="T4999" s="1">
        <v>71237320</v>
      </c>
      <c r="U4999" t="s">
        <v>240</v>
      </c>
      <c r="V4999">
        <v>71237320</v>
      </c>
      <c r="W4999">
        <v>1</v>
      </c>
      <c r="X4999" t="s">
        <v>2883</v>
      </c>
      <c r="Y4999" s="1">
        <v>110500000</v>
      </c>
      <c r="Z4999" s="1">
        <v>64.47</v>
      </c>
      <c r="AA4999" t="s">
        <v>81</v>
      </c>
      <c r="AB4999" t="s">
        <v>82</v>
      </c>
      <c r="AC4999">
        <v>180</v>
      </c>
      <c r="AD4999" t="s">
        <v>89</v>
      </c>
      <c r="AE4999" t="s">
        <v>84</v>
      </c>
      <c r="AF4999" t="s">
        <v>82</v>
      </c>
      <c r="AG4999" t="s">
        <v>213</v>
      </c>
      <c r="AH4999" t="s">
        <v>54</v>
      </c>
    </row>
    <row r="5000" spans="1:34" x14ac:dyDescent="0.25">
      <c r="A5000" t="s">
        <v>33</v>
      </c>
      <c r="B5000" t="s">
        <v>34</v>
      </c>
      <c r="C5000">
        <v>4561</v>
      </c>
      <c r="D5000" t="s">
        <v>89</v>
      </c>
      <c r="E5000">
        <v>22</v>
      </c>
      <c r="F5000" t="s">
        <v>74</v>
      </c>
      <c r="G5000" t="s">
        <v>74</v>
      </c>
      <c r="H5000" t="s">
        <v>75</v>
      </c>
      <c r="I5000">
        <v>20190221</v>
      </c>
      <c r="K5000" s="1">
        <v>1270849</v>
      </c>
      <c r="L5000" t="s">
        <v>130</v>
      </c>
      <c r="M5000" t="s">
        <v>77</v>
      </c>
      <c r="N5000" t="s">
        <v>215</v>
      </c>
      <c r="O5000" t="s">
        <v>36</v>
      </c>
      <c r="P5000" t="s">
        <v>36</v>
      </c>
      <c r="Q5000" t="s">
        <v>37</v>
      </c>
      <c r="R5000" s="1">
        <v>1270849</v>
      </c>
      <c r="S5000">
        <v>285000</v>
      </c>
      <c r="T5000" s="1">
        <v>67000000</v>
      </c>
      <c r="V5000">
        <v>67000000</v>
      </c>
      <c r="W5000">
        <v>1</v>
      </c>
      <c r="X5000" t="s">
        <v>1037</v>
      </c>
      <c r="Y5000" s="1">
        <v>130000000</v>
      </c>
      <c r="Z5000" s="1">
        <v>51.54</v>
      </c>
      <c r="AA5000" t="s">
        <v>164</v>
      </c>
      <c r="AB5000" t="s">
        <v>82</v>
      </c>
      <c r="AC5000">
        <v>360</v>
      </c>
      <c r="AD5000" t="s">
        <v>89</v>
      </c>
      <c r="AE5000" t="s">
        <v>84</v>
      </c>
      <c r="AG5000" t="s">
        <v>1274</v>
      </c>
      <c r="AH5000" t="s">
        <v>42</v>
      </c>
    </row>
    <row r="5001" spans="1:34" x14ac:dyDescent="0.25">
      <c r="A5001" t="s">
        <v>33</v>
      </c>
      <c r="B5001" t="s">
        <v>34</v>
      </c>
      <c r="C5001">
        <v>4077</v>
      </c>
      <c r="D5001" t="s">
        <v>73</v>
      </c>
      <c r="E5001">
        <v>22</v>
      </c>
      <c r="F5001" t="s">
        <v>74</v>
      </c>
      <c r="G5001" t="s">
        <v>74</v>
      </c>
      <c r="H5001" t="s">
        <v>75</v>
      </c>
      <c r="I5001">
        <v>20190903</v>
      </c>
      <c r="K5001" s="1">
        <v>1531082</v>
      </c>
      <c r="L5001" t="s">
        <v>76</v>
      </c>
      <c r="M5001" t="s">
        <v>77</v>
      </c>
      <c r="N5001" t="s">
        <v>78</v>
      </c>
      <c r="O5001" t="s">
        <v>36</v>
      </c>
      <c r="P5001" t="s">
        <v>36</v>
      </c>
      <c r="Q5001" t="s">
        <v>37</v>
      </c>
      <c r="R5001" s="1">
        <v>1531082</v>
      </c>
      <c r="S5001">
        <v>376141</v>
      </c>
      <c r="T5001" s="1">
        <v>48412000</v>
      </c>
      <c r="U5001" t="s">
        <v>103</v>
      </c>
      <c r="V5001">
        <v>48412000</v>
      </c>
      <c r="W5001">
        <v>1</v>
      </c>
      <c r="X5001" t="s">
        <v>2709</v>
      </c>
      <c r="Y5001" s="1">
        <v>85350000</v>
      </c>
      <c r="Z5001" s="1">
        <v>56.72</v>
      </c>
      <c r="AA5001" t="s">
        <v>81</v>
      </c>
      <c r="AB5001" t="s">
        <v>82</v>
      </c>
      <c r="AC5001">
        <v>240</v>
      </c>
      <c r="AD5001" t="s">
        <v>83</v>
      </c>
      <c r="AE5001" t="s">
        <v>84</v>
      </c>
      <c r="AF5001" t="s">
        <v>82</v>
      </c>
      <c r="AG5001" t="s">
        <v>1656</v>
      </c>
      <c r="AH5001" t="s">
        <v>54</v>
      </c>
    </row>
    <row r="5002" spans="1:34" x14ac:dyDescent="0.25">
      <c r="A5002" t="s">
        <v>33</v>
      </c>
      <c r="B5002" t="s">
        <v>34</v>
      </c>
      <c r="C5002">
        <v>23</v>
      </c>
      <c r="D5002" t="s">
        <v>52</v>
      </c>
      <c r="E5002">
        <v>22</v>
      </c>
      <c r="F5002" t="s">
        <v>74</v>
      </c>
      <c r="G5002" t="s">
        <v>74</v>
      </c>
      <c r="H5002" t="s">
        <v>75</v>
      </c>
      <c r="I5002">
        <v>20190903</v>
      </c>
      <c r="J5002" t="s">
        <v>111</v>
      </c>
      <c r="K5002" s="1">
        <v>2243678</v>
      </c>
      <c r="L5002" t="s">
        <v>76</v>
      </c>
      <c r="M5002" t="s">
        <v>77</v>
      </c>
      <c r="N5002" t="s">
        <v>78</v>
      </c>
      <c r="O5002" t="s">
        <v>36</v>
      </c>
      <c r="P5002" t="s">
        <v>36</v>
      </c>
      <c r="Q5002" t="s">
        <v>37</v>
      </c>
      <c r="R5002" s="1">
        <v>2243678</v>
      </c>
      <c r="S5002">
        <v>1050832</v>
      </c>
      <c r="T5002" s="1">
        <v>81800000</v>
      </c>
      <c r="U5002" t="s">
        <v>824</v>
      </c>
      <c r="V5002">
        <v>0</v>
      </c>
      <c r="W5002">
        <v>0</v>
      </c>
      <c r="X5002" t="s">
        <v>2709</v>
      </c>
      <c r="Y5002" s="1">
        <v>37600002</v>
      </c>
      <c r="Z5002" s="1">
        <v>68.510000000000005</v>
      </c>
      <c r="AA5002" t="s">
        <v>81</v>
      </c>
      <c r="AB5002" t="s">
        <v>82</v>
      </c>
      <c r="AC5002">
        <v>320</v>
      </c>
      <c r="AD5002" t="s">
        <v>83</v>
      </c>
      <c r="AE5002" t="s">
        <v>84</v>
      </c>
      <c r="AG5002" t="s">
        <v>1949</v>
      </c>
      <c r="AH5002" t="s">
        <v>54</v>
      </c>
    </row>
    <row r="5003" spans="1:34" x14ac:dyDescent="0.25">
      <c r="A5003" t="s">
        <v>33</v>
      </c>
      <c r="B5003" t="s">
        <v>34</v>
      </c>
      <c r="C5003">
        <v>4766</v>
      </c>
      <c r="D5003" t="s">
        <v>199</v>
      </c>
      <c r="E5003">
        <v>21</v>
      </c>
      <c r="F5003" t="s">
        <v>74</v>
      </c>
      <c r="G5003" t="s">
        <v>74</v>
      </c>
      <c r="H5003" t="s">
        <v>75</v>
      </c>
      <c r="I5003">
        <v>20190128</v>
      </c>
      <c r="J5003" t="s">
        <v>105</v>
      </c>
      <c r="K5003" s="1">
        <v>20000000</v>
      </c>
      <c r="L5003" t="s">
        <v>76</v>
      </c>
      <c r="M5003" t="s">
        <v>97</v>
      </c>
      <c r="N5003" t="s">
        <v>220</v>
      </c>
      <c r="O5003" t="s">
        <v>112</v>
      </c>
      <c r="P5003" t="s">
        <v>112</v>
      </c>
      <c r="Q5003" t="s">
        <v>45</v>
      </c>
      <c r="R5003" s="1">
        <v>20000000</v>
      </c>
      <c r="S5003">
        <v>650166</v>
      </c>
      <c r="T5003" s="1">
        <v>268000000</v>
      </c>
      <c r="U5003" t="s">
        <v>343</v>
      </c>
      <c r="V5003">
        <v>0</v>
      </c>
      <c r="W5003">
        <v>0</v>
      </c>
      <c r="X5003" t="s">
        <v>39</v>
      </c>
      <c r="Y5003" s="1">
        <v>67000001</v>
      </c>
      <c r="Z5003" s="1">
        <v>80</v>
      </c>
      <c r="AA5003" t="s">
        <v>81</v>
      </c>
      <c r="AB5003" t="s">
        <v>82</v>
      </c>
      <c r="AC5003">
        <v>180</v>
      </c>
      <c r="AD5003" t="s">
        <v>93</v>
      </c>
      <c r="AE5003" t="s">
        <v>151</v>
      </c>
      <c r="AG5003" t="s">
        <v>622</v>
      </c>
      <c r="AH5003" t="s">
        <v>42</v>
      </c>
    </row>
    <row r="5004" spans="1:34" x14ac:dyDescent="0.25">
      <c r="A5004" t="s">
        <v>33</v>
      </c>
      <c r="B5004" t="s">
        <v>34</v>
      </c>
      <c r="C5004">
        <v>76</v>
      </c>
      <c r="D5004" t="s">
        <v>298</v>
      </c>
      <c r="E5004">
        <v>21</v>
      </c>
      <c r="F5004" t="s">
        <v>74</v>
      </c>
      <c r="G5004" t="s">
        <v>74</v>
      </c>
      <c r="H5004" t="s">
        <v>75</v>
      </c>
      <c r="I5004">
        <v>20191008</v>
      </c>
      <c r="K5004" s="1">
        <v>5039809</v>
      </c>
      <c r="L5004" t="s">
        <v>76</v>
      </c>
      <c r="M5004" t="s">
        <v>97</v>
      </c>
      <c r="N5004" t="s">
        <v>149</v>
      </c>
      <c r="O5004" t="s">
        <v>36</v>
      </c>
      <c r="P5004" t="s">
        <v>36</v>
      </c>
      <c r="Q5004" t="s">
        <v>37</v>
      </c>
      <c r="R5004" s="1">
        <v>5200000</v>
      </c>
      <c r="S5004">
        <v>2924737</v>
      </c>
      <c r="T5004" s="1">
        <v>110000000</v>
      </c>
      <c r="V5004">
        <v>110000000</v>
      </c>
      <c r="W5004">
        <v>1</v>
      </c>
      <c r="X5004" t="s">
        <v>2883</v>
      </c>
      <c r="Y5004" s="1">
        <v>173276891</v>
      </c>
      <c r="Z5004" s="1">
        <v>62.49</v>
      </c>
      <c r="AA5004" t="s">
        <v>81</v>
      </c>
      <c r="AB5004" t="s">
        <v>82</v>
      </c>
      <c r="AC5004">
        <v>180</v>
      </c>
      <c r="AD5004" t="s">
        <v>344</v>
      </c>
      <c r="AE5004" t="s">
        <v>151</v>
      </c>
      <c r="AG5004" t="s">
        <v>2917</v>
      </c>
      <c r="AH5004" t="s">
        <v>54</v>
      </c>
    </row>
    <row r="5005" spans="1:34" x14ac:dyDescent="0.25">
      <c r="A5005" t="s">
        <v>33</v>
      </c>
      <c r="B5005" t="s">
        <v>34</v>
      </c>
      <c r="C5005">
        <v>50</v>
      </c>
      <c r="D5005" t="s">
        <v>50</v>
      </c>
      <c r="E5005">
        <v>21</v>
      </c>
      <c r="F5005" t="s">
        <v>74</v>
      </c>
      <c r="G5005" t="s">
        <v>74</v>
      </c>
      <c r="H5005" t="s">
        <v>218</v>
      </c>
      <c r="I5005">
        <v>20190729</v>
      </c>
      <c r="K5005" s="1">
        <v>3927000</v>
      </c>
      <c r="L5005" t="s">
        <v>130</v>
      </c>
      <c r="M5005" t="s">
        <v>97</v>
      </c>
      <c r="N5005" t="s">
        <v>149</v>
      </c>
      <c r="O5005" t="s">
        <v>36</v>
      </c>
      <c r="P5005" t="s">
        <v>36</v>
      </c>
      <c r="Q5005" t="s">
        <v>37</v>
      </c>
      <c r="R5005" s="1">
        <v>3927000</v>
      </c>
      <c r="S5005">
        <v>1340407</v>
      </c>
      <c r="T5005" s="1">
        <v>150000000</v>
      </c>
      <c r="V5005">
        <v>150000000</v>
      </c>
      <c r="W5005">
        <v>1</v>
      </c>
      <c r="X5005" t="s">
        <v>2242</v>
      </c>
      <c r="Y5005" s="1">
        <v>300000000</v>
      </c>
      <c r="Z5005" s="1">
        <v>50</v>
      </c>
      <c r="AA5005" t="s">
        <v>164</v>
      </c>
      <c r="AB5005" t="s">
        <v>124</v>
      </c>
      <c r="AC5005">
        <v>240</v>
      </c>
      <c r="AD5005" t="s">
        <v>93</v>
      </c>
      <c r="AE5005" t="s">
        <v>241</v>
      </c>
      <c r="AG5005" t="s">
        <v>2473</v>
      </c>
      <c r="AH5005" t="s">
        <v>42</v>
      </c>
    </row>
    <row r="5006" spans="1:34" x14ac:dyDescent="0.25">
      <c r="A5006" t="s">
        <v>33</v>
      </c>
      <c r="B5006" t="s">
        <v>34</v>
      </c>
      <c r="C5006">
        <v>4077</v>
      </c>
      <c r="D5006" t="s">
        <v>73</v>
      </c>
      <c r="E5006">
        <v>21</v>
      </c>
      <c r="F5006" t="s">
        <v>74</v>
      </c>
      <c r="G5006" t="s">
        <v>74</v>
      </c>
      <c r="H5006" t="s">
        <v>75</v>
      </c>
      <c r="I5006">
        <v>20190102</v>
      </c>
      <c r="K5006" s="1">
        <v>3250000</v>
      </c>
      <c r="L5006" t="s">
        <v>76</v>
      </c>
      <c r="M5006" t="s">
        <v>77</v>
      </c>
      <c r="N5006" t="s">
        <v>85</v>
      </c>
      <c r="O5006" t="s">
        <v>36</v>
      </c>
      <c r="P5006" t="s">
        <v>36</v>
      </c>
      <c r="Q5006" t="s">
        <v>37</v>
      </c>
      <c r="R5006" s="1">
        <v>3250000</v>
      </c>
      <c r="S5006">
        <v>458374</v>
      </c>
      <c r="T5006" s="1">
        <v>75600000</v>
      </c>
      <c r="U5006" t="s">
        <v>126</v>
      </c>
      <c r="V5006">
        <v>75600000</v>
      </c>
      <c r="W5006">
        <v>1</v>
      </c>
      <c r="X5006" t="s">
        <v>39</v>
      </c>
      <c r="Y5006" s="1">
        <v>108000000</v>
      </c>
      <c r="Z5006" s="1">
        <v>70</v>
      </c>
      <c r="AA5006" t="s">
        <v>81</v>
      </c>
      <c r="AB5006" t="s">
        <v>82</v>
      </c>
      <c r="AC5006">
        <v>144</v>
      </c>
      <c r="AD5006" t="s">
        <v>89</v>
      </c>
      <c r="AE5006" t="s">
        <v>41</v>
      </c>
      <c r="AG5006" t="s">
        <v>135</v>
      </c>
      <c r="AH5006" t="s">
        <v>54</v>
      </c>
    </row>
    <row r="5007" spans="1:34" x14ac:dyDescent="0.25">
      <c r="A5007" t="s">
        <v>33</v>
      </c>
      <c r="B5007" t="s">
        <v>34</v>
      </c>
      <c r="C5007">
        <v>76</v>
      </c>
      <c r="D5007" t="s">
        <v>298</v>
      </c>
      <c r="E5007">
        <v>21</v>
      </c>
      <c r="F5007" t="s">
        <v>74</v>
      </c>
      <c r="G5007" t="s">
        <v>74</v>
      </c>
      <c r="H5007" t="s">
        <v>75</v>
      </c>
      <c r="I5007">
        <v>20191125</v>
      </c>
      <c r="K5007" s="1">
        <v>1490000</v>
      </c>
      <c r="L5007" t="s">
        <v>76</v>
      </c>
      <c r="M5007" t="s">
        <v>77</v>
      </c>
      <c r="N5007" t="s">
        <v>85</v>
      </c>
      <c r="O5007" t="s">
        <v>36</v>
      </c>
      <c r="P5007" t="s">
        <v>36</v>
      </c>
      <c r="Q5007" t="s">
        <v>37</v>
      </c>
      <c r="R5007" s="1">
        <v>1490000</v>
      </c>
      <c r="S5007">
        <v>506711</v>
      </c>
      <c r="T5007" s="1">
        <v>76000000</v>
      </c>
      <c r="U5007" t="s">
        <v>1740</v>
      </c>
      <c r="V5007">
        <v>76000000</v>
      </c>
      <c r="W5007">
        <v>1</v>
      </c>
      <c r="X5007" t="s">
        <v>3021</v>
      </c>
      <c r="Y5007" s="1">
        <v>118600000</v>
      </c>
      <c r="Z5007" s="1">
        <v>64.08</v>
      </c>
      <c r="AA5007" t="s">
        <v>81</v>
      </c>
      <c r="AB5007" t="s">
        <v>82</v>
      </c>
      <c r="AC5007">
        <v>240</v>
      </c>
      <c r="AD5007" t="s">
        <v>344</v>
      </c>
      <c r="AE5007" t="s">
        <v>41</v>
      </c>
      <c r="AG5007" t="s">
        <v>871</v>
      </c>
      <c r="AH5007" t="s">
        <v>54</v>
      </c>
    </row>
    <row r="5008" spans="1:34" x14ac:dyDescent="0.25">
      <c r="A5008" t="s">
        <v>33</v>
      </c>
      <c r="B5008" t="s">
        <v>34</v>
      </c>
      <c r="C5008">
        <v>4823</v>
      </c>
      <c r="D5008" t="s">
        <v>370</v>
      </c>
      <c r="E5008">
        <v>21</v>
      </c>
      <c r="F5008" t="s">
        <v>74</v>
      </c>
      <c r="G5008" t="s">
        <v>74</v>
      </c>
      <c r="H5008" t="s">
        <v>1978</v>
      </c>
      <c r="I5008">
        <v>20190816</v>
      </c>
      <c r="K5008" s="1">
        <v>18000000</v>
      </c>
      <c r="L5008" t="s">
        <v>130</v>
      </c>
      <c r="M5008" t="s">
        <v>97</v>
      </c>
      <c r="N5008" t="s">
        <v>149</v>
      </c>
      <c r="O5008" t="s">
        <v>44</v>
      </c>
      <c r="P5008" t="s">
        <v>44</v>
      </c>
      <c r="Q5008" t="s">
        <v>37</v>
      </c>
      <c r="R5008" s="1">
        <v>18000000</v>
      </c>
      <c r="S5008">
        <v>185207</v>
      </c>
      <c r="T5008" s="1">
        <v>245000000</v>
      </c>
      <c r="V5008">
        <v>245000000</v>
      </c>
      <c r="W5008">
        <v>1</v>
      </c>
      <c r="X5008" t="s">
        <v>2511</v>
      </c>
      <c r="Y5008" s="1">
        <v>350000000</v>
      </c>
      <c r="Z5008" s="1">
        <v>70</v>
      </c>
      <c r="AA5008" t="s">
        <v>81</v>
      </c>
      <c r="AB5008" t="s">
        <v>124</v>
      </c>
      <c r="AC5008">
        <v>180</v>
      </c>
      <c r="AD5008" t="s">
        <v>93</v>
      </c>
      <c r="AE5008" t="s">
        <v>151</v>
      </c>
      <c r="AG5008" t="s">
        <v>2593</v>
      </c>
      <c r="AH5008" t="s">
        <v>42</v>
      </c>
    </row>
    <row r="5009" spans="1:34" x14ac:dyDescent="0.25">
      <c r="A5009" t="s">
        <v>33</v>
      </c>
      <c r="B5009" t="s">
        <v>34</v>
      </c>
      <c r="C5009">
        <v>4077</v>
      </c>
      <c r="D5009" t="s">
        <v>73</v>
      </c>
      <c r="E5009">
        <v>28</v>
      </c>
      <c r="F5009" t="s">
        <v>74</v>
      </c>
      <c r="G5009" t="s">
        <v>74</v>
      </c>
      <c r="H5009" t="s">
        <v>75</v>
      </c>
      <c r="I5009">
        <v>20191120</v>
      </c>
      <c r="K5009" s="1">
        <v>1654400</v>
      </c>
      <c r="L5009" t="s">
        <v>76</v>
      </c>
      <c r="M5009" t="s">
        <v>77</v>
      </c>
      <c r="N5009" t="s">
        <v>85</v>
      </c>
      <c r="O5009" t="s">
        <v>36</v>
      </c>
      <c r="P5009" t="s">
        <v>36</v>
      </c>
      <c r="Q5009" t="s">
        <v>37</v>
      </c>
      <c r="R5009" s="1">
        <v>1654400</v>
      </c>
      <c r="S5009">
        <v>0</v>
      </c>
      <c r="T5009" s="1">
        <v>35626520</v>
      </c>
      <c r="U5009" t="s">
        <v>221</v>
      </c>
      <c r="V5009">
        <v>35626520</v>
      </c>
      <c r="W5009">
        <v>1</v>
      </c>
      <c r="X5009" t="s">
        <v>3021</v>
      </c>
      <c r="Y5009" s="1">
        <v>78300000</v>
      </c>
      <c r="Z5009" s="1">
        <v>45.5</v>
      </c>
      <c r="AA5009" t="s">
        <v>81</v>
      </c>
      <c r="AB5009" t="s">
        <v>82</v>
      </c>
      <c r="AC5009">
        <v>180</v>
      </c>
      <c r="AD5009" t="s">
        <v>411</v>
      </c>
      <c r="AE5009" t="s">
        <v>41</v>
      </c>
      <c r="AF5009" t="s">
        <v>82</v>
      </c>
      <c r="AG5009" t="s">
        <v>460</v>
      </c>
      <c r="AH5009" t="s">
        <v>54</v>
      </c>
    </row>
    <row r="5010" spans="1:34" x14ac:dyDescent="0.25">
      <c r="A5010" t="s">
        <v>33</v>
      </c>
      <c r="B5010" t="s">
        <v>34</v>
      </c>
      <c r="C5010">
        <v>4077</v>
      </c>
      <c r="D5010" t="s">
        <v>73</v>
      </c>
      <c r="E5010">
        <v>28</v>
      </c>
      <c r="F5010" t="s">
        <v>74</v>
      </c>
      <c r="G5010" t="s">
        <v>74</v>
      </c>
      <c r="H5010" t="s">
        <v>75</v>
      </c>
      <c r="I5010">
        <v>20191203</v>
      </c>
      <c r="K5010" s="1">
        <v>838116</v>
      </c>
      <c r="L5010" t="s">
        <v>76</v>
      </c>
      <c r="M5010" t="s">
        <v>77</v>
      </c>
      <c r="N5010" t="s">
        <v>78</v>
      </c>
      <c r="O5010" t="s">
        <v>36</v>
      </c>
      <c r="P5010" t="s">
        <v>36</v>
      </c>
      <c r="Q5010" t="s">
        <v>37</v>
      </c>
      <c r="R5010" s="1">
        <v>1020128</v>
      </c>
      <c r="S5010">
        <v>3063</v>
      </c>
      <c r="T5010" s="1">
        <v>33400000</v>
      </c>
      <c r="U5010" t="s">
        <v>221</v>
      </c>
      <c r="V5010">
        <v>33400000</v>
      </c>
      <c r="W5010">
        <v>1</v>
      </c>
      <c r="X5010" t="s">
        <v>3141</v>
      </c>
      <c r="Y5010" s="1">
        <v>78300000</v>
      </c>
      <c r="Z5010" s="1">
        <v>42.66</v>
      </c>
      <c r="AA5010" t="s">
        <v>81</v>
      </c>
      <c r="AB5010" t="s">
        <v>82</v>
      </c>
      <c r="AC5010">
        <v>360</v>
      </c>
      <c r="AD5010" t="s">
        <v>411</v>
      </c>
      <c r="AE5010" t="s">
        <v>84</v>
      </c>
      <c r="AF5010" t="s">
        <v>82</v>
      </c>
      <c r="AG5010" t="s">
        <v>460</v>
      </c>
      <c r="AH5010" t="s">
        <v>54</v>
      </c>
    </row>
    <row r="5011" spans="1:34" x14ac:dyDescent="0.25">
      <c r="A5011" t="s">
        <v>33</v>
      </c>
      <c r="B5011" t="s">
        <v>34</v>
      </c>
      <c r="C5011">
        <v>4077</v>
      </c>
      <c r="D5011" t="s">
        <v>73</v>
      </c>
      <c r="E5011">
        <v>28</v>
      </c>
      <c r="F5011" t="s">
        <v>74</v>
      </c>
      <c r="G5011" t="s">
        <v>74</v>
      </c>
      <c r="H5011" t="s">
        <v>75</v>
      </c>
      <c r="I5011">
        <v>20191128</v>
      </c>
      <c r="K5011" s="1">
        <v>1395079</v>
      </c>
      <c r="L5011" t="s">
        <v>76</v>
      </c>
      <c r="M5011" t="s">
        <v>77</v>
      </c>
      <c r="N5011" t="s">
        <v>78</v>
      </c>
      <c r="O5011" t="s">
        <v>36</v>
      </c>
      <c r="P5011" t="s">
        <v>36</v>
      </c>
      <c r="Q5011" t="s">
        <v>37</v>
      </c>
      <c r="R5011" s="1">
        <v>1395079</v>
      </c>
      <c r="S5011">
        <v>0</v>
      </c>
      <c r="T5011" s="1">
        <v>23890680</v>
      </c>
      <c r="U5011" t="s">
        <v>221</v>
      </c>
      <c r="V5011">
        <v>23890680</v>
      </c>
      <c r="W5011">
        <v>1</v>
      </c>
      <c r="X5011" t="s">
        <v>3021</v>
      </c>
      <c r="Y5011" s="1">
        <v>78300000</v>
      </c>
      <c r="Z5011" s="1">
        <v>30.51</v>
      </c>
      <c r="AA5011" t="s">
        <v>81</v>
      </c>
      <c r="AB5011" t="s">
        <v>82</v>
      </c>
      <c r="AC5011">
        <v>240</v>
      </c>
      <c r="AD5011" t="s">
        <v>411</v>
      </c>
      <c r="AE5011" t="s">
        <v>84</v>
      </c>
      <c r="AF5011" t="s">
        <v>124</v>
      </c>
      <c r="AG5011" t="s">
        <v>460</v>
      </c>
      <c r="AH5011" t="s">
        <v>54</v>
      </c>
    </row>
    <row r="5012" spans="1:34" x14ac:dyDescent="0.25">
      <c r="A5012" t="s">
        <v>33</v>
      </c>
      <c r="B5012" t="s">
        <v>34</v>
      </c>
      <c r="C5012">
        <v>4077</v>
      </c>
      <c r="D5012" t="s">
        <v>73</v>
      </c>
      <c r="E5012">
        <v>28</v>
      </c>
      <c r="F5012" t="s">
        <v>74</v>
      </c>
      <c r="G5012" t="s">
        <v>74</v>
      </c>
      <c r="H5012" t="s">
        <v>75</v>
      </c>
      <c r="I5012">
        <v>20191118</v>
      </c>
      <c r="K5012" s="1">
        <v>849300</v>
      </c>
      <c r="L5012" t="s">
        <v>76</v>
      </c>
      <c r="M5012" t="s">
        <v>77</v>
      </c>
      <c r="N5012" t="s">
        <v>85</v>
      </c>
      <c r="O5012" t="s">
        <v>36</v>
      </c>
      <c r="P5012" t="s">
        <v>36</v>
      </c>
      <c r="Q5012" t="s">
        <v>37</v>
      </c>
      <c r="R5012" s="1">
        <v>1110984</v>
      </c>
      <c r="S5012">
        <v>715699</v>
      </c>
      <c r="T5012" s="1">
        <v>49449304</v>
      </c>
      <c r="U5012" t="s">
        <v>1500</v>
      </c>
      <c r="V5012">
        <v>49449304</v>
      </c>
      <c r="W5012">
        <v>1</v>
      </c>
      <c r="X5012" t="s">
        <v>3021</v>
      </c>
      <c r="Y5012" s="1">
        <v>78300000</v>
      </c>
      <c r="Z5012" s="1">
        <v>63.15</v>
      </c>
      <c r="AA5012" t="s">
        <v>81</v>
      </c>
      <c r="AB5012" t="s">
        <v>82</v>
      </c>
      <c r="AC5012">
        <v>96</v>
      </c>
      <c r="AD5012" t="s">
        <v>411</v>
      </c>
      <c r="AE5012" t="s">
        <v>41</v>
      </c>
      <c r="AF5012" t="s">
        <v>82</v>
      </c>
      <c r="AG5012" t="s">
        <v>460</v>
      </c>
      <c r="AH5012" t="s">
        <v>54</v>
      </c>
    </row>
    <row r="5013" spans="1:34" x14ac:dyDescent="0.25">
      <c r="A5013" t="s">
        <v>33</v>
      </c>
      <c r="B5013" t="s">
        <v>34</v>
      </c>
      <c r="C5013">
        <v>4665</v>
      </c>
      <c r="D5013" t="s">
        <v>411</v>
      </c>
      <c r="E5013">
        <v>28</v>
      </c>
      <c r="F5013" t="s">
        <v>74</v>
      </c>
      <c r="G5013" t="s">
        <v>74</v>
      </c>
      <c r="H5013" t="s">
        <v>75</v>
      </c>
      <c r="I5013">
        <v>20191110</v>
      </c>
      <c r="K5013" s="1">
        <v>1067420</v>
      </c>
      <c r="L5013" t="s">
        <v>76</v>
      </c>
      <c r="M5013" t="s">
        <v>77</v>
      </c>
      <c r="N5013" t="s">
        <v>85</v>
      </c>
      <c r="O5013" t="s">
        <v>36</v>
      </c>
      <c r="P5013" t="s">
        <v>36</v>
      </c>
      <c r="Q5013" t="s">
        <v>37</v>
      </c>
      <c r="R5013" s="1">
        <v>1240320</v>
      </c>
      <c r="S5013">
        <v>128463</v>
      </c>
      <c r="T5013" s="1">
        <v>65000000</v>
      </c>
      <c r="U5013" t="s">
        <v>212</v>
      </c>
      <c r="V5013">
        <v>65000000</v>
      </c>
      <c r="W5013">
        <v>1</v>
      </c>
      <c r="X5013" t="s">
        <v>3021</v>
      </c>
      <c r="Y5013" s="1">
        <v>111975000</v>
      </c>
      <c r="Z5013" s="1">
        <v>58.05</v>
      </c>
      <c r="AA5013" t="s">
        <v>81</v>
      </c>
      <c r="AB5013" t="s">
        <v>82</v>
      </c>
      <c r="AC5013">
        <v>240</v>
      </c>
      <c r="AD5013" t="s">
        <v>411</v>
      </c>
      <c r="AE5013" t="s">
        <v>41</v>
      </c>
      <c r="AF5013" t="s">
        <v>82</v>
      </c>
      <c r="AG5013" t="s">
        <v>930</v>
      </c>
      <c r="AH5013" t="s">
        <v>42</v>
      </c>
    </row>
    <row r="5014" spans="1:34" x14ac:dyDescent="0.25">
      <c r="A5014" t="s">
        <v>33</v>
      </c>
      <c r="B5014" t="s">
        <v>34</v>
      </c>
      <c r="C5014">
        <v>4077</v>
      </c>
      <c r="D5014" t="s">
        <v>73</v>
      </c>
      <c r="E5014">
        <v>28</v>
      </c>
      <c r="F5014" t="s">
        <v>74</v>
      </c>
      <c r="G5014" t="s">
        <v>74</v>
      </c>
      <c r="H5014" t="s">
        <v>538</v>
      </c>
      <c r="I5014">
        <v>20191203</v>
      </c>
      <c r="K5014" s="1">
        <v>1458664</v>
      </c>
      <c r="L5014" t="s">
        <v>76</v>
      </c>
      <c r="M5014" t="s">
        <v>77</v>
      </c>
      <c r="N5014" t="s">
        <v>85</v>
      </c>
      <c r="O5014" t="s">
        <v>36</v>
      </c>
      <c r="P5014" t="s">
        <v>36</v>
      </c>
      <c r="Q5014" t="s">
        <v>37</v>
      </c>
      <c r="R5014" s="1">
        <v>1458664</v>
      </c>
      <c r="S5014">
        <v>0</v>
      </c>
      <c r="T5014" s="1">
        <v>20000000</v>
      </c>
      <c r="U5014" t="s">
        <v>221</v>
      </c>
      <c r="V5014">
        <v>20000000</v>
      </c>
      <c r="W5014">
        <v>1</v>
      </c>
      <c r="X5014" t="s">
        <v>3141</v>
      </c>
      <c r="Y5014" s="1">
        <v>78300000</v>
      </c>
      <c r="Z5014" s="1">
        <v>25.54</v>
      </c>
      <c r="AA5014" t="s">
        <v>81</v>
      </c>
      <c r="AB5014" t="s">
        <v>82</v>
      </c>
      <c r="AC5014">
        <v>120</v>
      </c>
      <c r="AD5014" t="s">
        <v>411</v>
      </c>
      <c r="AE5014" t="s">
        <v>41</v>
      </c>
      <c r="AF5014" t="s">
        <v>124</v>
      </c>
      <c r="AG5014" t="s">
        <v>460</v>
      </c>
      <c r="AH5014" t="s">
        <v>42</v>
      </c>
    </row>
    <row r="5015" spans="1:34" x14ac:dyDescent="0.25">
      <c r="A5015" t="s">
        <v>33</v>
      </c>
      <c r="B5015" t="s">
        <v>34</v>
      </c>
      <c r="C5015">
        <v>4895</v>
      </c>
      <c r="D5015" t="s">
        <v>207</v>
      </c>
      <c r="E5015">
        <v>28</v>
      </c>
      <c r="F5015" t="s">
        <v>74</v>
      </c>
      <c r="G5015" t="s">
        <v>74</v>
      </c>
      <c r="H5015" t="s">
        <v>75</v>
      </c>
      <c r="I5015">
        <v>20190916</v>
      </c>
      <c r="K5015" s="1">
        <v>1800000</v>
      </c>
      <c r="L5015" t="s">
        <v>76</v>
      </c>
      <c r="M5015" t="s">
        <v>77</v>
      </c>
      <c r="N5015" t="s">
        <v>85</v>
      </c>
      <c r="O5015" t="s">
        <v>36</v>
      </c>
      <c r="P5015" t="s">
        <v>36</v>
      </c>
      <c r="Q5015" t="s">
        <v>37</v>
      </c>
      <c r="R5015" s="1">
        <v>1800000</v>
      </c>
      <c r="S5015">
        <v>60573</v>
      </c>
      <c r="T5015" s="1">
        <v>77500000</v>
      </c>
      <c r="U5015" t="s">
        <v>212</v>
      </c>
      <c r="V5015">
        <v>77500000</v>
      </c>
      <c r="W5015">
        <v>1</v>
      </c>
      <c r="X5015" t="s">
        <v>2709</v>
      </c>
      <c r="Y5015" s="1">
        <v>111795660</v>
      </c>
      <c r="Z5015" s="1">
        <v>69.319999999999993</v>
      </c>
      <c r="AA5015" t="s">
        <v>81</v>
      </c>
      <c r="AB5015" t="s">
        <v>82</v>
      </c>
      <c r="AC5015">
        <v>180</v>
      </c>
      <c r="AD5015" t="s">
        <v>411</v>
      </c>
      <c r="AE5015" t="s">
        <v>41</v>
      </c>
      <c r="AF5015" t="s">
        <v>82</v>
      </c>
      <c r="AG5015" t="s">
        <v>503</v>
      </c>
      <c r="AH5015" t="s">
        <v>54</v>
      </c>
    </row>
    <row r="5016" spans="1:34" x14ac:dyDescent="0.25">
      <c r="A5016" t="s">
        <v>33</v>
      </c>
      <c r="B5016" t="s">
        <v>34</v>
      </c>
      <c r="C5016">
        <v>4770</v>
      </c>
      <c r="D5016" t="s">
        <v>351</v>
      </c>
      <c r="E5016">
        <v>28</v>
      </c>
      <c r="F5016" t="s">
        <v>74</v>
      </c>
      <c r="G5016" t="s">
        <v>74</v>
      </c>
      <c r="H5016" t="s">
        <v>75</v>
      </c>
      <c r="I5016">
        <v>20190723</v>
      </c>
      <c r="K5016" s="1">
        <v>1378461</v>
      </c>
      <c r="L5016" t="s">
        <v>76</v>
      </c>
      <c r="M5016" t="s">
        <v>77</v>
      </c>
      <c r="N5016" t="s">
        <v>85</v>
      </c>
      <c r="O5016" t="s">
        <v>36</v>
      </c>
      <c r="P5016" t="s">
        <v>36</v>
      </c>
      <c r="Q5016" t="s">
        <v>37</v>
      </c>
      <c r="R5016" s="1">
        <v>1378461</v>
      </c>
      <c r="S5016">
        <v>115089</v>
      </c>
      <c r="T5016" s="1">
        <v>73000000</v>
      </c>
      <c r="U5016" t="s">
        <v>510</v>
      </c>
      <c r="V5016">
        <v>73000000</v>
      </c>
      <c r="W5016">
        <v>1</v>
      </c>
      <c r="X5016" t="s">
        <v>2242</v>
      </c>
      <c r="Y5016" s="1">
        <v>104571384</v>
      </c>
      <c r="Z5016" s="1">
        <v>69.81</v>
      </c>
      <c r="AA5016" t="s">
        <v>81</v>
      </c>
      <c r="AB5016" t="s">
        <v>82</v>
      </c>
      <c r="AC5016">
        <v>240</v>
      </c>
      <c r="AD5016" t="s">
        <v>411</v>
      </c>
      <c r="AE5016" t="s">
        <v>41</v>
      </c>
      <c r="AF5016" t="s">
        <v>124</v>
      </c>
      <c r="AG5016" t="s">
        <v>2429</v>
      </c>
      <c r="AH5016" t="s">
        <v>42</v>
      </c>
    </row>
    <row r="5017" spans="1:34" x14ac:dyDescent="0.25">
      <c r="A5017" t="s">
        <v>33</v>
      </c>
      <c r="B5017" t="s">
        <v>34</v>
      </c>
      <c r="C5017">
        <v>4077</v>
      </c>
      <c r="D5017" t="s">
        <v>73</v>
      </c>
      <c r="E5017">
        <v>28</v>
      </c>
      <c r="F5017" t="s">
        <v>74</v>
      </c>
      <c r="G5017" t="s">
        <v>74</v>
      </c>
      <c r="H5017" t="s">
        <v>75</v>
      </c>
      <c r="I5017">
        <v>20190902</v>
      </c>
      <c r="K5017" s="1">
        <v>1657000</v>
      </c>
      <c r="L5017" t="s">
        <v>76</v>
      </c>
      <c r="M5017" t="s">
        <v>77</v>
      </c>
      <c r="N5017" t="s">
        <v>85</v>
      </c>
      <c r="O5017" t="s">
        <v>36</v>
      </c>
      <c r="P5017" t="s">
        <v>36</v>
      </c>
      <c r="Q5017" t="s">
        <v>37</v>
      </c>
      <c r="R5017" s="1">
        <v>1657000</v>
      </c>
      <c r="S5017">
        <v>18000</v>
      </c>
      <c r="T5017" s="1">
        <v>19500000</v>
      </c>
      <c r="U5017" t="s">
        <v>221</v>
      </c>
      <c r="V5017">
        <v>19500000</v>
      </c>
      <c r="W5017">
        <v>1</v>
      </c>
      <c r="X5017" t="s">
        <v>2709</v>
      </c>
      <c r="Y5017" s="1">
        <v>73800000</v>
      </c>
      <c r="Z5017" s="1">
        <v>26.42</v>
      </c>
      <c r="AA5017" t="s">
        <v>81</v>
      </c>
      <c r="AB5017" t="s">
        <v>82</v>
      </c>
      <c r="AC5017">
        <v>60</v>
      </c>
      <c r="AD5017" t="s">
        <v>411</v>
      </c>
      <c r="AE5017" t="s">
        <v>41</v>
      </c>
      <c r="AF5017" t="s">
        <v>82</v>
      </c>
      <c r="AG5017" t="s">
        <v>466</v>
      </c>
      <c r="AH5017" t="s">
        <v>42</v>
      </c>
    </row>
    <row r="5018" spans="1:34" x14ac:dyDescent="0.25">
      <c r="A5018" t="s">
        <v>33</v>
      </c>
      <c r="B5018" t="s">
        <v>34</v>
      </c>
      <c r="C5018">
        <v>4077</v>
      </c>
      <c r="D5018" t="s">
        <v>73</v>
      </c>
      <c r="E5018">
        <v>28</v>
      </c>
      <c r="F5018" t="s">
        <v>74</v>
      </c>
      <c r="G5018" t="s">
        <v>74</v>
      </c>
      <c r="H5018" t="s">
        <v>75</v>
      </c>
      <c r="I5018">
        <v>20190907</v>
      </c>
      <c r="K5018" s="1">
        <v>1800000</v>
      </c>
      <c r="L5018" t="s">
        <v>76</v>
      </c>
      <c r="M5018" t="s">
        <v>77</v>
      </c>
      <c r="N5018" t="s">
        <v>85</v>
      </c>
      <c r="O5018" t="s">
        <v>36</v>
      </c>
      <c r="P5018" t="s">
        <v>36</v>
      </c>
      <c r="Q5018" t="s">
        <v>37</v>
      </c>
      <c r="R5018" s="1">
        <v>1800000</v>
      </c>
      <c r="S5018">
        <v>1044852</v>
      </c>
      <c r="T5018" s="1">
        <v>49407680</v>
      </c>
      <c r="U5018" t="s">
        <v>221</v>
      </c>
      <c r="V5018">
        <v>49407680</v>
      </c>
      <c r="W5018">
        <v>1</v>
      </c>
      <c r="X5018" t="s">
        <v>2709</v>
      </c>
      <c r="Y5018" s="1">
        <v>78300000</v>
      </c>
      <c r="Z5018" s="1">
        <v>63.1</v>
      </c>
      <c r="AA5018" t="s">
        <v>81</v>
      </c>
      <c r="AB5018" t="s">
        <v>82</v>
      </c>
      <c r="AC5018">
        <v>180</v>
      </c>
      <c r="AD5018" t="s">
        <v>411</v>
      </c>
      <c r="AE5018" t="s">
        <v>41</v>
      </c>
      <c r="AF5018" t="s">
        <v>82</v>
      </c>
      <c r="AG5018" t="s">
        <v>460</v>
      </c>
      <c r="AH5018" t="s">
        <v>42</v>
      </c>
    </row>
    <row r="5019" spans="1:34" x14ac:dyDescent="0.25">
      <c r="A5019" t="s">
        <v>33</v>
      </c>
      <c r="B5019" t="s">
        <v>34</v>
      </c>
      <c r="C5019">
        <v>4077</v>
      </c>
      <c r="D5019" t="s">
        <v>73</v>
      </c>
      <c r="E5019">
        <v>28</v>
      </c>
      <c r="F5019" t="s">
        <v>74</v>
      </c>
      <c r="G5019" t="s">
        <v>74</v>
      </c>
      <c r="H5019" t="s">
        <v>75</v>
      </c>
      <c r="I5019">
        <v>20191125</v>
      </c>
      <c r="K5019" s="1">
        <v>1504567</v>
      </c>
      <c r="L5019" t="s">
        <v>76</v>
      </c>
      <c r="M5019" t="s">
        <v>77</v>
      </c>
      <c r="N5019" t="s">
        <v>85</v>
      </c>
      <c r="O5019" t="s">
        <v>36</v>
      </c>
      <c r="P5019" t="s">
        <v>36</v>
      </c>
      <c r="Q5019" t="s">
        <v>37</v>
      </c>
      <c r="R5019" s="1">
        <v>1504567</v>
      </c>
      <c r="S5019">
        <v>0</v>
      </c>
      <c r="T5019" s="1">
        <v>39822390</v>
      </c>
      <c r="U5019" t="s">
        <v>1500</v>
      </c>
      <c r="V5019">
        <v>39822390</v>
      </c>
      <c r="W5019">
        <v>1</v>
      </c>
      <c r="X5019" t="s">
        <v>3021</v>
      </c>
      <c r="Y5019" s="1">
        <v>78300000</v>
      </c>
      <c r="Z5019" s="1">
        <v>50.86</v>
      </c>
      <c r="AA5019" t="s">
        <v>81</v>
      </c>
      <c r="AB5019" t="s">
        <v>82</v>
      </c>
      <c r="AC5019">
        <v>204</v>
      </c>
      <c r="AD5019" t="s">
        <v>411</v>
      </c>
      <c r="AE5019" t="s">
        <v>41</v>
      </c>
      <c r="AF5019" t="s">
        <v>82</v>
      </c>
      <c r="AG5019" t="s">
        <v>460</v>
      </c>
      <c r="AH5019" t="s">
        <v>54</v>
      </c>
    </row>
    <row r="5020" spans="1:34" x14ac:dyDescent="0.25">
      <c r="A5020" t="s">
        <v>33</v>
      </c>
      <c r="B5020" t="s">
        <v>34</v>
      </c>
      <c r="C5020">
        <v>4665</v>
      </c>
      <c r="D5020" t="s">
        <v>411</v>
      </c>
      <c r="E5020">
        <v>28</v>
      </c>
      <c r="F5020" t="s">
        <v>74</v>
      </c>
      <c r="G5020" t="s">
        <v>74</v>
      </c>
      <c r="H5020" t="s">
        <v>75</v>
      </c>
      <c r="I5020">
        <v>20191205</v>
      </c>
      <c r="J5020" t="s">
        <v>96</v>
      </c>
      <c r="K5020" s="1">
        <v>1450000</v>
      </c>
      <c r="L5020" t="s">
        <v>76</v>
      </c>
      <c r="M5020" t="s">
        <v>77</v>
      </c>
      <c r="N5020" t="s">
        <v>85</v>
      </c>
      <c r="O5020" t="s">
        <v>36</v>
      </c>
      <c r="P5020" t="s">
        <v>36</v>
      </c>
      <c r="Q5020" t="s">
        <v>37</v>
      </c>
      <c r="R5020" s="1">
        <v>1450000</v>
      </c>
      <c r="S5020">
        <v>0</v>
      </c>
      <c r="T5020" s="1">
        <v>32979200</v>
      </c>
      <c r="U5020" t="s">
        <v>1500</v>
      </c>
      <c r="V5020">
        <v>0</v>
      </c>
      <c r="W5020">
        <v>0</v>
      </c>
      <c r="X5020" t="s">
        <v>3141</v>
      </c>
      <c r="Y5020" s="1">
        <v>45320801</v>
      </c>
      <c r="Z5020" s="1">
        <v>42.12</v>
      </c>
      <c r="AA5020" t="s">
        <v>81</v>
      </c>
      <c r="AB5020" t="s">
        <v>82</v>
      </c>
      <c r="AC5020">
        <v>240</v>
      </c>
      <c r="AD5020" t="s">
        <v>411</v>
      </c>
      <c r="AE5020" t="s">
        <v>41</v>
      </c>
      <c r="AF5020" t="s">
        <v>124</v>
      </c>
      <c r="AG5020" t="s">
        <v>460</v>
      </c>
      <c r="AH5020" t="s">
        <v>42</v>
      </c>
    </row>
    <row r="5021" spans="1:34" x14ac:dyDescent="0.25">
      <c r="A5021" t="s">
        <v>33</v>
      </c>
      <c r="B5021" t="s">
        <v>34</v>
      </c>
      <c r="C5021">
        <v>4077</v>
      </c>
      <c r="D5021" t="s">
        <v>73</v>
      </c>
      <c r="E5021">
        <v>28</v>
      </c>
      <c r="F5021" t="s">
        <v>74</v>
      </c>
      <c r="G5021" t="s">
        <v>74</v>
      </c>
      <c r="H5021" t="s">
        <v>75</v>
      </c>
      <c r="I5021">
        <v>20191226</v>
      </c>
      <c r="K5021" s="1">
        <v>1207500</v>
      </c>
      <c r="L5021" t="s">
        <v>76</v>
      </c>
      <c r="M5021" t="s">
        <v>77</v>
      </c>
      <c r="N5021" t="s">
        <v>78</v>
      </c>
      <c r="O5021" t="s">
        <v>36</v>
      </c>
      <c r="P5021" t="s">
        <v>36</v>
      </c>
      <c r="Q5021" t="s">
        <v>37</v>
      </c>
      <c r="R5021" s="1">
        <v>1304532</v>
      </c>
      <c r="S5021">
        <v>37000</v>
      </c>
      <c r="T5021" s="1">
        <v>45800000</v>
      </c>
      <c r="U5021" t="s">
        <v>221</v>
      </c>
      <c r="V5021">
        <v>45800000</v>
      </c>
      <c r="W5021">
        <v>1</v>
      </c>
      <c r="X5021" t="s">
        <v>3141</v>
      </c>
      <c r="Y5021" s="1">
        <v>117400000</v>
      </c>
      <c r="Z5021" s="1">
        <v>39.01</v>
      </c>
      <c r="AA5021" t="s">
        <v>81</v>
      </c>
      <c r="AB5021" t="s">
        <v>82</v>
      </c>
      <c r="AC5021">
        <v>360</v>
      </c>
      <c r="AD5021" t="s">
        <v>411</v>
      </c>
      <c r="AE5021" t="s">
        <v>84</v>
      </c>
      <c r="AF5021" t="s">
        <v>82</v>
      </c>
      <c r="AG5021" t="s">
        <v>853</v>
      </c>
      <c r="AH5021" t="s">
        <v>54</v>
      </c>
    </row>
    <row r="5022" spans="1:34" x14ac:dyDescent="0.25">
      <c r="A5022" t="s">
        <v>33</v>
      </c>
      <c r="B5022" t="s">
        <v>34</v>
      </c>
      <c r="C5022">
        <v>4077</v>
      </c>
      <c r="D5022" t="s">
        <v>73</v>
      </c>
      <c r="E5022">
        <v>28</v>
      </c>
      <c r="F5022" t="s">
        <v>74</v>
      </c>
      <c r="G5022" t="s">
        <v>74</v>
      </c>
      <c r="H5022" t="s">
        <v>75</v>
      </c>
      <c r="I5022">
        <v>20191007</v>
      </c>
      <c r="K5022" s="1">
        <v>1313485</v>
      </c>
      <c r="L5022" t="s">
        <v>76</v>
      </c>
      <c r="M5022" t="s">
        <v>77</v>
      </c>
      <c r="N5022" t="s">
        <v>78</v>
      </c>
      <c r="O5022" t="s">
        <v>36</v>
      </c>
      <c r="P5022" t="s">
        <v>36</v>
      </c>
      <c r="Q5022" t="s">
        <v>37</v>
      </c>
      <c r="R5022" s="1">
        <v>1313485</v>
      </c>
      <c r="S5022">
        <v>0</v>
      </c>
      <c r="T5022" s="1">
        <v>41500000</v>
      </c>
      <c r="U5022" t="s">
        <v>692</v>
      </c>
      <c r="V5022">
        <v>41500000</v>
      </c>
      <c r="W5022">
        <v>1</v>
      </c>
      <c r="X5022" t="s">
        <v>2883</v>
      </c>
      <c r="Y5022" s="1">
        <v>78800000</v>
      </c>
      <c r="Z5022" s="1">
        <v>52.66</v>
      </c>
      <c r="AA5022" t="s">
        <v>81</v>
      </c>
      <c r="AB5022" t="s">
        <v>82</v>
      </c>
      <c r="AC5022">
        <v>240</v>
      </c>
      <c r="AD5022" t="s">
        <v>411</v>
      </c>
      <c r="AE5022" t="s">
        <v>84</v>
      </c>
      <c r="AF5022" t="s">
        <v>82</v>
      </c>
      <c r="AG5022" t="s">
        <v>498</v>
      </c>
      <c r="AH5022" t="s">
        <v>42</v>
      </c>
    </row>
    <row r="5023" spans="1:34" x14ac:dyDescent="0.25">
      <c r="A5023" t="s">
        <v>33</v>
      </c>
      <c r="B5023" t="s">
        <v>34</v>
      </c>
      <c r="C5023">
        <v>4077</v>
      </c>
      <c r="D5023" t="s">
        <v>73</v>
      </c>
      <c r="E5023">
        <v>28</v>
      </c>
      <c r="F5023" t="s">
        <v>74</v>
      </c>
      <c r="G5023" t="s">
        <v>74</v>
      </c>
      <c r="H5023" t="s">
        <v>75</v>
      </c>
      <c r="I5023">
        <v>20191120</v>
      </c>
      <c r="K5023" s="1">
        <v>849300</v>
      </c>
      <c r="L5023" t="s">
        <v>76</v>
      </c>
      <c r="M5023" t="s">
        <v>77</v>
      </c>
      <c r="N5023" t="s">
        <v>78</v>
      </c>
      <c r="O5023" t="s">
        <v>36</v>
      </c>
      <c r="P5023" t="s">
        <v>36</v>
      </c>
      <c r="Q5023" t="s">
        <v>37</v>
      </c>
      <c r="R5023" s="1">
        <v>945000</v>
      </c>
      <c r="S5023">
        <v>114000</v>
      </c>
      <c r="T5023" s="1">
        <v>33800000</v>
      </c>
      <c r="U5023" t="s">
        <v>221</v>
      </c>
      <c r="V5023">
        <v>33800000</v>
      </c>
      <c r="W5023">
        <v>1</v>
      </c>
      <c r="X5023" t="s">
        <v>3021</v>
      </c>
      <c r="Y5023" s="1">
        <v>78300000</v>
      </c>
      <c r="Z5023" s="1">
        <v>43.17</v>
      </c>
      <c r="AA5023" t="s">
        <v>81</v>
      </c>
      <c r="AB5023" t="s">
        <v>82</v>
      </c>
      <c r="AC5023">
        <v>360</v>
      </c>
      <c r="AD5023" t="s">
        <v>411</v>
      </c>
      <c r="AE5023" t="s">
        <v>84</v>
      </c>
      <c r="AF5023" t="s">
        <v>82</v>
      </c>
      <c r="AG5023" t="s">
        <v>460</v>
      </c>
      <c r="AH5023" t="s">
        <v>54</v>
      </c>
    </row>
    <row r="5024" spans="1:34" x14ac:dyDescent="0.25">
      <c r="A5024" t="s">
        <v>33</v>
      </c>
      <c r="B5024" t="s">
        <v>34</v>
      </c>
      <c r="C5024">
        <v>4077</v>
      </c>
      <c r="D5024" t="s">
        <v>73</v>
      </c>
      <c r="E5024">
        <v>28</v>
      </c>
      <c r="F5024" t="s">
        <v>74</v>
      </c>
      <c r="G5024" t="s">
        <v>74</v>
      </c>
      <c r="H5024" t="s">
        <v>75</v>
      </c>
      <c r="I5024">
        <v>20190813</v>
      </c>
      <c r="K5024" s="1">
        <v>1150000</v>
      </c>
      <c r="L5024" t="s">
        <v>76</v>
      </c>
      <c r="M5024" t="s">
        <v>77</v>
      </c>
      <c r="N5024" t="s">
        <v>78</v>
      </c>
      <c r="O5024" t="s">
        <v>36</v>
      </c>
      <c r="P5024" t="s">
        <v>36</v>
      </c>
      <c r="Q5024" t="s">
        <v>37</v>
      </c>
      <c r="R5024" s="1">
        <v>1150000</v>
      </c>
      <c r="S5024">
        <v>0</v>
      </c>
      <c r="T5024" s="1">
        <v>39000000</v>
      </c>
      <c r="U5024" t="s">
        <v>221</v>
      </c>
      <c r="V5024">
        <v>39000000</v>
      </c>
      <c r="W5024">
        <v>1</v>
      </c>
      <c r="X5024" t="s">
        <v>2511</v>
      </c>
      <c r="Y5024" s="1">
        <v>78300000</v>
      </c>
      <c r="Z5024" s="1">
        <v>49.81</v>
      </c>
      <c r="AA5024" t="s">
        <v>81</v>
      </c>
      <c r="AB5024" t="s">
        <v>82</v>
      </c>
      <c r="AC5024">
        <v>240</v>
      </c>
      <c r="AD5024" t="s">
        <v>411</v>
      </c>
      <c r="AE5024" t="s">
        <v>84</v>
      </c>
      <c r="AF5024" t="s">
        <v>82</v>
      </c>
      <c r="AG5024" t="s">
        <v>460</v>
      </c>
      <c r="AH5024" t="s">
        <v>54</v>
      </c>
    </row>
    <row r="5025" spans="1:34" x14ac:dyDescent="0.25">
      <c r="A5025" t="s">
        <v>33</v>
      </c>
      <c r="B5025" t="s">
        <v>34</v>
      </c>
      <c r="C5025">
        <v>4807</v>
      </c>
      <c r="D5025" t="s">
        <v>205</v>
      </c>
      <c r="E5025">
        <v>28</v>
      </c>
      <c r="F5025" t="s">
        <v>74</v>
      </c>
      <c r="G5025" t="s">
        <v>74</v>
      </c>
      <c r="H5025" t="s">
        <v>75</v>
      </c>
      <c r="I5025">
        <v>20191127</v>
      </c>
      <c r="K5025" s="1">
        <v>1550000</v>
      </c>
      <c r="L5025" t="s">
        <v>76</v>
      </c>
      <c r="M5025" t="s">
        <v>77</v>
      </c>
      <c r="N5025" t="s">
        <v>78</v>
      </c>
      <c r="O5025" t="s">
        <v>36</v>
      </c>
      <c r="P5025" t="s">
        <v>36</v>
      </c>
      <c r="Q5025" t="s">
        <v>37</v>
      </c>
      <c r="R5025" s="1">
        <v>1550000</v>
      </c>
      <c r="S5025">
        <v>0</v>
      </c>
      <c r="T5025" s="1">
        <v>55800000</v>
      </c>
      <c r="U5025" t="s">
        <v>221</v>
      </c>
      <c r="V5025">
        <v>55800000</v>
      </c>
      <c r="W5025">
        <v>1</v>
      </c>
      <c r="X5025" t="s">
        <v>3021</v>
      </c>
      <c r="Y5025" s="1">
        <v>117400000</v>
      </c>
      <c r="Z5025" s="1">
        <v>47.53</v>
      </c>
      <c r="AA5025" t="s">
        <v>81</v>
      </c>
      <c r="AB5025" t="s">
        <v>82</v>
      </c>
      <c r="AC5025">
        <v>360</v>
      </c>
      <c r="AD5025" t="s">
        <v>411</v>
      </c>
      <c r="AE5025" t="s">
        <v>84</v>
      </c>
      <c r="AG5025" t="s">
        <v>1094</v>
      </c>
      <c r="AH5025" t="s">
        <v>42</v>
      </c>
    </row>
    <row r="5026" spans="1:34" x14ac:dyDescent="0.25">
      <c r="A5026" t="s">
        <v>33</v>
      </c>
      <c r="B5026" t="s">
        <v>34</v>
      </c>
      <c r="C5026">
        <v>4077</v>
      </c>
      <c r="D5026" t="s">
        <v>73</v>
      </c>
      <c r="E5026">
        <v>28</v>
      </c>
      <c r="F5026" t="s">
        <v>74</v>
      </c>
      <c r="G5026" t="s">
        <v>74</v>
      </c>
      <c r="H5026" t="s">
        <v>75</v>
      </c>
      <c r="I5026">
        <v>20191127</v>
      </c>
      <c r="K5026" s="1">
        <v>828116</v>
      </c>
      <c r="L5026" t="s">
        <v>76</v>
      </c>
      <c r="M5026" t="s">
        <v>77</v>
      </c>
      <c r="N5026" t="s">
        <v>85</v>
      </c>
      <c r="O5026" t="s">
        <v>36</v>
      </c>
      <c r="P5026" t="s">
        <v>36</v>
      </c>
      <c r="Q5026" t="s">
        <v>37</v>
      </c>
      <c r="R5026" s="1">
        <v>1104385</v>
      </c>
      <c r="S5026">
        <v>526410</v>
      </c>
      <c r="T5026" s="1">
        <v>50000000</v>
      </c>
      <c r="U5026" t="s">
        <v>221</v>
      </c>
      <c r="V5026">
        <v>50000000</v>
      </c>
      <c r="W5026">
        <v>1</v>
      </c>
      <c r="X5026" t="s">
        <v>3021</v>
      </c>
      <c r="Y5026" s="1">
        <v>78300000</v>
      </c>
      <c r="Z5026" s="1">
        <v>63.86</v>
      </c>
      <c r="AA5026" t="s">
        <v>81</v>
      </c>
      <c r="AB5026" t="s">
        <v>82</v>
      </c>
      <c r="AC5026">
        <v>180</v>
      </c>
      <c r="AD5026" t="s">
        <v>411</v>
      </c>
      <c r="AE5026" t="s">
        <v>41</v>
      </c>
      <c r="AF5026" t="s">
        <v>82</v>
      </c>
      <c r="AG5026" t="s">
        <v>460</v>
      </c>
      <c r="AH5026" t="s">
        <v>54</v>
      </c>
    </row>
    <row r="5027" spans="1:34" x14ac:dyDescent="0.25">
      <c r="A5027" t="s">
        <v>33</v>
      </c>
      <c r="B5027" t="s">
        <v>34</v>
      </c>
      <c r="C5027">
        <v>4665</v>
      </c>
      <c r="D5027" t="s">
        <v>411</v>
      </c>
      <c r="E5027">
        <v>28</v>
      </c>
      <c r="F5027" t="s">
        <v>74</v>
      </c>
      <c r="G5027" t="s">
        <v>74</v>
      </c>
      <c r="H5027" t="s">
        <v>75</v>
      </c>
      <c r="I5027">
        <v>20191025</v>
      </c>
      <c r="K5027" s="1">
        <v>1369437</v>
      </c>
      <c r="L5027" t="s">
        <v>76</v>
      </c>
      <c r="M5027" t="s">
        <v>77</v>
      </c>
      <c r="N5027" t="s">
        <v>85</v>
      </c>
      <c r="O5027" t="s">
        <v>36</v>
      </c>
      <c r="P5027" t="s">
        <v>36</v>
      </c>
      <c r="Q5027" t="s">
        <v>37</v>
      </c>
      <c r="R5027" s="1">
        <v>1369437</v>
      </c>
      <c r="S5027">
        <v>0</v>
      </c>
      <c r="T5027" s="1">
        <v>22000000</v>
      </c>
      <c r="U5027" t="s">
        <v>221</v>
      </c>
      <c r="V5027">
        <v>22000000</v>
      </c>
      <c r="W5027">
        <v>1</v>
      </c>
      <c r="X5027" t="s">
        <v>2883</v>
      </c>
      <c r="Y5027" s="1">
        <v>78300000</v>
      </c>
      <c r="Z5027" s="1">
        <v>28.1</v>
      </c>
      <c r="AA5027" t="s">
        <v>81</v>
      </c>
      <c r="AB5027" t="s">
        <v>82</v>
      </c>
      <c r="AC5027">
        <v>180</v>
      </c>
      <c r="AD5027" t="s">
        <v>411</v>
      </c>
      <c r="AE5027" t="s">
        <v>41</v>
      </c>
      <c r="AF5027" t="s">
        <v>82</v>
      </c>
      <c r="AG5027" t="s">
        <v>460</v>
      </c>
      <c r="AH5027" t="s">
        <v>54</v>
      </c>
    </row>
    <row r="5028" spans="1:34" x14ac:dyDescent="0.25">
      <c r="A5028" t="s">
        <v>33</v>
      </c>
      <c r="B5028" t="s">
        <v>34</v>
      </c>
      <c r="C5028">
        <v>4683</v>
      </c>
      <c r="D5028" t="s">
        <v>297</v>
      </c>
      <c r="E5028">
        <v>28</v>
      </c>
      <c r="F5028" t="s">
        <v>74</v>
      </c>
      <c r="G5028" t="s">
        <v>74</v>
      </c>
      <c r="H5028" t="s">
        <v>75</v>
      </c>
      <c r="I5028">
        <v>20190816</v>
      </c>
      <c r="K5028" s="1">
        <v>8000000</v>
      </c>
      <c r="L5028" t="s">
        <v>76</v>
      </c>
      <c r="M5028" t="s">
        <v>77</v>
      </c>
      <c r="N5028" t="s">
        <v>85</v>
      </c>
      <c r="O5028" t="s">
        <v>44</v>
      </c>
      <c r="P5028" t="s">
        <v>44</v>
      </c>
      <c r="Q5028" t="s">
        <v>45</v>
      </c>
      <c r="R5028" s="1">
        <v>8000000</v>
      </c>
      <c r="S5028">
        <v>1024043</v>
      </c>
      <c r="T5028" s="1">
        <v>79000000</v>
      </c>
      <c r="U5028" t="s">
        <v>1591</v>
      </c>
      <c r="V5028">
        <v>79000000</v>
      </c>
      <c r="W5028">
        <v>1</v>
      </c>
      <c r="X5028" t="s">
        <v>2511</v>
      </c>
      <c r="Y5028" s="1">
        <v>113000000</v>
      </c>
      <c r="Z5028" s="1">
        <v>69.91</v>
      </c>
      <c r="AA5028" t="s">
        <v>81</v>
      </c>
      <c r="AB5028" t="s">
        <v>82</v>
      </c>
      <c r="AC5028">
        <v>240</v>
      </c>
      <c r="AD5028" t="s">
        <v>411</v>
      </c>
      <c r="AE5028" t="s">
        <v>41</v>
      </c>
      <c r="AG5028" t="s">
        <v>401</v>
      </c>
      <c r="AH5028" t="s">
        <v>42</v>
      </c>
    </row>
    <row r="5029" spans="1:34" x14ac:dyDescent="0.25">
      <c r="A5029" t="s">
        <v>33</v>
      </c>
      <c r="B5029" t="s">
        <v>34</v>
      </c>
      <c r="C5029">
        <v>96</v>
      </c>
      <c r="D5029" t="s">
        <v>204</v>
      </c>
      <c r="E5029">
        <v>28</v>
      </c>
      <c r="F5029" t="s">
        <v>74</v>
      </c>
      <c r="G5029" t="s">
        <v>74</v>
      </c>
      <c r="H5029" t="s">
        <v>75</v>
      </c>
      <c r="I5029">
        <v>20191022</v>
      </c>
      <c r="K5029" s="1">
        <v>1551614</v>
      </c>
      <c r="L5029" t="s">
        <v>76</v>
      </c>
      <c r="M5029" t="s">
        <v>77</v>
      </c>
      <c r="N5029" t="s">
        <v>78</v>
      </c>
      <c r="O5029" t="s">
        <v>36</v>
      </c>
      <c r="P5029" t="s">
        <v>36</v>
      </c>
      <c r="Q5029" t="s">
        <v>37</v>
      </c>
      <c r="R5029" s="1">
        <v>1581614</v>
      </c>
      <c r="S5029">
        <v>154625</v>
      </c>
      <c r="T5029" s="1">
        <v>62000000</v>
      </c>
      <c r="U5029" t="s">
        <v>212</v>
      </c>
      <c r="V5029">
        <v>62000000</v>
      </c>
      <c r="W5029">
        <v>1</v>
      </c>
      <c r="X5029" t="s">
        <v>2883</v>
      </c>
      <c r="Y5029" s="1">
        <v>111795660</v>
      </c>
      <c r="Z5029" s="1">
        <v>55.46</v>
      </c>
      <c r="AA5029" t="s">
        <v>81</v>
      </c>
      <c r="AB5029" t="s">
        <v>82</v>
      </c>
      <c r="AC5029">
        <v>360</v>
      </c>
      <c r="AD5029" t="s">
        <v>411</v>
      </c>
      <c r="AE5029" t="s">
        <v>84</v>
      </c>
      <c r="AF5029" t="s">
        <v>82</v>
      </c>
      <c r="AG5029" t="s">
        <v>503</v>
      </c>
      <c r="AH5029" t="s">
        <v>54</v>
      </c>
    </row>
    <row r="5030" spans="1:34" x14ac:dyDescent="0.25">
      <c r="A5030" t="s">
        <v>33</v>
      </c>
      <c r="B5030" t="s">
        <v>34</v>
      </c>
      <c r="C5030">
        <v>4077</v>
      </c>
      <c r="D5030" t="s">
        <v>73</v>
      </c>
      <c r="E5030">
        <v>28</v>
      </c>
      <c r="F5030" t="s">
        <v>74</v>
      </c>
      <c r="G5030" t="s">
        <v>74</v>
      </c>
      <c r="H5030" t="s">
        <v>75</v>
      </c>
      <c r="I5030">
        <v>20190809</v>
      </c>
      <c r="K5030" s="1">
        <v>1543000</v>
      </c>
      <c r="L5030" t="s">
        <v>76</v>
      </c>
      <c r="M5030" t="s">
        <v>77</v>
      </c>
      <c r="N5030" t="s">
        <v>85</v>
      </c>
      <c r="O5030" t="s">
        <v>36</v>
      </c>
      <c r="P5030" t="s">
        <v>36</v>
      </c>
      <c r="Q5030" t="s">
        <v>37</v>
      </c>
      <c r="R5030" s="1">
        <v>1543000</v>
      </c>
      <c r="S5030">
        <v>10014</v>
      </c>
      <c r="T5030" s="1">
        <v>40500000</v>
      </c>
      <c r="U5030" t="s">
        <v>221</v>
      </c>
      <c r="V5030">
        <v>40500000</v>
      </c>
      <c r="W5030">
        <v>1</v>
      </c>
      <c r="X5030" t="s">
        <v>2511</v>
      </c>
      <c r="Y5030" s="1">
        <v>78300000</v>
      </c>
      <c r="Z5030" s="1">
        <v>51.72</v>
      </c>
      <c r="AA5030" t="s">
        <v>81</v>
      </c>
      <c r="AB5030" t="s">
        <v>82</v>
      </c>
      <c r="AC5030">
        <v>240</v>
      </c>
      <c r="AD5030" t="s">
        <v>411</v>
      </c>
      <c r="AE5030" t="s">
        <v>41</v>
      </c>
      <c r="AF5030" t="s">
        <v>82</v>
      </c>
      <c r="AG5030" t="s">
        <v>460</v>
      </c>
      <c r="AH5030" t="s">
        <v>42</v>
      </c>
    </row>
    <row r="5031" spans="1:34" x14ac:dyDescent="0.25">
      <c r="A5031" t="s">
        <v>33</v>
      </c>
      <c r="B5031" t="s">
        <v>34</v>
      </c>
      <c r="C5031">
        <v>4665</v>
      </c>
      <c r="D5031" t="s">
        <v>411</v>
      </c>
      <c r="E5031">
        <v>28</v>
      </c>
      <c r="F5031" t="s">
        <v>74</v>
      </c>
      <c r="G5031" t="s">
        <v>74</v>
      </c>
      <c r="H5031" t="s">
        <v>75</v>
      </c>
      <c r="I5031">
        <v>20190708</v>
      </c>
      <c r="K5031" s="1">
        <v>838700</v>
      </c>
      <c r="L5031" t="s">
        <v>76</v>
      </c>
      <c r="M5031" t="s">
        <v>97</v>
      </c>
      <c r="N5031" t="s">
        <v>85</v>
      </c>
      <c r="O5031" t="s">
        <v>36</v>
      </c>
      <c r="P5031" t="s">
        <v>36</v>
      </c>
      <c r="Q5031" t="s">
        <v>37</v>
      </c>
      <c r="R5031" s="1">
        <v>838700</v>
      </c>
      <c r="S5031">
        <v>0</v>
      </c>
      <c r="T5031" s="1">
        <v>15000000</v>
      </c>
      <c r="U5031" t="s">
        <v>1276</v>
      </c>
      <c r="V5031">
        <v>15000000</v>
      </c>
      <c r="W5031">
        <v>1</v>
      </c>
      <c r="X5031" t="s">
        <v>2242</v>
      </c>
      <c r="Y5031" s="1">
        <v>89056520</v>
      </c>
      <c r="Z5031" s="1">
        <v>16.84</v>
      </c>
      <c r="AA5031" t="s">
        <v>81</v>
      </c>
      <c r="AB5031" t="s">
        <v>82</v>
      </c>
      <c r="AC5031">
        <v>96</v>
      </c>
      <c r="AD5031" t="s">
        <v>411</v>
      </c>
      <c r="AE5031" t="s">
        <v>41</v>
      </c>
      <c r="AG5031" t="s">
        <v>621</v>
      </c>
      <c r="AH5031" t="s">
        <v>54</v>
      </c>
    </row>
    <row r="5032" spans="1:34" x14ac:dyDescent="0.25">
      <c r="A5032" t="s">
        <v>33</v>
      </c>
      <c r="B5032" t="s">
        <v>34</v>
      </c>
      <c r="C5032">
        <v>4077</v>
      </c>
      <c r="D5032" t="s">
        <v>73</v>
      </c>
      <c r="E5032">
        <v>28</v>
      </c>
      <c r="F5032" t="s">
        <v>74</v>
      </c>
      <c r="G5032" t="s">
        <v>74</v>
      </c>
      <c r="H5032" t="s">
        <v>75</v>
      </c>
      <c r="I5032">
        <v>20191108</v>
      </c>
      <c r="K5032" s="1">
        <v>2373865</v>
      </c>
      <c r="L5032" t="s">
        <v>76</v>
      </c>
      <c r="M5032" t="s">
        <v>77</v>
      </c>
      <c r="N5032" t="s">
        <v>85</v>
      </c>
      <c r="O5032" t="s">
        <v>36</v>
      </c>
      <c r="P5032" t="s">
        <v>36</v>
      </c>
      <c r="Q5032" t="s">
        <v>37</v>
      </c>
      <c r="R5032" s="1">
        <v>2373865</v>
      </c>
      <c r="S5032">
        <v>525000</v>
      </c>
      <c r="T5032" s="1">
        <v>66000000</v>
      </c>
      <c r="U5032" t="s">
        <v>221</v>
      </c>
      <c r="V5032">
        <v>66000000</v>
      </c>
      <c r="W5032">
        <v>1</v>
      </c>
      <c r="X5032" t="s">
        <v>3021</v>
      </c>
      <c r="Y5032" s="1">
        <v>104400000</v>
      </c>
      <c r="Z5032" s="1">
        <v>63.22</v>
      </c>
      <c r="AA5032" t="s">
        <v>81</v>
      </c>
      <c r="AB5032" t="s">
        <v>82</v>
      </c>
      <c r="AC5032">
        <v>240</v>
      </c>
      <c r="AD5032" t="s">
        <v>411</v>
      </c>
      <c r="AE5032" t="s">
        <v>41</v>
      </c>
      <c r="AF5032" t="s">
        <v>82</v>
      </c>
      <c r="AG5032" t="s">
        <v>741</v>
      </c>
      <c r="AH5032" t="s">
        <v>42</v>
      </c>
    </row>
    <row r="5033" spans="1:34" x14ac:dyDescent="0.25">
      <c r="A5033" t="s">
        <v>33</v>
      </c>
      <c r="B5033" t="s">
        <v>34</v>
      </c>
      <c r="C5033">
        <v>4077</v>
      </c>
      <c r="D5033" t="s">
        <v>73</v>
      </c>
      <c r="E5033">
        <v>28</v>
      </c>
      <c r="F5033" t="s">
        <v>74</v>
      </c>
      <c r="G5033" t="s">
        <v>74</v>
      </c>
      <c r="H5033" t="s">
        <v>75</v>
      </c>
      <c r="I5033">
        <v>20190426</v>
      </c>
      <c r="K5033" s="1">
        <v>2000000</v>
      </c>
      <c r="L5033" t="s">
        <v>76</v>
      </c>
      <c r="M5033" t="s">
        <v>77</v>
      </c>
      <c r="N5033" t="s">
        <v>78</v>
      </c>
      <c r="O5033" t="s">
        <v>36</v>
      </c>
      <c r="P5033" t="s">
        <v>36</v>
      </c>
      <c r="Q5033" t="s">
        <v>37</v>
      </c>
      <c r="R5033" s="1">
        <v>2000000</v>
      </c>
      <c r="S5033">
        <v>0</v>
      </c>
      <c r="T5033" s="1">
        <v>72000000</v>
      </c>
      <c r="U5033" t="s">
        <v>79</v>
      </c>
      <c r="V5033">
        <v>72000000</v>
      </c>
      <c r="W5033">
        <v>1</v>
      </c>
      <c r="X5033" t="s">
        <v>1587</v>
      </c>
      <c r="Y5033" s="1">
        <v>105000000</v>
      </c>
      <c r="Z5033" s="1">
        <v>68.569999999999993</v>
      </c>
      <c r="AA5033" t="s">
        <v>81</v>
      </c>
      <c r="AB5033" t="s">
        <v>82</v>
      </c>
      <c r="AC5033">
        <v>264</v>
      </c>
      <c r="AD5033" t="s">
        <v>83</v>
      </c>
      <c r="AE5033" t="s">
        <v>84</v>
      </c>
      <c r="AF5033" t="s">
        <v>82</v>
      </c>
      <c r="AG5033" t="s">
        <v>88</v>
      </c>
      <c r="AH5033" t="s">
        <v>54</v>
      </c>
    </row>
    <row r="5034" spans="1:34" x14ac:dyDescent="0.25">
      <c r="A5034" t="s">
        <v>33</v>
      </c>
      <c r="B5034" t="s">
        <v>34</v>
      </c>
      <c r="C5034">
        <v>4077</v>
      </c>
      <c r="D5034" t="s">
        <v>73</v>
      </c>
      <c r="E5034">
        <v>28</v>
      </c>
      <c r="F5034" t="s">
        <v>74</v>
      </c>
      <c r="G5034" t="s">
        <v>74</v>
      </c>
      <c r="H5034" t="s">
        <v>75</v>
      </c>
      <c r="I5034">
        <v>20191017</v>
      </c>
      <c r="K5034" s="1">
        <v>978645</v>
      </c>
      <c r="L5034" t="s">
        <v>76</v>
      </c>
      <c r="M5034" t="s">
        <v>77</v>
      </c>
      <c r="N5034" t="s">
        <v>78</v>
      </c>
      <c r="O5034" t="s">
        <v>36</v>
      </c>
      <c r="P5034" t="s">
        <v>36</v>
      </c>
      <c r="Q5034" t="s">
        <v>37</v>
      </c>
      <c r="R5034" s="1">
        <v>978645</v>
      </c>
      <c r="S5034">
        <v>196686</v>
      </c>
      <c r="T5034" s="1">
        <v>38000000</v>
      </c>
      <c r="U5034" t="s">
        <v>692</v>
      </c>
      <c r="V5034">
        <v>38000000</v>
      </c>
      <c r="W5034">
        <v>1</v>
      </c>
      <c r="X5034" t="s">
        <v>2883</v>
      </c>
      <c r="Y5034" s="1">
        <v>78300000</v>
      </c>
      <c r="Z5034" s="1">
        <v>48.53</v>
      </c>
      <c r="AA5034" t="s">
        <v>81</v>
      </c>
      <c r="AB5034" t="s">
        <v>82</v>
      </c>
      <c r="AC5034">
        <v>360</v>
      </c>
      <c r="AD5034" t="s">
        <v>411</v>
      </c>
      <c r="AE5034" t="s">
        <v>84</v>
      </c>
      <c r="AF5034" t="s">
        <v>82</v>
      </c>
      <c r="AG5034" t="s">
        <v>460</v>
      </c>
      <c r="AH5034" t="s">
        <v>54</v>
      </c>
    </row>
    <row r="5035" spans="1:34" x14ac:dyDescent="0.25">
      <c r="A5035" t="s">
        <v>33</v>
      </c>
      <c r="B5035" t="s">
        <v>34</v>
      </c>
      <c r="C5035">
        <v>4077</v>
      </c>
      <c r="D5035" t="s">
        <v>73</v>
      </c>
      <c r="E5035">
        <v>28</v>
      </c>
      <c r="F5035" t="s">
        <v>74</v>
      </c>
      <c r="G5035" t="s">
        <v>74</v>
      </c>
      <c r="H5035" t="s">
        <v>75</v>
      </c>
      <c r="I5035">
        <v>20191111</v>
      </c>
      <c r="K5035" s="1">
        <v>1268190</v>
      </c>
      <c r="L5035" t="s">
        <v>76</v>
      </c>
      <c r="M5035" t="s">
        <v>77</v>
      </c>
      <c r="N5035" t="s">
        <v>85</v>
      </c>
      <c r="O5035" t="s">
        <v>36</v>
      </c>
      <c r="P5035" t="s">
        <v>36</v>
      </c>
      <c r="Q5035" t="s">
        <v>37</v>
      </c>
      <c r="R5035" s="1">
        <v>1286190</v>
      </c>
      <c r="S5035">
        <v>0</v>
      </c>
      <c r="T5035" s="1">
        <v>32000000</v>
      </c>
      <c r="U5035" t="s">
        <v>221</v>
      </c>
      <c r="V5035">
        <v>32000000</v>
      </c>
      <c r="W5035">
        <v>1</v>
      </c>
      <c r="X5035" t="s">
        <v>3021</v>
      </c>
      <c r="Y5035" s="1">
        <v>78300000</v>
      </c>
      <c r="Z5035" s="1">
        <v>40.869999999999997</v>
      </c>
      <c r="AA5035" t="s">
        <v>81</v>
      </c>
      <c r="AB5035" t="s">
        <v>82</v>
      </c>
      <c r="AC5035">
        <v>240</v>
      </c>
      <c r="AD5035" t="s">
        <v>411</v>
      </c>
      <c r="AE5035" t="s">
        <v>41</v>
      </c>
      <c r="AF5035" t="s">
        <v>82</v>
      </c>
      <c r="AG5035" t="s">
        <v>460</v>
      </c>
      <c r="AH5035" t="s">
        <v>54</v>
      </c>
    </row>
    <row r="5036" spans="1:34" x14ac:dyDescent="0.25">
      <c r="A5036" t="s">
        <v>33</v>
      </c>
      <c r="B5036" t="s">
        <v>34</v>
      </c>
      <c r="C5036">
        <v>4077</v>
      </c>
      <c r="D5036" t="s">
        <v>73</v>
      </c>
      <c r="E5036">
        <v>28</v>
      </c>
      <c r="F5036" t="s">
        <v>74</v>
      </c>
      <c r="G5036" t="s">
        <v>74</v>
      </c>
      <c r="H5036" t="s">
        <v>75</v>
      </c>
      <c r="I5036">
        <v>20191202</v>
      </c>
      <c r="K5036" s="1">
        <v>1437678</v>
      </c>
      <c r="L5036" t="s">
        <v>76</v>
      </c>
      <c r="M5036" t="s">
        <v>77</v>
      </c>
      <c r="N5036" t="s">
        <v>85</v>
      </c>
      <c r="O5036" t="s">
        <v>36</v>
      </c>
      <c r="P5036" t="s">
        <v>36</v>
      </c>
      <c r="Q5036" t="s">
        <v>37</v>
      </c>
      <c r="R5036" s="1">
        <v>1437678</v>
      </c>
      <c r="S5036">
        <v>508876</v>
      </c>
      <c r="T5036" s="1">
        <v>21349924</v>
      </c>
      <c r="U5036" t="s">
        <v>221</v>
      </c>
      <c r="V5036">
        <v>21349924</v>
      </c>
      <c r="W5036">
        <v>1</v>
      </c>
      <c r="X5036" t="s">
        <v>3141</v>
      </c>
      <c r="Y5036" s="1">
        <v>78300000</v>
      </c>
      <c r="Z5036" s="1">
        <v>27.27</v>
      </c>
      <c r="AA5036" t="s">
        <v>81</v>
      </c>
      <c r="AB5036" t="s">
        <v>82</v>
      </c>
      <c r="AC5036">
        <v>180</v>
      </c>
      <c r="AD5036" t="s">
        <v>411</v>
      </c>
      <c r="AE5036" t="s">
        <v>41</v>
      </c>
      <c r="AF5036" t="s">
        <v>124</v>
      </c>
      <c r="AG5036" t="s">
        <v>460</v>
      </c>
      <c r="AH5036" t="s">
        <v>42</v>
      </c>
    </row>
    <row r="5037" spans="1:34" x14ac:dyDescent="0.25">
      <c r="A5037" t="s">
        <v>33</v>
      </c>
      <c r="B5037" t="s">
        <v>34</v>
      </c>
      <c r="C5037">
        <v>4077</v>
      </c>
      <c r="D5037" t="s">
        <v>73</v>
      </c>
      <c r="E5037">
        <v>28</v>
      </c>
      <c r="F5037" t="s">
        <v>74</v>
      </c>
      <c r="G5037" t="s">
        <v>74</v>
      </c>
      <c r="H5037" t="s">
        <v>75</v>
      </c>
      <c r="I5037">
        <v>20191226</v>
      </c>
      <c r="K5037" s="1">
        <v>980000</v>
      </c>
      <c r="L5037" t="s">
        <v>76</v>
      </c>
      <c r="M5037" t="s">
        <v>77</v>
      </c>
      <c r="N5037" t="s">
        <v>85</v>
      </c>
      <c r="O5037" t="s">
        <v>36</v>
      </c>
      <c r="P5037" t="s">
        <v>36</v>
      </c>
      <c r="Q5037" t="s">
        <v>37</v>
      </c>
      <c r="R5037" s="1">
        <v>980000</v>
      </c>
      <c r="S5037">
        <v>0</v>
      </c>
      <c r="T5037" s="1">
        <v>24437680</v>
      </c>
      <c r="U5037" t="s">
        <v>221</v>
      </c>
      <c r="V5037">
        <v>24437680</v>
      </c>
      <c r="W5037">
        <v>1</v>
      </c>
      <c r="X5037" t="s">
        <v>3141</v>
      </c>
      <c r="Y5037" s="1">
        <v>78300000</v>
      </c>
      <c r="Z5037" s="1">
        <v>31.21</v>
      </c>
      <c r="AA5037" t="s">
        <v>81</v>
      </c>
      <c r="AB5037" t="s">
        <v>82</v>
      </c>
      <c r="AC5037">
        <v>180</v>
      </c>
      <c r="AD5037" t="s">
        <v>411</v>
      </c>
      <c r="AE5037" t="s">
        <v>41</v>
      </c>
      <c r="AF5037" t="s">
        <v>124</v>
      </c>
      <c r="AG5037" t="s">
        <v>460</v>
      </c>
      <c r="AH5037" t="s">
        <v>54</v>
      </c>
    </row>
    <row r="5038" spans="1:34" x14ac:dyDescent="0.25">
      <c r="A5038" t="s">
        <v>33</v>
      </c>
      <c r="B5038" t="s">
        <v>34</v>
      </c>
      <c r="C5038">
        <v>4077</v>
      </c>
      <c r="D5038" t="s">
        <v>73</v>
      </c>
      <c r="E5038">
        <v>28</v>
      </c>
      <c r="F5038" t="s">
        <v>74</v>
      </c>
      <c r="G5038" t="s">
        <v>74</v>
      </c>
      <c r="H5038" t="s">
        <v>75</v>
      </c>
      <c r="I5038">
        <v>20191113</v>
      </c>
      <c r="K5038" s="1">
        <v>1263731</v>
      </c>
      <c r="L5038" t="s">
        <v>76</v>
      </c>
      <c r="M5038" t="s">
        <v>77</v>
      </c>
      <c r="N5038" t="s">
        <v>85</v>
      </c>
      <c r="O5038" t="s">
        <v>36</v>
      </c>
      <c r="P5038" t="s">
        <v>36</v>
      </c>
      <c r="Q5038" t="s">
        <v>45</v>
      </c>
      <c r="R5038" s="1">
        <v>2650000</v>
      </c>
      <c r="S5038">
        <v>0</v>
      </c>
      <c r="T5038" s="1">
        <v>54800000</v>
      </c>
      <c r="U5038" t="s">
        <v>221</v>
      </c>
      <c r="V5038">
        <v>54800000</v>
      </c>
      <c r="W5038">
        <v>1</v>
      </c>
      <c r="X5038" t="s">
        <v>3021</v>
      </c>
      <c r="Y5038" s="1">
        <v>78300000</v>
      </c>
      <c r="Z5038" s="1">
        <v>69.989999999999995</v>
      </c>
      <c r="AA5038" t="s">
        <v>81</v>
      </c>
      <c r="AB5038" t="s">
        <v>82</v>
      </c>
      <c r="AC5038">
        <v>240</v>
      </c>
      <c r="AD5038" t="s">
        <v>411</v>
      </c>
      <c r="AE5038" t="s">
        <v>41</v>
      </c>
      <c r="AF5038" t="s">
        <v>82</v>
      </c>
      <c r="AG5038" t="s">
        <v>460</v>
      </c>
      <c r="AH5038" t="s">
        <v>54</v>
      </c>
    </row>
    <row r="5039" spans="1:34" x14ac:dyDescent="0.25">
      <c r="A5039" t="s">
        <v>33</v>
      </c>
      <c r="B5039" t="s">
        <v>34</v>
      </c>
      <c r="C5039">
        <v>4077</v>
      </c>
      <c r="D5039" t="s">
        <v>73</v>
      </c>
      <c r="E5039">
        <v>28</v>
      </c>
      <c r="F5039" t="s">
        <v>74</v>
      </c>
      <c r="G5039" t="s">
        <v>74</v>
      </c>
      <c r="H5039" t="s">
        <v>75</v>
      </c>
      <c r="I5039">
        <v>20191114</v>
      </c>
      <c r="K5039" s="1">
        <v>828116</v>
      </c>
      <c r="L5039" t="s">
        <v>76</v>
      </c>
      <c r="M5039" t="s">
        <v>77</v>
      </c>
      <c r="N5039" t="s">
        <v>85</v>
      </c>
      <c r="O5039" t="s">
        <v>36</v>
      </c>
      <c r="P5039" t="s">
        <v>36</v>
      </c>
      <c r="Q5039" t="s">
        <v>37</v>
      </c>
      <c r="R5039" s="1">
        <v>828116</v>
      </c>
      <c r="S5039">
        <v>0</v>
      </c>
      <c r="T5039" s="1">
        <v>23000000</v>
      </c>
      <c r="U5039" t="s">
        <v>221</v>
      </c>
      <c r="V5039">
        <v>23000000</v>
      </c>
      <c r="W5039">
        <v>1</v>
      </c>
      <c r="X5039" t="s">
        <v>3021</v>
      </c>
      <c r="Y5039" s="1">
        <v>61737680</v>
      </c>
      <c r="Z5039" s="1">
        <v>37.25</v>
      </c>
      <c r="AA5039" t="s">
        <v>81</v>
      </c>
      <c r="AB5039" t="s">
        <v>82</v>
      </c>
      <c r="AC5039">
        <v>180</v>
      </c>
      <c r="AD5039" t="s">
        <v>411</v>
      </c>
      <c r="AE5039" t="s">
        <v>41</v>
      </c>
      <c r="AF5039" t="s">
        <v>124</v>
      </c>
      <c r="AG5039" t="s">
        <v>460</v>
      </c>
      <c r="AH5039" t="s">
        <v>54</v>
      </c>
    </row>
    <row r="5040" spans="1:34" x14ac:dyDescent="0.25">
      <c r="A5040" t="s">
        <v>33</v>
      </c>
      <c r="B5040" t="s">
        <v>34</v>
      </c>
      <c r="C5040">
        <v>4077</v>
      </c>
      <c r="D5040" t="s">
        <v>73</v>
      </c>
      <c r="E5040">
        <v>28</v>
      </c>
      <c r="F5040" t="s">
        <v>74</v>
      </c>
      <c r="G5040" t="s">
        <v>74</v>
      </c>
      <c r="H5040" t="s">
        <v>75</v>
      </c>
      <c r="I5040">
        <v>20190808</v>
      </c>
      <c r="K5040" s="1">
        <v>1401874</v>
      </c>
      <c r="L5040" t="s">
        <v>76</v>
      </c>
      <c r="M5040" t="s">
        <v>77</v>
      </c>
      <c r="N5040" t="s">
        <v>85</v>
      </c>
      <c r="O5040" t="s">
        <v>36</v>
      </c>
      <c r="P5040" t="s">
        <v>36</v>
      </c>
      <c r="Q5040" t="s">
        <v>37</v>
      </c>
      <c r="R5040" s="1">
        <v>1401874</v>
      </c>
      <c r="S5040">
        <v>0</v>
      </c>
      <c r="T5040" s="1">
        <v>39000000</v>
      </c>
      <c r="U5040" t="s">
        <v>1500</v>
      </c>
      <c r="V5040">
        <v>39000000</v>
      </c>
      <c r="W5040">
        <v>1</v>
      </c>
      <c r="X5040" t="s">
        <v>2511</v>
      </c>
      <c r="Y5040" s="1">
        <v>78300000</v>
      </c>
      <c r="Z5040" s="1">
        <v>49.81</v>
      </c>
      <c r="AA5040" t="s">
        <v>81</v>
      </c>
      <c r="AB5040" t="s">
        <v>82</v>
      </c>
      <c r="AC5040">
        <v>240</v>
      </c>
      <c r="AD5040" t="s">
        <v>89</v>
      </c>
      <c r="AE5040" t="s">
        <v>41</v>
      </c>
      <c r="AF5040" t="s">
        <v>82</v>
      </c>
      <c r="AG5040" t="s">
        <v>460</v>
      </c>
      <c r="AH5040" t="s">
        <v>42</v>
      </c>
    </row>
    <row r="5041" spans="1:34" x14ac:dyDescent="0.25">
      <c r="A5041" t="s">
        <v>33</v>
      </c>
      <c r="B5041" t="s">
        <v>34</v>
      </c>
      <c r="C5041">
        <v>70</v>
      </c>
      <c r="D5041" t="s">
        <v>301</v>
      </c>
      <c r="E5041">
        <v>28</v>
      </c>
      <c r="F5041" t="s">
        <v>74</v>
      </c>
      <c r="G5041" t="s">
        <v>74</v>
      </c>
      <c r="H5041" t="s">
        <v>218</v>
      </c>
      <c r="I5041">
        <v>20190201</v>
      </c>
      <c r="K5041" s="1">
        <v>1575900</v>
      </c>
      <c r="L5041" t="s">
        <v>76</v>
      </c>
      <c r="M5041" t="s">
        <v>77</v>
      </c>
      <c r="N5041" t="s">
        <v>85</v>
      </c>
      <c r="O5041" t="s">
        <v>36</v>
      </c>
      <c r="P5041" t="s">
        <v>36</v>
      </c>
      <c r="Q5041" t="s">
        <v>37</v>
      </c>
      <c r="R5041" s="1">
        <v>1575900</v>
      </c>
      <c r="S5041">
        <v>45700</v>
      </c>
      <c r="T5041" s="1">
        <v>35605800</v>
      </c>
      <c r="U5041" t="s">
        <v>1050</v>
      </c>
      <c r="V5041">
        <v>35605800</v>
      </c>
      <c r="W5041">
        <v>1</v>
      </c>
      <c r="X5041" t="s">
        <v>1037</v>
      </c>
      <c r="Y5041" s="1">
        <v>57968120</v>
      </c>
      <c r="Z5041" s="1">
        <v>61.42</v>
      </c>
      <c r="AA5041" t="s">
        <v>81</v>
      </c>
      <c r="AB5041" t="s">
        <v>82</v>
      </c>
      <c r="AC5041">
        <v>180</v>
      </c>
      <c r="AD5041" t="s">
        <v>357</v>
      </c>
      <c r="AE5041" t="s">
        <v>41</v>
      </c>
      <c r="AF5041" t="s">
        <v>82</v>
      </c>
      <c r="AG5041" t="s">
        <v>511</v>
      </c>
      <c r="AH5041" t="s">
        <v>42</v>
      </c>
    </row>
    <row r="5042" spans="1:34" x14ac:dyDescent="0.25">
      <c r="A5042" t="s">
        <v>33</v>
      </c>
      <c r="B5042" t="s">
        <v>34</v>
      </c>
      <c r="C5042">
        <v>4077</v>
      </c>
      <c r="D5042" t="s">
        <v>73</v>
      </c>
      <c r="E5042">
        <v>28</v>
      </c>
      <c r="F5042" t="s">
        <v>74</v>
      </c>
      <c r="G5042" t="s">
        <v>74</v>
      </c>
      <c r="H5042" t="s">
        <v>75</v>
      </c>
      <c r="I5042">
        <v>20191126</v>
      </c>
      <c r="K5042" s="1">
        <v>1077153</v>
      </c>
      <c r="L5042" t="s">
        <v>76</v>
      </c>
      <c r="M5042" t="s">
        <v>77</v>
      </c>
      <c r="N5042" t="s">
        <v>78</v>
      </c>
      <c r="O5042" t="s">
        <v>36</v>
      </c>
      <c r="P5042" t="s">
        <v>36</v>
      </c>
      <c r="Q5042" t="s">
        <v>37</v>
      </c>
      <c r="R5042" s="1">
        <v>1120683</v>
      </c>
      <c r="S5042">
        <v>0</v>
      </c>
      <c r="T5042" s="1">
        <v>43800000</v>
      </c>
      <c r="U5042" t="s">
        <v>1500</v>
      </c>
      <c r="V5042">
        <v>43800000</v>
      </c>
      <c r="W5042">
        <v>1</v>
      </c>
      <c r="X5042" t="s">
        <v>3021</v>
      </c>
      <c r="Y5042" s="1">
        <v>78300000</v>
      </c>
      <c r="Z5042" s="1">
        <v>55.94</v>
      </c>
      <c r="AA5042" t="s">
        <v>81</v>
      </c>
      <c r="AB5042" t="s">
        <v>82</v>
      </c>
      <c r="AC5042">
        <v>360</v>
      </c>
      <c r="AD5042" t="s">
        <v>411</v>
      </c>
      <c r="AE5042" t="s">
        <v>84</v>
      </c>
      <c r="AF5042" t="s">
        <v>82</v>
      </c>
      <c r="AG5042" t="s">
        <v>460</v>
      </c>
      <c r="AH5042" t="s">
        <v>54</v>
      </c>
    </row>
    <row r="5043" spans="1:34" x14ac:dyDescent="0.25">
      <c r="A5043" t="s">
        <v>33</v>
      </c>
      <c r="B5043" t="s">
        <v>34</v>
      </c>
      <c r="C5043">
        <v>4077</v>
      </c>
      <c r="D5043" t="s">
        <v>73</v>
      </c>
      <c r="E5043">
        <v>28</v>
      </c>
      <c r="F5043" t="s">
        <v>74</v>
      </c>
      <c r="G5043" t="s">
        <v>74</v>
      </c>
      <c r="H5043" t="s">
        <v>75</v>
      </c>
      <c r="I5043">
        <v>20190813</v>
      </c>
      <c r="K5043" s="1">
        <v>2000000</v>
      </c>
      <c r="L5043" t="s">
        <v>76</v>
      </c>
      <c r="M5043" t="s">
        <v>77</v>
      </c>
      <c r="N5043" t="s">
        <v>85</v>
      </c>
      <c r="O5043" t="s">
        <v>36</v>
      </c>
      <c r="P5043" t="s">
        <v>36</v>
      </c>
      <c r="Q5043" t="s">
        <v>37</v>
      </c>
      <c r="R5043" s="1">
        <v>2400000</v>
      </c>
      <c r="S5043">
        <v>211185</v>
      </c>
      <c r="T5043" s="1">
        <v>98000000</v>
      </c>
      <c r="U5043" t="s">
        <v>1591</v>
      </c>
      <c r="V5043">
        <v>98000000</v>
      </c>
      <c r="W5043">
        <v>1</v>
      </c>
      <c r="X5043" t="s">
        <v>2511</v>
      </c>
      <c r="Y5043" s="1">
        <v>122500000</v>
      </c>
      <c r="Z5043" s="1">
        <v>80</v>
      </c>
      <c r="AA5043" t="s">
        <v>81</v>
      </c>
      <c r="AB5043" t="s">
        <v>82</v>
      </c>
      <c r="AC5043">
        <v>180</v>
      </c>
      <c r="AD5043" t="s">
        <v>411</v>
      </c>
      <c r="AE5043" t="s">
        <v>41</v>
      </c>
      <c r="AG5043" t="s">
        <v>784</v>
      </c>
      <c r="AH5043" t="s">
        <v>54</v>
      </c>
    </row>
    <row r="5044" spans="1:34" x14ac:dyDescent="0.25">
      <c r="A5044" t="s">
        <v>33</v>
      </c>
      <c r="B5044" t="s">
        <v>34</v>
      </c>
      <c r="C5044">
        <v>97</v>
      </c>
      <c r="D5044" t="s">
        <v>278</v>
      </c>
      <c r="E5044">
        <v>28</v>
      </c>
      <c r="F5044" t="s">
        <v>74</v>
      </c>
      <c r="G5044" t="s">
        <v>74</v>
      </c>
      <c r="H5044" t="s">
        <v>75</v>
      </c>
      <c r="I5044">
        <v>20190326</v>
      </c>
      <c r="K5044" s="1">
        <v>3576000</v>
      </c>
      <c r="L5044" t="s">
        <v>76</v>
      </c>
      <c r="M5044" t="s">
        <v>97</v>
      </c>
      <c r="N5044" t="s">
        <v>220</v>
      </c>
      <c r="O5044" t="s">
        <v>36</v>
      </c>
      <c r="P5044" t="s">
        <v>36</v>
      </c>
      <c r="Q5044" t="s">
        <v>37</v>
      </c>
      <c r="R5044" s="1">
        <v>3576000</v>
      </c>
      <c r="S5044">
        <v>2399680</v>
      </c>
      <c r="T5044" s="1">
        <v>142300000</v>
      </c>
      <c r="U5044" t="s">
        <v>410</v>
      </c>
      <c r="V5044">
        <v>142300000</v>
      </c>
      <c r="W5044">
        <v>1</v>
      </c>
      <c r="X5044" t="s">
        <v>1359</v>
      </c>
      <c r="Y5044" s="1">
        <v>177882000</v>
      </c>
      <c r="Z5044" s="1">
        <v>80</v>
      </c>
      <c r="AA5044" t="s">
        <v>81</v>
      </c>
      <c r="AB5044" t="s">
        <v>82</v>
      </c>
      <c r="AC5044">
        <v>240</v>
      </c>
      <c r="AD5044" t="s">
        <v>411</v>
      </c>
      <c r="AE5044" t="s">
        <v>151</v>
      </c>
      <c r="AG5044" t="s">
        <v>1544</v>
      </c>
      <c r="AH5044" t="s">
        <v>54</v>
      </c>
    </row>
    <row r="5045" spans="1:34" x14ac:dyDescent="0.25">
      <c r="A5045" t="s">
        <v>33</v>
      </c>
      <c r="B5045" t="s">
        <v>34</v>
      </c>
      <c r="C5045">
        <v>4077</v>
      </c>
      <c r="D5045" t="s">
        <v>73</v>
      </c>
      <c r="E5045">
        <v>28</v>
      </c>
      <c r="F5045" t="s">
        <v>74</v>
      </c>
      <c r="G5045" t="s">
        <v>74</v>
      </c>
      <c r="H5045" t="s">
        <v>75</v>
      </c>
      <c r="I5045">
        <v>20191111</v>
      </c>
      <c r="K5045" s="1">
        <v>1016202</v>
      </c>
      <c r="L5045" t="s">
        <v>76</v>
      </c>
      <c r="M5045" t="s">
        <v>77</v>
      </c>
      <c r="N5045" t="s">
        <v>78</v>
      </c>
      <c r="O5045" t="s">
        <v>36</v>
      </c>
      <c r="P5045" t="s">
        <v>36</v>
      </c>
      <c r="Q5045" t="s">
        <v>37</v>
      </c>
      <c r="R5045" s="1">
        <v>1016202</v>
      </c>
      <c r="S5045">
        <v>111087</v>
      </c>
      <c r="T5045" s="1">
        <v>39000000</v>
      </c>
      <c r="U5045" t="s">
        <v>221</v>
      </c>
      <c r="V5045">
        <v>39000000</v>
      </c>
      <c r="W5045">
        <v>1</v>
      </c>
      <c r="X5045" t="s">
        <v>3021</v>
      </c>
      <c r="Y5045" s="1">
        <v>78300000</v>
      </c>
      <c r="Z5045" s="1">
        <v>49.81</v>
      </c>
      <c r="AA5045" t="s">
        <v>81</v>
      </c>
      <c r="AB5045" t="s">
        <v>82</v>
      </c>
      <c r="AC5045">
        <v>360</v>
      </c>
      <c r="AD5045" t="s">
        <v>411</v>
      </c>
      <c r="AE5045" t="s">
        <v>84</v>
      </c>
      <c r="AF5045" t="s">
        <v>82</v>
      </c>
      <c r="AG5045" t="s">
        <v>460</v>
      </c>
      <c r="AH5045" t="s">
        <v>54</v>
      </c>
    </row>
    <row r="5046" spans="1:34" x14ac:dyDescent="0.25">
      <c r="A5046" t="s">
        <v>33</v>
      </c>
      <c r="B5046" t="s">
        <v>34</v>
      </c>
      <c r="C5046">
        <v>4681</v>
      </c>
      <c r="D5046" t="s">
        <v>304</v>
      </c>
      <c r="E5046">
        <v>28</v>
      </c>
      <c r="F5046" t="s">
        <v>74</v>
      </c>
      <c r="G5046" t="s">
        <v>74</v>
      </c>
      <c r="H5046" t="s">
        <v>75</v>
      </c>
      <c r="I5046">
        <v>20190829</v>
      </c>
      <c r="K5046" s="1">
        <v>1268190</v>
      </c>
      <c r="L5046" t="s">
        <v>76</v>
      </c>
      <c r="M5046" t="s">
        <v>97</v>
      </c>
      <c r="N5046" t="s">
        <v>78</v>
      </c>
      <c r="O5046" t="s">
        <v>36</v>
      </c>
      <c r="P5046" t="s">
        <v>36</v>
      </c>
      <c r="Q5046" t="s">
        <v>37</v>
      </c>
      <c r="R5046" s="1">
        <v>1268190</v>
      </c>
      <c r="S5046">
        <v>44256</v>
      </c>
      <c r="T5046" s="1">
        <v>78200000</v>
      </c>
      <c r="U5046" t="s">
        <v>669</v>
      </c>
      <c r="V5046">
        <v>78200000</v>
      </c>
      <c r="W5046">
        <v>1</v>
      </c>
      <c r="X5046" t="s">
        <v>2511</v>
      </c>
      <c r="Y5046" s="1">
        <v>111795660</v>
      </c>
      <c r="Z5046" s="1">
        <v>69.95</v>
      </c>
      <c r="AA5046" t="s">
        <v>81</v>
      </c>
      <c r="AB5046" t="s">
        <v>82</v>
      </c>
      <c r="AC5046">
        <v>240</v>
      </c>
      <c r="AD5046" t="s">
        <v>681</v>
      </c>
      <c r="AE5046" t="s">
        <v>84</v>
      </c>
      <c r="AF5046" t="s">
        <v>82</v>
      </c>
      <c r="AG5046" t="s">
        <v>503</v>
      </c>
      <c r="AH5046" t="s">
        <v>42</v>
      </c>
    </row>
    <row r="5047" spans="1:34" x14ac:dyDescent="0.25">
      <c r="A5047" t="s">
        <v>33</v>
      </c>
      <c r="B5047" t="s">
        <v>34</v>
      </c>
      <c r="C5047">
        <v>4077</v>
      </c>
      <c r="D5047" t="s">
        <v>73</v>
      </c>
      <c r="E5047">
        <v>28</v>
      </c>
      <c r="F5047" t="s">
        <v>74</v>
      </c>
      <c r="G5047" t="s">
        <v>74</v>
      </c>
      <c r="H5047" t="s">
        <v>75</v>
      </c>
      <c r="I5047">
        <v>20191113</v>
      </c>
      <c r="K5047" s="1">
        <v>2500000</v>
      </c>
      <c r="L5047" t="s">
        <v>76</v>
      </c>
      <c r="M5047" t="s">
        <v>77</v>
      </c>
      <c r="N5047" t="s">
        <v>85</v>
      </c>
      <c r="O5047" t="s">
        <v>36</v>
      </c>
      <c r="P5047" t="s">
        <v>36</v>
      </c>
      <c r="Q5047" t="s">
        <v>37</v>
      </c>
      <c r="R5047" s="1">
        <v>2500000</v>
      </c>
      <c r="S5047">
        <v>250389</v>
      </c>
      <c r="T5047" s="1">
        <v>48538260</v>
      </c>
      <c r="U5047" t="s">
        <v>221</v>
      </c>
      <c r="V5047">
        <v>48538260</v>
      </c>
      <c r="W5047">
        <v>1</v>
      </c>
      <c r="X5047" t="s">
        <v>3021</v>
      </c>
      <c r="Y5047" s="1">
        <v>78300000</v>
      </c>
      <c r="Z5047" s="1">
        <v>61.99</v>
      </c>
      <c r="AA5047" t="s">
        <v>81</v>
      </c>
      <c r="AB5047" t="s">
        <v>82</v>
      </c>
      <c r="AC5047">
        <v>180</v>
      </c>
      <c r="AD5047" t="s">
        <v>411</v>
      </c>
      <c r="AE5047" t="s">
        <v>41</v>
      </c>
      <c r="AF5047" t="s">
        <v>82</v>
      </c>
      <c r="AG5047" t="s">
        <v>460</v>
      </c>
      <c r="AH5047" t="s">
        <v>54</v>
      </c>
    </row>
    <row r="5048" spans="1:34" x14ac:dyDescent="0.25">
      <c r="A5048" t="s">
        <v>33</v>
      </c>
      <c r="B5048" t="s">
        <v>34</v>
      </c>
      <c r="C5048">
        <v>4581</v>
      </c>
      <c r="D5048" t="s">
        <v>160</v>
      </c>
      <c r="E5048">
        <v>28</v>
      </c>
      <c r="F5048" t="s">
        <v>74</v>
      </c>
      <c r="G5048" t="s">
        <v>74</v>
      </c>
      <c r="H5048" t="s">
        <v>1978</v>
      </c>
      <c r="I5048">
        <v>20190710</v>
      </c>
      <c r="J5048" t="s">
        <v>111</v>
      </c>
      <c r="K5048" s="1">
        <v>3087700</v>
      </c>
      <c r="L5048" t="s">
        <v>76</v>
      </c>
      <c r="M5048" t="s">
        <v>77</v>
      </c>
      <c r="N5048" t="s">
        <v>85</v>
      </c>
      <c r="O5048" t="s">
        <v>36</v>
      </c>
      <c r="P5048" t="s">
        <v>36</v>
      </c>
      <c r="Q5048" t="s">
        <v>37</v>
      </c>
      <c r="R5048" s="1">
        <v>3087700</v>
      </c>
      <c r="S5048">
        <v>1372552</v>
      </c>
      <c r="T5048" s="1">
        <v>70000000</v>
      </c>
      <c r="U5048" t="s">
        <v>212</v>
      </c>
      <c r="V5048">
        <v>0</v>
      </c>
      <c r="W5048">
        <v>0</v>
      </c>
      <c r="X5048" t="s">
        <v>2242</v>
      </c>
      <c r="Y5048" s="1">
        <v>41795661</v>
      </c>
      <c r="Z5048" s="1">
        <v>62.61</v>
      </c>
      <c r="AA5048" t="s">
        <v>81</v>
      </c>
      <c r="AB5048" t="s">
        <v>124</v>
      </c>
      <c r="AC5048">
        <v>240</v>
      </c>
      <c r="AD5048" t="s">
        <v>411</v>
      </c>
      <c r="AE5048" t="s">
        <v>41</v>
      </c>
      <c r="AF5048" t="s">
        <v>82</v>
      </c>
      <c r="AG5048" t="s">
        <v>503</v>
      </c>
      <c r="AH5048" t="s">
        <v>54</v>
      </c>
    </row>
    <row r="5049" spans="1:34" x14ac:dyDescent="0.25">
      <c r="A5049" t="s">
        <v>33</v>
      </c>
      <c r="B5049" t="s">
        <v>34</v>
      </c>
      <c r="C5049">
        <v>4077</v>
      </c>
      <c r="D5049" t="s">
        <v>73</v>
      </c>
      <c r="E5049">
        <v>28</v>
      </c>
      <c r="F5049" t="s">
        <v>74</v>
      </c>
      <c r="G5049" t="s">
        <v>74</v>
      </c>
      <c r="H5049" t="s">
        <v>75</v>
      </c>
      <c r="I5049">
        <v>20191224</v>
      </c>
      <c r="K5049" s="1">
        <v>1948000</v>
      </c>
      <c r="L5049" t="s">
        <v>76</v>
      </c>
      <c r="M5049" t="s">
        <v>77</v>
      </c>
      <c r="N5049" t="s">
        <v>78</v>
      </c>
      <c r="O5049" t="s">
        <v>36</v>
      </c>
      <c r="P5049" t="s">
        <v>36</v>
      </c>
      <c r="Q5049" t="s">
        <v>37</v>
      </c>
      <c r="R5049" s="1">
        <v>1948000</v>
      </c>
      <c r="S5049">
        <v>0</v>
      </c>
      <c r="T5049" s="1">
        <v>61800000</v>
      </c>
      <c r="U5049" t="s">
        <v>221</v>
      </c>
      <c r="V5049">
        <v>61800000</v>
      </c>
      <c r="W5049">
        <v>1</v>
      </c>
      <c r="X5049" t="s">
        <v>3141</v>
      </c>
      <c r="Y5049" s="1">
        <v>106100000</v>
      </c>
      <c r="Z5049" s="1">
        <v>58.25</v>
      </c>
      <c r="AA5049" t="s">
        <v>81</v>
      </c>
      <c r="AB5049" t="s">
        <v>82</v>
      </c>
      <c r="AC5049">
        <v>360</v>
      </c>
      <c r="AD5049" t="s">
        <v>411</v>
      </c>
      <c r="AE5049" t="s">
        <v>84</v>
      </c>
      <c r="AF5049" t="s">
        <v>82</v>
      </c>
      <c r="AG5049" t="s">
        <v>1317</v>
      </c>
      <c r="AH5049" t="s">
        <v>42</v>
      </c>
    </row>
    <row r="5050" spans="1:34" x14ac:dyDescent="0.25">
      <c r="A5050" t="s">
        <v>33</v>
      </c>
      <c r="B5050" t="s">
        <v>34</v>
      </c>
      <c r="C5050">
        <v>4077</v>
      </c>
      <c r="D5050" t="s">
        <v>73</v>
      </c>
      <c r="E5050">
        <v>28</v>
      </c>
      <c r="F5050" t="s">
        <v>74</v>
      </c>
      <c r="G5050" t="s">
        <v>74</v>
      </c>
      <c r="H5050" t="s">
        <v>75</v>
      </c>
      <c r="I5050">
        <v>20191216</v>
      </c>
      <c r="K5050" s="1">
        <v>828116</v>
      </c>
      <c r="L5050" t="s">
        <v>76</v>
      </c>
      <c r="M5050" t="s">
        <v>77</v>
      </c>
      <c r="N5050" t="s">
        <v>78</v>
      </c>
      <c r="O5050" t="s">
        <v>36</v>
      </c>
      <c r="P5050" t="s">
        <v>36</v>
      </c>
      <c r="Q5050" t="s">
        <v>37</v>
      </c>
      <c r="R5050" s="1">
        <v>976474</v>
      </c>
      <c r="S5050">
        <v>0</v>
      </c>
      <c r="T5050" s="1">
        <v>33000000</v>
      </c>
      <c r="U5050" t="s">
        <v>221</v>
      </c>
      <c r="V5050">
        <v>33000000</v>
      </c>
      <c r="W5050">
        <v>1</v>
      </c>
      <c r="X5050" t="s">
        <v>3141</v>
      </c>
      <c r="Y5050" s="1">
        <v>78300000</v>
      </c>
      <c r="Z5050" s="1">
        <v>42.15</v>
      </c>
      <c r="AA5050" t="s">
        <v>81</v>
      </c>
      <c r="AB5050" t="s">
        <v>82</v>
      </c>
      <c r="AC5050">
        <v>360</v>
      </c>
      <c r="AD5050" t="s">
        <v>411</v>
      </c>
      <c r="AE5050" t="s">
        <v>84</v>
      </c>
      <c r="AF5050" t="s">
        <v>82</v>
      </c>
      <c r="AG5050" t="s">
        <v>460</v>
      </c>
      <c r="AH5050" t="s">
        <v>54</v>
      </c>
    </row>
    <row r="5051" spans="1:34" x14ac:dyDescent="0.25">
      <c r="A5051" t="s">
        <v>33</v>
      </c>
      <c r="B5051" t="s">
        <v>34</v>
      </c>
      <c r="C5051">
        <v>4077</v>
      </c>
      <c r="D5051" t="s">
        <v>73</v>
      </c>
      <c r="E5051">
        <v>28</v>
      </c>
      <c r="F5051" t="s">
        <v>74</v>
      </c>
      <c r="G5051" t="s">
        <v>74</v>
      </c>
      <c r="H5051" t="s">
        <v>75</v>
      </c>
      <c r="I5051">
        <v>20191030</v>
      </c>
      <c r="K5051" s="1">
        <v>998146</v>
      </c>
      <c r="L5051" t="s">
        <v>76</v>
      </c>
      <c r="M5051" t="s">
        <v>77</v>
      </c>
      <c r="N5051" t="s">
        <v>78</v>
      </c>
      <c r="O5051" t="s">
        <v>36</v>
      </c>
      <c r="P5051" t="s">
        <v>36</v>
      </c>
      <c r="Q5051" t="s">
        <v>37</v>
      </c>
      <c r="R5051" s="1">
        <v>1112892</v>
      </c>
      <c r="S5051">
        <v>325000</v>
      </c>
      <c r="T5051" s="1">
        <v>39800000</v>
      </c>
      <c r="U5051" t="s">
        <v>221</v>
      </c>
      <c r="V5051">
        <v>39800000</v>
      </c>
      <c r="W5051">
        <v>1</v>
      </c>
      <c r="X5051" t="s">
        <v>2883</v>
      </c>
      <c r="Y5051" s="1">
        <v>78300000</v>
      </c>
      <c r="Z5051" s="1">
        <v>50.83</v>
      </c>
      <c r="AA5051" t="s">
        <v>81</v>
      </c>
      <c r="AB5051" t="s">
        <v>82</v>
      </c>
      <c r="AC5051">
        <v>360</v>
      </c>
      <c r="AD5051" t="s">
        <v>411</v>
      </c>
      <c r="AE5051" t="s">
        <v>84</v>
      </c>
      <c r="AF5051" t="s">
        <v>82</v>
      </c>
      <c r="AG5051" t="s">
        <v>460</v>
      </c>
      <c r="AH5051" t="s">
        <v>54</v>
      </c>
    </row>
    <row r="5052" spans="1:34" x14ac:dyDescent="0.25">
      <c r="A5052" t="s">
        <v>33</v>
      </c>
      <c r="B5052" t="s">
        <v>34</v>
      </c>
      <c r="C5052">
        <v>4077</v>
      </c>
      <c r="D5052" t="s">
        <v>73</v>
      </c>
      <c r="E5052">
        <v>27</v>
      </c>
      <c r="F5052" t="s">
        <v>74</v>
      </c>
      <c r="G5052" t="s">
        <v>74</v>
      </c>
      <c r="H5052" t="s">
        <v>75</v>
      </c>
      <c r="I5052">
        <v>20191212</v>
      </c>
      <c r="K5052" s="1">
        <v>2415000</v>
      </c>
      <c r="L5052" t="s">
        <v>76</v>
      </c>
      <c r="M5052" t="s">
        <v>77</v>
      </c>
      <c r="N5052" t="s">
        <v>85</v>
      </c>
      <c r="O5052" t="s">
        <v>36</v>
      </c>
      <c r="P5052" t="s">
        <v>36</v>
      </c>
      <c r="Q5052" t="s">
        <v>37</v>
      </c>
      <c r="R5052" s="1">
        <v>3378859</v>
      </c>
      <c r="S5052">
        <v>10210</v>
      </c>
      <c r="T5052" s="1">
        <v>70000000</v>
      </c>
      <c r="U5052" t="s">
        <v>510</v>
      </c>
      <c r="V5052">
        <v>70000000</v>
      </c>
      <c r="W5052">
        <v>1</v>
      </c>
      <c r="X5052" t="s">
        <v>3141</v>
      </c>
      <c r="Y5052" s="1">
        <v>100000000</v>
      </c>
      <c r="Z5052" s="1">
        <v>70</v>
      </c>
      <c r="AA5052" t="s">
        <v>81</v>
      </c>
      <c r="AB5052" t="s">
        <v>82</v>
      </c>
      <c r="AC5052">
        <v>180</v>
      </c>
      <c r="AD5052" t="s">
        <v>411</v>
      </c>
      <c r="AE5052" t="s">
        <v>41</v>
      </c>
      <c r="AF5052" t="s">
        <v>82</v>
      </c>
      <c r="AG5052" t="s">
        <v>138</v>
      </c>
      <c r="AH5052" t="s">
        <v>42</v>
      </c>
    </row>
    <row r="5053" spans="1:34" x14ac:dyDescent="0.25">
      <c r="A5053" t="s">
        <v>33</v>
      </c>
      <c r="B5053" t="s">
        <v>34</v>
      </c>
      <c r="C5053">
        <v>4077</v>
      </c>
      <c r="D5053" t="s">
        <v>73</v>
      </c>
      <c r="E5053">
        <v>27</v>
      </c>
      <c r="F5053" t="s">
        <v>74</v>
      </c>
      <c r="G5053" t="s">
        <v>74</v>
      </c>
      <c r="H5053" t="s">
        <v>75</v>
      </c>
      <c r="I5053">
        <v>20191106</v>
      </c>
      <c r="K5053" s="1">
        <v>1435897</v>
      </c>
      <c r="L5053" t="s">
        <v>76</v>
      </c>
      <c r="M5053" t="s">
        <v>77</v>
      </c>
      <c r="N5053" t="s">
        <v>78</v>
      </c>
      <c r="O5053" t="s">
        <v>36</v>
      </c>
      <c r="P5053" t="s">
        <v>36</v>
      </c>
      <c r="Q5053" t="s">
        <v>37</v>
      </c>
      <c r="R5053" s="1">
        <v>1435897</v>
      </c>
      <c r="S5053">
        <v>22336</v>
      </c>
      <c r="T5053" s="1">
        <v>56500000</v>
      </c>
      <c r="U5053" t="s">
        <v>221</v>
      </c>
      <c r="V5053">
        <v>56500000</v>
      </c>
      <c r="W5053">
        <v>1</v>
      </c>
      <c r="X5053" t="s">
        <v>3021</v>
      </c>
      <c r="Y5053" s="1">
        <v>104400000</v>
      </c>
      <c r="Z5053" s="1">
        <v>54.12</v>
      </c>
      <c r="AA5053" t="s">
        <v>81</v>
      </c>
      <c r="AB5053" t="s">
        <v>82</v>
      </c>
      <c r="AC5053">
        <v>360</v>
      </c>
      <c r="AD5053" t="s">
        <v>411</v>
      </c>
      <c r="AE5053" t="s">
        <v>84</v>
      </c>
      <c r="AF5053" t="s">
        <v>82</v>
      </c>
      <c r="AG5053" t="s">
        <v>741</v>
      </c>
      <c r="AH5053" t="s">
        <v>54</v>
      </c>
    </row>
    <row r="5054" spans="1:34" x14ac:dyDescent="0.25">
      <c r="A5054" t="s">
        <v>33</v>
      </c>
      <c r="B5054" t="s">
        <v>34</v>
      </c>
      <c r="C5054">
        <v>4077</v>
      </c>
      <c r="D5054" t="s">
        <v>73</v>
      </c>
      <c r="E5054">
        <v>27</v>
      </c>
      <c r="F5054" t="s">
        <v>74</v>
      </c>
      <c r="G5054" t="s">
        <v>74</v>
      </c>
      <c r="H5054" t="s">
        <v>75</v>
      </c>
      <c r="I5054">
        <v>20191203</v>
      </c>
      <c r="K5054" s="1">
        <v>1058032</v>
      </c>
      <c r="L5054" t="s">
        <v>76</v>
      </c>
      <c r="M5054" t="s">
        <v>77</v>
      </c>
      <c r="N5054" t="s">
        <v>78</v>
      </c>
      <c r="O5054" t="s">
        <v>36</v>
      </c>
      <c r="P5054" t="s">
        <v>36</v>
      </c>
      <c r="Q5054" t="s">
        <v>37</v>
      </c>
      <c r="R5054" s="1">
        <v>1058032</v>
      </c>
      <c r="S5054">
        <v>164888</v>
      </c>
      <c r="T5054" s="1">
        <v>34000000</v>
      </c>
      <c r="U5054" t="s">
        <v>221</v>
      </c>
      <c r="V5054">
        <v>34000000</v>
      </c>
      <c r="W5054">
        <v>1</v>
      </c>
      <c r="X5054" t="s">
        <v>3141</v>
      </c>
      <c r="Y5054" s="1">
        <v>78300000</v>
      </c>
      <c r="Z5054" s="1">
        <v>43.42</v>
      </c>
      <c r="AA5054" t="s">
        <v>81</v>
      </c>
      <c r="AB5054" t="s">
        <v>82</v>
      </c>
      <c r="AC5054">
        <v>240</v>
      </c>
      <c r="AD5054" t="s">
        <v>411</v>
      </c>
      <c r="AE5054" t="s">
        <v>84</v>
      </c>
      <c r="AF5054" t="s">
        <v>82</v>
      </c>
      <c r="AG5054" t="s">
        <v>460</v>
      </c>
      <c r="AH5054" t="s">
        <v>54</v>
      </c>
    </row>
    <row r="5055" spans="1:34" x14ac:dyDescent="0.25">
      <c r="A5055" t="s">
        <v>33</v>
      </c>
      <c r="B5055" t="s">
        <v>34</v>
      </c>
      <c r="C5055">
        <v>4077</v>
      </c>
      <c r="D5055" t="s">
        <v>73</v>
      </c>
      <c r="E5055">
        <v>27</v>
      </c>
      <c r="F5055" t="s">
        <v>74</v>
      </c>
      <c r="G5055" t="s">
        <v>74</v>
      </c>
      <c r="H5055" t="s">
        <v>75</v>
      </c>
      <c r="I5055">
        <v>20191212</v>
      </c>
      <c r="K5055" s="1">
        <v>1200000</v>
      </c>
      <c r="L5055" t="s">
        <v>76</v>
      </c>
      <c r="M5055" t="s">
        <v>77</v>
      </c>
      <c r="N5055" t="s">
        <v>78</v>
      </c>
      <c r="O5055" t="s">
        <v>36</v>
      </c>
      <c r="P5055" t="s">
        <v>36</v>
      </c>
      <c r="Q5055" t="s">
        <v>37</v>
      </c>
      <c r="R5055" s="1">
        <v>1200000</v>
      </c>
      <c r="S5055">
        <v>594130</v>
      </c>
      <c r="T5055" s="1">
        <v>47000000</v>
      </c>
      <c r="U5055" t="s">
        <v>1500</v>
      </c>
      <c r="V5055">
        <v>47000000</v>
      </c>
      <c r="W5055">
        <v>1</v>
      </c>
      <c r="X5055" t="s">
        <v>3141</v>
      </c>
      <c r="Y5055" s="1">
        <v>102600000</v>
      </c>
      <c r="Z5055" s="1">
        <v>45.81</v>
      </c>
      <c r="AA5055" t="s">
        <v>81</v>
      </c>
      <c r="AB5055" t="s">
        <v>82</v>
      </c>
      <c r="AC5055">
        <v>360</v>
      </c>
      <c r="AD5055" t="s">
        <v>93</v>
      </c>
      <c r="AE5055" t="s">
        <v>84</v>
      </c>
      <c r="AF5055" t="s">
        <v>124</v>
      </c>
      <c r="AG5055" t="s">
        <v>918</v>
      </c>
      <c r="AH5055" t="s">
        <v>54</v>
      </c>
    </row>
    <row r="5056" spans="1:34" x14ac:dyDescent="0.25">
      <c r="A5056" t="s">
        <v>33</v>
      </c>
      <c r="B5056" t="s">
        <v>34</v>
      </c>
      <c r="C5056">
        <v>4077</v>
      </c>
      <c r="D5056" t="s">
        <v>73</v>
      </c>
      <c r="E5056">
        <v>27</v>
      </c>
      <c r="F5056" t="s">
        <v>74</v>
      </c>
      <c r="G5056" t="s">
        <v>74</v>
      </c>
      <c r="H5056" t="s">
        <v>75</v>
      </c>
      <c r="I5056">
        <v>20191213</v>
      </c>
      <c r="J5056" t="s">
        <v>105</v>
      </c>
      <c r="K5056" s="1">
        <v>1450000</v>
      </c>
      <c r="L5056" t="s">
        <v>76</v>
      </c>
      <c r="M5056" t="s">
        <v>77</v>
      </c>
      <c r="N5056" t="s">
        <v>85</v>
      </c>
      <c r="O5056" t="s">
        <v>36</v>
      </c>
      <c r="P5056" t="s">
        <v>36</v>
      </c>
      <c r="Q5056" t="s">
        <v>37</v>
      </c>
      <c r="R5056" s="1">
        <v>1450000</v>
      </c>
      <c r="S5056">
        <v>0</v>
      </c>
      <c r="T5056" s="1">
        <v>23437680</v>
      </c>
      <c r="U5056" t="s">
        <v>221</v>
      </c>
      <c r="V5056">
        <v>0</v>
      </c>
      <c r="W5056">
        <v>0</v>
      </c>
      <c r="X5056" t="s">
        <v>3141</v>
      </c>
      <c r="Y5056" s="1">
        <v>54862321</v>
      </c>
      <c r="Z5056" s="1">
        <v>29.93</v>
      </c>
      <c r="AA5056" t="s">
        <v>81</v>
      </c>
      <c r="AB5056" t="s">
        <v>82</v>
      </c>
      <c r="AC5056">
        <v>180</v>
      </c>
      <c r="AD5056" t="s">
        <v>411</v>
      </c>
      <c r="AE5056" t="s">
        <v>41</v>
      </c>
      <c r="AF5056" t="s">
        <v>124</v>
      </c>
      <c r="AG5056" t="s">
        <v>460</v>
      </c>
      <c r="AH5056" t="s">
        <v>42</v>
      </c>
    </row>
    <row r="5057" spans="1:34" x14ac:dyDescent="0.25">
      <c r="A5057" t="s">
        <v>33</v>
      </c>
      <c r="B5057" t="s">
        <v>34</v>
      </c>
      <c r="C5057">
        <v>4665</v>
      </c>
      <c r="D5057" t="s">
        <v>411</v>
      </c>
      <c r="E5057">
        <v>27</v>
      </c>
      <c r="F5057" t="s">
        <v>74</v>
      </c>
      <c r="G5057" t="s">
        <v>74</v>
      </c>
      <c r="H5057" t="s">
        <v>75</v>
      </c>
      <c r="I5057">
        <v>20191210</v>
      </c>
      <c r="K5057" s="1">
        <v>1113000</v>
      </c>
      <c r="L5057" t="s">
        <v>76</v>
      </c>
      <c r="M5057" t="s">
        <v>77</v>
      </c>
      <c r="N5057" t="s">
        <v>78</v>
      </c>
      <c r="O5057" t="s">
        <v>36</v>
      </c>
      <c r="P5057" t="s">
        <v>36</v>
      </c>
      <c r="Q5057" t="s">
        <v>37</v>
      </c>
      <c r="R5057" s="1">
        <v>1113000</v>
      </c>
      <c r="S5057">
        <v>128000</v>
      </c>
      <c r="T5057" s="1">
        <v>42400000</v>
      </c>
      <c r="U5057" t="s">
        <v>221</v>
      </c>
      <c r="V5057">
        <v>42400000</v>
      </c>
      <c r="W5057">
        <v>1</v>
      </c>
      <c r="X5057" t="s">
        <v>3141</v>
      </c>
      <c r="Y5057" s="1">
        <v>78300000</v>
      </c>
      <c r="Z5057" s="1">
        <v>54.15</v>
      </c>
      <c r="AA5057" t="s">
        <v>81</v>
      </c>
      <c r="AB5057" t="s">
        <v>82</v>
      </c>
      <c r="AC5057">
        <v>360</v>
      </c>
      <c r="AD5057" t="s">
        <v>411</v>
      </c>
      <c r="AE5057" t="s">
        <v>84</v>
      </c>
      <c r="AF5057" t="s">
        <v>82</v>
      </c>
      <c r="AG5057" t="s">
        <v>460</v>
      </c>
      <c r="AH5057" t="s">
        <v>54</v>
      </c>
    </row>
    <row r="5058" spans="1:34" x14ac:dyDescent="0.25">
      <c r="A5058" t="s">
        <v>33</v>
      </c>
      <c r="B5058" t="s">
        <v>34</v>
      </c>
      <c r="C5058">
        <v>4077</v>
      </c>
      <c r="D5058" t="s">
        <v>73</v>
      </c>
      <c r="E5058">
        <v>27</v>
      </c>
      <c r="F5058" t="s">
        <v>74</v>
      </c>
      <c r="G5058" t="s">
        <v>74</v>
      </c>
      <c r="H5058" t="s">
        <v>75</v>
      </c>
      <c r="I5058">
        <v>20191120</v>
      </c>
      <c r="K5058" s="1">
        <v>1082000</v>
      </c>
      <c r="L5058" t="s">
        <v>76</v>
      </c>
      <c r="M5058" t="s">
        <v>77</v>
      </c>
      <c r="N5058" t="s">
        <v>78</v>
      </c>
      <c r="O5058" t="s">
        <v>36</v>
      </c>
      <c r="P5058" t="s">
        <v>36</v>
      </c>
      <c r="Q5058" t="s">
        <v>37</v>
      </c>
      <c r="R5058" s="1">
        <v>1082000</v>
      </c>
      <c r="S5058">
        <v>354821</v>
      </c>
      <c r="T5058" s="1">
        <v>30000000</v>
      </c>
      <c r="U5058" t="s">
        <v>221</v>
      </c>
      <c r="V5058">
        <v>30000000</v>
      </c>
      <c r="W5058">
        <v>1</v>
      </c>
      <c r="X5058" t="s">
        <v>3021</v>
      </c>
      <c r="Y5058" s="1">
        <v>78300000</v>
      </c>
      <c r="Z5058" s="1">
        <v>38.31</v>
      </c>
      <c r="AA5058" t="s">
        <v>81</v>
      </c>
      <c r="AB5058" t="s">
        <v>82</v>
      </c>
      <c r="AC5058">
        <v>240</v>
      </c>
      <c r="AD5058" t="s">
        <v>411</v>
      </c>
      <c r="AE5058" t="s">
        <v>84</v>
      </c>
      <c r="AF5058" t="s">
        <v>82</v>
      </c>
      <c r="AG5058" t="s">
        <v>460</v>
      </c>
      <c r="AH5058" t="s">
        <v>42</v>
      </c>
    </row>
    <row r="5059" spans="1:34" x14ac:dyDescent="0.25">
      <c r="A5059" t="s">
        <v>33</v>
      </c>
      <c r="B5059" t="s">
        <v>34</v>
      </c>
      <c r="C5059">
        <v>4077</v>
      </c>
      <c r="D5059" t="s">
        <v>73</v>
      </c>
      <c r="E5059">
        <v>27</v>
      </c>
      <c r="F5059" t="s">
        <v>74</v>
      </c>
      <c r="G5059" t="s">
        <v>74</v>
      </c>
      <c r="H5059" t="s">
        <v>75</v>
      </c>
      <c r="I5059">
        <v>20190925</v>
      </c>
      <c r="K5059" s="1">
        <v>3311574</v>
      </c>
      <c r="L5059" t="s">
        <v>76</v>
      </c>
      <c r="M5059" t="s">
        <v>77</v>
      </c>
      <c r="N5059" t="s">
        <v>85</v>
      </c>
      <c r="O5059" t="s">
        <v>36</v>
      </c>
      <c r="P5059" t="s">
        <v>36</v>
      </c>
      <c r="Q5059" t="s">
        <v>37</v>
      </c>
      <c r="R5059" s="1">
        <v>3311574</v>
      </c>
      <c r="S5059">
        <v>123869</v>
      </c>
      <c r="T5059" s="1">
        <v>86100000</v>
      </c>
      <c r="U5059" t="s">
        <v>1591</v>
      </c>
      <c r="V5059">
        <v>86100000</v>
      </c>
      <c r="W5059">
        <v>1</v>
      </c>
      <c r="X5059" t="s">
        <v>2709</v>
      </c>
      <c r="Y5059" s="1">
        <v>123000001</v>
      </c>
      <c r="Z5059" s="1">
        <v>70</v>
      </c>
      <c r="AA5059" t="s">
        <v>81</v>
      </c>
      <c r="AB5059" t="s">
        <v>82</v>
      </c>
      <c r="AC5059">
        <v>240</v>
      </c>
      <c r="AD5059" t="s">
        <v>411</v>
      </c>
      <c r="AE5059" t="s">
        <v>41</v>
      </c>
      <c r="AF5059" t="s">
        <v>82</v>
      </c>
      <c r="AG5059" t="s">
        <v>593</v>
      </c>
      <c r="AH5059" t="s">
        <v>54</v>
      </c>
    </row>
    <row r="5060" spans="1:34" x14ac:dyDescent="0.25">
      <c r="A5060" t="s">
        <v>33</v>
      </c>
      <c r="B5060" t="s">
        <v>34</v>
      </c>
      <c r="C5060">
        <v>4077</v>
      </c>
      <c r="D5060" t="s">
        <v>73</v>
      </c>
      <c r="E5060">
        <v>27</v>
      </c>
      <c r="F5060" t="s">
        <v>74</v>
      </c>
      <c r="G5060" t="s">
        <v>74</v>
      </c>
      <c r="H5060" t="s">
        <v>75</v>
      </c>
      <c r="I5060">
        <v>20191121</v>
      </c>
      <c r="K5060" s="1">
        <v>1550000</v>
      </c>
      <c r="L5060" t="s">
        <v>76</v>
      </c>
      <c r="M5060" t="s">
        <v>77</v>
      </c>
      <c r="N5060" t="s">
        <v>85</v>
      </c>
      <c r="O5060" t="s">
        <v>36</v>
      </c>
      <c r="P5060" t="s">
        <v>36</v>
      </c>
      <c r="Q5060" t="s">
        <v>37</v>
      </c>
      <c r="R5060" s="1">
        <v>1550000</v>
      </c>
      <c r="S5060">
        <v>97742</v>
      </c>
      <c r="T5060" s="1">
        <v>22345002</v>
      </c>
      <c r="U5060" t="s">
        <v>471</v>
      </c>
      <c r="V5060">
        <v>22345002</v>
      </c>
      <c r="W5060">
        <v>1</v>
      </c>
      <c r="X5060" t="s">
        <v>3021</v>
      </c>
      <c r="Y5060" s="1">
        <v>78300000</v>
      </c>
      <c r="Z5060" s="1">
        <v>28.54</v>
      </c>
      <c r="AA5060" t="s">
        <v>81</v>
      </c>
      <c r="AB5060" t="s">
        <v>82</v>
      </c>
      <c r="AC5060">
        <v>60</v>
      </c>
      <c r="AD5060" t="s">
        <v>411</v>
      </c>
      <c r="AE5060" t="s">
        <v>41</v>
      </c>
      <c r="AF5060" t="s">
        <v>82</v>
      </c>
      <c r="AG5060" t="s">
        <v>460</v>
      </c>
      <c r="AH5060" t="s">
        <v>54</v>
      </c>
    </row>
    <row r="5061" spans="1:34" x14ac:dyDescent="0.25">
      <c r="A5061" t="s">
        <v>33</v>
      </c>
      <c r="B5061" t="s">
        <v>34</v>
      </c>
      <c r="C5061">
        <v>4077</v>
      </c>
      <c r="D5061" t="s">
        <v>73</v>
      </c>
      <c r="E5061">
        <v>27</v>
      </c>
      <c r="F5061" t="s">
        <v>74</v>
      </c>
      <c r="G5061" t="s">
        <v>74</v>
      </c>
      <c r="H5061" t="s">
        <v>75</v>
      </c>
      <c r="I5061">
        <v>20191121</v>
      </c>
      <c r="K5061" s="1">
        <v>1425148</v>
      </c>
      <c r="L5061" t="s">
        <v>76</v>
      </c>
      <c r="M5061" t="s">
        <v>77</v>
      </c>
      <c r="N5061" t="s">
        <v>85</v>
      </c>
      <c r="O5061" t="s">
        <v>36</v>
      </c>
      <c r="P5061" t="s">
        <v>36</v>
      </c>
      <c r="Q5061" t="s">
        <v>37</v>
      </c>
      <c r="R5061" s="1">
        <v>1425148</v>
      </c>
      <c r="S5061">
        <v>0</v>
      </c>
      <c r="T5061" s="1">
        <v>39152390</v>
      </c>
      <c r="U5061" t="s">
        <v>221</v>
      </c>
      <c r="V5061">
        <v>39152390</v>
      </c>
      <c r="W5061">
        <v>1</v>
      </c>
      <c r="X5061" t="s">
        <v>3021</v>
      </c>
      <c r="Y5061" s="1">
        <v>78300000</v>
      </c>
      <c r="Z5061" s="1">
        <v>50</v>
      </c>
      <c r="AA5061" t="s">
        <v>81</v>
      </c>
      <c r="AB5061" t="s">
        <v>82</v>
      </c>
      <c r="AC5061">
        <v>240</v>
      </c>
      <c r="AD5061" t="s">
        <v>411</v>
      </c>
      <c r="AE5061" t="s">
        <v>41</v>
      </c>
      <c r="AF5061" t="s">
        <v>82</v>
      </c>
      <c r="AG5061" t="s">
        <v>460</v>
      </c>
      <c r="AH5061" t="s">
        <v>42</v>
      </c>
    </row>
    <row r="5062" spans="1:34" x14ac:dyDescent="0.25">
      <c r="A5062" t="s">
        <v>33</v>
      </c>
      <c r="B5062" t="s">
        <v>34</v>
      </c>
      <c r="C5062">
        <v>4077</v>
      </c>
      <c r="D5062" t="s">
        <v>73</v>
      </c>
      <c r="E5062">
        <v>27</v>
      </c>
      <c r="F5062" t="s">
        <v>74</v>
      </c>
      <c r="G5062" t="s">
        <v>74</v>
      </c>
      <c r="H5062" t="s">
        <v>75</v>
      </c>
      <c r="I5062">
        <v>20190814</v>
      </c>
      <c r="K5062" s="1">
        <v>2940000</v>
      </c>
      <c r="L5062" t="s">
        <v>76</v>
      </c>
      <c r="M5062" t="s">
        <v>77</v>
      </c>
      <c r="N5062" t="s">
        <v>85</v>
      </c>
      <c r="O5062" t="s">
        <v>36</v>
      </c>
      <c r="P5062" t="s">
        <v>36</v>
      </c>
      <c r="Q5062" t="s">
        <v>37</v>
      </c>
      <c r="R5062" s="1">
        <v>2940000</v>
      </c>
      <c r="S5062">
        <v>0</v>
      </c>
      <c r="T5062" s="1">
        <v>82200000</v>
      </c>
      <c r="U5062" t="s">
        <v>221</v>
      </c>
      <c r="V5062">
        <v>82200000</v>
      </c>
      <c r="W5062">
        <v>1</v>
      </c>
      <c r="X5062" t="s">
        <v>2511</v>
      </c>
      <c r="Y5062" s="1">
        <v>119000000</v>
      </c>
      <c r="Z5062" s="1">
        <v>69.08</v>
      </c>
      <c r="AA5062" t="s">
        <v>81</v>
      </c>
      <c r="AB5062" t="s">
        <v>82</v>
      </c>
      <c r="AC5062">
        <v>240</v>
      </c>
      <c r="AD5062" t="s">
        <v>411</v>
      </c>
      <c r="AE5062" t="s">
        <v>41</v>
      </c>
      <c r="AF5062" t="s">
        <v>124</v>
      </c>
      <c r="AG5062" t="s">
        <v>449</v>
      </c>
      <c r="AH5062" t="s">
        <v>54</v>
      </c>
    </row>
    <row r="5063" spans="1:34" x14ac:dyDescent="0.25">
      <c r="A5063" t="s">
        <v>33</v>
      </c>
      <c r="B5063" t="s">
        <v>34</v>
      </c>
      <c r="C5063">
        <v>4739</v>
      </c>
      <c r="D5063" t="s">
        <v>294</v>
      </c>
      <c r="E5063">
        <v>27</v>
      </c>
      <c r="F5063" t="s">
        <v>74</v>
      </c>
      <c r="G5063" t="s">
        <v>74</v>
      </c>
      <c r="H5063" t="s">
        <v>75</v>
      </c>
      <c r="I5063">
        <v>20190917</v>
      </c>
      <c r="K5063" s="1">
        <v>7246402</v>
      </c>
      <c r="L5063" t="s">
        <v>76</v>
      </c>
      <c r="M5063" t="s">
        <v>77</v>
      </c>
      <c r="N5063" t="s">
        <v>78</v>
      </c>
      <c r="O5063" t="s">
        <v>36</v>
      </c>
      <c r="P5063" t="s">
        <v>112</v>
      </c>
      <c r="Q5063" t="s">
        <v>45</v>
      </c>
      <c r="R5063" s="1">
        <v>15000000</v>
      </c>
      <c r="S5063">
        <v>383923</v>
      </c>
      <c r="T5063" s="1">
        <v>72800000</v>
      </c>
      <c r="U5063" t="s">
        <v>2490</v>
      </c>
      <c r="V5063">
        <v>72800000</v>
      </c>
      <c r="W5063">
        <v>1</v>
      </c>
      <c r="X5063" t="s">
        <v>2709</v>
      </c>
      <c r="Y5063" s="1">
        <v>104000000</v>
      </c>
      <c r="Z5063" s="1">
        <v>70</v>
      </c>
      <c r="AA5063" t="s">
        <v>81</v>
      </c>
      <c r="AB5063" t="s">
        <v>82</v>
      </c>
      <c r="AC5063">
        <v>180</v>
      </c>
      <c r="AD5063" t="s">
        <v>411</v>
      </c>
      <c r="AE5063" t="s">
        <v>84</v>
      </c>
      <c r="AG5063" t="s">
        <v>533</v>
      </c>
      <c r="AH5063" t="s">
        <v>42</v>
      </c>
    </row>
    <row r="5064" spans="1:34" x14ac:dyDescent="0.25">
      <c r="A5064" t="s">
        <v>33</v>
      </c>
      <c r="B5064" t="s">
        <v>34</v>
      </c>
      <c r="C5064">
        <v>4077</v>
      </c>
      <c r="D5064" t="s">
        <v>73</v>
      </c>
      <c r="E5064">
        <v>27</v>
      </c>
      <c r="F5064" t="s">
        <v>74</v>
      </c>
      <c r="G5064" t="s">
        <v>74</v>
      </c>
      <c r="H5064" t="s">
        <v>75</v>
      </c>
      <c r="I5064">
        <v>20190814</v>
      </c>
      <c r="K5064" s="1">
        <v>2220882</v>
      </c>
      <c r="L5064" t="s">
        <v>76</v>
      </c>
      <c r="M5064" t="s">
        <v>77</v>
      </c>
      <c r="N5064" t="s">
        <v>78</v>
      </c>
      <c r="O5064" t="s">
        <v>36</v>
      </c>
      <c r="P5064" t="s">
        <v>36</v>
      </c>
      <c r="Q5064" t="s">
        <v>37</v>
      </c>
      <c r="R5064" s="1">
        <v>2220882</v>
      </c>
      <c r="S5064">
        <v>103627</v>
      </c>
      <c r="T5064" s="1">
        <v>80360000</v>
      </c>
      <c r="U5064" t="s">
        <v>221</v>
      </c>
      <c r="V5064">
        <v>80360000</v>
      </c>
      <c r="W5064">
        <v>1</v>
      </c>
      <c r="X5064" t="s">
        <v>2511</v>
      </c>
      <c r="Y5064" s="1">
        <v>114800000</v>
      </c>
      <c r="Z5064" s="1">
        <v>70</v>
      </c>
      <c r="AA5064" t="s">
        <v>81</v>
      </c>
      <c r="AB5064" t="s">
        <v>82</v>
      </c>
      <c r="AC5064">
        <v>300</v>
      </c>
      <c r="AD5064" t="s">
        <v>411</v>
      </c>
      <c r="AE5064" t="s">
        <v>84</v>
      </c>
      <c r="AF5064" t="s">
        <v>82</v>
      </c>
      <c r="AG5064" t="s">
        <v>1249</v>
      </c>
      <c r="AH5064" t="s">
        <v>42</v>
      </c>
    </row>
    <row r="5065" spans="1:34" x14ac:dyDescent="0.25">
      <c r="A5065" t="s">
        <v>33</v>
      </c>
      <c r="B5065" t="s">
        <v>34</v>
      </c>
      <c r="C5065">
        <v>4077</v>
      </c>
      <c r="D5065" t="s">
        <v>73</v>
      </c>
      <c r="E5065">
        <v>27</v>
      </c>
      <c r="F5065" t="s">
        <v>74</v>
      </c>
      <c r="G5065" t="s">
        <v>74</v>
      </c>
      <c r="H5065" t="s">
        <v>75</v>
      </c>
      <c r="I5065">
        <v>20191203</v>
      </c>
      <c r="K5065" s="1">
        <v>1350000</v>
      </c>
      <c r="L5065" t="s">
        <v>76</v>
      </c>
      <c r="M5065" t="s">
        <v>77</v>
      </c>
      <c r="N5065" t="s">
        <v>78</v>
      </c>
      <c r="O5065" t="s">
        <v>36</v>
      </c>
      <c r="P5065" t="s">
        <v>36</v>
      </c>
      <c r="Q5065" t="s">
        <v>37</v>
      </c>
      <c r="R5065" s="1">
        <v>1350000</v>
      </c>
      <c r="S5065">
        <v>0</v>
      </c>
      <c r="T5065" s="1">
        <v>38000000</v>
      </c>
      <c r="U5065" t="s">
        <v>221</v>
      </c>
      <c r="V5065">
        <v>38000000</v>
      </c>
      <c r="W5065">
        <v>1</v>
      </c>
      <c r="X5065" t="s">
        <v>3141</v>
      </c>
      <c r="Y5065" s="1">
        <v>78300000</v>
      </c>
      <c r="Z5065" s="1">
        <v>48.53</v>
      </c>
      <c r="AA5065" t="s">
        <v>81</v>
      </c>
      <c r="AB5065" t="s">
        <v>82</v>
      </c>
      <c r="AC5065">
        <v>180</v>
      </c>
      <c r="AD5065" t="s">
        <v>411</v>
      </c>
      <c r="AE5065" t="s">
        <v>84</v>
      </c>
      <c r="AF5065" t="s">
        <v>82</v>
      </c>
      <c r="AG5065" t="s">
        <v>460</v>
      </c>
      <c r="AH5065" t="s">
        <v>54</v>
      </c>
    </row>
    <row r="5066" spans="1:34" x14ac:dyDescent="0.25">
      <c r="A5066" t="s">
        <v>33</v>
      </c>
      <c r="B5066" t="s">
        <v>34</v>
      </c>
      <c r="C5066">
        <v>4665</v>
      </c>
      <c r="D5066" t="s">
        <v>411</v>
      </c>
      <c r="E5066">
        <v>27</v>
      </c>
      <c r="F5066" t="s">
        <v>74</v>
      </c>
      <c r="G5066" t="s">
        <v>74</v>
      </c>
      <c r="H5066" t="s">
        <v>75</v>
      </c>
      <c r="I5066">
        <v>20191205</v>
      </c>
      <c r="K5066" s="1">
        <v>1500000</v>
      </c>
      <c r="L5066" t="s">
        <v>76</v>
      </c>
      <c r="M5066" t="s">
        <v>77</v>
      </c>
      <c r="N5066" t="s">
        <v>85</v>
      </c>
      <c r="O5066" t="s">
        <v>36</v>
      </c>
      <c r="P5066" t="s">
        <v>36</v>
      </c>
      <c r="Q5066" t="s">
        <v>37</v>
      </c>
      <c r="R5066" s="1">
        <v>1500000</v>
      </c>
      <c r="S5066">
        <v>23891</v>
      </c>
      <c r="T5066" s="1">
        <v>56000000</v>
      </c>
      <c r="U5066" t="s">
        <v>356</v>
      </c>
      <c r="V5066">
        <v>56000000</v>
      </c>
      <c r="W5066">
        <v>1</v>
      </c>
      <c r="X5066" t="s">
        <v>3141</v>
      </c>
      <c r="Y5066" s="1">
        <v>116000000</v>
      </c>
      <c r="Z5066" s="1">
        <v>48.28</v>
      </c>
      <c r="AA5066" t="s">
        <v>81</v>
      </c>
      <c r="AB5066" t="s">
        <v>82</v>
      </c>
      <c r="AC5066">
        <v>240</v>
      </c>
      <c r="AD5066" t="s">
        <v>681</v>
      </c>
      <c r="AE5066" t="s">
        <v>41</v>
      </c>
      <c r="AF5066" t="s">
        <v>124</v>
      </c>
      <c r="AG5066" t="s">
        <v>607</v>
      </c>
      <c r="AH5066" t="s">
        <v>54</v>
      </c>
    </row>
    <row r="5067" spans="1:34" x14ac:dyDescent="0.25">
      <c r="A5067" t="s">
        <v>33</v>
      </c>
      <c r="B5067" t="s">
        <v>34</v>
      </c>
      <c r="C5067">
        <v>4077</v>
      </c>
      <c r="D5067" t="s">
        <v>73</v>
      </c>
      <c r="E5067">
        <v>27</v>
      </c>
      <c r="F5067" t="s">
        <v>74</v>
      </c>
      <c r="G5067" t="s">
        <v>74</v>
      </c>
      <c r="H5067" t="s">
        <v>75</v>
      </c>
      <c r="I5067">
        <v>20190812</v>
      </c>
      <c r="K5067" s="1">
        <v>1566000</v>
      </c>
      <c r="L5067" t="s">
        <v>76</v>
      </c>
      <c r="M5067" t="s">
        <v>77</v>
      </c>
      <c r="N5067" t="s">
        <v>78</v>
      </c>
      <c r="O5067" t="s">
        <v>36</v>
      </c>
      <c r="P5067" t="s">
        <v>36</v>
      </c>
      <c r="Q5067" t="s">
        <v>37</v>
      </c>
      <c r="R5067" s="1">
        <v>2100000</v>
      </c>
      <c r="S5067">
        <v>0</v>
      </c>
      <c r="T5067" s="1">
        <v>70000000</v>
      </c>
      <c r="U5067" t="s">
        <v>221</v>
      </c>
      <c r="V5067">
        <v>70000000</v>
      </c>
      <c r="W5067">
        <v>1</v>
      </c>
      <c r="X5067" t="s">
        <v>2511</v>
      </c>
      <c r="Y5067" s="1">
        <v>104660000</v>
      </c>
      <c r="Z5067" s="1">
        <v>66.88</v>
      </c>
      <c r="AA5067" t="s">
        <v>81</v>
      </c>
      <c r="AB5067" t="s">
        <v>82</v>
      </c>
      <c r="AC5067">
        <v>240</v>
      </c>
      <c r="AD5067" t="s">
        <v>411</v>
      </c>
      <c r="AE5067" t="s">
        <v>84</v>
      </c>
      <c r="AF5067" t="s">
        <v>82</v>
      </c>
      <c r="AG5067" t="s">
        <v>2560</v>
      </c>
      <c r="AH5067" t="s">
        <v>42</v>
      </c>
    </row>
    <row r="5068" spans="1:34" x14ac:dyDescent="0.25">
      <c r="A5068" t="s">
        <v>33</v>
      </c>
      <c r="B5068" t="s">
        <v>34</v>
      </c>
      <c r="C5068">
        <v>4077</v>
      </c>
      <c r="D5068" t="s">
        <v>73</v>
      </c>
      <c r="E5068">
        <v>27</v>
      </c>
      <c r="F5068" t="s">
        <v>74</v>
      </c>
      <c r="G5068" t="s">
        <v>74</v>
      </c>
      <c r="H5068" t="s">
        <v>75</v>
      </c>
      <c r="I5068">
        <v>20191212</v>
      </c>
      <c r="J5068" t="s">
        <v>96</v>
      </c>
      <c r="K5068" s="1">
        <v>1515438</v>
      </c>
      <c r="L5068" t="s">
        <v>76</v>
      </c>
      <c r="M5068" t="s">
        <v>77</v>
      </c>
      <c r="N5068" t="s">
        <v>85</v>
      </c>
      <c r="O5068" t="s">
        <v>36</v>
      </c>
      <c r="P5068" t="s">
        <v>36</v>
      </c>
      <c r="Q5068" t="s">
        <v>37</v>
      </c>
      <c r="R5068" s="1">
        <v>1515438</v>
      </c>
      <c r="S5068">
        <v>277000</v>
      </c>
      <c r="T5068" s="1">
        <v>24437680</v>
      </c>
      <c r="U5068" t="s">
        <v>1500</v>
      </c>
      <c r="V5068">
        <v>0</v>
      </c>
      <c r="W5068">
        <v>0</v>
      </c>
      <c r="X5068" t="s">
        <v>3141</v>
      </c>
      <c r="Y5068" s="1">
        <v>53862321</v>
      </c>
      <c r="Z5068" s="1">
        <v>31.21</v>
      </c>
      <c r="AA5068" t="s">
        <v>81</v>
      </c>
      <c r="AB5068" t="s">
        <v>82</v>
      </c>
      <c r="AC5068">
        <v>120</v>
      </c>
      <c r="AD5068" t="s">
        <v>411</v>
      </c>
      <c r="AE5068" t="s">
        <v>41</v>
      </c>
      <c r="AG5068" t="s">
        <v>460</v>
      </c>
      <c r="AH5068" t="s">
        <v>42</v>
      </c>
    </row>
    <row r="5069" spans="1:34" x14ac:dyDescent="0.25">
      <c r="A5069" t="s">
        <v>33</v>
      </c>
      <c r="B5069" t="s">
        <v>34</v>
      </c>
      <c r="C5069">
        <v>4077</v>
      </c>
      <c r="D5069" t="s">
        <v>73</v>
      </c>
      <c r="E5069">
        <v>27</v>
      </c>
      <c r="F5069" t="s">
        <v>74</v>
      </c>
      <c r="G5069" t="s">
        <v>74</v>
      </c>
      <c r="H5069" t="s">
        <v>75</v>
      </c>
      <c r="I5069">
        <v>20191127</v>
      </c>
      <c r="K5069" s="1">
        <v>1109300</v>
      </c>
      <c r="L5069" t="s">
        <v>76</v>
      </c>
      <c r="M5069" t="s">
        <v>77</v>
      </c>
      <c r="N5069" t="s">
        <v>78</v>
      </c>
      <c r="O5069" t="s">
        <v>36</v>
      </c>
      <c r="P5069" t="s">
        <v>36</v>
      </c>
      <c r="Q5069" t="s">
        <v>37</v>
      </c>
      <c r="R5069" s="1">
        <v>1109300</v>
      </c>
      <c r="S5069">
        <v>52500</v>
      </c>
      <c r="T5069" s="1">
        <v>38814154</v>
      </c>
      <c r="U5069" t="s">
        <v>221</v>
      </c>
      <c r="V5069">
        <v>38814154</v>
      </c>
      <c r="W5069">
        <v>1</v>
      </c>
      <c r="X5069" t="s">
        <v>3021</v>
      </c>
      <c r="Y5069" s="1">
        <v>78300000</v>
      </c>
      <c r="Z5069" s="1">
        <v>49.57</v>
      </c>
      <c r="AA5069" t="s">
        <v>81</v>
      </c>
      <c r="AB5069" t="s">
        <v>82</v>
      </c>
      <c r="AC5069">
        <v>240</v>
      </c>
      <c r="AD5069" t="s">
        <v>411</v>
      </c>
      <c r="AE5069" t="s">
        <v>84</v>
      </c>
      <c r="AF5069" t="s">
        <v>82</v>
      </c>
      <c r="AG5069" t="s">
        <v>460</v>
      </c>
      <c r="AH5069" t="s">
        <v>54</v>
      </c>
    </row>
    <row r="5070" spans="1:34" x14ac:dyDescent="0.25">
      <c r="A5070" t="s">
        <v>33</v>
      </c>
      <c r="B5070" t="s">
        <v>34</v>
      </c>
      <c r="C5070">
        <v>4077</v>
      </c>
      <c r="D5070" t="s">
        <v>73</v>
      </c>
      <c r="E5070">
        <v>27</v>
      </c>
      <c r="F5070" t="s">
        <v>74</v>
      </c>
      <c r="G5070" t="s">
        <v>74</v>
      </c>
      <c r="H5070" t="s">
        <v>75</v>
      </c>
      <c r="I5070">
        <v>20191119</v>
      </c>
      <c r="K5070" s="1">
        <v>885000</v>
      </c>
      <c r="L5070" t="s">
        <v>76</v>
      </c>
      <c r="M5070" t="s">
        <v>77</v>
      </c>
      <c r="N5070" t="s">
        <v>85</v>
      </c>
      <c r="O5070" t="s">
        <v>36</v>
      </c>
      <c r="P5070" t="s">
        <v>36</v>
      </c>
      <c r="Q5070" t="s">
        <v>37</v>
      </c>
      <c r="R5070" s="1">
        <v>885000</v>
      </c>
      <c r="S5070">
        <v>203005</v>
      </c>
      <c r="T5070" s="1">
        <v>49407680</v>
      </c>
      <c r="U5070" t="s">
        <v>221</v>
      </c>
      <c r="V5070">
        <v>49407680</v>
      </c>
      <c r="W5070">
        <v>1</v>
      </c>
      <c r="X5070" t="s">
        <v>3021</v>
      </c>
      <c r="Y5070" s="1">
        <v>78300000</v>
      </c>
      <c r="Z5070" s="1">
        <v>63.1</v>
      </c>
      <c r="AA5070" t="s">
        <v>81</v>
      </c>
      <c r="AB5070" t="s">
        <v>82</v>
      </c>
      <c r="AC5070">
        <v>240</v>
      </c>
      <c r="AD5070" t="s">
        <v>411</v>
      </c>
      <c r="AE5070" t="s">
        <v>41</v>
      </c>
      <c r="AF5070" t="s">
        <v>82</v>
      </c>
      <c r="AG5070" t="s">
        <v>460</v>
      </c>
      <c r="AH5070" t="s">
        <v>54</v>
      </c>
    </row>
    <row r="5071" spans="1:34" x14ac:dyDescent="0.25">
      <c r="A5071" t="s">
        <v>33</v>
      </c>
      <c r="B5071" t="s">
        <v>34</v>
      </c>
      <c r="C5071">
        <v>4077</v>
      </c>
      <c r="D5071" t="s">
        <v>73</v>
      </c>
      <c r="E5071">
        <v>27</v>
      </c>
      <c r="F5071" t="s">
        <v>74</v>
      </c>
      <c r="G5071" t="s">
        <v>74</v>
      </c>
      <c r="H5071" t="s">
        <v>75</v>
      </c>
      <c r="I5071">
        <v>20191119</v>
      </c>
      <c r="K5071" s="1">
        <v>1492838</v>
      </c>
      <c r="L5071" t="s">
        <v>76</v>
      </c>
      <c r="M5071" t="s">
        <v>77</v>
      </c>
      <c r="N5071" t="s">
        <v>78</v>
      </c>
      <c r="O5071" t="s">
        <v>36</v>
      </c>
      <c r="P5071" t="s">
        <v>36</v>
      </c>
      <c r="Q5071" t="s">
        <v>37</v>
      </c>
      <c r="R5071" s="1">
        <v>1589000</v>
      </c>
      <c r="S5071">
        <v>0</v>
      </c>
      <c r="T5071" s="1">
        <v>63000000</v>
      </c>
      <c r="U5071" t="s">
        <v>742</v>
      </c>
      <c r="V5071">
        <v>63000000</v>
      </c>
      <c r="W5071">
        <v>1</v>
      </c>
      <c r="X5071" t="s">
        <v>3021</v>
      </c>
      <c r="Y5071" s="1">
        <v>100556520</v>
      </c>
      <c r="Z5071" s="1">
        <v>62.65</v>
      </c>
      <c r="AA5071" t="s">
        <v>81</v>
      </c>
      <c r="AB5071" t="s">
        <v>82</v>
      </c>
      <c r="AC5071">
        <v>360</v>
      </c>
      <c r="AD5071" t="s">
        <v>411</v>
      </c>
      <c r="AE5071" t="s">
        <v>84</v>
      </c>
      <c r="AF5071" t="s">
        <v>82</v>
      </c>
      <c r="AG5071" t="s">
        <v>726</v>
      </c>
      <c r="AH5071" t="s">
        <v>54</v>
      </c>
    </row>
    <row r="5072" spans="1:34" x14ac:dyDescent="0.25">
      <c r="A5072" t="s">
        <v>33</v>
      </c>
      <c r="B5072" t="s">
        <v>34</v>
      </c>
      <c r="C5072">
        <v>4681</v>
      </c>
      <c r="D5072" t="s">
        <v>304</v>
      </c>
      <c r="E5072">
        <v>27</v>
      </c>
      <c r="F5072" t="s">
        <v>74</v>
      </c>
      <c r="G5072" t="s">
        <v>74</v>
      </c>
      <c r="H5072" t="s">
        <v>75</v>
      </c>
      <c r="I5072">
        <v>20191105</v>
      </c>
      <c r="K5072" s="1">
        <v>2867133</v>
      </c>
      <c r="L5072" t="s">
        <v>76</v>
      </c>
      <c r="M5072" t="s">
        <v>77</v>
      </c>
      <c r="N5072" t="s">
        <v>78</v>
      </c>
      <c r="O5072" t="s">
        <v>36</v>
      </c>
      <c r="P5072" t="s">
        <v>36</v>
      </c>
      <c r="Q5072" t="s">
        <v>45</v>
      </c>
      <c r="R5072" s="1">
        <v>2900000</v>
      </c>
      <c r="S5072">
        <v>10381</v>
      </c>
      <c r="T5072" s="1">
        <v>75000000</v>
      </c>
      <c r="U5072" t="s">
        <v>356</v>
      </c>
      <c r="V5072">
        <v>75000000</v>
      </c>
      <c r="W5072">
        <v>1</v>
      </c>
      <c r="X5072" t="s">
        <v>3021</v>
      </c>
      <c r="Y5072" s="1">
        <v>111795600</v>
      </c>
      <c r="Z5072" s="1">
        <v>67.09</v>
      </c>
      <c r="AA5072" t="s">
        <v>81</v>
      </c>
      <c r="AB5072" t="s">
        <v>82</v>
      </c>
      <c r="AC5072">
        <v>360</v>
      </c>
      <c r="AD5072" t="s">
        <v>681</v>
      </c>
      <c r="AE5072" t="s">
        <v>84</v>
      </c>
      <c r="AF5072" t="s">
        <v>82</v>
      </c>
      <c r="AG5072" t="s">
        <v>746</v>
      </c>
      <c r="AH5072" t="s">
        <v>54</v>
      </c>
    </row>
    <row r="5073" spans="1:34" x14ac:dyDescent="0.25">
      <c r="A5073" t="s">
        <v>33</v>
      </c>
      <c r="B5073" t="s">
        <v>34</v>
      </c>
      <c r="C5073">
        <v>4517</v>
      </c>
      <c r="D5073" t="s">
        <v>308</v>
      </c>
      <c r="E5073">
        <v>27</v>
      </c>
      <c r="F5073" t="s">
        <v>74</v>
      </c>
      <c r="G5073" t="s">
        <v>74</v>
      </c>
      <c r="H5073" t="s">
        <v>75</v>
      </c>
      <c r="I5073">
        <v>20191028</v>
      </c>
      <c r="K5073" s="1">
        <v>1600000</v>
      </c>
      <c r="L5073" t="s">
        <v>76</v>
      </c>
      <c r="M5073" t="s">
        <v>77</v>
      </c>
      <c r="N5073" t="s">
        <v>85</v>
      </c>
      <c r="O5073" t="s">
        <v>36</v>
      </c>
      <c r="P5073" t="s">
        <v>36</v>
      </c>
      <c r="Q5073" t="s">
        <v>37</v>
      </c>
      <c r="R5073" s="1">
        <v>1600000</v>
      </c>
      <c r="S5073">
        <v>85000</v>
      </c>
      <c r="T5073" s="1">
        <v>41300000</v>
      </c>
      <c r="U5073" t="s">
        <v>221</v>
      </c>
      <c r="V5073">
        <v>41300000</v>
      </c>
      <c r="W5073">
        <v>1</v>
      </c>
      <c r="X5073" t="s">
        <v>2883</v>
      </c>
      <c r="Y5073" s="1">
        <v>78300000</v>
      </c>
      <c r="Z5073" s="1">
        <v>52.75</v>
      </c>
      <c r="AA5073" t="s">
        <v>81</v>
      </c>
      <c r="AB5073" t="s">
        <v>82</v>
      </c>
      <c r="AC5073">
        <v>180</v>
      </c>
      <c r="AD5073" t="s">
        <v>411</v>
      </c>
      <c r="AE5073" t="s">
        <v>41</v>
      </c>
      <c r="AF5073" t="s">
        <v>82</v>
      </c>
      <c r="AG5073" t="s">
        <v>460</v>
      </c>
      <c r="AH5073" t="s">
        <v>42</v>
      </c>
    </row>
    <row r="5074" spans="1:34" x14ac:dyDescent="0.25">
      <c r="A5074" t="s">
        <v>33</v>
      </c>
      <c r="B5074" t="s">
        <v>34</v>
      </c>
      <c r="C5074">
        <v>4077</v>
      </c>
      <c r="D5074" t="s">
        <v>73</v>
      </c>
      <c r="E5074">
        <v>27</v>
      </c>
      <c r="F5074" t="s">
        <v>74</v>
      </c>
      <c r="G5074" t="s">
        <v>74</v>
      </c>
      <c r="H5074" t="s">
        <v>75</v>
      </c>
      <c r="I5074">
        <v>20190722</v>
      </c>
      <c r="K5074" s="1">
        <v>1900000</v>
      </c>
      <c r="L5074" t="s">
        <v>76</v>
      </c>
      <c r="M5074" t="s">
        <v>77</v>
      </c>
      <c r="N5074" t="s">
        <v>85</v>
      </c>
      <c r="O5074" t="s">
        <v>36</v>
      </c>
      <c r="P5074" t="s">
        <v>36</v>
      </c>
      <c r="Q5074" t="s">
        <v>37</v>
      </c>
      <c r="R5074" s="1">
        <v>1900000</v>
      </c>
      <c r="S5074">
        <v>4085</v>
      </c>
      <c r="T5074" s="1">
        <v>44000000</v>
      </c>
      <c r="U5074" t="s">
        <v>846</v>
      </c>
      <c r="V5074">
        <v>44000000</v>
      </c>
      <c r="W5074">
        <v>1</v>
      </c>
      <c r="X5074" t="s">
        <v>2242</v>
      </c>
      <c r="Y5074" s="1">
        <v>101280508</v>
      </c>
      <c r="Z5074" s="1">
        <v>43.44</v>
      </c>
      <c r="AA5074" t="s">
        <v>81</v>
      </c>
      <c r="AB5074" t="s">
        <v>82</v>
      </c>
      <c r="AC5074">
        <v>144</v>
      </c>
      <c r="AD5074" t="s">
        <v>93</v>
      </c>
      <c r="AE5074" t="s">
        <v>41</v>
      </c>
      <c r="AF5074" t="s">
        <v>82</v>
      </c>
      <c r="AG5074" t="s">
        <v>2419</v>
      </c>
      <c r="AH5074" t="s">
        <v>42</v>
      </c>
    </row>
    <row r="5075" spans="1:34" x14ac:dyDescent="0.25">
      <c r="A5075" t="s">
        <v>33</v>
      </c>
      <c r="B5075" t="s">
        <v>34</v>
      </c>
      <c r="C5075">
        <v>4077</v>
      </c>
      <c r="D5075" t="s">
        <v>73</v>
      </c>
      <c r="E5075">
        <v>27</v>
      </c>
      <c r="F5075" t="s">
        <v>74</v>
      </c>
      <c r="G5075" t="s">
        <v>74</v>
      </c>
      <c r="H5075" t="s">
        <v>1978</v>
      </c>
      <c r="I5075">
        <v>20190704</v>
      </c>
      <c r="J5075" t="s">
        <v>105</v>
      </c>
      <c r="K5075" s="1">
        <v>3188121</v>
      </c>
      <c r="L5075" t="s">
        <v>76</v>
      </c>
      <c r="M5075" t="s">
        <v>77</v>
      </c>
      <c r="N5075" t="s">
        <v>85</v>
      </c>
      <c r="O5075" t="s">
        <v>36</v>
      </c>
      <c r="P5075" t="s">
        <v>36</v>
      </c>
      <c r="Q5075" t="s">
        <v>45</v>
      </c>
      <c r="R5075" s="1">
        <v>3188121</v>
      </c>
      <c r="S5075">
        <v>0</v>
      </c>
      <c r="T5075" s="1">
        <v>76500000</v>
      </c>
      <c r="U5075" t="s">
        <v>240</v>
      </c>
      <c r="V5075">
        <v>0</v>
      </c>
      <c r="W5075">
        <v>0</v>
      </c>
      <c r="X5075" t="s">
        <v>2242</v>
      </c>
      <c r="Y5075" s="1">
        <v>43500001</v>
      </c>
      <c r="Z5075" s="1">
        <v>63.75</v>
      </c>
      <c r="AA5075" t="s">
        <v>81</v>
      </c>
      <c r="AB5075" t="s">
        <v>124</v>
      </c>
      <c r="AC5075">
        <v>180</v>
      </c>
      <c r="AD5075" t="s">
        <v>93</v>
      </c>
      <c r="AE5075" t="s">
        <v>41</v>
      </c>
      <c r="AF5075" t="s">
        <v>82</v>
      </c>
      <c r="AG5075" t="s">
        <v>119</v>
      </c>
      <c r="AH5075" t="s">
        <v>54</v>
      </c>
    </row>
    <row r="5076" spans="1:34" x14ac:dyDescent="0.25">
      <c r="A5076" t="s">
        <v>33</v>
      </c>
      <c r="B5076" t="s">
        <v>34</v>
      </c>
      <c r="C5076">
        <v>4077</v>
      </c>
      <c r="D5076" t="s">
        <v>73</v>
      </c>
      <c r="E5076">
        <v>27</v>
      </c>
      <c r="F5076" t="s">
        <v>74</v>
      </c>
      <c r="G5076" t="s">
        <v>74</v>
      </c>
      <c r="H5076" t="s">
        <v>75</v>
      </c>
      <c r="I5076">
        <v>20190613</v>
      </c>
      <c r="K5076" s="1">
        <v>1008000</v>
      </c>
      <c r="L5076" t="s">
        <v>76</v>
      </c>
      <c r="M5076" t="s">
        <v>77</v>
      </c>
      <c r="N5076" t="s">
        <v>78</v>
      </c>
      <c r="O5076" t="s">
        <v>36</v>
      </c>
      <c r="P5076" t="s">
        <v>36</v>
      </c>
      <c r="Q5076" t="s">
        <v>37</v>
      </c>
      <c r="R5076" s="1">
        <v>1008000</v>
      </c>
      <c r="S5076">
        <v>21602</v>
      </c>
      <c r="T5076" s="1">
        <v>30000000</v>
      </c>
      <c r="U5076" t="s">
        <v>123</v>
      </c>
      <c r="V5076">
        <v>30000000</v>
      </c>
      <c r="W5076">
        <v>1</v>
      </c>
      <c r="X5076" t="s">
        <v>2027</v>
      </c>
      <c r="Y5076" s="1">
        <v>62611000</v>
      </c>
      <c r="Z5076" s="1">
        <v>47.91</v>
      </c>
      <c r="AA5076" t="s">
        <v>81</v>
      </c>
      <c r="AB5076" t="s">
        <v>82</v>
      </c>
      <c r="AC5076">
        <v>240</v>
      </c>
      <c r="AD5076" t="s">
        <v>93</v>
      </c>
      <c r="AE5076" t="s">
        <v>84</v>
      </c>
      <c r="AF5076" t="s">
        <v>82</v>
      </c>
      <c r="AG5076" t="s">
        <v>1238</v>
      </c>
      <c r="AH5076" t="s">
        <v>42</v>
      </c>
    </row>
    <row r="5077" spans="1:34" x14ac:dyDescent="0.25">
      <c r="A5077" t="s">
        <v>33</v>
      </c>
      <c r="B5077" t="s">
        <v>34</v>
      </c>
      <c r="C5077">
        <v>4789</v>
      </c>
      <c r="D5077" t="s">
        <v>288</v>
      </c>
      <c r="E5077">
        <v>27</v>
      </c>
      <c r="F5077" t="s">
        <v>74</v>
      </c>
      <c r="G5077" t="s">
        <v>74</v>
      </c>
      <c r="H5077" t="s">
        <v>75</v>
      </c>
      <c r="I5077">
        <v>20190207</v>
      </c>
      <c r="J5077" t="s">
        <v>111</v>
      </c>
      <c r="K5077" s="1">
        <v>828116</v>
      </c>
      <c r="L5077" t="s">
        <v>76</v>
      </c>
      <c r="M5077" t="s">
        <v>77</v>
      </c>
      <c r="N5077" t="s">
        <v>78</v>
      </c>
      <c r="O5077" t="s">
        <v>36</v>
      </c>
      <c r="P5077" t="s">
        <v>36</v>
      </c>
      <c r="Q5077" t="s">
        <v>37</v>
      </c>
      <c r="R5077" s="1">
        <v>828116</v>
      </c>
      <c r="S5077">
        <v>1021</v>
      </c>
      <c r="T5077" s="1">
        <v>33000000</v>
      </c>
      <c r="U5077" t="s">
        <v>46</v>
      </c>
      <c r="V5077">
        <v>0</v>
      </c>
      <c r="W5077">
        <v>0</v>
      </c>
      <c r="X5077" t="s">
        <v>1037</v>
      </c>
      <c r="Y5077" s="1">
        <v>26986121</v>
      </c>
      <c r="Z5077" s="1">
        <v>55.01</v>
      </c>
      <c r="AA5077" t="s">
        <v>81</v>
      </c>
      <c r="AB5077" t="s">
        <v>82</v>
      </c>
      <c r="AC5077">
        <v>240</v>
      </c>
      <c r="AD5077" t="s">
        <v>1115</v>
      </c>
      <c r="AE5077" t="s">
        <v>84</v>
      </c>
      <c r="AF5077" t="s">
        <v>124</v>
      </c>
      <c r="AG5077" t="s">
        <v>1116</v>
      </c>
      <c r="AH5077" t="s">
        <v>54</v>
      </c>
    </row>
    <row r="5078" spans="1:34" x14ac:dyDescent="0.25">
      <c r="A5078" t="s">
        <v>33</v>
      </c>
      <c r="B5078" t="s">
        <v>34</v>
      </c>
      <c r="C5078">
        <v>4077</v>
      </c>
      <c r="D5078" t="s">
        <v>73</v>
      </c>
      <c r="E5078">
        <v>27</v>
      </c>
      <c r="F5078" t="s">
        <v>74</v>
      </c>
      <c r="G5078" t="s">
        <v>74</v>
      </c>
      <c r="H5078" t="s">
        <v>75</v>
      </c>
      <c r="I5078">
        <v>20190821</v>
      </c>
      <c r="K5078" s="1">
        <v>3500000</v>
      </c>
      <c r="L5078" t="s">
        <v>76</v>
      </c>
      <c r="M5078" t="s">
        <v>97</v>
      </c>
      <c r="N5078" t="s">
        <v>220</v>
      </c>
      <c r="O5078" t="s">
        <v>36</v>
      </c>
      <c r="P5078" t="s">
        <v>36</v>
      </c>
      <c r="Q5078" t="s">
        <v>37</v>
      </c>
      <c r="R5078" s="1">
        <v>3500000</v>
      </c>
      <c r="S5078">
        <v>358760</v>
      </c>
      <c r="T5078" s="1">
        <v>219520000</v>
      </c>
      <c r="U5078" t="s">
        <v>240</v>
      </c>
      <c r="V5078">
        <v>219520000</v>
      </c>
      <c r="W5078">
        <v>1</v>
      </c>
      <c r="X5078" t="s">
        <v>2511</v>
      </c>
      <c r="Y5078" s="1">
        <v>274400000</v>
      </c>
      <c r="Z5078" s="1">
        <v>80</v>
      </c>
      <c r="AA5078" t="s">
        <v>81</v>
      </c>
      <c r="AB5078" t="s">
        <v>82</v>
      </c>
      <c r="AC5078">
        <v>240</v>
      </c>
      <c r="AD5078" t="s">
        <v>132</v>
      </c>
      <c r="AE5078" t="s">
        <v>151</v>
      </c>
      <c r="AG5078" t="s">
        <v>2627</v>
      </c>
      <c r="AH5078" t="s">
        <v>54</v>
      </c>
    </row>
    <row r="5079" spans="1:34" x14ac:dyDescent="0.25">
      <c r="A5079" t="s">
        <v>33</v>
      </c>
      <c r="B5079" t="s">
        <v>34</v>
      </c>
      <c r="C5079">
        <v>4077</v>
      </c>
      <c r="D5079" t="s">
        <v>73</v>
      </c>
      <c r="E5079">
        <v>27</v>
      </c>
      <c r="F5079" t="s">
        <v>74</v>
      </c>
      <c r="G5079" t="s">
        <v>74</v>
      </c>
      <c r="H5079" t="s">
        <v>75</v>
      </c>
      <c r="I5079">
        <v>20191029</v>
      </c>
      <c r="K5079" s="1">
        <v>1500000</v>
      </c>
      <c r="L5079" t="s">
        <v>76</v>
      </c>
      <c r="M5079" t="s">
        <v>77</v>
      </c>
      <c r="N5079" t="s">
        <v>85</v>
      </c>
      <c r="O5079" t="s">
        <v>36</v>
      </c>
      <c r="P5079" t="s">
        <v>36</v>
      </c>
      <c r="Q5079" t="s">
        <v>37</v>
      </c>
      <c r="R5079" s="1">
        <v>1620750</v>
      </c>
      <c r="S5079">
        <v>0</v>
      </c>
      <c r="T5079" s="1">
        <v>38459050</v>
      </c>
      <c r="U5079" t="s">
        <v>221</v>
      </c>
      <c r="V5079">
        <v>38459050</v>
      </c>
      <c r="W5079">
        <v>1</v>
      </c>
      <c r="X5079" t="s">
        <v>2883</v>
      </c>
      <c r="Y5079" s="1">
        <v>78300000</v>
      </c>
      <c r="Z5079" s="1">
        <v>49.12</v>
      </c>
      <c r="AA5079" t="s">
        <v>81</v>
      </c>
      <c r="AB5079" t="s">
        <v>82</v>
      </c>
      <c r="AC5079">
        <v>180</v>
      </c>
      <c r="AD5079" t="s">
        <v>411</v>
      </c>
      <c r="AE5079" t="s">
        <v>41</v>
      </c>
      <c r="AF5079" t="s">
        <v>82</v>
      </c>
      <c r="AG5079" t="s">
        <v>460</v>
      </c>
      <c r="AH5079" t="s">
        <v>54</v>
      </c>
    </row>
    <row r="5080" spans="1:34" x14ac:dyDescent="0.25">
      <c r="A5080" t="s">
        <v>33</v>
      </c>
      <c r="B5080" t="s">
        <v>34</v>
      </c>
      <c r="C5080">
        <v>4739</v>
      </c>
      <c r="D5080" t="s">
        <v>294</v>
      </c>
      <c r="E5080">
        <v>27</v>
      </c>
      <c r="F5080" t="s">
        <v>74</v>
      </c>
      <c r="G5080" t="s">
        <v>74</v>
      </c>
      <c r="H5080" t="s">
        <v>75</v>
      </c>
      <c r="I5080">
        <v>20190822</v>
      </c>
      <c r="J5080" t="s">
        <v>105</v>
      </c>
      <c r="K5080" s="1">
        <v>1600000</v>
      </c>
      <c r="L5080" t="s">
        <v>76</v>
      </c>
      <c r="M5080" t="s">
        <v>77</v>
      </c>
      <c r="N5080" t="s">
        <v>85</v>
      </c>
      <c r="O5080" t="s">
        <v>36</v>
      </c>
      <c r="P5080" t="s">
        <v>36</v>
      </c>
      <c r="Q5080" t="s">
        <v>37</v>
      </c>
      <c r="R5080" s="1">
        <v>1600000</v>
      </c>
      <c r="S5080">
        <v>0</v>
      </c>
      <c r="T5080" s="1">
        <v>41000000</v>
      </c>
      <c r="U5080" t="s">
        <v>221</v>
      </c>
      <c r="V5080">
        <v>0</v>
      </c>
      <c r="W5080">
        <v>0</v>
      </c>
      <c r="X5080" t="s">
        <v>2511</v>
      </c>
      <c r="Y5080" s="1">
        <v>37300001</v>
      </c>
      <c r="Z5080" s="1">
        <v>52.36</v>
      </c>
      <c r="AA5080" t="s">
        <v>81</v>
      </c>
      <c r="AB5080" t="s">
        <v>82</v>
      </c>
      <c r="AC5080">
        <v>180</v>
      </c>
      <c r="AD5080" t="s">
        <v>411</v>
      </c>
      <c r="AE5080" t="s">
        <v>41</v>
      </c>
      <c r="AF5080" t="s">
        <v>82</v>
      </c>
      <c r="AG5080" t="s">
        <v>460</v>
      </c>
      <c r="AH5080" t="s">
        <v>54</v>
      </c>
    </row>
    <row r="5081" spans="1:34" x14ac:dyDescent="0.25">
      <c r="A5081" t="s">
        <v>33</v>
      </c>
      <c r="B5081" t="s">
        <v>34</v>
      </c>
      <c r="C5081">
        <v>4077</v>
      </c>
      <c r="D5081" t="s">
        <v>73</v>
      </c>
      <c r="E5081">
        <v>27</v>
      </c>
      <c r="F5081" t="s">
        <v>74</v>
      </c>
      <c r="G5081" t="s">
        <v>74</v>
      </c>
      <c r="H5081" t="s">
        <v>75</v>
      </c>
      <c r="I5081">
        <v>20190327</v>
      </c>
      <c r="K5081" s="1">
        <v>2000000</v>
      </c>
      <c r="L5081" t="s">
        <v>76</v>
      </c>
      <c r="M5081" t="s">
        <v>77</v>
      </c>
      <c r="N5081" t="s">
        <v>78</v>
      </c>
      <c r="O5081" t="s">
        <v>36</v>
      </c>
      <c r="P5081" t="s">
        <v>36</v>
      </c>
      <c r="Q5081" t="s">
        <v>37</v>
      </c>
      <c r="R5081" s="1">
        <v>2000000</v>
      </c>
      <c r="S5081">
        <v>0</v>
      </c>
      <c r="T5081" s="1">
        <v>55800000</v>
      </c>
      <c r="U5081" t="s">
        <v>343</v>
      </c>
      <c r="V5081">
        <v>55800000</v>
      </c>
      <c r="W5081">
        <v>1</v>
      </c>
      <c r="X5081" t="s">
        <v>1359</v>
      </c>
      <c r="Y5081" s="1">
        <v>104000000</v>
      </c>
      <c r="Z5081" s="1">
        <v>53.65</v>
      </c>
      <c r="AA5081" t="s">
        <v>81</v>
      </c>
      <c r="AB5081" t="s">
        <v>82</v>
      </c>
      <c r="AC5081">
        <v>360</v>
      </c>
      <c r="AD5081" t="s">
        <v>83</v>
      </c>
      <c r="AE5081" t="s">
        <v>84</v>
      </c>
      <c r="AF5081" t="s">
        <v>82</v>
      </c>
      <c r="AG5081" t="s">
        <v>533</v>
      </c>
      <c r="AH5081" t="s">
        <v>42</v>
      </c>
    </row>
    <row r="5082" spans="1:34" x14ac:dyDescent="0.25">
      <c r="A5082" t="s">
        <v>33</v>
      </c>
      <c r="B5082" t="s">
        <v>34</v>
      </c>
      <c r="C5082">
        <v>4077</v>
      </c>
      <c r="D5082" t="s">
        <v>73</v>
      </c>
      <c r="E5082">
        <v>27</v>
      </c>
      <c r="F5082" t="s">
        <v>74</v>
      </c>
      <c r="G5082" t="s">
        <v>74</v>
      </c>
      <c r="H5082" t="s">
        <v>75</v>
      </c>
      <c r="I5082">
        <v>20190904</v>
      </c>
      <c r="K5082" s="1">
        <v>1826173</v>
      </c>
      <c r="L5082" t="s">
        <v>76</v>
      </c>
      <c r="M5082" t="s">
        <v>97</v>
      </c>
      <c r="N5082" t="s">
        <v>78</v>
      </c>
      <c r="O5082" t="s">
        <v>36</v>
      </c>
      <c r="P5082" t="s">
        <v>36</v>
      </c>
      <c r="Q5082" t="s">
        <v>37</v>
      </c>
      <c r="R5082" s="1">
        <v>2529273</v>
      </c>
      <c r="S5082">
        <v>144367</v>
      </c>
      <c r="T5082" s="1">
        <v>83760000</v>
      </c>
      <c r="U5082" t="s">
        <v>71</v>
      </c>
      <c r="V5082">
        <v>83760000</v>
      </c>
      <c r="W5082">
        <v>1</v>
      </c>
      <c r="X5082" t="s">
        <v>2709</v>
      </c>
      <c r="Y5082" s="1">
        <v>139600000</v>
      </c>
      <c r="Z5082" s="1">
        <v>60</v>
      </c>
      <c r="AA5082" t="s">
        <v>81</v>
      </c>
      <c r="AB5082" t="s">
        <v>82</v>
      </c>
      <c r="AC5082">
        <v>240</v>
      </c>
      <c r="AD5082" t="s">
        <v>93</v>
      </c>
      <c r="AE5082" t="s">
        <v>84</v>
      </c>
      <c r="AG5082" t="s">
        <v>1031</v>
      </c>
      <c r="AH5082" t="s">
        <v>42</v>
      </c>
    </row>
    <row r="5083" spans="1:34" x14ac:dyDescent="0.25">
      <c r="A5083" t="s">
        <v>33</v>
      </c>
      <c r="B5083" t="s">
        <v>34</v>
      </c>
      <c r="C5083">
        <v>69</v>
      </c>
      <c r="D5083" t="s">
        <v>174</v>
      </c>
      <c r="E5083">
        <v>27</v>
      </c>
      <c r="F5083" t="s">
        <v>74</v>
      </c>
      <c r="G5083" t="s">
        <v>74</v>
      </c>
      <c r="H5083" t="s">
        <v>75</v>
      </c>
      <c r="I5083">
        <v>20190913</v>
      </c>
      <c r="K5083" s="1">
        <v>22000000</v>
      </c>
      <c r="L5083" t="s">
        <v>130</v>
      </c>
      <c r="M5083" t="s">
        <v>97</v>
      </c>
      <c r="N5083" t="s">
        <v>149</v>
      </c>
      <c r="O5083" t="s">
        <v>112</v>
      </c>
      <c r="P5083" t="s">
        <v>112</v>
      </c>
      <c r="Q5083" t="s">
        <v>45</v>
      </c>
      <c r="R5083" s="1">
        <v>22000000</v>
      </c>
      <c r="S5083">
        <v>11907755</v>
      </c>
      <c r="T5083" s="1">
        <v>408000000</v>
      </c>
      <c r="V5083">
        <v>408000000</v>
      </c>
      <c r="W5083">
        <v>1</v>
      </c>
      <c r="X5083" t="s">
        <v>2709</v>
      </c>
      <c r="Y5083" s="1">
        <v>511058700</v>
      </c>
      <c r="Z5083" s="1">
        <v>79.83</v>
      </c>
      <c r="AA5083" t="s">
        <v>81</v>
      </c>
      <c r="AB5083" t="s">
        <v>82</v>
      </c>
      <c r="AC5083">
        <v>180</v>
      </c>
      <c r="AD5083" t="s">
        <v>93</v>
      </c>
      <c r="AE5083" t="s">
        <v>151</v>
      </c>
      <c r="AG5083" t="s">
        <v>2769</v>
      </c>
      <c r="AH5083" t="s">
        <v>42</v>
      </c>
    </row>
    <row r="5084" spans="1:34" x14ac:dyDescent="0.25">
      <c r="A5084" t="s">
        <v>33</v>
      </c>
      <c r="B5084" t="s">
        <v>34</v>
      </c>
      <c r="C5084">
        <v>4077</v>
      </c>
      <c r="D5084" t="s">
        <v>73</v>
      </c>
      <c r="E5084">
        <v>26</v>
      </c>
      <c r="F5084" t="s">
        <v>74</v>
      </c>
      <c r="G5084" t="s">
        <v>74</v>
      </c>
      <c r="H5084" t="s">
        <v>75</v>
      </c>
      <c r="I5084">
        <v>20190423</v>
      </c>
      <c r="K5084" s="1">
        <v>1550000</v>
      </c>
      <c r="L5084" t="s">
        <v>76</v>
      </c>
      <c r="M5084" t="s">
        <v>77</v>
      </c>
      <c r="N5084" t="s">
        <v>78</v>
      </c>
      <c r="O5084" t="s">
        <v>36</v>
      </c>
      <c r="P5084" t="s">
        <v>36</v>
      </c>
      <c r="Q5084" t="s">
        <v>37</v>
      </c>
      <c r="R5084" s="1">
        <v>1550000</v>
      </c>
      <c r="S5084">
        <v>59159</v>
      </c>
      <c r="T5084" s="1">
        <v>61500000</v>
      </c>
      <c r="U5084" t="s">
        <v>79</v>
      </c>
      <c r="V5084">
        <v>61500000</v>
      </c>
      <c r="W5084">
        <v>1</v>
      </c>
      <c r="X5084" t="s">
        <v>1587</v>
      </c>
      <c r="Y5084" s="1">
        <v>98030000</v>
      </c>
      <c r="Z5084" s="1">
        <v>62.74</v>
      </c>
      <c r="AA5084" t="s">
        <v>81</v>
      </c>
      <c r="AB5084" t="s">
        <v>82</v>
      </c>
      <c r="AC5084">
        <v>360</v>
      </c>
      <c r="AD5084" t="s">
        <v>83</v>
      </c>
      <c r="AE5084" t="s">
        <v>84</v>
      </c>
      <c r="AF5084" t="s">
        <v>82</v>
      </c>
      <c r="AG5084" t="s">
        <v>1736</v>
      </c>
      <c r="AH5084" t="s">
        <v>54</v>
      </c>
    </row>
    <row r="5085" spans="1:34" x14ac:dyDescent="0.25">
      <c r="A5085" t="s">
        <v>33</v>
      </c>
      <c r="B5085" t="s">
        <v>34</v>
      </c>
      <c r="C5085">
        <v>4061</v>
      </c>
      <c r="D5085" t="s">
        <v>110</v>
      </c>
      <c r="E5085">
        <v>26</v>
      </c>
      <c r="F5085" t="s">
        <v>74</v>
      </c>
      <c r="G5085" t="s">
        <v>74</v>
      </c>
      <c r="H5085" t="s">
        <v>75</v>
      </c>
      <c r="I5085">
        <v>20190402</v>
      </c>
      <c r="K5085" s="1">
        <v>1100000</v>
      </c>
      <c r="L5085" t="s">
        <v>76</v>
      </c>
      <c r="M5085" t="s">
        <v>77</v>
      </c>
      <c r="N5085" t="s">
        <v>78</v>
      </c>
      <c r="O5085" t="s">
        <v>36</v>
      </c>
      <c r="P5085" t="s">
        <v>36</v>
      </c>
      <c r="Q5085" t="s">
        <v>37</v>
      </c>
      <c r="R5085" s="1">
        <v>1100000</v>
      </c>
      <c r="S5085">
        <v>206480</v>
      </c>
      <c r="T5085" s="1">
        <v>33305160</v>
      </c>
      <c r="U5085" t="s">
        <v>800</v>
      </c>
      <c r="V5085">
        <v>33305160</v>
      </c>
      <c r="W5085">
        <v>1</v>
      </c>
      <c r="X5085" t="s">
        <v>1587</v>
      </c>
      <c r="Y5085" s="1">
        <v>69900000</v>
      </c>
      <c r="Z5085" s="1">
        <v>47.65</v>
      </c>
      <c r="AA5085" t="s">
        <v>81</v>
      </c>
      <c r="AB5085" t="s">
        <v>82</v>
      </c>
      <c r="AC5085">
        <v>240</v>
      </c>
      <c r="AD5085" t="s">
        <v>101</v>
      </c>
      <c r="AE5085" t="s">
        <v>84</v>
      </c>
      <c r="AF5085" t="s">
        <v>82</v>
      </c>
      <c r="AG5085" t="s">
        <v>543</v>
      </c>
      <c r="AH5085" t="s">
        <v>42</v>
      </c>
    </row>
    <row r="5086" spans="1:34" x14ac:dyDescent="0.25">
      <c r="A5086" t="s">
        <v>33</v>
      </c>
      <c r="B5086" t="s">
        <v>34</v>
      </c>
      <c r="C5086">
        <v>48</v>
      </c>
      <c r="D5086" t="s">
        <v>208</v>
      </c>
      <c r="E5086">
        <v>26</v>
      </c>
      <c r="F5086" t="s">
        <v>74</v>
      </c>
      <c r="G5086" t="s">
        <v>74</v>
      </c>
      <c r="H5086" t="s">
        <v>75</v>
      </c>
      <c r="I5086">
        <v>20190827</v>
      </c>
      <c r="K5086" s="1">
        <v>1300000</v>
      </c>
      <c r="L5086" t="s">
        <v>76</v>
      </c>
      <c r="M5086" t="s">
        <v>77</v>
      </c>
      <c r="N5086" t="s">
        <v>85</v>
      </c>
      <c r="O5086" t="s">
        <v>36</v>
      </c>
      <c r="P5086" t="s">
        <v>36</v>
      </c>
      <c r="Q5086" t="s">
        <v>37</v>
      </c>
      <c r="R5086" s="1">
        <v>1300000</v>
      </c>
      <c r="S5086">
        <v>161974</v>
      </c>
      <c r="T5086" s="1">
        <v>25156520</v>
      </c>
      <c r="U5086" t="s">
        <v>749</v>
      </c>
      <c r="V5086">
        <v>25156520</v>
      </c>
      <c r="W5086">
        <v>1</v>
      </c>
      <c r="X5086" t="s">
        <v>2511</v>
      </c>
      <c r="Y5086" s="1">
        <v>104100000</v>
      </c>
      <c r="Z5086" s="1">
        <v>24.17</v>
      </c>
      <c r="AA5086" t="s">
        <v>81</v>
      </c>
      <c r="AB5086" t="s">
        <v>82</v>
      </c>
      <c r="AC5086">
        <v>180</v>
      </c>
      <c r="AD5086" t="s">
        <v>93</v>
      </c>
      <c r="AE5086" t="s">
        <v>41</v>
      </c>
      <c r="AF5086" t="s">
        <v>124</v>
      </c>
      <c r="AG5086" t="s">
        <v>223</v>
      </c>
      <c r="AH5086" t="s">
        <v>42</v>
      </c>
    </row>
    <row r="5087" spans="1:34" x14ac:dyDescent="0.25">
      <c r="A5087" t="s">
        <v>33</v>
      </c>
      <c r="B5087" t="s">
        <v>34</v>
      </c>
      <c r="C5087">
        <v>75</v>
      </c>
      <c r="D5087" t="s">
        <v>176</v>
      </c>
      <c r="E5087">
        <v>26</v>
      </c>
      <c r="F5087" t="s">
        <v>74</v>
      </c>
      <c r="G5087" t="s">
        <v>74</v>
      </c>
      <c r="H5087" t="s">
        <v>75</v>
      </c>
      <c r="I5087">
        <v>20191126</v>
      </c>
      <c r="K5087" s="1">
        <v>8200000</v>
      </c>
      <c r="L5087" t="s">
        <v>76</v>
      </c>
      <c r="M5087" t="s">
        <v>97</v>
      </c>
      <c r="N5087" t="s">
        <v>149</v>
      </c>
      <c r="O5087" t="s">
        <v>44</v>
      </c>
      <c r="P5087" t="s">
        <v>44</v>
      </c>
      <c r="Q5087" t="s">
        <v>45</v>
      </c>
      <c r="R5087" s="1">
        <v>8200000</v>
      </c>
      <c r="S5087">
        <v>0</v>
      </c>
      <c r="T5087" s="1">
        <v>145446262</v>
      </c>
      <c r="V5087">
        <v>145446262</v>
      </c>
      <c r="W5087">
        <v>1</v>
      </c>
      <c r="X5087" t="s">
        <v>3021</v>
      </c>
      <c r="Y5087" s="1">
        <v>200000000</v>
      </c>
      <c r="Z5087" s="1">
        <v>72.72</v>
      </c>
      <c r="AA5087" t="s">
        <v>81</v>
      </c>
      <c r="AB5087" t="s">
        <v>82</v>
      </c>
      <c r="AC5087">
        <v>240</v>
      </c>
      <c r="AD5087" t="s">
        <v>101</v>
      </c>
      <c r="AE5087" t="s">
        <v>151</v>
      </c>
      <c r="AG5087" t="s">
        <v>3115</v>
      </c>
      <c r="AH5087" t="s">
        <v>54</v>
      </c>
    </row>
    <row r="5088" spans="1:34" x14ac:dyDescent="0.25">
      <c r="A5088" t="s">
        <v>33</v>
      </c>
      <c r="B5088" t="s">
        <v>34</v>
      </c>
      <c r="C5088">
        <v>49</v>
      </c>
      <c r="D5088" t="s">
        <v>202</v>
      </c>
      <c r="E5088">
        <v>26</v>
      </c>
      <c r="F5088" t="s">
        <v>74</v>
      </c>
      <c r="G5088" t="s">
        <v>74</v>
      </c>
      <c r="H5088" t="s">
        <v>75</v>
      </c>
      <c r="I5088">
        <v>20190403</v>
      </c>
      <c r="K5088" s="1">
        <v>2910078</v>
      </c>
      <c r="L5088" t="s">
        <v>76</v>
      </c>
      <c r="M5088" t="s">
        <v>77</v>
      </c>
      <c r="N5088" t="s">
        <v>85</v>
      </c>
      <c r="O5088" t="s">
        <v>36</v>
      </c>
      <c r="P5088" t="s">
        <v>36</v>
      </c>
      <c r="Q5088" t="s">
        <v>37</v>
      </c>
      <c r="R5088" s="1">
        <v>2910078</v>
      </c>
      <c r="S5088">
        <v>683000</v>
      </c>
      <c r="T5088" s="1">
        <v>77000000</v>
      </c>
      <c r="U5088" t="s">
        <v>120</v>
      </c>
      <c r="V5088">
        <v>77000000</v>
      </c>
      <c r="W5088">
        <v>1</v>
      </c>
      <c r="X5088" t="s">
        <v>1587</v>
      </c>
      <c r="Y5088" s="1">
        <v>101200000</v>
      </c>
      <c r="Z5088" s="1">
        <v>71.69</v>
      </c>
      <c r="AA5088" t="s">
        <v>81</v>
      </c>
      <c r="AB5088" t="s">
        <v>82</v>
      </c>
      <c r="AC5088">
        <v>240</v>
      </c>
      <c r="AD5088" t="s">
        <v>83</v>
      </c>
      <c r="AE5088" t="s">
        <v>41</v>
      </c>
      <c r="AF5088" t="s">
        <v>82</v>
      </c>
      <c r="AG5088" t="s">
        <v>1177</v>
      </c>
      <c r="AH5088" t="s">
        <v>42</v>
      </c>
    </row>
    <row r="5089" spans="1:34" x14ac:dyDescent="0.25">
      <c r="A5089" t="s">
        <v>33</v>
      </c>
      <c r="B5089" t="s">
        <v>34</v>
      </c>
      <c r="C5089">
        <v>4739</v>
      </c>
      <c r="D5089" t="s">
        <v>294</v>
      </c>
      <c r="E5089">
        <v>26</v>
      </c>
      <c r="F5089" t="s">
        <v>74</v>
      </c>
      <c r="G5089" t="s">
        <v>74</v>
      </c>
      <c r="H5089" t="s">
        <v>1978</v>
      </c>
      <c r="I5089">
        <v>20190815</v>
      </c>
      <c r="K5089" s="1">
        <v>10383228</v>
      </c>
      <c r="L5089" t="s">
        <v>130</v>
      </c>
      <c r="M5089" t="s">
        <v>97</v>
      </c>
      <c r="N5089" t="s">
        <v>149</v>
      </c>
      <c r="O5089" t="s">
        <v>44</v>
      </c>
      <c r="P5089" t="s">
        <v>44</v>
      </c>
      <c r="Q5089" t="s">
        <v>37</v>
      </c>
      <c r="R5089" s="1">
        <v>10383228</v>
      </c>
      <c r="S5089">
        <v>0</v>
      </c>
      <c r="T5089" s="1">
        <v>252000000</v>
      </c>
      <c r="V5089">
        <v>252000000</v>
      </c>
      <c r="W5089">
        <v>1</v>
      </c>
      <c r="X5089" t="s">
        <v>2511</v>
      </c>
      <c r="Y5089" s="1">
        <v>315000000</v>
      </c>
      <c r="Z5089" s="1">
        <v>80</v>
      </c>
      <c r="AA5089" t="s">
        <v>81</v>
      </c>
      <c r="AB5089" t="s">
        <v>124</v>
      </c>
      <c r="AC5089">
        <v>240</v>
      </c>
      <c r="AD5089" t="s">
        <v>93</v>
      </c>
      <c r="AE5089" t="s">
        <v>151</v>
      </c>
      <c r="AG5089" t="s">
        <v>2589</v>
      </c>
      <c r="AH5089" t="s">
        <v>42</v>
      </c>
    </row>
    <row r="5090" spans="1:34" x14ac:dyDescent="0.25">
      <c r="A5090" t="s">
        <v>33</v>
      </c>
      <c r="B5090" t="s">
        <v>34</v>
      </c>
      <c r="C5090">
        <v>4077</v>
      </c>
      <c r="D5090" t="s">
        <v>73</v>
      </c>
      <c r="E5090">
        <v>26</v>
      </c>
      <c r="F5090" t="s">
        <v>74</v>
      </c>
      <c r="G5090" t="s">
        <v>74</v>
      </c>
      <c r="H5090" t="s">
        <v>75</v>
      </c>
      <c r="I5090">
        <v>20190220</v>
      </c>
      <c r="J5090" t="s">
        <v>111</v>
      </c>
      <c r="K5090" s="1">
        <v>2400000</v>
      </c>
      <c r="L5090" t="s">
        <v>76</v>
      </c>
      <c r="M5090" t="s">
        <v>77</v>
      </c>
      <c r="N5090" t="s">
        <v>85</v>
      </c>
      <c r="O5090" t="s">
        <v>36</v>
      </c>
      <c r="P5090" t="s">
        <v>36</v>
      </c>
      <c r="Q5090" t="s">
        <v>37</v>
      </c>
      <c r="R5090" s="1">
        <v>2400000</v>
      </c>
      <c r="S5090">
        <v>79148</v>
      </c>
      <c r="T5090" s="1">
        <v>78400000</v>
      </c>
      <c r="U5090" t="s">
        <v>103</v>
      </c>
      <c r="V5090">
        <v>0</v>
      </c>
      <c r="W5090">
        <v>0</v>
      </c>
      <c r="X5090" t="s">
        <v>1037</v>
      </c>
      <c r="Y5090" s="1">
        <v>34000001</v>
      </c>
      <c r="Z5090" s="1">
        <v>69.75</v>
      </c>
      <c r="AA5090" t="s">
        <v>81</v>
      </c>
      <c r="AB5090" t="s">
        <v>82</v>
      </c>
      <c r="AC5090">
        <v>240</v>
      </c>
      <c r="AD5090" t="s">
        <v>83</v>
      </c>
      <c r="AE5090" t="s">
        <v>41</v>
      </c>
      <c r="AG5090" t="s">
        <v>1253</v>
      </c>
      <c r="AH5090" t="s">
        <v>54</v>
      </c>
    </row>
    <row r="5091" spans="1:34" x14ac:dyDescent="0.25">
      <c r="A5091" t="s">
        <v>33</v>
      </c>
      <c r="B5091" t="s">
        <v>34</v>
      </c>
      <c r="C5091">
        <v>4077</v>
      </c>
      <c r="D5091" t="s">
        <v>73</v>
      </c>
      <c r="E5091">
        <v>26</v>
      </c>
      <c r="F5091" t="s">
        <v>74</v>
      </c>
      <c r="G5091" t="s">
        <v>74</v>
      </c>
      <c r="H5091" t="s">
        <v>75</v>
      </c>
      <c r="I5091">
        <v>20190424</v>
      </c>
      <c r="K5091" s="1">
        <v>1817900</v>
      </c>
      <c r="L5091" t="s">
        <v>76</v>
      </c>
      <c r="M5091" t="s">
        <v>77</v>
      </c>
      <c r="N5091" t="s">
        <v>85</v>
      </c>
      <c r="O5091" t="s">
        <v>36</v>
      </c>
      <c r="P5091" t="s">
        <v>36</v>
      </c>
      <c r="Q5091" t="s">
        <v>37</v>
      </c>
      <c r="R5091" s="1">
        <v>1817900</v>
      </c>
      <c r="S5091">
        <v>133788</v>
      </c>
      <c r="T5091" s="1">
        <v>35605800</v>
      </c>
      <c r="U5091" t="s">
        <v>356</v>
      </c>
      <c r="V5091">
        <v>35605800</v>
      </c>
      <c r="W5091">
        <v>1</v>
      </c>
      <c r="X5091" t="s">
        <v>1587</v>
      </c>
      <c r="Y5091" s="1">
        <v>57968120</v>
      </c>
      <c r="Z5091" s="1">
        <v>61.42</v>
      </c>
      <c r="AA5091" t="s">
        <v>81</v>
      </c>
      <c r="AB5091" t="s">
        <v>82</v>
      </c>
      <c r="AC5091">
        <v>144</v>
      </c>
      <c r="AD5091" t="s">
        <v>357</v>
      </c>
      <c r="AE5091" t="s">
        <v>41</v>
      </c>
      <c r="AF5091" t="s">
        <v>82</v>
      </c>
      <c r="AG5091" t="s">
        <v>511</v>
      </c>
      <c r="AH5091" t="s">
        <v>54</v>
      </c>
    </row>
    <row r="5092" spans="1:34" x14ac:dyDescent="0.25">
      <c r="A5092" t="s">
        <v>33</v>
      </c>
      <c r="B5092" t="s">
        <v>34</v>
      </c>
      <c r="C5092">
        <v>4077</v>
      </c>
      <c r="D5092" t="s">
        <v>73</v>
      </c>
      <c r="E5092">
        <v>26</v>
      </c>
      <c r="F5092" t="s">
        <v>74</v>
      </c>
      <c r="G5092" t="s">
        <v>74</v>
      </c>
      <c r="H5092" t="s">
        <v>75</v>
      </c>
      <c r="I5092">
        <v>20190912</v>
      </c>
      <c r="K5092" s="1">
        <v>2610790</v>
      </c>
      <c r="L5092" t="s">
        <v>76</v>
      </c>
      <c r="M5092" t="s">
        <v>77</v>
      </c>
      <c r="N5092" t="s">
        <v>78</v>
      </c>
      <c r="O5092" t="s">
        <v>36</v>
      </c>
      <c r="P5092" t="s">
        <v>36</v>
      </c>
      <c r="Q5092" t="s">
        <v>37</v>
      </c>
      <c r="R5092" s="1">
        <v>2762815</v>
      </c>
      <c r="S5092">
        <v>1911139</v>
      </c>
      <c r="T5092" s="1">
        <v>64917680</v>
      </c>
      <c r="U5092" t="s">
        <v>635</v>
      </c>
      <c r="V5092">
        <v>64917680</v>
      </c>
      <c r="W5092">
        <v>1</v>
      </c>
      <c r="X5092" t="s">
        <v>2709</v>
      </c>
      <c r="Y5092" s="1">
        <v>116400000</v>
      </c>
      <c r="Z5092" s="1">
        <v>55.77</v>
      </c>
      <c r="AA5092" t="s">
        <v>81</v>
      </c>
      <c r="AB5092" t="s">
        <v>82</v>
      </c>
      <c r="AC5092">
        <v>240</v>
      </c>
      <c r="AD5092" t="s">
        <v>93</v>
      </c>
      <c r="AE5092" t="s">
        <v>84</v>
      </c>
      <c r="AF5092" t="s">
        <v>82</v>
      </c>
      <c r="AG5092" t="s">
        <v>350</v>
      </c>
      <c r="AH5092" t="s">
        <v>42</v>
      </c>
    </row>
    <row r="5093" spans="1:34" x14ac:dyDescent="0.25">
      <c r="A5093" t="s">
        <v>33</v>
      </c>
      <c r="B5093" t="s">
        <v>34</v>
      </c>
      <c r="C5093">
        <v>4682</v>
      </c>
      <c r="D5093" t="s">
        <v>179</v>
      </c>
      <c r="E5093">
        <v>26</v>
      </c>
      <c r="F5093" t="s">
        <v>74</v>
      </c>
      <c r="G5093" t="s">
        <v>74</v>
      </c>
      <c r="H5093" t="s">
        <v>75</v>
      </c>
      <c r="I5093">
        <v>20190327</v>
      </c>
      <c r="J5093" t="s">
        <v>111</v>
      </c>
      <c r="K5093" s="1">
        <v>1425036</v>
      </c>
      <c r="L5093" t="s">
        <v>130</v>
      </c>
      <c r="M5093" t="s">
        <v>97</v>
      </c>
      <c r="N5093" t="s">
        <v>215</v>
      </c>
      <c r="O5093" t="s">
        <v>36</v>
      </c>
      <c r="P5093" t="s">
        <v>36</v>
      </c>
      <c r="Q5093" t="s">
        <v>45</v>
      </c>
      <c r="R5093" s="1">
        <v>4183388</v>
      </c>
      <c r="S5093">
        <v>237073</v>
      </c>
      <c r="T5093" s="1">
        <v>86000000</v>
      </c>
      <c r="V5093">
        <v>0</v>
      </c>
      <c r="W5093">
        <v>0</v>
      </c>
      <c r="X5093" t="s">
        <v>1359</v>
      </c>
      <c r="Y5093" s="1">
        <v>37000001</v>
      </c>
      <c r="Z5093" s="1">
        <v>69.92</v>
      </c>
      <c r="AA5093" t="s">
        <v>81</v>
      </c>
      <c r="AB5093" t="s">
        <v>82</v>
      </c>
      <c r="AC5093">
        <v>360</v>
      </c>
      <c r="AD5093" t="s">
        <v>83</v>
      </c>
      <c r="AE5093" t="s">
        <v>84</v>
      </c>
      <c r="AG5093" t="s">
        <v>1557</v>
      </c>
      <c r="AH5093" t="s">
        <v>54</v>
      </c>
    </row>
    <row r="5094" spans="1:34" x14ac:dyDescent="0.25">
      <c r="A5094" t="s">
        <v>33</v>
      </c>
      <c r="B5094" t="s">
        <v>34</v>
      </c>
      <c r="C5094">
        <v>4729</v>
      </c>
      <c r="D5094" t="s">
        <v>196</v>
      </c>
      <c r="E5094">
        <v>25</v>
      </c>
      <c r="F5094" t="s">
        <v>74</v>
      </c>
      <c r="G5094" t="s">
        <v>74</v>
      </c>
      <c r="H5094" t="s">
        <v>75</v>
      </c>
      <c r="I5094">
        <v>20190329</v>
      </c>
      <c r="K5094" s="1">
        <v>4000000</v>
      </c>
      <c r="L5094" t="s">
        <v>130</v>
      </c>
      <c r="M5094" t="s">
        <v>97</v>
      </c>
      <c r="N5094" t="s">
        <v>251</v>
      </c>
      <c r="O5094" t="s">
        <v>36</v>
      </c>
      <c r="P5094" t="s">
        <v>36</v>
      </c>
      <c r="Q5094" t="s">
        <v>37</v>
      </c>
      <c r="R5094" s="1">
        <v>4000000</v>
      </c>
      <c r="S5094">
        <v>1300000</v>
      </c>
      <c r="T5094" s="1">
        <v>55500000</v>
      </c>
      <c r="V5094">
        <v>55500000</v>
      </c>
      <c r="W5094">
        <v>1</v>
      </c>
      <c r="X5094" t="s">
        <v>1359</v>
      </c>
      <c r="Y5094" s="1">
        <v>100000000</v>
      </c>
      <c r="Z5094" s="1">
        <v>55.5</v>
      </c>
      <c r="AA5094" t="s">
        <v>81</v>
      </c>
      <c r="AB5094" t="s">
        <v>82</v>
      </c>
      <c r="AC5094">
        <v>180</v>
      </c>
      <c r="AD5094" t="s">
        <v>93</v>
      </c>
      <c r="AE5094" t="s">
        <v>41</v>
      </c>
      <c r="AG5094" t="s">
        <v>1583</v>
      </c>
      <c r="AH5094" t="s">
        <v>42</v>
      </c>
    </row>
    <row r="5095" spans="1:34" x14ac:dyDescent="0.25">
      <c r="A5095" t="s">
        <v>33</v>
      </c>
      <c r="B5095" t="s">
        <v>34</v>
      </c>
      <c r="C5095">
        <v>4077</v>
      </c>
      <c r="D5095" t="s">
        <v>73</v>
      </c>
      <c r="E5095">
        <v>25</v>
      </c>
      <c r="F5095" t="s">
        <v>74</v>
      </c>
      <c r="G5095" t="s">
        <v>74</v>
      </c>
      <c r="H5095" t="s">
        <v>75</v>
      </c>
      <c r="I5095">
        <v>20190502</v>
      </c>
      <c r="K5095" s="1">
        <v>1090655</v>
      </c>
      <c r="L5095" t="s">
        <v>76</v>
      </c>
      <c r="M5095" t="s">
        <v>77</v>
      </c>
      <c r="N5095" t="s">
        <v>85</v>
      </c>
      <c r="O5095" t="s">
        <v>36</v>
      </c>
      <c r="P5095" t="s">
        <v>36</v>
      </c>
      <c r="Q5095" t="s">
        <v>37</v>
      </c>
      <c r="R5095" s="1">
        <v>1400000</v>
      </c>
      <c r="S5095">
        <v>6363</v>
      </c>
      <c r="T5095" s="1">
        <v>27400000</v>
      </c>
      <c r="U5095" t="s">
        <v>103</v>
      </c>
      <c r="V5095">
        <v>27400000</v>
      </c>
      <c r="W5095">
        <v>1</v>
      </c>
      <c r="X5095" t="s">
        <v>1812</v>
      </c>
      <c r="Y5095" s="1">
        <v>80000000</v>
      </c>
      <c r="Z5095" s="1">
        <v>34.25</v>
      </c>
      <c r="AA5095" t="s">
        <v>81</v>
      </c>
      <c r="AB5095" t="s">
        <v>82</v>
      </c>
      <c r="AC5095">
        <v>180</v>
      </c>
      <c r="AD5095" t="s">
        <v>83</v>
      </c>
      <c r="AE5095" t="s">
        <v>41</v>
      </c>
      <c r="AF5095" t="s">
        <v>82</v>
      </c>
      <c r="AG5095" t="s">
        <v>113</v>
      </c>
      <c r="AH5095" t="s">
        <v>54</v>
      </c>
    </row>
    <row r="5096" spans="1:34" x14ac:dyDescent="0.25">
      <c r="A5096" t="s">
        <v>33</v>
      </c>
      <c r="B5096" t="s">
        <v>34</v>
      </c>
      <c r="C5096">
        <v>4774</v>
      </c>
      <c r="D5096" t="s">
        <v>353</v>
      </c>
      <c r="E5096">
        <v>25</v>
      </c>
      <c r="F5096" t="s">
        <v>74</v>
      </c>
      <c r="G5096" t="s">
        <v>74</v>
      </c>
      <c r="H5096" t="s">
        <v>95</v>
      </c>
      <c r="I5096">
        <v>20190711</v>
      </c>
      <c r="J5096" t="s">
        <v>111</v>
      </c>
      <c r="K5096" s="1">
        <v>1530014</v>
      </c>
      <c r="L5096" t="s">
        <v>76</v>
      </c>
      <c r="M5096" t="s">
        <v>77</v>
      </c>
      <c r="N5096" t="s">
        <v>78</v>
      </c>
      <c r="O5096" t="s">
        <v>36</v>
      </c>
      <c r="P5096" t="s">
        <v>36</v>
      </c>
      <c r="Q5096" t="s">
        <v>37</v>
      </c>
      <c r="R5096" s="1">
        <v>2480000</v>
      </c>
      <c r="S5096">
        <v>1329769</v>
      </c>
      <c r="T5096" s="1">
        <v>30000000</v>
      </c>
      <c r="U5096" t="s">
        <v>221</v>
      </c>
      <c r="V5096">
        <v>0</v>
      </c>
      <c r="W5096">
        <v>0</v>
      </c>
      <c r="X5096" t="s">
        <v>2242</v>
      </c>
      <c r="Y5096" s="1">
        <v>31000001</v>
      </c>
      <c r="Z5096" s="1">
        <v>49.18</v>
      </c>
      <c r="AA5096" t="s">
        <v>81</v>
      </c>
      <c r="AB5096" t="s">
        <v>82</v>
      </c>
      <c r="AC5096">
        <v>240</v>
      </c>
      <c r="AD5096" t="s">
        <v>353</v>
      </c>
      <c r="AE5096" t="s">
        <v>84</v>
      </c>
      <c r="AF5096" t="s">
        <v>124</v>
      </c>
      <c r="AG5096" t="s">
        <v>450</v>
      </c>
      <c r="AH5096" t="s">
        <v>42</v>
      </c>
    </row>
    <row r="5097" spans="1:34" x14ac:dyDescent="0.25">
      <c r="A5097" t="s">
        <v>33</v>
      </c>
      <c r="B5097" t="s">
        <v>34</v>
      </c>
      <c r="C5097">
        <v>4077</v>
      </c>
      <c r="D5097" t="s">
        <v>73</v>
      </c>
      <c r="E5097">
        <v>25</v>
      </c>
      <c r="F5097" t="s">
        <v>74</v>
      </c>
      <c r="G5097" t="s">
        <v>74</v>
      </c>
      <c r="H5097" t="s">
        <v>75</v>
      </c>
      <c r="I5097">
        <v>20190621</v>
      </c>
      <c r="K5097" s="1">
        <v>1947456</v>
      </c>
      <c r="L5097" t="s">
        <v>76</v>
      </c>
      <c r="M5097" t="s">
        <v>77</v>
      </c>
      <c r="N5097" t="s">
        <v>78</v>
      </c>
      <c r="O5097" t="s">
        <v>36</v>
      </c>
      <c r="P5097" t="s">
        <v>36</v>
      </c>
      <c r="Q5097" t="s">
        <v>37</v>
      </c>
      <c r="R5097" s="1">
        <v>1947456</v>
      </c>
      <c r="S5097">
        <v>311556</v>
      </c>
      <c r="T5097" s="1">
        <v>75000000</v>
      </c>
      <c r="U5097" t="s">
        <v>343</v>
      </c>
      <c r="V5097">
        <v>75000000</v>
      </c>
      <c r="W5097">
        <v>1</v>
      </c>
      <c r="X5097" t="s">
        <v>2027</v>
      </c>
      <c r="Y5097" s="1">
        <v>93416521</v>
      </c>
      <c r="Z5097" s="1">
        <v>80.290000000000006</v>
      </c>
      <c r="AA5097" t="s">
        <v>81</v>
      </c>
      <c r="AB5097" t="s">
        <v>82</v>
      </c>
      <c r="AC5097">
        <v>360</v>
      </c>
      <c r="AD5097" t="s">
        <v>83</v>
      </c>
      <c r="AE5097" t="s">
        <v>84</v>
      </c>
      <c r="AG5097" t="s">
        <v>2179</v>
      </c>
      <c r="AH5097" t="s">
        <v>42</v>
      </c>
    </row>
    <row r="5098" spans="1:34" x14ac:dyDescent="0.25">
      <c r="A5098" t="s">
        <v>33</v>
      </c>
      <c r="B5098" t="s">
        <v>34</v>
      </c>
      <c r="C5098">
        <v>4774</v>
      </c>
      <c r="D5098" t="s">
        <v>353</v>
      </c>
      <c r="E5098">
        <v>25</v>
      </c>
      <c r="F5098" t="s">
        <v>74</v>
      </c>
      <c r="G5098" t="s">
        <v>74</v>
      </c>
      <c r="H5098" t="s">
        <v>95</v>
      </c>
      <c r="I5098">
        <v>20190805</v>
      </c>
      <c r="K5098" s="1">
        <v>828116</v>
      </c>
      <c r="L5098" t="s">
        <v>76</v>
      </c>
      <c r="M5098" t="s">
        <v>77</v>
      </c>
      <c r="N5098" t="s">
        <v>78</v>
      </c>
      <c r="O5098" t="s">
        <v>36</v>
      </c>
      <c r="P5098" t="s">
        <v>36</v>
      </c>
      <c r="Q5098" t="s">
        <v>37</v>
      </c>
      <c r="R5098" s="1">
        <v>828116</v>
      </c>
      <c r="S5098">
        <v>32000</v>
      </c>
      <c r="T5098" s="1">
        <v>30000000</v>
      </c>
      <c r="U5098" t="s">
        <v>1500</v>
      </c>
      <c r="V5098">
        <v>30000000</v>
      </c>
      <c r="W5098">
        <v>1</v>
      </c>
      <c r="X5098" t="s">
        <v>2511</v>
      </c>
      <c r="Y5098" s="1">
        <v>61000000</v>
      </c>
      <c r="Z5098" s="1">
        <v>49.18</v>
      </c>
      <c r="AA5098" t="s">
        <v>81</v>
      </c>
      <c r="AB5098" t="s">
        <v>82</v>
      </c>
      <c r="AC5098">
        <v>360</v>
      </c>
      <c r="AD5098" t="s">
        <v>353</v>
      </c>
      <c r="AE5098" t="s">
        <v>84</v>
      </c>
      <c r="AG5098" t="s">
        <v>450</v>
      </c>
      <c r="AH5098" t="s">
        <v>54</v>
      </c>
    </row>
    <row r="5099" spans="1:34" x14ac:dyDescent="0.25">
      <c r="A5099" t="s">
        <v>33</v>
      </c>
      <c r="B5099" t="s">
        <v>34</v>
      </c>
      <c r="C5099">
        <v>4774</v>
      </c>
      <c r="D5099" t="s">
        <v>353</v>
      </c>
      <c r="E5099">
        <v>25</v>
      </c>
      <c r="F5099" t="s">
        <v>74</v>
      </c>
      <c r="G5099" t="s">
        <v>74</v>
      </c>
      <c r="H5099" t="s">
        <v>95</v>
      </c>
      <c r="I5099">
        <v>20190826</v>
      </c>
      <c r="K5099" s="1">
        <v>1223435</v>
      </c>
      <c r="L5099" t="s">
        <v>76</v>
      </c>
      <c r="M5099" t="s">
        <v>77</v>
      </c>
      <c r="N5099" t="s">
        <v>85</v>
      </c>
      <c r="O5099" t="s">
        <v>36</v>
      </c>
      <c r="P5099" t="s">
        <v>36</v>
      </c>
      <c r="Q5099" t="s">
        <v>45</v>
      </c>
      <c r="R5099" s="1">
        <v>1700000</v>
      </c>
      <c r="S5099">
        <v>53136</v>
      </c>
      <c r="T5099" s="1">
        <v>28600000</v>
      </c>
      <c r="U5099" t="s">
        <v>221</v>
      </c>
      <c r="V5099">
        <v>28600000</v>
      </c>
      <c r="W5099">
        <v>1</v>
      </c>
      <c r="X5099" t="s">
        <v>2511</v>
      </c>
      <c r="Y5099" s="1">
        <v>60300000</v>
      </c>
      <c r="Z5099" s="1">
        <v>47.43</v>
      </c>
      <c r="AA5099" t="s">
        <v>81</v>
      </c>
      <c r="AB5099" t="s">
        <v>82</v>
      </c>
      <c r="AC5099">
        <v>180</v>
      </c>
      <c r="AD5099" t="s">
        <v>353</v>
      </c>
      <c r="AE5099" t="s">
        <v>41</v>
      </c>
      <c r="AF5099" t="s">
        <v>82</v>
      </c>
      <c r="AG5099" t="s">
        <v>895</v>
      </c>
      <c r="AH5099" t="s">
        <v>42</v>
      </c>
    </row>
    <row r="5100" spans="1:34" x14ac:dyDescent="0.25">
      <c r="A5100" t="s">
        <v>33</v>
      </c>
      <c r="B5100" t="s">
        <v>34</v>
      </c>
      <c r="C5100">
        <v>4621</v>
      </c>
      <c r="D5100" t="s">
        <v>153</v>
      </c>
      <c r="E5100">
        <v>25</v>
      </c>
      <c r="F5100" t="s">
        <v>74</v>
      </c>
      <c r="G5100" t="s">
        <v>74</v>
      </c>
      <c r="H5100" t="s">
        <v>75</v>
      </c>
      <c r="I5100">
        <v>20191129</v>
      </c>
      <c r="J5100" t="s">
        <v>96</v>
      </c>
      <c r="K5100" s="1">
        <v>7500000</v>
      </c>
      <c r="L5100" t="s">
        <v>130</v>
      </c>
      <c r="M5100" t="s">
        <v>97</v>
      </c>
      <c r="N5100" t="s">
        <v>149</v>
      </c>
      <c r="O5100" t="s">
        <v>36</v>
      </c>
      <c r="P5100" t="s">
        <v>36</v>
      </c>
      <c r="Q5100" t="s">
        <v>37</v>
      </c>
      <c r="R5100" s="1">
        <v>7500000</v>
      </c>
      <c r="S5100">
        <v>2890501</v>
      </c>
      <c r="T5100" s="1">
        <v>344000000</v>
      </c>
      <c r="V5100">
        <v>0</v>
      </c>
      <c r="W5100">
        <v>0</v>
      </c>
      <c r="X5100" t="s">
        <v>3021</v>
      </c>
      <c r="Y5100" s="1">
        <v>86000001</v>
      </c>
      <c r="Z5100" s="1">
        <v>80</v>
      </c>
      <c r="AA5100" t="s">
        <v>164</v>
      </c>
      <c r="AB5100" t="s">
        <v>82</v>
      </c>
      <c r="AC5100">
        <v>360</v>
      </c>
      <c r="AD5100" t="s">
        <v>93</v>
      </c>
      <c r="AE5100" t="s">
        <v>241</v>
      </c>
      <c r="AG5100" t="s">
        <v>3139</v>
      </c>
      <c r="AH5100" t="s">
        <v>42</v>
      </c>
    </row>
    <row r="5101" spans="1:34" x14ac:dyDescent="0.25">
      <c r="A5101" t="s">
        <v>33</v>
      </c>
      <c r="B5101" t="s">
        <v>34</v>
      </c>
      <c r="C5101">
        <v>4774</v>
      </c>
      <c r="D5101" t="s">
        <v>353</v>
      </c>
      <c r="E5101">
        <v>25</v>
      </c>
      <c r="F5101" t="s">
        <v>74</v>
      </c>
      <c r="G5101" t="s">
        <v>74</v>
      </c>
      <c r="H5101" t="s">
        <v>95</v>
      </c>
      <c r="I5101">
        <v>20190909</v>
      </c>
      <c r="J5101" t="s">
        <v>111</v>
      </c>
      <c r="K5101" s="1">
        <v>828116</v>
      </c>
      <c r="L5101" t="s">
        <v>76</v>
      </c>
      <c r="M5101" t="s">
        <v>77</v>
      </c>
      <c r="N5101" t="s">
        <v>85</v>
      </c>
      <c r="O5101" t="s">
        <v>36</v>
      </c>
      <c r="P5101" t="s">
        <v>36</v>
      </c>
      <c r="Q5101" t="s">
        <v>37</v>
      </c>
      <c r="R5101" s="1">
        <v>828116</v>
      </c>
      <c r="S5101">
        <v>99501</v>
      </c>
      <c r="T5101" s="1">
        <v>28000000</v>
      </c>
      <c r="U5101" t="s">
        <v>221</v>
      </c>
      <c r="V5101">
        <v>0</v>
      </c>
      <c r="W5101">
        <v>0</v>
      </c>
      <c r="X5101" t="s">
        <v>2709</v>
      </c>
      <c r="Y5101" s="1">
        <v>32300001</v>
      </c>
      <c r="Z5101" s="1">
        <v>46.43</v>
      </c>
      <c r="AA5101" t="s">
        <v>81</v>
      </c>
      <c r="AB5101" t="s">
        <v>82</v>
      </c>
      <c r="AC5101">
        <v>240</v>
      </c>
      <c r="AD5101" t="s">
        <v>353</v>
      </c>
      <c r="AE5101" t="s">
        <v>41</v>
      </c>
      <c r="AG5101" t="s">
        <v>895</v>
      </c>
      <c r="AH5101" t="s">
        <v>42</v>
      </c>
    </row>
    <row r="5102" spans="1:34" x14ac:dyDescent="0.25">
      <c r="A5102" t="s">
        <v>33</v>
      </c>
      <c r="B5102" t="s">
        <v>34</v>
      </c>
      <c r="C5102">
        <v>4774</v>
      </c>
      <c r="D5102" t="s">
        <v>353</v>
      </c>
      <c r="E5102">
        <v>25</v>
      </c>
      <c r="F5102" t="s">
        <v>74</v>
      </c>
      <c r="G5102" t="s">
        <v>74</v>
      </c>
      <c r="H5102" t="s">
        <v>95</v>
      </c>
      <c r="I5102">
        <v>20190911</v>
      </c>
      <c r="J5102" t="s">
        <v>111</v>
      </c>
      <c r="K5102" s="1">
        <v>663443</v>
      </c>
      <c r="L5102" t="s">
        <v>76</v>
      </c>
      <c r="M5102" t="s">
        <v>97</v>
      </c>
      <c r="N5102" t="s">
        <v>85</v>
      </c>
      <c r="O5102" t="s">
        <v>36</v>
      </c>
      <c r="P5102" t="s">
        <v>36</v>
      </c>
      <c r="Q5102" t="s">
        <v>49</v>
      </c>
      <c r="R5102" s="1">
        <v>1421400</v>
      </c>
      <c r="S5102">
        <v>134774</v>
      </c>
      <c r="T5102" s="1">
        <v>41000000</v>
      </c>
      <c r="U5102" t="s">
        <v>221</v>
      </c>
      <c r="V5102">
        <v>0</v>
      </c>
      <c r="W5102">
        <v>0</v>
      </c>
      <c r="X5102" t="s">
        <v>2709</v>
      </c>
      <c r="Y5102" s="1">
        <v>76400001</v>
      </c>
      <c r="Z5102" s="1">
        <v>34.92</v>
      </c>
      <c r="AA5102" t="s">
        <v>81</v>
      </c>
      <c r="AB5102" t="s">
        <v>82</v>
      </c>
      <c r="AC5102">
        <v>180</v>
      </c>
      <c r="AD5102" t="s">
        <v>353</v>
      </c>
      <c r="AE5102" t="s">
        <v>41</v>
      </c>
      <c r="AG5102" t="s">
        <v>1094</v>
      </c>
      <c r="AH5102" t="s">
        <v>54</v>
      </c>
    </row>
    <row r="5103" spans="1:34" x14ac:dyDescent="0.25">
      <c r="A5103" t="s">
        <v>33</v>
      </c>
      <c r="B5103" t="s">
        <v>34</v>
      </c>
      <c r="C5103">
        <v>4077</v>
      </c>
      <c r="D5103" t="s">
        <v>73</v>
      </c>
      <c r="E5103">
        <v>25</v>
      </c>
      <c r="F5103" t="s">
        <v>74</v>
      </c>
      <c r="G5103" t="s">
        <v>74</v>
      </c>
      <c r="H5103" t="s">
        <v>75</v>
      </c>
      <c r="I5103">
        <v>20190605</v>
      </c>
      <c r="K5103" s="1">
        <v>1506519</v>
      </c>
      <c r="L5103" t="s">
        <v>76</v>
      </c>
      <c r="M5103" t="s">
        <v>77</v>
      </c>
      <c r="N5103" t="s">
        <v>85</v>
      </c>
      <c r="O5103" t="s">
        <v>36</v>
      </c>
      <c r="P5103" t="s">
        <v>36</v>
      </c>
      <c r="Q5103" t="s">
        <v>37</v>
      </c>
      <c r="R5103" s="1">
        <v>1889699</v>
      </c>
      <c r="S5103">
        <v>0</v>
      </c>
      <c r="T5103" s="1">
        <v>77500000</v>
      </c>
      <c r="U5103" t="s">
        <v>123</v>
      </c>
      <c r="V5103">
        <v>77500000</v>
      </c>
      <c r="W5103">
        <v>1</v>
      </c>
      <c r="X5103" t="s">
        <v>2027</v>
      </c>
      <c r="Y5103" s="1">
        <v>110845000</v>
      </c>
      <c r="Z5103" s="1">
        <v>69.92</v>
      </c>
      <c r="AA5103" t="s">
        <v>81</v>
      </c>
      <c r="AB5103" t="s">
        <v>82</v>
      </c>
      <c r="AC5103">
        <v>240</v>
      </c>
      <c r="AD5103" t="s">
        <v>89</v>
      </c>
      <c r="AE5103" t="s">
        <v>41</v>
      </c>
      <c r="AF5103" t="s">
        <v>82</v>
      </c>
      <c r="AG5103" t="s">
        <v>429</v>
      </c>
      <c r="AH5103" t="s">
        <v>54</v>
      </c>
    </row>
    <row r="5104" spans="1:34" x14ac:dyDescent="0.25">
      <c r="A5104" t="s">
        <v>33</v>
      </c>
      <c r="B5104" t="s">
        <v>34</v>
      </c>
      <c r="C5104">
        <v>4774</v>
      </c>
      <c r="D5104" t="s">
        <v>353</v>
      </c>
      <c r="E5104">
        <v>25</v>
      </c>
      <c r="F5104" t="s">
        <v>74</v>
      </c>
      <c r="G5104" t="s">
        <v>74</v>
      </c>
      <c r="H5104" t="s">
        <v>95</v>
      </c>
      <c r="I5104">
        <v>20190522</v>
      </c>
      <c r="K5104" s="1">
        <v>1155000</v>
      </c>
      <c r="L5104" t="s">
        <v>76</v>
      </c>
      <c r="M5104" t="s">
        <v>77</v>
      </c>
      <c r="N5104" t="s">
        <v>85</v>
      </c>
      <c r="O5104" t="s">
        <v>36</v>
      </c>
      <c r="P5104" t="s">
        <v>36</v>
      </c>
      <c r="Q5104" t="s">
        <v>37</v>
      </c>
      <c r="R5104" s="1">
        <v>1155000</v>
      </c>
      <c r="S5104">
        <v>0</v>
      </c>
      <c r="T5104" s="1">
        <v>29700000</v>
      </c>
      <c r="U5104" t="s">
        <v>221</v>
      </c>
      <c r="V5104">
        <v>29700000</v>
      </c>
      <c r="W5104">
        <v>1</v>
      </c>
      <c r="X5104" t="s">
        <v>1812</v>
      </c>
      <c r="Y5104" s="1">
        <v>60300000</v>
      </c>
      <c r="Z5104" s="1">
        <v>49.25</v>
      </c>
      <c r="AA5104" t="s">
        <v>81</v>
      </c>
      <c r="AB5104" t="s">
        <v>82</v>
      </c>
      <c r="AC5104">
        <v>180</v>
      </c>
      <c r="AD5104" t="s">
        <v>353</v>
      </c>
      <c r="AE5104" t="s">
        <v>41</v>
      </c>
      <c r="AG5104" t="s">
        <v>895</v>
      </c>
      <c r="AH5104" t="s">
        <v>42</v>
      </c>
    </row>
    <row r="5105" spans="1:34" x14ac:dyDescent="0.25">
      <c r="A5105" t="s">
        <v>33</v>
      </c>
      <c r="B5105" t="s">
        <v>34</v>
      </c>
      <c r="C5105">
        <v>4077</v>
      </c>
      <c r="D5105" t="s">
        <v>73</v>
      </c>
      <c r="E5105">
        <v>25</v>
      </c>
      <c r="F5105" t="s">
        <v>74</v>
      </c>
      <c r="G5105" t="s">
        <v>74</v>
      </c>
      <c r="H5105" t="s">
        <v>75</v>
      </c>
      <c r="I5105">
        <v>20190809</v>
      </c>
      <c r="K5105" s="1">
        <v>1538205</v>
      </c>
      <c r="L5105" t="s">
        <v>76</v>
      </c>
      <c r="M5105" t="s">
        <v>77</v>
      </c>
      <c r="N5105" t="s">
        <v>85</v>
      </c>
      <c r="O5105" t="s">
        <v>36</v>
      </c>
      <c r="P5105" t="s">
        <v>36</v>
      </c>
      <c r="Q5105" t="s">
        <v>37</v>
      </c>
      <c r="R5105" s="1">
        <v>1538205</v>
      </c>
      <c r="S5105">
        <v>403000</v>
      </c>
      <c r="T5105" s="1">
        <v>68800000</v>
      </c>
      <c r="U5105" t="s">
        <v>618</v>
      </c>
      <c r="V5105">
        <v>68800000</v>
      </c>
      <c r="W5105">
        <v>1</v>
      </c>
      <c r="X5105" t="s">
        <v>2511</v>
      </c>
      <c r="Y5105" s="1">
        <v>111795660</v>
      </c>
      <c r="Z5105" s="1">
        <v>61.54</v>
      </c>
      <c r="AA5105" t="s">
        <v>81</v>
      </c>
      <c r="AB5105" t="s">
        <v>82</v>
      </c>
      <c r="AC5105">
        <v>240</v>
      </c>
      <c r="AD5105" t="s">
        <v>132</v>
      </c>
      <c r="AE5105" t="s">
        <v>41</v>
      </c>
      <c r="AF5105" t="s">
        <v>82</v>
      </c>
      <c r="AG5105" t="s">
        <v>503</v>
      </c>
      <c r="AH5105" t="s">
        <v>54</v>
      </c>
    </row>
    <row r="5106" spans="1:34" x14ac:dyDescent="0.25">
      <c r="A5106" t="s">
        <v>33</v>
      </c>
      <c r="B5106" t="s">
        <v>34</v>
      </c>
      <c r="C5106">
        <v>4774</v>
      </c>
      <c r="D5106" t="s">
        <v>353</v>
      </c>
      <c r="E5106">
        <v>25</v>
      </c>
      <c r="F5106" t="s">
        <v>74</v>
      </c>
      <c r="G5106" t="s">
        <v>74</v>
      </c>
      <c r="H5106" t="s">
        <v>75</v>
      </c>
      <c r="I5106">
        <v>20191029</v>
      </c>
      <c r="K5106" s="1">
        <v>3000000</v>
      </c>
      <c r="L5106" t="s">
        <v>76</v>
      </c>
      <c r="M5106" t="s">
        <v>97</v>
      </c>
      <c r="N5106" t="s">
        <v>85</v>
      </c>
      <c r="O5106" t="s">
        <v>36</v>
      </c>
      <c r="P5106" t="s">
        <v>36</v>
      </c>
      <c r="Q5106" t="s">
        <v>37</v>
      </c>
      <c r="R5106" s="1">
        <v>3000000</v>
      </c>
      <c r="S5106">
        <v>71569</v>
      </c>
      <c r="T5106" s="1">
        <v>79400000</v>
      </c>
      <c r="U5106" t="s">
        <v>221</v>
      </c>
      <c r="V5106">
        <v>79400000</v>
      </c>
      <c r="W5106">
        <v>1</v>
      </c>
      <c r="X5106" t="s">
        <v>2883</v>
      </c>
      <c r="Y5106" s="1">
        <v>120000000</v>
      </c>
      <c r="Z5106" s="1">
        <v>66.17</v>
      </c>
      <c r="AA5106" t="s">
        <v>81</v>
      </c>
      <c r="AB5106" t="s">
        <v>82</v>
      </c>
      <c r="AC5106">
        <v>180</v>
      </c>
      <c r="AD5106" t="s">
        <v>353</v>
      </c>
      <c r="AE5106" t="s">
        <v>41</v>
      </c>
      <c r="AG5106" t="s">
        <v>119</v>
      </c>
      <c r="AH5106" t="s">
        <v>42</v>
      </c>
    </row>
    <row r="5107" spans="1:34" x14ac:dyDescent="0.25">
      <c r="A5107" t="s">
        <v>33</v>
      </c>
      <c r="B5107" t="s">
        <v>34</v>
      </c>
      <c r="C5107">
        <v>4774</v>
      </c>
      <c r="D5107" t="s">
        <v>353</v>
      </c>
      <c r="E5107">
        <v>25</v>
      </c>
      <c r="F5107" t="s">
        <v>74</v>
      </c>
      <c r="G5107" t="s">
        <v>74</v>
      </c>
      <c r="H5107" t="s">
        <v>95</v>
      </c>
      <c r="I5107">
        <v>20190612</v>
      </c>
      <c r="K5107" s="1">
        <v>1361948</v>
      </c>
      <c r="L5107" t="s">
        <v>76</v>
      </c>
      <c r="M5107" t="s">
        <v>77</v>
      </c>
      <c r="N5107" t="s">
        <v>85</v>
      </c>
      <c r="O5107" t="s">
        <v>36</v>
      </c>
      <c r="P5107" t="s">
        <v>36</v>
      </c>
      <c r="Q5107" t="s">
        <v>37</v>
      </c>
      <c r="R5107" s="1">
        <v>1361948</v>
      </c>
      <c r="S5107">
        <v>0</v>
      </c>
      <c r="T5107" s="1">
        <v>29000000</v>
      </c>
      <c r="U5107" t="s">
        <v>1500</v>
      </c>
      <c r="V5107">
        <v>29000000</v>
      </c>
      <c r="W5107">
        <v>1</v>
      </c>
      <c r="X5107" t="s">
        <v>2027</v>
      </c>
      <c r="Y5107" s="1">
        <v>60300000</v>
      </c>
      <c r="Z5107" s="1">
        <v>48.09</v>
      </c>
      <c r="AA5107" t="s">
        <v>81</v>
      </c>
      <c r="AB5107" t="s">
        <v>82</v>
      </c>
      <c r="AC5107">
        <v>180</v>
      </c>
      <c r="AD5107" t="s">
        <v>353</v>
      </c>
      <c r="AE5107" t="s">
        <v>41</v>
      </c>
      <c r="AG5107" t="s">
        <v>895</v>
      </c>
      <c r="AH5107" t="s">
        <v>42</v>
      </c>
    </row>
    <row r="5108" spans="1:34" x14ac:dyDescent="0.25">
      <c r="A5108" t="s">
        <v>33</v>
      </c>
      <c r="B5108" t="s">
        <v>34</v>
      </c>
      <c r="C5108">
        <v>4774</v>
      </c>
      <c r="D5108" t="s">
        <v>353</v>
      </c>
      <c r="E5108">
        <v>25</v>
      </c>
      <c r="F5108" t="s">
        <v>74</v>
      </c>
      <c r="G5108" t="s">
        <v>74</v>
      </c>
      <c r="H5108" t="s">
        <v>95</v>
      </c>
      <c r="I5108">
        <v>20191204</v>
      </c>
      <c r="K5108" s="1">
        <v>1520000</v>
      </c>
      <c r="L5108" t="s">
        <v>76</v>
      </c>
      <c r="M5108" t="s">
        <v>77</v>
      </c>
      <c r="N5108" t="s">
        <v>85</v>
      </c>
      <c r="O5108" t="s">
        <v>36</v>
      </c>
      <c r="P5108" t="s">
        <v>36</v>
      </c>
      <c r="Q5108" t="s">
        <v>37</v>
      </c>
      <c r="R5108" s="1">
        <v>1520000</v>
      </c>
      <c r="S5108">
        <v>0</v>
      </c>
      <c r="T5108" s="1">
        <v>28500000</v>
      </c>
      <c r="U5108" t="s">
        <v>221</v>
      </c>
      <c r="V5108">
        <v>28500000</v>
      </c>
      <c r="W5108">
        <v>1</v>
      </c>
      <c r="X5108" t="s">
        <v>3141</v>
      </c>
      <c r="Y5108" s="1">
        <v>61000000</v>
      </c>
      <c r="Z5108" s="1">
        <v>46.72</v>
      </c>
      <c r="AA5108" t="s">
        <v>81</v>
      </c>
      <c r="AB5108" t="s">
        <v>82</v>
      </c>
      <c r="AC5108">
        <v>180</v>
      </c>
      <c r="AD5108" t="s">
        <v>353</v>
      </c>
      <c r="AE5108" t="s">
        <v>41</v>
      </c>
      <c r="AF5108" t="s">
        <v>124</v>
      </c>
      <c r="AG5108" t="s">
        <v>450</v>
      </c>
      <c r="AH5108" t="s">
        <v>42</v>
      </c>
    </row>
    <row r="5109" spans="1:34" x14ac:dyDescent="0.25">
      <c r="A5109" t="s">
        <v>33</v>
      </c>
      <c r="B5109" t="s">
        <v>34</v>
      </c>
      <c r="C5109">
        <v>4774</v>
      </c>
      <c r="D5109" t="s">
        <v>353</v>
      </c>
      <c r="E5109">
        <v>25</v>
      </c>
      <c r="F5109" t="s">
        <v>74</v>
      </c>
      <c r="G5109" t="s">
        <v>74</v>
      </c>
      <c r="H5109" t="s">
        <v>95</v>
      </c>
      <c r="I5109">
        <v>20190514</v>
      </c>
      <c r="K5109" s="1">
        <v>1041807</v>
      </c>
      <c r="L5109" t="s">
        <v>76</v>
      </c>
      <c r="M5109" t="s">
        <v>77</v>
      </c>
      <c r="N5109" t="s">
        <v>85</v>
      </c>
      <c r="O5109" t="s">
        <v>36</v>
      </c>
      <c r="P5109" t="s">
        <v>36</v>
      </c>
      <c r="Q5109" t="s">
        <v>37</v>
      </c>
      <c r="R5109" s="1">
        <v>1041807</v>
      </c>
      <c r="S5109">
        <v>0</v>
      </c>
      <c r="T5109" s="1">
        <v>27000000</v>
      </c>
      <c r="U5109" t="s">
        <v>221</v>
      </c>
      <c r="V5109">
        <v>27000000</v>
      </c>
      <c r="W5109">
        <v>1</v>
      </c>
      <c r="X5109" t="s">
        <v>1812</v>
      </c>
      <c r="Y5109" s="1">
        <v>57968120</v>
      </c>
      <c r="Z5109" s="1">
        <v>46.58</v>
      </c>
      <c r="AA5109" t="s">
        <v>81</v>
      </c>
      <c r="AB5109" t="s">
        <v>82</v>
      </c>
      <c r="AC5109">
        <v>240</v>
      </c>
      <c r="AD5109" t="s">
        <v>353</v>
      </c>
      <c r="AE5109" t="s">
        <v>41</v>
      </c>
      <c r="AG5109" t="s">
        <v>511</v>
      </c>
      <c r="AH5109" t="s">
        <v>54</v>
      </c>
    </row>
    <row r="5110" spans="1:34" x14ac:dyDescent="0.25">
      <c r="A5110" t="s">
        <v>33</v>
      </c>
      <c r="B5110" t="s">
        <v>34</v>
      </c>
      <c r="C5110">
        <v>4774</v>
      </c>
      <c r="D5110" t="s">
        <v>353</v>
      </c>
      <c r="E5110">
        <v>25</v>
      </c>
      <c r="F5110" t="s">
        <v>74</v>
      </c>
      <c r="G5110" t="s">
        <v>74</v>
      </c>
      <c r="H5110" t="s">
        <v>95</v>
      </c>
      <c r="I5110">
        <v>20190425</v>
      </c>
      <c r="K5110" s="1">
        <v>1768900</v>
      </c>
      <c r="L5110" t="s">
        <v>76</v>
      </c>
      <c r="M5110" t="s">
        <v>77</v>
      </c>
      <c r="N5110" t="s">
        <v>85</v>
      </c>
      <c r="O5110" t="s">
        <v>36</v>
      </c>
      <c r="P5110" t="s">
        <v>36</v>
      </c>
      <c r="Q5110" t="s">
        <v>37</v>
      </c>
      <c r="R5110" s="1">
        <v>1768900</v>
      </c>
      <c r="S5110">
        <v>479000</v>
      </c>
      <c r="T5110" s="1">
        <v>31000000</v>
      </c>
      <c r="U5110" t="s">
        <v>221</v>
      </c>
      <c r="V5110">
        <v>31000000</v>
      </c>
      <c r="W5110">
        <v>1</v>
      </c>
      <c r="X5110" t="s">
        <v>1587</v>
      </c>
      <c r="Y5110" s="1">
        <v>61000000</v>
      </c>
      <c r="Z5110" s="1">
        <v>50.82</v>
      </c>
      <c r="AA5110" t="s">
        <v>81</v>
      </c>
      <c r="AB5110" t="s">
        <v>82</v>
      </c>
      <c r="AC5110">
        <v>180</v>
      </c>
      <c r="AD5110" t="s">
        <v>353</v>
      </c>
      <c r="AE5110" t="s">
        <v>41</v>
      </c>
      <c r="AG5110" t="s">
        <v>450</v>
      </c>
      <c r="AH5110" t="s">
        <v>54</v>
      </c>
    </row>
    <row r="5111" spans="1:34" x14ac:dyDescent="0.25">
      <c r="A5111" t="s">
        <v>33</v>
      </c>
      <c r="B5111" t="s">
        <v>34</v>
      </c>
      <c r="C5111">
        <v>79</v>
      </c>
      <c r="D5111" t="s">
        <v>173</v>
      </c>
      <c r="E5111">
        <v>25</v>
      </c>
      <c r="F5111" t="s">
        <v>74</v>
      </c>
      <c r="G5111" t="s">
        <v>74</v>
      </c>
      <c r="H5111" t="s">
        <v>75</v>
      </c>
      <c r="I5111">
        <v>20190524</v>
      </c>
      <c r="J5111" t="s">
        <v>111</v>
      </c>
      <c r="K5111" s="1">
        <v>1400000</v>
      </c>
      <c r="L5111" t="s">
        <v>76</v>
      </c>
      <c r="M5111" t="s">
        <v>77</v>
      </c>
      <c r="N5111" t="s">
        <v>78</v>
      </c>
      <c r="O5111" t="s">
        <v>36</v>
      </c>
      <c r="P5111" t="s">
        <v>36</v>
      </c>
      <c r="Q5111" t="s">
        <v>49</v>
      </c>
      <c r="R5111" s="1">
        <v>1400000</v>
      </c>
      <c r="S5111">
        <v>0</v>
      </c>
      <c r="T5111" s="1">
        <v>62775160</v>
      </c>
      <c r="U5111" t="s">
        <v>618</v>
      </c>
      <c r="V5111">
        <v>0</v>
      </c>
      <c r="W5111">
        <v>0</v>
      </c>
      <c r="X5111" t="s">
        <v>1812</v>
      </c>
      <c r="Y5111" s="1">
        <v>49019901</v>
      </c>
      <c r="Z5111" s="1">
        <v>56.15</v>
      </c>
      <c r="AA5111" t="s">
        <v>81</v>
      </c>
      <c r="AB5111" t="s">
        <v>82</v>
      </c>
      <c r="AC5111">
        <v>240</v>
      </c>
      <c r="AD5111" t="s">
        <v>89</v>
      </c>
      <c r="AE5111" t="s">
        <v>84</v>
      </c>
      <c r="AF5111" t="s">
        <v>82</v>
      </c>
      <c r="AG5111" t="s">
        <v>1973</v>
      </c>
      <c r="AH5111" t="s">
        <v>54</v>
      </c>
    </row>
    <row r="5112" spans="1:34" x14ac:dyDescent="0.25">
      <c r="A5112" t="s">
        <v>33</v>
      </c>
      <c r="B5112" t="s">
        <v>34</v>
      </c>
      <c r="C5112">
        <v>4923</v>
      </c>
      <c r="D5112" t="s">
        <v>331</v>
      </c>
      <c r="E5112">
        <v>25</v>
      </c>
      <c r="F5112" t="s">
        <v>74</v>
      </c>
      <c r="G5112" t="s">
        <v>74</v>
      </c>
      <c r="H5112" t="s">
        <v>75</v>
      </c>
      <c r="I5112">
        <v>20190304</v>
      </c>
      <c r="K5112" s="1">
        <v>11470398</v>
      </c>
      <c r="L5112" t="s">
        <v>76</v>
      </c>
      <c r="M5112" t="s">
        <v>97</v>
      </c>
      <c r="N5112" t="s">
        <v>85</v>
      </c>
      <c r="O5112" t="s">
        <v>44</v>
      </c>
      <c r="P5112" t="s">
        <v>112</v>
      </c>
      <c r="Q5112" t="s">
        <v>45</v>
      </c>
      <c r="R5112" s="1">
        <v>18000000</v>
      </c>
      <c r="S5112">
        <v>1783081</v>
      </c>
      <c r="T5112" s="1">
        <v>120000000</v>
      </c>
      <c r="U5112" t="s">
        <v>669</v>
      </c>
      <c r="V5112">
        <v>120000000</v>
      </c>
      <c r="W5112">
        <v>1</v>
      </c>
      <c r="X5112" t="s">
        <v>1359</v>
      </c>
      <c r="Y5112" s="1">
        <v>222524500</v>
      </c>
      <c r="Z5112" s="1">
        <v>53.93</v>
      </c>
      <c r="AA5112" t="s">
        <v>81</v>
      </c>
      <c r="AB5112" t="s">
        <v>82</v>
      </c>
      <c r="AC5112">
        <v>180</v>
      </c>
      <c r="AD5112" t="s">
        <v>132</v>
      </c>
      <c r="AE5112" t="s">
        <v>41</v>
      </c>
      <c r="AG5112" t="s">
        <v>1375</v>
      </c>
      <c r="AH5112" t="s">
        <v>54</v>
      </c>
    </row>
    <row r="5113" spans="1:34" x14ac:dyDescent="0.25">
      <c r="A5113" t="s">
        <v>33</v>
      </c>
      <c r="B5113" t="s">
        <v>34</v>
      </c>
      <c r="C5113">
        <v>4077</v>
      </c>
      <c r="D5113" t="s">
        <v>73</v>
      </c>
      <c r="E5113">
        <v>25</v>
      </c>
      <c r="F5113" t="s">
        <v>74</v>
      </c>
      <c r="G5113" t="s">
        <v>74</v>
      </c>
      <c r="H5113" t="s">
        <v>75</v>
      </c>
      <c r="I5113">
        <v>20190716</v>
      </c>
      <c r="K5113" s="1">
        <v>979767</v>
      </c>
      <c r="L5113" t="s">
        <v>76</v>
      </c>
      <c r="M5113" t="s">
        <v>77</v>
      </c>
      <c r="N5113" t="s">
        <v>85</v>
      </c>
      <c r="O5113" t="s">
        <v>36</v>
      </c>
      <c r="P5113" t="s">
        <v>36</v>
      </c>
      <c r="Q5113" t="s">
        <v>37</v>
      </c>
      <c r="R5113" s="1">
        <v>979767</v>
      </c>
      <c r="S5113">
        <v>213676</v>
      </c>
      <c r="T5113" s="1">
        <v>27600000</v>
      </c>
      <c r="U5113" t="s">
        <v>221</v>
      </c>
      <c r="V5113">
        <v>27600000</v>
      </c>
      <c r="W5113">
        <v>1</v>
      </c>
      <c r="X5113" t="s">
        <v>2242</v>
      </c>
      <c r="Y5113" s="1">
        <v>60300000</v>
      </c>
      <c r="Z5113" s="1">
        <v>45.77</v>
      </c>
      <c r="AA5113" t="s">
        <v>81</v>
      </c>
      <c r="AB5113" t="s">
        <v>82</v>
      </c>
      <c r="AC5113">
        <v>240</v>
      </c>
      <c r="AD5113" t="s">
        <v>353</v>
      </c>
      <c r="AE5113" t="s">
        <v>41</v>
      </c>
      <c r="AF5113" t="s">
        <v>82</v>
      </c>
      <c r="AG5113" t="s">
        <v>895</v>
      </c>
      <c r="AH5113" t="s">
        <v>54</v>
      </c>
    </row>
    <row r="5114" spans="1:34" x14ac:dyDescent="0.25">
      <c r="A5114" t="s">
        <v>33</v>
      </c>
      <c r="B5114" t="s">
        <v>34</v>
      </c>
      <c r="C5114">
        <v>4077</v>
      </c>
      <c r="D5114" t="s">
        <v>73</v>
      </c>
      <c r="E5114">
        <v>25</v>
      </c>
      <c r="F5114" t="s">
        <v>74</v>
      </c>
      <c r="G5114" t="s">
        <v>74</v>
      </c>
      <c r="H5114" t="s">
        <v>75</v>
      </c>
      <c r="I5114">
        <v>20190325</v>
      </c>
      <c r="K5114" s="1">
        <v>2552422</v>
      </c>
      <c r="L5114" t="s">
        <v>76</v>
      </c>
      <c r="M5114" t="s">
        <v>77</v>
      </c>
      <c r="N5114" t="s">
        <v>78</v>
      </c>
      <c r="O5114" t="s">
        <v>36</v>
      </c>
      <c r="P5114" t="s">
        <v>36</v>
      </c>
      <c r="Q5114" t="s">
        <v>37</v>
      </c>
      <c r="R5114" s="1">
        <v>2552422</v>
      </c>
      <c r="S5114">
        <v>503919</v>
      </c>
      <c r="T5114" s="1">
        <v>78200000</v>
      </c>
      <c r="U5114" t="s">
        <v>669</v>
      </c>
      <c r="V5114">
        <v>78200000</v>
      </c>
      <c r="W5114">
        <v>1</v>
      </c>
      <c r="X5114" t="s">
        <v>1359</v>
      </c>
      <c r="Y5114" s="1">
        <v>111795600</v>
      </c>
      <c r="Z5114" s="1">
        <v>69.95</v>
      </c>
      <c r="AA5114" t="s">
        <v>81</v>
      </c>
      <c r="AB5114" t="s">
        <v>82</v>
      </c>
      <c r="AC5114">
        <v>360</v>
      </c>
      <c r="AD5114" t="s">
        <v>419</v>
      </c>
      <c r="AE5114" t="s">
        <v>84</v>
      </c>
      <c r="AF5114" t="s">
        <v>82</v>
      </c>
      <c r="AG5114" t="s">
        <v>746</v>
      </c>
      <c r="AH5114" t="s">
        <v>42</v>
      </c>
    </row>
    <row r="5115" spans="1:34" x14ac:dyDescent="0.25">
      <c r="A5115" t="s">
        <v>33</v>
      </c>
      <c r="B5115" t="s">
        <v>34</v>
      </c>
      <c r="C5115">
        <v>4774</v>
      </c>
      <c r="D5115" t="s">
        <v>353</v>
      </c>
      <c r="E5115">
        <v>25</v>
      </c>
      <c r="F5115" t="s">
        <v>74</v>
      </c>
      <c r="G5115" t="s">
        <v>74</v>
      </c>
      <c r="H5115" t="s">
        <v>95</v>
      </c>
      <c r="I5115">
        <v>20190619</v>
      </c>
      <c r="K5115" s="1">
        <v>855688</v>
      </c>
      <c r="L5115" t="s">
        <v>76</v>
      </c>
      <c r="M5115" t="s">
        <v>77</v>
      </c>
      <c r="N5115" t="s">
        <v>85</v>
      </c>
      <c r="O5115" t="s">
        <v>36</v>
      </c>
      <c r="P5115" t="s">
        <v>36</v>
      </c>
      <c r="Q5115" t="s">
        <v>37</v>
      </c>
      <c r="R5115" s="1">
        <v>855688</v>
      </c>
      <c r="S5115">
        <v>122000</v>
      </c>
      <c r="T5115" s="1">
        <v>30000000</v>
      </c>
      <c r="U5115" t="s">
        <v>221</v>
      </c>
      <c r="V5115">
        <v>30000000</v>
      </c>
      <c r="W5115">
        <v>1</v>
      </c>
      <c r="X5115" t="s">
        <v>2027</v>
      </c>
      <c r="Y5115" s="1">
        <v>60300000</v>
      </c>
      <c r="Z5115" s="1">
        <v>49.75</v>
      </c>
      <c r="AA5115" t="s">
        <v>81</v>
      </c>
      <c r="AB5115" t="s">
        <v>82</v>
      </c>
      <c r="AC5115">
        <v>240</v>
      </c>
      <c r="AD5115" t="s">
        <v>353</v>
      </c>
      <c r="AE5115" t="s">
        <v>41</v>
      </c>
      <c r="AF5115" t="s">
        <v>124</v>
      </c>
      <c r="AG5115" t="s">
        <v>895</v>
      </c>
      <c r="AH5115" t="s">
        <v>54</v>
      </c>
    </row>
    <row r="5116" spans="1:34" x14ac:dyDescent="0.25">
      <c r="A5116" t="s">
        <v>33</v>
      </c>
      <c r="B5116" t="s">
        <v>34</v>
      </c>
      <c r="C5116">
        <v>4774</v>
      </c>
      <c r="D5116" t="s">
        <v>353</v>
      </c>
      <c r="E5116">
        <v>25</v>
      </c>
      <c r="F5116" t="s">
        <v>74</v>
      </c>
      <c r="G5116" t="s">
        <v>74</v>
      </c>
      <c r="H5116" t="s">
        <v>95</v>
      </c>
      <c r="I5116">
        <v>20190714</v>
      </c>
      <c r="K5116" s="1">
        <v>2153146</v>
      </c>
      <c r="L5116" t="s">
        <v>76</v>
      </c>
      <c r="M5116" t="s">
        <v>77</v>
      </c>
      <c r="N5116" t="s">
        <v>85</v>
      </c>
      <c r="O5116" t="s">
        <v>36</v>
      </c>
      <c r="P5116" t="s">
        <v>36</v>
      </c>
      <c r="Q5116" t="s">
        <v>37</v>
      </c>
      <c r="R5116" s="1">
        <v>5653146</v>
      </c>
      <c r="S5116">
        <v>724000</v>
      </c>
      <c r="T5116" s="1">
        <v>81000000</v>
      </c>
      <c r="U5116" t="s">
        <v>221</v>
      </c>
      <c r="V5116">
        <v>81000000</v>
      </c>
      <c r="W5116">
        <v>1</v>
      </c>
      <c r="X5116" t="s">
        <v>2242</v>
      </c>
      <c r="Y5116" s="1">
        <v>117400000</v>
      </c>
      <c r="Z5116" s="1">
        <v>68.989999999999995</v>
      </c>
      <c r="AA5116" t="s">
        <v>81</v>
      </c>
      <c r="AB5116" t="s">
        <v>82</v>
      </c>
      <c r="AC5116">
        <v>180</v>
      </c>
      <c r="AD5116" t="s">
        <v>353</v>
      </c>
      <c r="AE5116" t="s">
        <v>41</v>
      </c>
      <c r="AF5116" t="s">
        <v>124</v>
      </c>
      <c r="AG5116" t="s">
        <v>1094</v>
      </c>
      <c r="AH5116" t="s">
        <v>42</v>
      </c>
    </row>
    <row r="5117" spans="1:34" x14ac:dyDescent="0.25">
      <c r="A5117" t="s">
        <v>33</v>
      </c>
      <c r="B5117" t="s">
        <v>34</v>
      </c>
      <c r="C5117">
        <v>4504</v>
      </c>
      <c r="D5117" t="s">
        <v>303</v>
      </c>
      <c r="E5117">
        <v>25</v>
      </c>
      <c r="F5117" t="s">
        <v>74</v>
      </c>
      <c r="G5117" t="s">
        <v>74</v>
      </c>
      <c r="H5117" t="s">
        <v>1978</v>
      </c>
      <c r="I5117">
        <v>20190712</v>
      </c>
      <c r="J5117" t="s">
        <v>111</v>
      </c>
      <c r="K5117" s="1">
        <v>987240</v>
      </c>
      <c r="L5117" t="s">
        <v>76</v>
      </c>
      <c r="M5117" t="s">
        <v>77</v>
      </c>
      <c r="N5117" t="s">
        <v>78</v>
      </c>
      <c r="O5117" t="s">
        <v>36</v>
      </c>
      <c r="P5117" t="s">
        <v>36</v>
      </c>
      <c r="Q5117" t="s">
        <v>37</v>
      </c>
      <c r="R5117" s="1">
        <v>1400000</v>
      </c>
      <c r="S5117">
        <v>0</v>
      </c>
      <c r="T5117" s="1">
        <v>55300000</v>
      </c>
      <c r="U5117" t="s">
        <v>964</v>
      </c>
      <c r="V5117">
        <v>0</v>
      </c>
      <c r="W5117">
        <v>0</v>
      </c>
      <c r="X5117" t="s">
        <v>2242</v>
      </c>
      <c r="Y5117" s="1">
        <v>38700001</v>
      </c>
      <c r="Z5117" s="1">
        <v>58.83</v>
      </c>
      <c r="AA5117" t="s">
        <v>81</v>
      </c>
      <c r="AB5117" t="s">
        <v>124</v>
      </c>
      <c r="AC5117">
        <v>300</v>
      </c>
      <c r="AD5117" t="s">
        <v>303</v>
      </c>
      <c r="AE5117" t="s">
        <v>84</v>
      </c>
      <c r="AF5117" t="s">
        <v>82</v>
      </c>
      <c r="AG5117" t="s">
        <v>462</v>
      </c>
      <c r="AH5117" t="s">
        <v>42</v>
      </c>
    </row>
    <row r="5118" spans="1:34" x14ac:dyDescent="0.25">
      <c r="A5118" t="s">
        <v>33</v>
      </c>
      <c r="B5118" t="s">
        <v>34</v>
      </c>
      <c r="C5118">
        <v>4670</v>
      </c>
      <c r="D5118" t="s">
        <v>424</v>
      </c>
      <c r="E5118">
        <v>25</v>
      </c>
      <c r="F5118" t="s">
        <v>74</v>
      </c>
      <c r="G5118" t="s">
        <v>74</v>
      </c>
      <c r="H5118" t="s">
        <v>95</v>
      </c>
      <c r="I5118">
        <v>20191119</v>
      </c>
      <c r="K5118" s="1">
        <v>1932000</v>
      </c>
      <c r="L5118" t="s">
        <v>76</v>
      </c>
      <c r="M5118" t="s">
        <v>77</v>
      </c>
      <c r="N5118" t="s">
        <v>85</v>
      </c>
      <c r="O5118" t="s">
        <v>36</v>
      </c>
      <c r="P5118" t="s">
        <v>36</v>
      </c>
      <c r="Q5118" t="s">
        <v>37</v>
      </c>
      <c r="R5118" s="1">
        <v>1932700</v>
      </c>
      <c r="S5118">
        <v>142000</v>
      </c>
      <c r="T5118" s="1">
        <v>31000000</v>
      </c>
      <c r="U5118" t="s">
        <v>221</v>
      </c>
      <c r="V5118">
        <v>31000000</v>
      </c>
      <c r="W5118">
        <v>1</v>
      </c>
      <c r="X5118" t="s">
        <v>3021</v>
      </c>
      <c r="Y5118" s="1">
        <v>57968120</v>
      </c>
      <c r="Z5118" s="1">
        <v>53.48</v>
      </c>
      <c r="AA5118" t="s">
        <v>81</v>
      </c>
      <c r="AB5118" t="s">
        <v>82</v>
      </c>
      <c r="AC5118">
        <v>240</v>
      </c>
      <c r="AD5118" t="s">
        <v>353</v>
      </c>
      <c r="AE5118" t="s">
        <v>41</v>
      </c>
      <c r="AG5118" t="s">
        <v>511</v>
      </c>
      <c r="AH5118" t="s">
        <v>54</v>
      </c>
    </row>
    <row r="5119" spans="1:34" x14ac:dyDescent="0.25">
      <c r="A5119" t="s">
        <v>33</v>
      </c>
      <c r="B5119" t="s">
        <v>34</v>
      </c>
      <c r="C5119">
        <v>4504</v>
      </c>
      <c r="D5119" t="s">
        <v>303</v>
      </c>
      <c r="E5119">
        <v>25</v>
      </c>
      <c r="F5119" t="s">
        <v>74</v>
      </c>
      <c r="G5119" t="s">
        <v>74</v>
      </c>
      <c r="H5119" t="s">
        <v>75</v>
      </c>
      <c r="I5119">
        <v>20191021</v>
      </c>
      <c r="K5119" s="1">
        <v>1020543</v>
      </c>
      <c r="L5119" t="s">
        <v>76</v>
      </c>
      <c r="M5119" t="s">
        <v>77</v>
      </c>
      <c r="N5119" t="s">
        <v>78</v>
      </c>
      <c r="O5119" t="s">
        <v>36</v>
      </c>
      <c r="P5119" t="s">
        <v>36</v>
      </c>
      <c r="Q5119" t="s">
        <v>37</v>
      </c>
      <c r="R5119" s="1">
        <v>1020543</v>
      </c>
      <c r="S5119">
        <v>159593</v>
      </c>
      <c r="T5119" s="1">
        <v>57600000</v>
      </c>
      <c r="U5119" t="s">
        <v>964</v>
      </c>
      <c r="V5119">
        <v>57600000</v>
      </c>
      <c r="W5119">
        <v>1</v>
      </c>
      <c r="X5119" t="s">
        <v>2883</v>
      </c>
      <c r="Y5119" s="1">
        <v>96000000</v>
      </c>
      <c r="Z5119" s="1">
        <v>60</v>
      </c>
      <c r="AA5119" t="s">
        <v>81</v>
      </c>
      <c r="AB5119" t="s">
        <v>82</v>
      </c>
      <c r="AC5119">
        <v>360</v>
      </c>
      <c r="AD5119" t="s">
        <v>303</v>
      </c>
      <c r="AE5119" t="s">
        <v>84</v>
      </c>
      <c r="AF5119" t="s">
        <v>82</v>
      </c>
      <c r="AG5119" t="s">
        <v>639</v>
      </c>
      <c r="AH5119" t="s">
        <v>42</v>
      </c>
    </row>
    <row r="5120" spans="1:34" x14ac:dyDescent="0.25">
      <c r="A5120" t="s">
        <v>33</v>
      </c>
      <c r="B5120" t="s">
        <v>34</v>
      </c>
      <c r="C5120">
        <v>4077</v>
      </c>
      <c r="D5120" t="s">
        <v>73</v>
      </c>
      <c r="E5120">
        <v>25</v>
      </c>
      <c r="F5120" t="s">
        <v>74</v>
      </c>
      <c r="G5120" t="s">
        <v>74</v>
      </c>
      <c r="H5120" t="s">
        <v>75</v>
      </c>
      <c r="I5120">
        <v>20190722</v>
      </c>
      <c r="K5120" s="1">
        <v>1999712</v>
      </c>
      <c r="L5120" t="s">
        <v>76</v>
      </c>
      <c r="M5120" t="s">
        <v>77</v>
      </c>
      <c r="N5120" t="s">
        <v>85</v>
      </c>
      <c r="O5120" t="s">
        <v>36</v>
      </c>
      <c r="P5120" t="s">
        <v>36</v>
      </c>
      <c r="Q5120" t="s">
        <v>37</v>
      </c>
      <c r="R5120" s="1">
        <v>1999712</v>
      </c>
      <c r="S5120">
        <v>147000</v>
      </c>
      <c r="T5120" s="1">
        <v>38000000</v>
      </c>
      <c r="U5120" t="s">
        <v>221</v>
      </c>
      <c r="V5120">
        <v>38000000</v>
      </c>
      <c r="W5120">
        <v>1</v>
      </c>
      <c r="X5120" t="s">
        <v>2242</v>
      </c>
      <c r="Y5120" s="1">
        <v>60300000</v>
      </c>
      <c r="Z5120" s="1">
        <v>63.02</v>
      </c>
      <c r="AA5120" t="s">
        <v>81</v>
      </c>
      <c r="AB5120" t="s">
        <v>82</v>
      </c>
      <c r="AC5120">
        <v>180</v>
      </c>
      <c r="AD5120" t="s">
        <v>353</v>
      </c>
      <c r="AE5120" t="s">
        <v>41</v>
      </c>
      <c r="AF5120" t="s">
        <v>82</v>
      </c>
      <c r="AG5120" t="s">
        <v>895</v>
      </c>
      <c r="AH5120" t="s">
        <v>42</v>
      </c>
    </row>
    <row r="5121" spans="1:34" x14ac:dyDescent="0.25">
      <c r="A5121" t="s">
        <v>33</v>
      </c>
      <c r="B5121" t="s">
        <v>34</v>
      </c>
      <c r="C5121">
        <v>4077</v>
      </c>
      <c r="D5121" t="s">
        <v>73</v>
      </c>
      <c r="E5121">
        <v>25</v>
      </c>
      <c r="F5121" t="s">
        <v>74</v>
      </c>
      <c r="G5121" t="s">
        <v>74</v>
      </c>
      <c r="H5121" t="s">
        <v>75</v>
      </c>
      <c r="I5121">
        <v>20190805</v>
      </c>
      <c r="K5121" s="1">
        <v>1268500</v>
      </c>
      <c r="L5121" t="s">
        <v>76</v>
      </c>
      <c r="M5121" t="s">
        <v>77</v>
      </c>
      <c r="N5121" t="s">
        <v>85</v>
      </c>
      <c r="O5121" t="s">
        <v>36</v>
      </c>
      <c r="P5121" t="s">
        <v>36</v>
      </c>
      <c r="Q5121" t="s">
        <v>37</v>
      </c>
      <c r="R5121" s="1">
        <v>1268500</v>
      </c>
      <c r="S5121">
        <v>0</v>
      </c>
      <c r="T5121" s="1">
        <v>26627740</v>
      </c>
      <c r="U5121" t="s">
        <v>1500</v>
      </c>
      <c r="V5121">
        <v>26627740</v>
      </c>
      <c r="W5121">
        <v>1</v>
      </c>
      <c r="X5121" t="s">
        <v>2511</v>
      </c>
      <c r="Y5121" s="1">
        <v>60300000</v>
      </c>
      <c r="Z5121" s="1">
        <v>44.16</v>
      </c>
      <c r="AA5121" t="s">
        <v>81</v>
      </c>
      <c r="AB5121" t="s">
        <v>82</v>
      </c>
      <c r="AC5121">
        <v>240</v>
      </c>
      <c r="AD5121" t="s">
        <v>353</v>
      </c>
      <c r="AE5121" t="s">
        <v>41</v>
      </c>
      <c r="AF5121" t="s">
        <v>82</v>
      </c>
      <c r="AG5121" t="s">
        <v>895</v>
      </c>
      <c r="AH5121" t="s">
        <v>42</v>
      </c>
    </row>
    <row r="5122" spans="1:34" x14ac:dyDescent="0.25">
      <c r="A5122" t="s">
        <v>33</v>
      </c>
      <c r="B5122" t="s">
        <v>34</v>
      </c>
      <c r="C5122">
        <v>4077</v>
      </c>
      <c r="D5122" t="s">
        <v>73</v>
      </c>
      <c r="E5122">
        <v>25</v>
      </c>
      <c r="F5122" t="s">
        <v>74</v>
      </c>
      <c r="G5122" t="s">
        <v>74</v>
      </c>
      <c r="H5122" t="s">
        <v>75</v>
      </c>
      <c r="I5122">
        <v>20190806</v>
      </c>
      <c r="K5122" s="1">
        <v>2178300</v>
      </c>
      <c r="L5122" t="s">
        <v>76</v>
      </c>
      <c r="M5122" t="s">
        <v>77</v>
      </c>
      <c r="N5122" t="s">
        <v>85</v>
      </c>
      <c r="O5122" t="s">
        <v>36</v>
      </c>
      <c r="P5122" t="s">
        <v>36</v>
      </c>
      <c r="Q5122" t="s">
        <v>37</v>
      </c>
      <c r="R5122" s="1">
        <v>2778300</v>
      </c>
      <c r="S5122">
        <v>0</v>
      </c>
      <c r="T5122" s="1">
        <v>67160000</v>
      </c>
      <c r="U5122" t="s">
        <v>618</v>
      </c>
      <c r="V5122">
        <v>67160000</v>
      </c>
      <c r="W5122">
        <v>1</v>
      </c>
      <c r="X5122" t="s">
        <v>2511</v>
      </c>
      <c r="Y5122" s="1">
        <v>110000000</v>
      </c>
      <c r="Z5122" s="1">
        <v>61.05</v>
      </c>
      <c r="AA5122" t="s">
        <v>81</v>
      </c>
      <c r="AB5122" t="s">
        <v>82</v>
      </c>
      <c r="AC5122">
        <v>240</v>
      </c>
      <c r="AD5122" t="s">
        <v>89</v>
      </c>
      <c r="AE5122" t="s">
        <v>41</v>
      </c>
      <c r="AF5122" t="s">
        <v>82</v>
      </c>
      <c r="AG5122" t="s">
        <v>381</v>
      </c>
      <c r="AH5122" t="s">
        <v>42</v>
      </c>
    </row>
    <row r="5123" spans="1:34" x14ac:dyDescent="0.25">
      <c r="A5123" t="s">
        <v>33</v>
      </c>
      <c r="B5123" t="s">
        <v>34</v>
      </c>
      <c r="C5123">
        <v>4774</v>
      </c>
      <c r="D5123" t="s">
        <v>353</v>
      </c>
      <c r="E5123">
        <v>25</v>
      </c>
      <c r="F5123" t="s">
        <v>74</v>
      </c>
      <c r="G5123" t="s">
        <v>74</v>
      </c>
      <c r="H5123" t="s">
        <v>75</v>
      </c>
      <c r="I5123">
        <v>20191002</v>
      </c>
      <c r="J5123" t="s">
        <v>111</v>
      </c>
      <c r="K5123" s="1">
        <v>1834769</v>
      </c>
      <c r="L5123" t="s">
        <v>76</v>
      </c>
      <c r="M5123" t="s">
        <v>77</v>
      </c>
      <c r="N5123" t="s">
        <v>85</v>
      </c>
      <c r="O5123" t="s">
        <v>36</v>
      </c>
      <c r="P5123" t="s">
        <v>36</v>
      </c>
      <c r="Q5123" t="s">
        <v>37</v>
      </c>
      <c r="R5123" s="1">
        <v>1834769</v>
      </c>
      <c r="S5123">
        <v>931648</v>
      </c>
      <c r="T5123" s="1">
        <v>36000000</v>
      </c>
      <c r="U5123" t="s">
        <v>221</v>
      </c>
      <c r="V5123">
        <v>0</v>
      </c>
      <c r="W5123">
        <v>0</v>
      </c>
      <c r="X5123" t="s">
        <v>2883</v>
      </c>
      <c r="Y5123" s="1">
        <v>25000001</v>
      </c>
      <c r="Z5123" s="1">
        <v>59.02</v>
      </c>
      <c r="AA5123" t="s">
        <v>81</v>
      </c>
      <c r="AB5123" t="s">
        <v>82</v>
      </c>
      <c r="AC5123">
        <v>180</v>
      </c>
      <c r="AD5123" t="s">
        <v>353</v>
      </c>
      <c r="AE5123" t="s">
        <v>41</v>
      </c>
      <c r="AF5123" t="s">
        <v>124</v>
      </c>
      <c r="AG5123" t="s">
        <v>450</v>
      </c>
      <c r="AH5123" t="s">
        <v>54</v>
      </c>
    </row>
    <row r="5124" spans="1:34" x14ac:dyDescent="0.25">
      <c r="A5124" t="s">
        <v>33</v>
      </c>
      <c r="B5124" t="s">
        <v>34</v>
      </c>
      <c r="C5124">
        <v>4760</v>
      </c>
      <c r="D5124" t="s">
        <v>132</v>
      </c>
      <c r="E5124">
        <v>25</v>
      </c>
      <c r="F5124" t="s">
        <v>74</v>
      </c>
      <c r="G5124" t="s">
        <v>74</v>
      </c>
      <c r="H5124" t="s">
        <v>75</v>
      </c>
      <c r="I5124">
        <v>20190116</v>
      </c>
      <c r="K5124" s="1">
        <v>2875000</v>
      </c>
      <c r="L5124" t="s">
        <v>130</v>
      </c>
      <c r="M5124" t="s">
        <v>97</v>
      </c>
      <c r="N5124" t="s">
        <v>149</v>
      </c>
      <c r="O5124" t="s">
        <v>36</v>
      </c>
      <c r="P5124" t="s">
        <v>36</v>
      </c>
      <c r="Q5124" t="s">
        <v>37</v>
      </c>
      <c r="R5124" s="1">
        <v>2875000</v>
      </c>
      <c r="S5124">
        <v>969000</v>
      </c>
      <c r="T5124" s="1">
        <v>80000000</v>
      </c>
      <c r="V5124">
        <v>80000000</v>
      </c>
      <c r="W5124">
        <v>1</v>
      </c>
      <c r="X5124" t="s">
        <v>39</v>
      </c>
      <c r="Y5124" s="1">
        <v>125000000</v>
      </c>
      <c r="Z5124" s="1">
        <v>64</v>
      </c>
      <c r="AA5124" t="s">
        <v>81</v>
      </c>
      <c r="AB5124" t="s">
        <v>82</v>
      </c>
      <c r="AC5124">
        <v>180</v>
      </c>
      <c r="AD5124" t="s">
        <v>89</v>
      </c>
      <c r="AE5124" t="s">
        <v>151</v>
      </c>
      <c r="AG5124" t="s">
        <v>814</v>
      </c>
      <c r="AH5124" t="s">
        <v>42</v>
      </c>
    </row>
    <row r="5125" spans="1:34" x14ac:dyDescent="0.25">
      <c r="A5125" t="s">
        <v>33</v>
      </c>
      <c r="B5125" t="s">
        <v>34</v>
      </c>
      <c r="C5125">
        <v>4774</v>
      </c>
      <c r="D5125" t="s">
        <v>353</v>
      </c>
      <c r="E5125">
        <v>24</v>
      </c>
      <c r="F5125" t="s">
        <v>74</v>
      </c>
      <c r="G5125" t="s">
        <v>74</v>
      </c>
      <c r="H5125" t="s">
        <v>95</v>
      </c>
      <c r="I5125">
        <v>20190625</v>
      </c>
      <c r="K5125" s="1">
        <v>2274727</v>
      </c>
      <c r="L5125" t="s">
        <v>76</v>
      </c>
      <c r="M5125" t="s">
        <v>77</v>
      </c>
      <c r="N5125" t="s">
        <v>85</v>
      </c>
      <c r="O5125" t="s">
        <v>36</v>
      </c>
      <c r="P5125" t="s">
        <v>36</v>
      </c>
      <c r="Q5125" t="s">
        <v>37</v>
      </c>
      <c r="R5125" s="1">
        <v>3036597</v>
      </c>
      <c r="S5125">
        <v>0</v>
      </c>
      <c r="T5125" s="1">
        <v>82100000</v>
      </c>
      <c r="U5125" t="s">
        <v>221</v>
      </c>
      <c r="V5125">
        <v>82100000</v>
      </c>
      <c r="W5125">
        <v>1</v>
      </c>
      <c r="X5125" t="s">
        <v>2027</v>
      </c>
      <c r="Y5125" s="1">
        <v>117400001</v>
      </c>
      <c r="Z5125" s="1">
        <v>69.930000000000007</v>
      </c>
      <c r="AA5125" t="s">
        <v>81</v>
      </c>
      <c r="AB5125" t="s">
        <v>82</v>
      </c>
      <c r="AC5125">
        <v>240</v>
      </c>
      <c r="AD5125" t="s">
        <v>353</v>
      </c>
      <c r="AE5125" t="s">
        <v>41</v>
      </c>
      <c r="AG5125" t="s">
        <v>1094</v>
      </c>
      <c r="AH5125" t="s">
        <v>42</v>
      </c>
    </row>
    <row r="5126" spans="1:34" x14ac:dyDescent="0.25">
      <c r="A5126" t="s">
        <v>33</v>
      </c>
      <c r="B5126" t="s">
        <v>34</v>
      </c>
      <c r="C5126">
        <v>4077</v>
      </c>
      <c r="D5126" t="s">
        <v>73</v>
      </c>
      <c r="E5126">
        <v>24</v>
      </c>
      <c r="F5126" t="s">
        <v>74</v>
      </c>
      <c r="G5126" t="s">
        <v>74</v>
      </c>
      <c r="H5126" t="s">
        <v>75</v>
      </c>
      <c r="I5126">
        <v>20191210</v>
      </c>
      <c r="K5126" s="1">
        <v>898277</v>
      </c>
      <c r="L5126" t="s">
        <v>76</v>
      </c>
      <c r="M5126" t="s">
        <v>77</v>
      </c>
      <c r="N5126" t="s">
        <v>85</v>
      </c>
      <c r="O5126" t="s">
        <v>36</v>
      </c>
      <c r="P5126" t="s">
        <v>36</v>
      </c>
      <c r="Q5126" t="s">
        <v>37</v>
      </c>
      <c r="R5126" s="1">
        <v>898277</v>
      </c>
      <c r="S5126">
        <v>8857</v>
      </c>
      <c r="T5126" s="1">
        <v>15000000</v>
      </c>
      <c r="U5126" t="s">
        <v>221</v>
      </c>
      <c r="V5126">
        <v>15000000</v>
      </c>
      <c r="W5126">
        <v>1</v>
      </c>
      <c r="X5126" t="s">
        <v>3141</v>
      </c>
      <c r="Y5126" s="1">
        <v>61400000</v>
      </c>
      <c r="Z5126" s="1">
        <v>24.43</v>
      </c>
      <c r="AA5126" t="s">
        <v>81</v>
      </c>
      <c r="AB5126" t="s">
        <v>82</v>
      </c>
      <c r="AC5126">
        <v>180</v>
      </c>
      <c r="AD5126" t="s">
        <v>353</v>
      </c>
      <c r="AE5126" t="s">
        <v>41</v>
      </c>
      <c r="AF5126" t="s">
        <v>124</v>
      </c>
      <c r="AG5126" t="s">
        <v>1017</v>
      </c>
      <c r="AH5126" t="s">
        <v>54</v>
      </c>
    </row>
    <row r="5127" spans="1:34" x14ac:dyDescent="0.25">
      <c r="A5127" t="s">
        <v>33</v>
      </c>
      <c r="B5127" t="s">
        <v>34</v>
      </c>
      <c r="C5127">
        <v>4077</v>
      </c>
      <c r="D5127" t="s">
        <v>73</v>
      </c>
      <c r="E5127">
        <v>24</v>
      </c>
      <c r="F5127" t="s">
        <v>74</v>
      </c>
      <c r="G5127" t="s">
        <v>74</v>
      </c>
      <c r="H5127" t="s">
        <v>75</v>
      </c>
      <c r="I5127">
        <v>20190612</v>
      </c>
      <c r="K5127" s="1">
        <v>1500000</v>
      </c>
      <c r="L5127" t="s">
        <v>76</v>
      </c>
      <c r="M5127" t="s">
        <v>77</v>
      </c>
      <c r="N5127" t="s">
        <v>78</v>
      </c>
      <c r="O5127" t="s">
        <v>36</v>
      </c>
      <c r="P5127" t="s">
        <v>36</v>
      </c>
      <c r="Q5127" t="s">
        <v>37</v>
      </c>
      <c r="R5127" s="1">
        <v>1500000</v>
      </c>
      <c r="S5127">
        <v>0</v>
      </c>
      <c r="T5127" s="1">
        <v>80800000</v>
      </c>
      <c r="U5127" t="s">
        <v>221</v>
      </c>
      <c r="V5127">
        <v>80800000</v>
      </c>
      <c r="W5127">
        <v>1</v>
      </c>
      <c r="X5127" t="s">
        <v>2027</v>
      </c>
      <c r="Y5127" s="1">
        <v>116300000</v>
      </c>
      <c r="Z5127" s="1">
        <v>69.48</v>
      </c>
      <c r="AA5127" t="s">
        <v>81</v>
      </c>
      <c r="AB5127" t="s">
        <v>82</v>
      </c>
      <c r="AC5127">
        <v>360</v>
      </c>
      <c r="AD5127" t="s">
        <v>353</v>
      </c>
      <c r="AE5127" t="s">
        <v>84</v>
      </c>
      <c r="AG5127" t="s">
        <v>606</v>
      </c>
      <c r="AH5127" t="s">
        <v>42</v>
      </c>
    </row>
    <row r="5128" spans="1:34" x14ac:dyDescent="0.25">
      <c r="A5128" t="s">
        <v>33</v>
      </c>
      <c r="B5128" t="s">
        <v>34</v>
      </c>
      <c r="C5128">
        <v>4077</v>
      </c>
      <c r="D5128" t="s">
        <v>73</v>
      </c>
      <c r="E5128">
        <v>24</v>
      </c>
      <c r="F5128" t="s">
        <v>74</v>
      </c>
      <c r="G5128" t="s">
        <v>74</v>
      </c>
      <c r="H5128" t="s">
        <v>75</v>
      </c>
      <c r="I5128">
        <v>20190721</v>
      </c>
      <c r="K5128" s="1">
        <v>1941000</v>
      </c>
      <c r="L5128" t="s">
        <v>76</v>
      </c>
      <c r="M5128" t="s">
        <v>77</v>
      </c>
      <c r="N5128" t="s">
        <v>85</v>
      </c>
      <c r="O5128" t="s">
        <v>36</v>
      </c>
      <c r="P5128" t="s">
        <v>36</v>
      </c>
      <c r="Q5128" t="s">
        <v>37</v>
      </c>
      <c r="R5128" s="1">
        <v>3978683</v>
      </c>
      <c r="S5128">
        <v>74000</v>
      </c>
      <c r="T5128" s="1">
        <v>40000000</v>
      </c>
      <c r="U5128" t="s">
        <v>221</v>
      </c>
      <c r="V5128">
        <v>40000000</v>
      </c>
      <c r="W5128">
        <v>1</v>
      </c>
      <c r="X5128" t="s">
        <v>2242</v>
      </c>
      <c r="Y5128" s="1">
        <v>60300000</v>
      </c>
      <c r="Z5128" s="1">
        <v>66.33</v>
      </c>
      <c r="AA5128" t="s">
        <v>81</v>
      </c>
      <c r="AB5128" t="s">
        <v>82</v>
      </c>
      <c r="AC5128">
        <v>240</v>
      </c>
      <c r="AD5128" t="s">
        <v>353</v>
      </c>
      <c r="AE5128" t="s">
        <v>41</v>
      </c>
      <c r="AF5128" t="s">
        <v>82</v>
      </c>
      <c r="AG5128" t="s">
        <v>895</v>
      </c>
      <c r="AH5128" t="s">
        <v>54</v>
      </c>
    </row>
    <row r="5129" spans="1:34" x14ac:dyDescent="0.25">
      <c r="A5129" t="s">
        <v>33</v>
      </c>
      <c r="B5129" t="s">
        <v>34</v>
      </c>
      <c r="C5129">
        <v>4077</v>
      </c>
      <c r="D5129" t="s">
        <v>73</v>
      </c>
      <c r="E5129">
        <v>24</v>
      </c>
      <c r="F5129" t="s">
        <v>74</v>
      </c>
      <c r="G5129" t="s">
        <v>74</v>
      </c>
      <c r="H5129" t="s">
        <v>75</v>
      </c>
      <c r="I5129">
        <v>20191205</v>
      </c>
      <c r="K5129" s="1">
        <v>828116</v>
      </c>
      <c r="L5129" t="s">
        <v>76</v>
      </c>
      <c r="M5129" t="s">
        <v>77</v>
      </c>
      <c r="N5129" t="s">
        <v>85</v>
      </c>
      <c r="O5129" t="s">
        <v>36</v>
      </c>
      <c r="P5129" t="s">
        <v>36</v>
      </c>
      <c r="Q5129" t="s">
        <v>45</v>
      </c>
      <c r="R5129" s="1">
        <v>828116</v>
      </c>
      <c r="S5129">
        <v>0</v>
      </c>
      <c r="T5129" s="1">
        <v>15000000</v>
      </c>
      <c r="U5129" t="s">
        <v>221</v>
      </c>
      <c r="V5129">
        <v>15000000</v>
      </c>
      <c r="W5129">
        <v>1</v>
      </c>
      <c r="X5129" t="s">
        <v>3141</v>
      </c>
      <c r="Y5129" s="1">
        <v>60300000</v>
      </c>
      <c r="Z5129" s="1">
        <v>24.88</v>
      </c>
      <c r="AA5129" t="s">
        <v>81</v>
      </c>
      <c r="AB5129" t="s">
        <v>82</v>
      </c>
      <c r="AC5129">
        <v>180</v>
      </c>
      <c r="AD5129" t="s">
        <v>353</v>
      </c>
      <c r="AE5129" t="s">
        <v>41</v>
      </c>
      <c r="AF5129" t="s">
        <v>124</v>
      </c>
      <c r="AG5129" t="s">
        <v>895</v>
      </c>
      <c r="AH5129" t="s">
        <v>54</v>
      </c>
    </row>
    <row r="5130" spans="1:34" x14ac:dyDescent="0.25">
      <c r="A5130" t="s">
        <v>33</v>
      </c>
      <c r="B5130" t="s">
        <v>34</v>
      </c>
      <c r="C5130">
        <v>4504</v>
      </c>
      <c r="D5130" t="s">
        <v>303</v>
      </c>
      <c r="E5130">
        <v>24</v>
      </c>
      <c r="F5130" t="s">
        <v>74</v>
      </c>
      <c r="G5130" t="s">
        <v>74</v>
      </c>
      <c r="H5130" t="s">
        <v>75</v>
      </c>
      <c r="I5130">
        <v>20190930</v>
      </c>
      <c r="J5130" t="s">
        <v>96</v>
      </c>
      <c r="K5130" s="1">
        <v>930603</v>
      </c>
      <c r="L5130" t="s">
        <v>76</v>
      </c>
      <c r="M5130" t="s">
        <v>77</v>
      </c>
      <c r="N5130" t="s">
        <v>78</v>
      </c>
      <c r="O5130" t="s">
        <v>36</v>
      </c>
      <c r="P5130" t="s">
        <v>36</v>
      </c>
      <c r="Q5130" t="s">
        <v>37</v>
      </c>
      <c r="R5130" s="1">
        <v>1200000</v>
      </c>
      <c r="S5130">
        <v>0</v>
      </c>
      <c r="T5130" s="1">
        <v>68950000</v>
      </c>
      <c r="U5130" t="s">
        <v>659</v>
      </c>
      <c r="V5130">
        <v>0</v>
      </c>
      <c r="W5130">
        <v>0</v>
      </c>
      <c r="X5130" t="s">
        <v>2709</v>
      </c>
      <c r="Y5130" s="1">
        <v>29550001</v>
      </c>
      <c r="Z5130" s="1">
        <v>70</v>
      </c>
      <c r="AA5130" t="s">
        <v>81</v>
      </c>
      <c r="AB5130" t="s">
        <v>82</v>
      </c>
      <c r="AC5130">
        <v>360</v>
      </c>
      <c r="AD5130" t="s">
        <v>303</v>
      </c>
      <c r="AE5130" t="s">
        <v>84</v>
      </c>
      <c r="AF5130" t="s">
        <v>82</v>
      </c>
      <c r="AG5130" t="s">
        <v>775</v>
      </c>
      <c r="AH5130" t="s">
        <v>42</v>
      </c>
    </row>
    <row r="5131" spans="1:34" x14ac:dyDescent="0.25">
      <c r="A5131" t="s">
        <v>33</v>
      </c>
      <c r="B5131" t="s">
        <v>34</v>
      </c>
      <c r="C5131">
        <v>62</v>
      </c>
      <c r="D5131" t="s">
        <v>180</v>
      </c>
      <c r="E5131">
        <v>24</v>
      </c>
      <c r="F5131" t="s">
        <v>74</v>
      </c>
      <c r="G5131" t="s">
        <v>74</v>
      </c>
      <c r="H5131" t="s">
        <v>75</v>
      </c>
      <c r="I5131">
        <v>20191120</v>
      </c>
      <c r="K5131" s="1">
        <v>1673187</v>
      </c>
      <c r="L5131" t="s">
        <v>76</v>
      </c>
      <c r="M5131" t="s">
        <v>77</v>
      </c>
      <c r="N5131" t="s">
        <v>85</v>
      </c>
      <c r="O5131" t="s">
        <v>36</v>
      </c>
      <c r="P5131" t="s">
        <v>36</v>
      </c>
      <c r="Q5131" t="s">
        <v>37</v>
      </c>
      <c r="R5131" s="1">
        <v>1673187</v>
      </c>
      <c r="S5131">
        <v>459000</v>
      </c>
      <c r="T5131" s="1">
        <v>39483740</v>
      </c>
      <c r="U5131" t="s">
        <v>482</v>
      </c>
      <c r="V5131">
        <v>39483740</v>
      </c>
      <c r="W5131">
        <v>1</v>
      </c>
      <c r="X5131" t="s">
        <v>3021</v>
      </c>
      <c r="Y5131" s="1">
        <v>88000000</v>
      </c>
      <c r="Z5131" s="1">
        <v>44.87</v>
      </c>
      <c r="AA5131" t="s">
        <v>81</v>
      </c>
      <c r="AB5131" t="s">
        <v>82</v>
      </c>
      <c r="AC5131">
        <v>240</v>
      </c>
      <c r="AD5131" t="s">
        <v>93</v>
      </c>
      <c r="AE5131" t="s">
        <v>41</v>
      </c>
      <c r="AF5131" t="s">
        <v>82</v>
      </c>
      <c r="AG5131" t="s">
        <v>634</v>
      </c>
      <c r="AH5131" t="s">
        <v>54</v>
      </c>
    </row>
    <row r="5132" spans="1:34" x14ac:dyDescent="0.25">
      <c r="A5132" t="s">
        <v>33</v>
      </c>
      <c r="B5132" t="s">
        <v>34</v>
      </c>
      <c r="C5132">
        <v>4774</v>
      </c>
      <c r="D5132" t="s">
        <v>353</v>
      </c>
      <c r="E5132">
        <v>24</v>
      </c>
      <c r="F5132" t="s">
        <v>74</v>
      </c>
      <c r="G5132" t="s">
        <v>74</v>
      </c>
      <c r="H5132" t="s">
        <v>95</v>
      </c>
      <c r="I5132">
        <v>20190715</v>
      </c>
      <c r="K5132" s="1">
        <v>1841885</v>
      </c>
      <c r="L5132" t="s">
        <v>76</v>
      </c>
      <c r="M5132" t="s">
        <v>77</v>
      </c>
      <c r="N5132" t="s">
        <v>85</v>
      </c>
      <c r="O5132" t="s">
        <v>36</v>
      </c>
      <c r="P5132" t="s">
        <v>36</v>
      </c>
      <c r="Q5132" t="s">
        <v>37</v>
      </c>
      <c r="R5132" s="1">
        <v>1841885</v>
      </c>
      <c r="S5132">
        <v>470000</v>
      </c>
      <c r="T5132" s="1">
        <v>30500000</v>
      </c>
      <c r="U5132" t="s">
        <v>221</v>
      </c>
      <c r="V5132">
        <v>30500000</v>
      </c>
      <c r="W5132">
        <v>1</v>
      </c>
      <c r="X5132" t="s">
        <v>2242</v>
      </c>
      <c r="Y5132" s="1">
        <v>60300000</v>
      </c>
      <c r="Z5132" s="1">
        <v>50.58</v>
      </c>
      <c r="AA5132" t="s">
        <v>81</v>
      </c>
      <c r="AB5132" t="s">
        <v>82</v>
      </c>
      <c r="AC5132">
        <v>180</v>
      </c>
      <c r="AD5132" t="s">
        <v>353</v>
      </c>
      <c r="AE5132" t="s">
        <v>41</v>
      </c>
      <c r="AG5132" t="s">
        <v>895</v>
      </c>
      <c r="AH5132" t="s">
        <v>42</v>
      </c>
    </row>
    <row r="5133" spans="1:34" x14ac:dyDescent="0.25">
      <c r="A5133" t="s">
        <v>33</v>
      </c>
      <c r="B5133" t="s">
        <v>34</v>
      </c>
      <c r="C5133">
        <v>4077</v>
      </c>
      <c r="D5133" t="s">
        <v>73</v>
      </c>
      <c r="E5133">
        <v>24</v>
      </c>
      <c r="F5133" t="s">
        <v>74</v>
      </c>
      <c r="G5133" t="s">
        <v>74</v>
      </c>
      <c r="H5133" t="s">
        <v>75</v>
      </c>
      <c r="I5133">
        <v>20191128</v>
      </c>
      <c r="K5133" s="1">
        <v>2431666</v>
      </c>
      <c r="L5133" t="s">
        <v>76</v>
      </c>
      <c r="M5133" t="s">
        <v>77</v>
      </c>
      <c r="N5133" t="s">
        <v>85</v>
      </c>
      <c r="O5133" t="s">
        <v>36</v>
      </c>
      <c r="P5133" t="s">
        <v>36</v>
      </c>
      <c r="Q5133" t="s">
        <v>45</v>
      </c>
      <c r="R5133" s="1">
        <v>2431666</v>
      </c>
      <c r="S5133">
        <v>0</v>
      </c>
      <c r="T5133" s="1">
        <v>29000000</v>
      </c>
      <c r="U5133" t="s">
        <v>1500</v>
      </c>
      <c r="V5133">
        <v>29000000</v>
      </c>
      <c r="W5133">
        <v>1</v>
      </c>
      <c r="X5133" t="s">
        <v>3021</v>
      </c>
      <c r="Y5133" s="1">
        <v>60300000</v>
      </c>
      <c r="Z5133" s="1">
        <v>48.09</v>
      </c>
      <c r="AA5133" t="s">
        <v>81</v>
      </c>
      <c r="AB5133" t="s">
        <v>82</v>
      </c>
      <c r="AC5133">
        <v>240</v>
      </c>
      <c r="AD5133" t="s">
        <v>353</v>
      </c>
      <c r="AE5133" t="s">
        <v>41</v>
      </c>
      <c r="AF5133" t="s">
        <v>124</v>
      </c>
      <c r="AG5133" t="s">
        <v>895</v>
      </c>
      <c r="AH5133" t="s">
        <v>54</v>
      </c>
    </row>
    <row r="5134" spans="1:34" x14ac:dyDescent="0.25">
      <c r="A5134" t="s">
        <v>33</v>
      </c>
      <c r="B5134" t="s">
        <v>34</v>
      </c>
      <c r="C5134">
        <v>4077</v>
      </c>
      <c r="D5134" t="s">
        <v>73</v>
      </c>
      <c r="E5134">
        <v>24</v>
      </c>
      <c r="F5134" t="s">
        <v>74</v>
      </c>
      <c r="G5134" t="s">
        <v>74</v>
      </c>
      <c r="H5134" t="s">
        <v>75</v>
      </c>
      <c r="I5134">
        <v>20191210</v>
      </c>
      <c r="K5134" s="1">
        <v>1474499</v>
      </c>
      <c r="L5134" t="s">
        <v>76</v>
      </c>
      <c r="M5134" t="s">
        <v>77</v>
      </c>
      <c r="N5134" t="s">
        <v>78</v>
      </c>
      <c r="O5134" t="s">
        <v>36</v>
      </c>
      <c r="P5134" t="s">
        <v>36</v>
      </c>
      <c r="Q5134" t="s">
        <v>37</v>
      </c>
      <c r="R5134" s="1">
        <v>1474499</v>
      </c>
      <c r="S5134">
        <v>746851</v>
      </c>
      <c r="T5134" s="1">
        <v>20000000</v>
      </c>
      <c r="U5134" t="s">
        <v>71</v>
      </c>
      <c r="V5134">
        <v>20000000</v>
      </c>
      <c r="W5134">
        <v>1</v>
      </c>
      <c r="X5134" t="s">
        <v>3141</v>
      </c>
      <c r="Y5134" s="1">
        <v>90000000</v>
      </c>
      <c r="Z5134" s="1">
        <v>22.22</v>
      </c>
      <c r="AA5134" t="s">
        <v>81</v>
      </c>
      <c r="AB5134" t="s">
        <v>82</v>
      </c>
      <c r="AC5134">
        <v>360</v>
      </c>
      <c r="AD5134" t="s">
        <v>83</v>
      </c>
      <c r="AE5134" t="s">
        <v>233</v>
      </c>
      <c r="AF5134" t="s">
        <v>82</v>
      </c>
      <c r="AG5134" t="s">
        <v>104</v>
      </c>
      <c r="AH5134" t="s">
        <v>42</v>
      </c>
    </row>
    <row r="5135" spans="1:34" x14ac:dyDescent="0.25">
      <c r="A5135" t="s">
        <v>33</v>
      </c>
      <c r="B5135" t="s">
        <v>34</v>
      </c>
      <c r="C5135">
        <v>4774</v>
      </c>
      <c r="D5135" t="s">
        <v>353</v>
      </c>
      <c r="E5135">
        <v>24</v>
      </c>
      <c r="F5135" t="s">
        <v>74</v>
      </c>
      <c r="G5135" t="s">
        <v>74</v>
      </c>
      <c r="H5135" t="s">
        <v>95</v>
      </c>
      <c r="I5135">
        <v>20190612</v>
      </c>
      <c r="K5135" s="1">
        <v>1242176</v>
      </c>
      <c r="L5135" t="s">
        <v>76</v>
      </c>
      <c r="M5135" t="s">
        <v>77</v>
      </c>
      <c r="N5135" t="s">
        <v>85</v>
      </c>
      <c r="O5135" t="s">
        <v>36</v>
      </c>
      <c r="P5135" t="s">
        <v>36</v>
      </c>
      <c r="Q5135" t="s">
        <v>37</v>
      </c>
      <c r="R5135" s="1">
        <v>1242176</v>
      </c>
      <c r="S5135">
        <v>55000</v>
      </c>
      <c r="T5135" s="1">
        <v>30000000</v>
      </c>
      <c r="U5135" t="s">
        <v>221</v>
      </c>
      <c r="V5135">
        <v>30000000</v>
      </c>
      <c r="W5135">
        <v>1</v>
      </c>
      <c r="X5135" t="s">
        <v>2027</v>
      </c>
      <c r="Y5135" s="1">
        <v>60300000</v>
      </c>
      <c r="Z5135" s="1">
        <v>49.75</v>
      </c>
      <c r="AA5135" t="s">
        <v>81</v>
      </c>
      <c r="AB5135" t="s">
        <v>82</v>
      </c>
      <c r="AC5135">
        <v>180</v>
      </c>
      <c r="AD5135" t="s">
        <v>353</v>
      </c>
      <c r="AE5135" t="s">
        <v>41</v>
      </c>
      <c r="AF5135" t="s">
        <v>124</v>
      </c>
      <c r="AG5135" t="s">
        <v>895</v>
      </c>
      <c r="AH5135" t="s">
        <v>42</v>
      </c>
    </row>
    <row r="5136" spans="1:34" x14ac:dyDescent="0.25">
      <c r="A5136" t="s">
        <v>33</v>
      </c>
      <c r="B5136" t="s">
        <v>34</v>
      </c>
      <c r="C5136">
        <v>4077</v>
      </c>
      <c r="D5136" t="s">
        <v>73</v>
      </c>
      <c r="E5136">
        <v>24</v>
      </c>
      <c r="F5136" t="s">
        <v>74</v>
      </c>
      <c r="G5136" t="s">
        <v>74</v>
      </c>
      <c r="H5136" t="s">
        <v>75</v>
      </c>
      <c r="I5136">
        <v>20191105</v>
      </c>
      <c r="K5136" s="1">
        <v>1248832</v>
      </c>
      <c r="L5136" t="s">
        <v>76</v>
      </c>
      <c r="M5136" t="s">
        <v>77</v>
      </c>
      <c r="N5136" t="s">
        <v>85</v>
      </c>
      <c r="O5136" t="s">
        <v>36</v>
      </c>
      <c r="P5136" t="s">
        <v>36</v>
      </c>
      <c r="Q5136" t="s">
        <v>37</v>
      </c>
      <c r="R5136" s="1">
        <v>1248832</v>
      </c>
      <c r="S5136">
        <v>365000</v>
      </c>
      <c r="T5136" s="1">
        <v>27500000</v>
      </c>
      <c r="U5136" t="s">
        <v>221</v>
      </c>
      <c r="V5136">
        <v>27500000</v>
      </c>
      <c r="W5136">
        <v>1</v>
      </c>
      <c r="X5136" t="s">
        <v>3021</v>
      </c>
      <c r="Y5136" s="1">
        <v>60300000</v>
      </c>
      <c r="Z5136" s="1">
        <v>45.61</v>
      </c>
      <c r="AA5136" t="s">
        <v>81</v>
      </c>
      <c r="AB5136" t="s">
        <v>82</v>
      </c>
      <c r="AC5136">
        <v>240</v>
      </c>
      <c r="AD5136" t="s">
        <v>353</v>
      </c>
      <c r="AE5136" t="s">
        <v>41</v>
      </c>
      <c r="AF5136" t="s">
        <v>124</v>
      </c>
      <c r="AG5136" t="s">
        <v>895</v>
      </c>
      <c r="AH5136" t="s">
        <v>42</v>
      </c>
    </row>
    <row r="5137" spans="1:34" x14ac:dyDescent="0.25">
      <c r="A5137" t="s">
        <v>33</v>
      </c>
      <c r="B5137" t="s">
        <v>34</v>
      </c>
      <c r="C5137">
        <v>4682</v>
      </c>
      <c r="D5137" t="s">
        <v>179</v>
      </c>
      <c r="E5137">
        <v>24</v>
      </c>
      <c r="F5137" t="s">
        <v>74</v>
      </c>
      <c r="G5137" t="s">
        <v>74</v>
      </c>
      <c r="H5137" t="s">
        <v>75</v>
      </c>
      <c r="I5137">
        <v>20190324</v>
      </c>
      <c r="J5137" t="s">
        <v>245</v>
      </c>
      <c r="K5137" s="1">
        <v>1600000</v>
      </c>
      <c r="L5137" t="s">
        <v>76</v>
      </c>
      <c r="M5137" t="s">
        <v>77</v>
      </c>
      <c r="N5137" t="s">
        <v>85</v>
      </c>
      <c r="O5137" t="s">
        <v>36</v>
      </c>
      <c r="P5137" t="s">
        <v>36</v>
      </c>
      <c r="Q5137" t="s">
        <v>37</v>
      </c>
      <c r="R5137" s="1">
        <v>1600000</v>
      </c>
      <c r="S5137">
        <v>0</v>
      </c>
      <c r="T5137" s="1">
        <v>31000000</v>
      </c>
      <c r="U5137" t="s">
        <v>128</v>
      </c>
      <c r="V5137">
        <v>0</v>
      </c>
      <c r="W5137">
        <v>0</v>
      </c>
      <c r="X5137" t="s">
        <v>1359</v>
      </c>
      <c r="Y5137" s="1">
        <v>42455001</v>
      </c>
      <c r="Z5137" s="1">
        <v>42.2</v>
      </c>
      <c r="AA5137" t="s">
        <v>81</v>
      </c>
      <c r="AB5137" t="s">
        <v>82</v>
      </c>
      <c r="AC5137">
        <v>240</v>
      </c>
      <c r="AD5137" t="s">
        <v>83</v>
      </c>
      <c r="AE5137" t="s">
        <v>41</v>
      </c>
      <c r="AF5137" t="s">
        <v>82</v>
      </c>
      <c r="AG5137" t="s">
        <v>467</v>
      </c>
      <c r="AH5137" t="s">
        <v>54</v>
      </c>
    </row>
    <row r="5138" spans="1:34" x14ac:dyDescent="0.25">
      <c r="A5138" t="s">
        <v>33</v>
      </c>
      <c r="B5138" t="s">
        <v>34</v>
      </c>
      <c r="C5138">
        <v>4774</v>
      </c>
      <c r="D5138" t="s">
        <v>353</v>
      </c>
      <c r="E5138">
        <v>24</v>
      </c>
      <c r="F5138" t="s">
        <v>74</v>
      </c>
      <c r="G5138" t="s">
        <v>74</v>
      </c>
      <c r="H5138" t="s">
        <v>95</v>
      </c>
      <c r="I5138">
        <v>20190617</v>
      </c>
      <c r="K5138" s="1">
        <v>946200</v>
      </c>
      <c r="L5138" t="s">
        <v>76</v>
      </c>
      <c r="M5138" t="s">
        <v>77</v>
      </c>
      <c r="N5138" t="s">
        <v>85</v>
      </c>
      <c r="O5138" t="s">
        <v>36</v>
      </c>
      <c r="P5138" t="s">
        <v>36</v>
      </c>
      <c r="Q5138" t="s">
        <v>37</v>
      </c>
      <c r="R5138" s="1">
        <v>946200</v>
      </c>
      <c r="S5138">
        <v>57000</v>
      </c>
      <c r="T5138" s="1">
        <v>30000000</v>
      </c>
      <c r="U5138" t="s">
        <v>221</v>
      </c>
      <c r="V5138">
        <v>30000000</v>
      </c>
      <c r="W5138">
        <v>1</v>
      </c>
      <c r="X5138" t="s">
        <v>2027</v>
      </c>
      <c r="Y5138" s="1">
        <v>60300000</v>
      </c>
      <c r="Z5138" s="1">
        <v>49.75</v>
      </c>
      <c r="AA5138" t="s">
        <v>81</v>
      </c>
      <c r="AB5138" t="s">
        <v>82</v>
      </c>
      <c r="AC5138">
        <v>180</v>
      </c>
      <c r="AD5138" t="s">
        <v>353</v>
      </c>
      <c r="AE5138" t="s">
        <v>41</v>
      </c>
      <c r="AF5138" t="s">
        <v>124</v>
      </c>
      <c r="AG5138" t="s">
        <v>895</v>
      </c>
      <c r="AH5138" t="s">
        <v>42</v>
      </c>
    </row>
    <row r="5139" spans="1:34" x14ac:dyDescent="0.25">
      <c r="A5139" t="s">
        <v>33</v>
      </c>
      <c r="B5139" t="s">
        <v>34</v>
      </c>
      <c r="C5139">
        <v>4077</v>
      </c>
      <c r="D5139" t="s">
        <v>73</v>
      </c>
      <c r="E5139">
        <v>24</v>
      </c>
      <c r="F5139" t="s">
        <v>74</v>
      </c>
      <c r="G5139" t="s">
        <v>74</v>
      </c>
      <c r="H5139" t="s">
        <v>75</v>
      </c>
      <c r="I5139">
        <v>20190801</v>
      </c>
      <c r="K5139" s="1">
        <v>2157000</v>
      </c>
      <c r="L5139" t="s">
        <v>76</v>
      </c>
      <c r="M5139" t="s">
        <v>77</v>
      </c>
      <c r="N5139" t="s">
        <v>78</v>
      </c>
      <c r="O5139" t="s">
        <v>36</v>
      </c>
      <c r="P5139" t="s">
        <v>36</v>
      </c>
      <c r="Q5139" t="s">
        <v>37</v>
      </c>
      <c r="R5139" s="1">
        <v>2157000</v>
      </c>
      <c r="S5139">
        <v>55104</v>
      </c>
      <c r="T5139" s="1">
        <v>85000000</v>
      </c>
      <c r="U5139" t="s">
        <v>742</v>
      </c>
      <c r="V5139">
        <v>85000000</v>
      </c>
      <c r="W5139">
        <v>1</v>
      </c>
      <c r="X5139" t="s">
        <v>2511</v>
      </c>
      <c r="Y5139" s="1">
        <v>123000000</v>
      </c>
      <c r="Z5139" s="1">
        <v>66.05</v>
      </c>
      <c r="AA5139" t="s">
        <v>81</v>
      </c>
      <c r="AB5139" t="s">
        <v>82</v>
      </c>
      <c r="AC5139">
        <v>360</v>
      </c>
      <c r="AD5139" t="s">
        <v>132</v>
      </c>
      <c r="AE5139" t="s">
        <v>84</v>
      </c>
      <c r="AG5139" t="s">
        <v>593</v>
      </c>
      <c r="AH5139" t="s">
        <v>54</v>
      </c>
    </row>
    <row r="5140" spans="1:34" x14ac:dyDescent="0.25">
      <c r="A5140" t="s">
        <v>33</v>
      </c>
      <c r="B5140" t="s">
        <v>34</v>
      </c>
      <c r="C5140">
        <v>4774</v>
      </c>
      <c r="D5140" t="s">
        <v>353</v>
      </c>
      <c r="E5140">
        <v>24</v>
      </c>
      <c r="F5140" t="s">
        <v>74</v>
      </c>
      <c r="G5140" t="s">
        <v>74</v>
      </c>
      <c r="H5140" t="s">
        <v>95</v>
      </c>
      <c r="I5140">
        <v>20190912</v>
      </c>
      <c r="K5140" s="1">
        <v>1205475</v>
      </c>
      <c r="L5140" t="s">
        <v>76</v>
      </c>
      <c r="M5140" t="s">
        <v>77</v>
      </c>
      <c r="N5140" t="s">
        <v>85</v>
      </c>
      <c r="O5140" t="s">
        <v>36</v>
      </c>
      <c r="P5140" t="s">
        <v>36</v>
      </c>
      <c r="Q5140" t="s">
        <v>45</v>
      </c>
      <c r="R5140" s="1">
        <v>1650000</v>
      </c>
      <c r="S5140">
        <v>0</v>
      </c>
      <c r="T5140" s="1">
        <v>27000000</v>
      </c>
      <c r="U5140" t="s">
        <v>221</v>
      </c>
      <c r="V5140">
        <v>27000000</v>
      </c>
      <c r="W5140">
        <v>1</v>
      </c>
      <c r="X5140" t="s">
        <v>2709</v>
      </c>
      <c r="Y5140" s="1">
        <v>57968120</v>
      </c>
      <c r="Z5140" s="1">
        <v>46.58</v>
      </c>
      <c r="AA5140" t="s">
        <v>81</v>
      </c>
      <c r="AB5140" t="s">
        <v>82</v>
      </c>
      <c r="AC5140">
        <v>240</v>
      </c>
      <c r="AD5140" t="s">
        <v>353</v>
      </c>
      <c r="AE5140" t="s">
        <v>41</v>
      </c>
      <c r="AF5140" t="s">
        <v>124</v>
      </c>
      <c r="AG5140" t="s">
        <v>511</v>
      </c>
      <c r="AH5140" t="s">
        <v>54</v>
      </c>
    </row>
    <row r="5141" spans="1:34" x14ac:dyDescent="0.25">
      <c r="A5141" t="s">
        <v>33</v>
      </c>
      <c r="B5141" t="s">
        <v>34</v>
      </c>
      <c r="C5141">
        <v>4774</v>
      </c>
      <c r="D5141" t="s">
        <v>353</v>
      </c>
      <c r="E5141">
        <v>24</v>
      </c>
      <c r="F5141" t="s">
        <v>74</v>
      </c>
      <c r="G5141" t="s">
        <v>74</v>
      </c>
      <c r="H5141" t="s">
        <v>95</v>
      </c>
      <c r="I5141">
        <v>20191227</v>
      </c>
      <c r="K5141" s="1">
        <v>1228116</v>
      </c>
      <c r="L5141" t="s">
        <v>76</v>
      </c>
      <c r="M5141" t="s">
        <v>77</v>
      </c>
      <c r="N5141" t="s">
        <v>85</v>
      </c>
      <c r="O5141" t="s">
        <v>36</v>
      </c>
      <c r="P5141" t="s">
        <v>36</v>
      </c>
      <c r="Q5141" t="s">
        <v>37</v>
      </c>
      <c r="R5141" s="1">
        <v>1228116</v>
      </c>
      <c r="S5141">
        <v>112607</v>
      </c>
      <c r="T5141" s="1">
        <v>30000000</v>
      </c>
      <c r="U5141" t="s">
        <v>1500</v>
      </c>
      <c r="V5141">
        <v>30000000</v>
      </c>
      <c r="W5141">
        <v>1</v>
      </c>
      <c r="X5141" t="s">
        <v>3141</v>
      </c>
      <c r="Y5141" s="1">
        <v>61000000</v>
      </c>
      <c r="Z5141" s="1">
        <v>49.18</v>
      </c>
      <c r="AA5141" t="s">
        <v>81</v>
      </c>
      <c r="AB5141" t="s">
        <v>82</v>
      </c>
      <c r="AC5141">
        <v>180</v>
      </c>
      <c r="AD5141" t="s">
        <v>353</v>
      </c>
      <c r="AE5141" t="s">
        <v>41</v>
      </c>
      <c r="AG5141" t="s">
        <v>450</v>
      </c>
      <c r="AH5141" t="s">
        <v>54</v>
      </c>
    </row>
    <row r="5142" spans="1:34" x14ac:dyDescent="0.25">
      <c r="A5142" t="s">
        <v>33</v>
      </c>
      <c r="B5142" t="s">
        <v>34</v>
      </c>
      <c r="C5142">
        <v>4593</v>
      </c>
      <c r="D5142" t="s">
        <v>165</v>
      </c>
      <c r="E5142">
        <v>24</v>
      </c>
      <c r="F5142" t="s">
        <v>74</v>
      </c>
      <c r="G5142" t="s">
        <v>74</v>
      </c>
      <c r="H5142" t="s">
        <v>95</v>
      </c>
      <c r="I5142">
        <v>20190705</v>
      </c>
      <c r="J5142" t="s">
        <v>111</v>
      </c>
      <c r="K5142" s="1">
        <v>887361</v>
      </c>
      <c r="L5142" t="s">
        <v>76</v>
      </c>
      <c r="M5142" t="s">
        <v>77</v>
      </c>
      <c r="N5142" t="s">
        <v>85</v>
      </c>
      <c r="O5142" t="s">
        <v>36</v>
      </c>
      <c r="P5142" t="s">
        <v>36</v>
      </c>
      <c r="Q5142" t="s">
        <v>37</v>
      </c>
      <c r="R5142" s="1">
        <v>1631361</v>
      </c>
      <c r="S5142">
        <v>253150</v>
      </c>
      <c r="T5142" s="1">
        <v>31000000</v>
      </c>
      <c r="U5142" t="s">
        <v>1500</v>
      </c>
      <c r="V5142">
        <v>0</v>
      </c>
      <c r="W5142">
        <v>0</v>
      </c>
      <c r="X5142" t="s">
        <v>2242</v>
      </c>
      <c r="Y5142" s="1">
        <v>29300001</v>
      </c>
      <c r="Z5142" s="1">
        <v>51.41</v>
      </c>
      <c r="AA5142" t="s">
        <v>81</v>
      </c>
      <c r="AB5142" t="s">
        <v>124</v>
      </c>
      <c r="AC5142">
        <v>180</v>
      </c>
      <c r="AD5142" t="s">
        <v>353</v>
      </c>
      <c r="AE5142" t="s">
        <v>41</v>
      </c>
      <c r="AG5142" t="s">
        <v>895</v>
      </c>
      <c r="AH5142" t="s">
        <v>54</v>
      </c>
    </row>
    <row r="5143" spans="1:34" x14ac:dyDescent="0.25">
      <c r="A5143" t="s">
        <v>33</v>
      </c>
      <c r="B5143" t="s">
        <v>34</v>
      </c>
      <c r="C5143">
        <v>4774</v>
      </c>
      <c r="D5143" t="s">
        <v>353</v>
      </c>
      <c r="E5143">
        <v>24</v>
      </c>
      <c r="F5143" t="s">
        <v>74</v>
      </c>
      <c r="G5143" t="s">
        <v>74</v>
      </c>
      <c r="H5143" t="s">
        <v>95</v>
      </c>
      <c r="I5143">
        <v>20190719</v>
      </c>
      <c r="J5143" t="s">
        <v>111</v>
      </c>
      <c r="K5143" s="1">
        <v>741676</v>
      </c>
      <c r="L5143" t="s">
        <v>76</v>
      </c>
      <c r="M5143" t="s">
        <v>77</v>
      </c>
      <c r="N5143" t="s">
        <v>85</v>
      </c>
      <c r="O5143" t="s">
        <v>36</v>
      </c>
      <c r="P5143" t="s">
        <v>36</v>
      </c>
      <c r="Q5143" t="s">
        <v>45</v>
      </c>
      <c r="R5143" s="1">
        <v>1500000</v>
      </c>
      <c r="S5143">
        <v>0</v>
      </c>
      <c r="T5143" s="1">
        <v>30000000</v>
      </c>
      <c r="U5143" t="s">
        <v>221</v>
      </c>
      <c r="V5143">
        <v>0</v>
      </c>
      <c r="W5143">
        <v>0</v>
      </c>
      <c r="X5143" t="s">
        <v>2242</v>
      </c>
      <c r="Y5143" s="1">
        <v>31000001</v>
      </c>
      <c r="Z5143" s="1">
        <v>49.18</v>
      </c>
      <c r="AA5143" t="s">
        <v>81</v>
      </c>
      <c r="AB5143" t="s">
        <v>82</v>
      </c>
      <c r="AC5143">
        <v>180</v>
      </c>
      <c r="AD5143" t="s">
        <v>353</v>
      </c>
      <c r="AE5143" t="s">
        <v>41</v>
      </c>
      <c r="AF5143" t="s">
        <v>124</v>
      </c>
      <c r="AG5143" t="s">
        <v>450</v>
      </c>
      <c r="AH5143" t="s">
        <v>42</v>
      </c>
    </row>
    <row r="5144" spans="1:34" x14ac:dyDescent="0.25">
      <c r="A5144" t="s">
        <v>33</v>
      </c>
      <c r="B5144" t="s">
        <v>34</v>
      </c>
      <c r="C5144">
        <v>4774</v>
      </c>
      <c r="D5144" t="s">
        <v>353</v>
      </c>
      <c r="E5144">
        <v>24</v>
      </c>
      <c r="F5144" t="s">
        <v>74</v>
      </c>
      <c r="G5144" t="s">
        <v>74</v>
      </c>
      <c r="H5144" t="s">
        <v>95</v>
      </c>
      <c r="I5144">
        <v>20190430</v>
      </c>
      <c r="J5144" t="s">
        <v>111</v>
      </c>
      <c r="K5144" s="1">
        <v>750000</v>
      </c>
      <c r="L5144" t="s">
        <v>76</v>
      </c>
      <c r="M5144" t="s">
        <v>77</v>
      </c>
      <c r="N5144" t="s">
        <v>85</v>
      </c>
      <c r="O5144" t="s">
        <v>36</v>
      </c>
      <c r="P5144" t="s">
        <v>36</v>
      </c>
      <c r="Q5144" t="s">
        <v>45</v>
      </c>
      <c r="R5144" s="1">
        <v>1500000</v>
      </c>
      <c r="S5144">
        <v>146300</v>
      </c>
      <c r="T5144" s="1">
        <v>27000000</v>
      </c>
      <c r="U5144" t="s">
        <v>221</v>
      </c>
      <c r="V5144">
        <v>0</v>
      </c>
      <c r="W5144">
        <v>0</v>
      </c>
      <c r="X5144" t="s">
        <v>1587</v>
      </c>
      <c r="Y5144" s="1">
        <v>30968121</v>
      </c>
      <c r="Z5144" s="1">
        <v>46.58</v>
      </c>
      <c r="AA5144" t="s">
        <v>81</v>
      </c>
      <c r="AB5144" t="s">
        <v>82</v>
      </c>
      <c r="AC5144">
        <v>240</v>
      </c>
      <c r="AD5144" t="s">
        <v>353</v>
      </c>
      <c r="AE5144" t="s">
        <v>41</v>
      </c>
      <c r="AG5144" t="s">
        <v>511</v>
      </c>
      <c r="AH5144" t="s">
        <v>54</v>
      </c>
    </row>
    <row r="5145" spans="1:34" x14ac:dyDescent="0.25">
      <c r="A5145" t="s">
        <v>33</v>
      </c>
      <c r="B5145" t="s">
        <v>34</v>
      </c>
      <c r="C5145">
        <v>4077</v>
      </c>
      <c r="D5145" t="s">
        <v>73</v>
      </c>
      <c r="E5145">
        <v>24</v>
      </c>
      <c r="F5145" t="s">
        <v>74</v>
      </c>
      <c r="G5145" t="s">
        <v>74</v>
      </c>
      <c r="H5145" t="s">
        <v>75</v>
      </c>
      <c r="I5145">
        <v>20191128</v>
      </c>
      <c r="K5145" s="1">
        <v>1000000</v>
      </c>
      <c r="L5145" t="s">
        <v>76</v>
      </c>
      <c r="M5145" t="s">
        <v>77</v>
      </c>
      <c r="N5145" t="s">
        <v>78</v>
      </c>
      <c r="O5145" t="s">
        <v>36</v>
      </c>
      <c r="P5145" t="s">
        <v>36</v>
      </c>
      <c r="Q5145" t="s">
        <v>45</v>
      </c>
      <c r="R5145" s="1">
        <v>1000000</v>
      </c>
      <c r="S5145">
        <v>0</v>
      </c>
      <c r="T5145" s="1">
        <v>20500000</v>
      </c>
      <c r="U5145" t="s">
        <v>1310</v>
      </c>
      <c r="V5145">
        <v>20500000</v>
      </c>
      <c r="W5145">
        <v>1</v>
      </c>
      <c r="X5145" t="s">
        <v>3021</v>
      </c>
      <c r="Y5145" s="1">
        <v>60300000</v>
      </c>
      <c r="Z5145" s="1">
        <v>34</v>
      </c>
      <c r="AA5145" t="s">
        <v>81</v>
      </c>
      <c r="AB5145" t="s">
        <v>82</v>
      </c>
      <c r="AC5145">
        <v>180</v>
      </c>
      <c r="AD5145" t="s">
        <v>353</v>
      </c>
      <c r="AE5145" t="s">
        <v>84</v>
      </c>
      <c r="AF5145" t="s">
        <v>124</v>
      </c>
      <c r="AG5145" t="s">
        <v>895</v>
      </c>
      <c r="AH5145" t="s">
        <v>42</v>
      </c>
    </row>
    <row r="5146" spans="1:34" x14ac:dyDescent="0.25">
      <c r="A5146" t="s">
        <v>33</v>
      </c>
      <c r="B5146" t="s">
        <v>34</v>
      </c>
      <c r="C5146">
        <v>4077</v>
      </c>
      <c r="D5146" t="s">
        <v>73</v>
      </c>
      <c r="E5146">
        <v>24</v>
      </c>
      <c r="F5146" t="s">
        <v>74</v>
      </c>
      <c r="G5146" t="s">
        <v>74</v>
      </c>
      <c r="H5146" t="s">
        <v>75</v>
      </c>
      <c r="I5146">
        <v>20190916</v>
      </c>
      <c r="K5146" s="1">
        <v>928116</v>
      </c>
      <c r="L5146" t="s">
        <v>76</v>
      </c>
      <c r="M5146" t="s">
        <v>77</v>
      </c>
      <c r="N5146" t="s">
        <v>78</v>
      </c>
      <c r="O5146" t="s">
        <v>36</v>
      </c>
      <c r="P5146" t="s">
        <v>36</v>
      </c>
      <c r="Q5146" t="s">
        <v>37</v>
      </c>
      <c r="R5146" s="1">
        <v>928116</v>
      </c>
      <c r="S5146">
        <v>0</v>
      </c>
      <c r="T5146" s="1">
        <v>28000000</v>
      </c>
      <c r="U5146" t="s">
        <v>221</v>
      </c>
      <c r="V5146">
        <v>28000000</v>
      </c>
      <c r="W5146">
        <v>1</v>
      </c>
      <c r="X5146" t="s">
        <v>2709</v>
      </c>
      <c r="Y5146" s="1">
        <v>60300000</v>
      </c>
      <c r="Z5146" s="1">
        <v>46.43</v>
      </c>
      <c r="AA5146" t="s">
        <v>81</v>
      </c>
      <c r="AB5146" t="s">
        <v>82</v>
      </c>
      <c r="AC5146">
        <v>180</v>
      </c>
      <c r="AD5146" t="s">
        <v>353</v>
      </c>
      <c r="AE5146" t="s">
        <v>84</v>
      </c>
      <c r="AF5146" t="s">
        <v>82</v>
      </c>
      <c r="AG5146" t="s">
        <v>895</v>
      </c>
      <c r="AH5146" t="s">
        <v>54</v>
      </c>
    </row>
    <row r="5147" spans="1:34" x14ac:dyDescent="0.25">
      <c r="A5147" t="s">
        <v>33</v>
      </c>
      <c r="B5147" t="s">
        <v>34</v>
      </c>
      <c r="C5147">
        <v>4774</v>
      </c>
      <c r="D5147" t="s">
        <v>353</v>
      </c>
      <c r="E5147">
        <v>24</v>
      </c>
      <c r="F5147" t="s">
        <v>74</v>
      </c>
      <c r="G5147" t="s">
        <v>74</v>
      </c>
      <c r="H5147" t="s">
        <v>95</v>
      </c>
      <c r="I5147">
        <v>20190527</v>
      </c>
      <c r="K5147" s="1">
        <v>1672027</v>
      </c>
      <c r="L5147" t="s">
        <v>76</v>
      </c>
      <c r="M5147" t="s">
        <v>77</v>
      </c>
      <c r="N5147" t="s">
        <v>78</v>
      </c>
      <c r="O5147" t="s">
        <v>36</v>
      </c>
      <c r="P5147" t="s">
        <v>36</v>
      </c>
      <c r="Q5147" t="s">
        <v>37</v>
      </c>
      <c r="R5147" s="1">
        <v>1672027</v>
      </c>
      <c r="S5147">
        <v>448529</v>
      </c>
      <c r="T5147" s="1">
        <v>36000000</v>
      </c>
      <c r="U5147" t="s">
        <v>221</v>
      </c>
      <c r="V5147">
        <v>36000000</v>
      </c>
      <c r="W5147">
        <v>1</v>
      </c>
      <c r="X5147" t="s">
        <v>1812</v>
      </c>
      <c r="Y5147" s="1">
        <v>61000000</v>
      </c>
      <c r="Z5147" s="1">
        <v>59.02</v>
      </c>
      <c r="AA5147" t="s">
        <v>81</v>
      </c>
      <c r="AB5147" t="s">
        <v>82</v>
      </c>
      <c r="AC5147">
        <v>240</v>
      </c>
      <c r="AD5147" t="s">
        <v>353</v>
      </c>
      <c r="AE5147" t="s">
        <v>84</v>
      </c>
      <c r="AG5147" t="s">
        <v>450</v>
      </c>
      <c r="AH5147" t="s">
        <v>42</v>
      </c>
    </row>
    <row r="5148" spans="1:34" x14ac:dyDescent="0.25">
      <c r="A5148" t="s">
        <v>33</v>
      </c>
      <c r="B5148" t="s">
        <v>34</v>
      </c>
      <c r="C5148">
        <v>4774</v>
      </c>
      <c r="D5148" t="s">
        <v>353</v>
      </c>
      <c r="E5148">
        <v>24</v>
      </c>
      <c r="F5148" t="s">
        <v>74</v>
      </c>
      <c r="G5148" t="s">
        <v>74</v>
      </c>
      <c r="H5148" t="s">
        <v>75</v>
      </c>
      <c r="I5148">
        <v>20190729</v>
      </c>
      <c r="K5148" s="1">
        <v>1500000</v>
      </c>
      <c r="L5148" t="s">
        <v>76</v>
      </c>
      <c r="M5148" t="s">
        <v>77</v>
      </c>
      <c r="N5148" t="s">
        <v>85</v>
      </c>
      <c r="O5148" t="s">
        <v>36</v>
      </c>
      <c r="P5148" t="s">
        <v>36</v>
      </c>
      <c r="Q5148" t="s">
        <v>37</v>
      </c>
      <c r="R5148" s="1">
        <v>1500000</v>
      </c>
      <c r="S5148">
        <v>0</v>
      </c>
      <c r="T5148" s="1">
        <v>29000000</v>
      </c>
      <c r="U5148" t="s">
        <v>1500</v>
      </c>
      <c r="V5148">
        <v>29000000</v>
      </c>
      <c r="W5148">
        <v>1</v>
      </c>
      <c r="X5148" t="s">
        <v>2242</v>
      </c>
      <c r="Y5148" s="1">
        <v>61000000</v>
      </c>
      <c r="Z5148" s="1">
        <v>47.54</v>
      </c>
      <c r="AA5148" t="s">
        <v>81</v>
      </c>
      <c r="AB5148" t="s">
        <v>82</v>
      </c>
      <c r="AC5148">
        <v>180</v>
      </c>
      <c r="AD5148" t="s">
        <v>353</v>
      </c>
      <c r="AE5148" t="s">
        <v>41</v>
      </c>
      <c r="AF5148" t="s">
        <v>124</v>
      </c>
      <c r="AG5148" t="s">
        <v>450</v>
      </c>
      <c r="AH5148" t="s">
        <v>54</v>
      </c>
    </row>
    <row r="5149" spans="1:34" x14ac:dyDescent="0.25">
      <c r="A5149" t="s">
        <v>33</v>
      </c>
      <c r="B5149" t="s">
        <v>34</v>
      </c>
      <c r="C5149">
        <v>4077</v>
      </c>
      <c r="D5149" t="s">
        <v>73</v>
      </c>
      <c r="E5149">
        <v>24</v>
      </c>
      <c r="F5149" t="s">
        <v>74</v>
      </c>
      <c r="G5149" t="s">
        <v>74</v>
      </c>
      <c r="H5149" t="s">
        <v>75</v>
      </c>
      <c r="I5149">
        <v>20190716</v>
      </c>
      <c r="J5149" t="s">
        <v>245</v>
      </c>
      <c r="K5149" s="1">
        <v>1500000</v>
      </c>
      <c r="L5149" t="s">
        <v>76</v>
      </c>
      <c r="M5149" t="s">
        <v>77</v>
      </c>
      <c r="N5149" t="s">
        <v>85</v>
      </c>
      <c r="O5149" t="s">
        <v>36</v>
      </c>
      <c r="P5149" t="s">
        <v>36</v>
      </c>
      <c r="Q5149" t="s">
        <v>37</v>
      </c>
      <c r="R5149" s="1">
        <v>1500000</v>
      </c>
      <c r="S5149">
        <v>77083</v>
      </c>
      <c r="T5149" s="1">
        <v>24000000</v>
      </c>
      <c r="U5149" t="s">
        <v>221</v>
      </c>
      <c r="V5149">
        <v>0</v>
      </c>
      <c r="W5149">
        <v>0</v>
      </c>
      <c r="X5149" t="s">
        <v>2242</v>
      </c>
      <c r="Y5149" s="1">
        <v>36300001</v>
      </c>
      <c r="Z5149" s="1">
        <v>39.799999999999997</v>
      </c>
      <c r="AA5149" t="s">
        <v>81</v>
      </c>
      <c r="AB5149" t="s">
        <v>82</v>
      </c>
      <c r="AC5149">
        <v>84</v>
      </c>
      <c r="AD5149" t="s">
        <v>353</v>
      </c>
      <c r="AE5149" t="s">
        <v>41</v>
      </c>
      <c r="AF5149" t="s">
        <v>82</v>
      </c>
      <c r="AG5149" t="s">
        <v>895</v>
      </c>
      <c r="AH5149" t="s">
        <v>42</v>
      </c>
    </row>
    <row r="5150" spans="1:34" x14ac:dyDescent="0.25">
      <c r="A5150" t="s">
        <v>33</v>
      </c>
      <c r="B5150" t="s">
        <v>34</v>
      </c>
      <c r="C5150">
        <v>4504</v>
      </c>
      <c r="D5150" t="s">
        <v>303</v>
      </c>
      <c r="E5150">
        <v>24</v>
      </c>
      <c r="F5150" t="s">
        <v>74</v>
      </c>
      <c r="G5150" t="s">
        <v>74</v>
      </c>
      <c r="H5150" t="s">
        <v>1978</v>
      </c>
      <c r="I5150">
        <v>20190623</v>
      </c>
      <c r="K5150" s="1">
        <v>1045176</v>
      </c>
      <c r="L5150" t="s">
        <v>76</v>
      </c>
      <c r="M5150" t="s">
        <v>77</v>
      </c>
      <c r="N5150" t="s">
        <v>78</v>
      </c>
      <c r="O5150" t="s">
        <v>36</v>
      </c>
      <c r="P5150" t="s">
        <v>36</v>
      </c>
      <c r="Q5150" t="s">
        <v>37</v>
      </c>
      <c r="R5150" s="1">
        <v>1045179</v>
      </c>
      <c r="S5150">
        <v>219626</v>
      </c>
      <c r="T5150" s="1">
        <v>41000000</v>
      </c>
      <c r="U5150" t="s">
        <v>1307</v>
      </c>
      <c r="V5150">
        <v>41000000</v>
      </c>
      <c r="W5150">
        <v>1</v>
      </c>
      <c r="X5150" t="s">
        <v>2027</v>
      </c>
      <c r="Y5150" s="1">
        <v>94500000</v>
      </c>
      <c r="Z5150" s="1">
        <v>43.39</v>
      </c>
      <c r="AA5150" t="s">
        <v>81</v>
      </c>
      <c r="AB5150" t="s">
        <v>124</v>
      </c>
      <c r="AC5150">
        <v>360</v>
      </c>
      <c r="AD5150" t="s">
        <v>303</v>
      </c>
      <c r="AE5150" t="s">
        <v>84</v>
      </c>
      <c r="AF5150" t="s">
        <v>82</v>
      </c>
      <c r="AG5150" t="s">
        <v>406</v>
      </c>
      <c r="AH5150" t="s">
        <v>54</v>
      </c>
    </row>
    <row r="5151" spans="1:34" x14ac:dyDescent="0.25">
      <c r="A5151" t="s">
        <v>33</v>
      </c>
      <c r="B5151" t="s">
        <v>34</v>
      </c>
      <c r="C5151">
        <v>4077</v>
      </c>
      <c r="D5151" t="s">
        <v>73</v>
      </c>
      <c r="E5151">
        <v>24</v>
      </c>
      <c r="F5151" t="s">
        <v>74</v>
      </c>
      <c r="G5151" t="s">
        <v>74</v>
      </c>
      <c r="H5151" t="s">
        <v>75</v>
      </c>
      <c r="I5151">
        <v>20190306</v>
      </c>
      <c r="K5151" s="1">
        <v>2238188</v>
      </c>
      <c r="L5151" t="s">
        <v>76</v>
      </c>
      <c r="M5151" t="s">
        <v>77</v>
      </c>
      <c r="N5151" t="s">
        <v>85</v>
      </c>
      <c r="O5151" t="s">
        <v>36</v>
      </c>
      <c r="P5151" t="s">
        <v>36</v>
      </c>
      <c r="Q5151" t="s">
        <v>37</v>
      </c>
      <c r="R5151" s="1">
        <v>2238188</v>
      </c>
      <c r="S5151">
        <v>115000</v>
      </c>
      <c r="T5151" s="1">
        <v>57800000</v>
      </c>
      <c r="U5151" t="s">
        <v>123</v>
      </c>
      <c r="V5151">
        <v>57800000</v>
      </c>
      <c r="W5151">
        <v>1</v>
      </c>
      <c r="X5151" t="s">
        <v>1359</v>
      </c>
      <c r="Y5151" s="1">
        <v>104948238</v>
      </c>
      <c r="Z5151" s="1">
        <v>55.07</v>
      </c>
      <c r="AA5151" t="s">
        <v>81</v>
      </c>
      <c r="AB5151" t="s">
        <v>82</v>
      </c>
      <c r="AC5151">
        <v>240</v>
      </c>
      <c r="AD5151" t="s">
        <v>93</v>
      </c>
      <c r="AE5151" t="s">
        <v>41</v>
      </c>
      <c r="AF5151" t="s">
        <v>82</v>
      </c>
      <c r="AG5151" t="s">
        <v>1389</v>
      </c>
      <c r="AH5151" t="s">
        <v>42</v>
      </c>
    </row>
    <row r="5152" spans="1:34" x14ac:dyDescent="0.25">
      <c r="A5152" t="s">
        <v>33</v>
      </c>
      <c r="B5152" t="s">
        <v>34</v>
      </c>
      <c r="C5152">
        <v>4077</v>
      </c>
      <c r="D5152" t="s">
        <v>73</v>
      </c>
      <c r="E5152">
        <v>24</v>
      </c>
      <c r="F5152" t="s">
        <v>74</v>
      </c>
      <c r="G5152" t="s">
        <v>74</v>
      </c>
      <c r="H5152" t="s">
        <v>75</v>
      </c>
      <c r="I5152">
        <v>20191108</v>
      </c>
      <c r="K5152" s="1">
        <v>1365000</v>
      </c>
      <c r="L5152" t="s">
        <v>76</v>
      </c>
      <c r="M5152" t="s">
        <v>77</v>
      </c>
      <c r="N5152" t="s">
        <v>85</v>
      </c>
      <c r="O5152" t="s">
        <v>36</v>
      </c>
      <c r="P5152" t="s">
        <v>36</v>
      </c>
      <c r="Q5152" t="s">
        <v>37</v>
      </c>
      <c r="R5152" s="1">
        <v>1794111</v>
      </c>
      <c r="S5152">
        <v>10466</v>
      </c>
      <c r="T5152" s="1">
        <v>48091450</v>
      </c>
      <c r="U5152" t="s">
        <v>221</v>
      </c>
      <c r="V5152">
        <v>48091450</v>
      </c>
      <c r="W5152">
        <v>1</v>
      </c>
      <c r="X5152" t="s">
        <v>3021</v>
      </c>
      <c r="Y5152" s="1">
        <v>77300000</v>
      </c>
      <c r="Z5152" s="1">
        <v>62.21</v>
      </c>
      <c r="AA5152" t="s">
        <v>81</v>
      </c>
      <c r="AB5152" t="s">
        <v>82</v>
      </c>
      <c r="AC5152">
        <v>120</v>
      </c>
      <c r="AD5152" t="s">
        <v>411</v>
      </c>
      <c r="AE5152" t="s">
        <v>41</v>
      </c>
      <c r="AF5152" t="s">
        <v>82</v>
      </c>
      <c r="AG5152" t="s">
        <v>460</v>
      </c>
      <c r="AH5152" t="s">
        <v>42</v>
      </c>
    </row>
    <row r="5153" spans="1:34" x14ac:dyDescent="0.25">
      <c r="A5153" t="s">
        <v>33</v>
      </c>
      <c r="B5153" t="s">
        <v>34</v>
      </c>
      <c r="C5153">
        <v>4665</v>
      </c>
      <c r="D5153" t="s">
        <v>411</v>
      </c>
      <c r="E5153">
        <v>24</v>
      </c>
      <c r="F5153" t="s">
        <v>74</v>
      </c>
      <c r="G5153" t="s">
        <v>74</v>
      </c>
      <c r="H5153" t="s">
        <v>75</v>
      </c>
      <c r="I5153">
        <v>20191124</v>
      </c>
      <c r="K5153" s="1">
        <v>3500000</v>
      </c>
      <c r="L5153" t="s">
        <v>76</v>
      </c>
      <c r="M5153" t="s">
        <v>77</v>
      </c>
      <c r="N5153" t="s">
        <v>85</v>
      </c>
      <c r="O5153" t="s">
        <v>36</v>
      </c>
      <c r="P5153" t="s">
        <v>36</v>
      </c>
      <c r="Q5153" t="s">
        <v>37</v>
      </c>
      <c r="R5153" s="1">
        <v>3500000</v>
      </c>
      <c r="S5153">
        <v>687291</v>
      </c>
      <c r="T5153" s="1">
        <v>78000000</v>
      </c>
      <c r="U5153" t="s">
        <v>356</v>
      </c>
      <c r="V5153">
        <v>78000000</v>
      </c>
      <c r="W5153">
        <v>1</v>
      </c>
      <c r="X5153" t="s">
        <v>3021</v>
      </c>
      <c r="Y5153" s="1">
        <v>111700000</v>
      </c>
      <c r="Z5153" s="1">
        <v>69.83</v>
      </c>
      <c r="AA5153" t="s">
        <v>81</v>
      </c>
      <c r="AB5153" t="s">
        <v>82</v>
      </c>
      <c r="AC5153">
        <v>240</v>
      </c>
      <c r="AD5153" t="s">
        <v>681</v>
      </c>
      <c r="AE5153" t="s">
        <v>41</v>
      </c>
      <c r="AF5153" t="s">
        <v>82</v>
      </c>
      <c r="AG5153" t="s">
        <v>961</v>
      </c>
      <c r="AH5153" t="s">
        <v>42</v>
      </c>
    </row>
    <row r="5154" spans="1:34" x14ac:dyDescent="0.25">
      <c r="A5154" t="s">
        <v>33</v>
      </c>
      <c r="B5154" t="s">
        <v>34</v>
      </c>
      <c r="C5154">
        <v>4895</v>
      </c>
      <c r="D5154" t="s">
        <v>207</v>
      </c>
      <c r="E5154">
        <v>24</v>
      </c>
      <c r="F5154" t="s">
        <v>74</v>
      </c>
      <c r="G5154" t="s">
        <v>74</v>
      </c>
      <c r="H5154" t="s">
        <v>75</v>
      </c>
      <c r="I5154">
        <v>20190413</v>
      </c>
      <c r="K5154" s="1">
        <v>5613430</v>
      </c>
      <c r="L5154" t="s">
        <v>130</v>
      </c>
      <c r="M5154" t="s">
        <v>97</v>
      </c>
      <c r="N5154" t="s">
        <v>149</v>
      </c>
      <c r="O5154" t="s">
        <v>36</v>
      </c>
      <c r="P5154" t="s">
        <v>44</v>
      </c>
      <c r="Q5154" t="s">
        <v>45</v>
      </c>
      <c r="R5154" s="1">
        <v>12579225</v>
      </c>
      <c r="S5154">
        <v>2951422</v>
      </c>
      <c r="T5154" s="1">
        <v>152012000</v>
      </c>
      <c r="V5154">
        <v>152012000</v>
      </c>
      <c r="W5154">
        <v>1</v>
      </c>
      <c r="X5154" t="s">
        <v>1587</v>
      </c>
      <c r="Y5154" s="1">
        <v>200000000</v>
      </c>
      <c r="Z5154" s="1">
        <v>76.010000000000005</v>
      </c>
      <c r="AA5154" t="s">
        <v>81</v>
      </c>
      <c r="AB5154" t="s">
        <v>82</v>
      </c>
      <c r="AC5154">
        <v>360</v>
      </c>
      <c r="AD5154" t="s">
        <v>297</v>
      </c>
      <c r="AE5154" t="s">
        <v>241</v>
      </c>
      <c r="AG5154" t="s">
        <v>1683</v>
      </c>
      <c r="AH5154" t="s">
        <v>54</v>
      </c>
    </row>
    <row r="5155" spans="1:34" x14ac:dyDescent="0.25">
      <c r="A5155" t="s">
        <v>33</v>
      </c>
      <c r="B5155" t="s">
        <v>34</v>
      </c>
      <c r="C5155">
        <v>4683</v>
      </c>
      <c r="D5155" t="s">
        <v>297</v>
      </c>
      <c r="E5155">
        <v>23</v>
      </c>
      <c r="F5155" t="s">
        <v>74</v>
      </c>
      <c r="G5155" t="s">
        <v>74</v>
      </c>
      <c r="H5155" t="s">
        <v>1978</v>
      </c>
      <c r="I5155">
        <v>20190612</v>
      </c>
      <c r="K5155" s="1">
        <v>1116613</v>
      </c>
      <c r="L5155" t="s">
        <v>76</v>
      </c>
      <c r="M5155" t="s">
        <v>77</v>
      </c>
      <c r="N5155" t="s">
        <v>85</v>
      </c>
      <c r="O5155" t="s">
        <v>36</v>
      </c>
      <c r="P5155" t="s">
        <v>36</v>
      </c>
      <c r="Q5155" t="s">
        <v>37</v>
      </c>
      <c r="R5155" s="1">
        <v>1128200</v>
      </c>
      <c r="S5155">
        <v>109938</v>
      </c>
      <c r="T5155" s="1">
        <v>23400000</v>
      </c>
      <c r="U5155" t="s">
        <v>494</v>
      </c>
      <c r="V5155">
        <v>23400000</v>
      </c>
      <c r="W5155">
        <v>1</v>
      </c>
      <c r="X5155" t="s">
        <v>2027</v>
      </c>
      <c r="Y5155" s="1">
        <v>91000000</v>
      </c>
      <c r="Z5155" s="1">
        <v>25.71</v>
      </c>
      <c r="AA5155" t="s">
        <v>81</v>
      </c>
      <c r="AB5155" t="s">
        <v>124</v>
      </c>
      <c r="AC5155">
        <v>240</v>
      </c>
      <c r="AD5155" t="s">
        <v>872</v>
      </c>
      <c r="AE5155" t="s">
        <v>41</v>
      </c>
      <c r="AF5155" t="s">
        <v>82</v>
      </c>
      <c r="AG5155" t="s">
        <v>416</v>
      </c>
      <c r="AH5155" t="s">
        <v>42</v>
      </c>
    </row>
    <row r="5156" spans="1:34" x14ac:dyDescent="0.25">
      <c r="A5156" t="s">
        <v>33</v>
      </c>
      <c r="B5156" t="s">
        <v>34</v>
      </c>
      <c r="C5156">
        <v>4554</v>
      </c>
      <c r="D5156" t="s">
        <v>189</v>
      </c>
      <c r="E5156">
        <v>23</v>
      </c>
      <c r="F5156" t="s">
        <v>74</v>
      </c>
      <c r="G5156" t="s">
        <v>74</v>
      </c>
      <c r="H5156" t="s">
        <v>75</v>
      </c>
      <c r="I5156">
        <v>20190605</v>
      </c>
      <c r="K5156" s="1">
        <v>5000000</v>
      </c>
      <c r="L5156" t="s">
        <v>76</v>
      </c>
      <c r="M5156" t="s">
        <v>77</v>
      </c>
      <c r="N5156" t="s">
        <v>85</v>
      </c>
      <c r="O5156" t="s">
        <v>36</v>
      </c>
      <c r="P5156" t="s">
        <v>36</v>
      </c>
      <c r="Q5156" t="s">
        <v>37</v>
      </c>
      <c r="R5156" s="1">
        <v>5000000</v>
      </c>
      <c r="S5156">
        <v>92749</v>
      </c>
      <c r="T5156" s="1">
        <v>68600000</v>
      </c>
      <c r="U5156" t="s">
        <v>901</v>
      </c>
      <c r="V5156">
        <v>68600000</v>
      </c>
      <c r="W5156">
        <v>1</v>
      </c>
      <c r="X5156" t="s">
        <v>2027</v>
      </c>
      <c r="Y5156" s="1">
        <v>97000000</v>
      </c>
      <c r="Z5156" s="1">
        <v>64.84</v>
      </c>
      <c r="AA5156" t="s">
        <v>81</v>
      </c>
      <c r="AB5156" t="s">
        <v>82</v>
      </c>
      <c r="AC5156">
        <v>240</v>
      </c>
      <c r="AD5156" t="s">
        <v>376</v>
      </c>
      <c r="AE5156" t="s">
        <v>41</v>
      </c>
      <c r="AG5156" t="s">
        <v>513</v>
      </c>
      <c r="AH5156" t="s">
        <v>42</v>
      </c>
    </row>
    <row r="5157" spans="1:34" x14ac:dyDescent="0.25">
      <c r="A5157" t="s">
        <v>33</v>
      </c>
      <c r="B5157" t="s">
        <v>34</v>
      </c>
      <c r="C5157">
        <v>4077</v>
      </c>
      <c r="D5157" t="s">
        <v>73</v>
      </c>
      <c r="E5157">
        <v>23</v>
      </c>
      <c r="F5157" t="s">
        <v>74</v>
      </c>
      <c r="G5157" t="s">
        <v>74</v>
      </c>
      <c r="H5157" t="s">
        <v>75</v>
      </c>
      <c r="I5157">
        <v>20191115</v>
      </c>
      <c r="K5157" s="1">
        <v>1200000</v>
      </c>
      <c r="L5157" t="s">
        <v>76</v>
      </c>
      <c r="M5157" t="s">
        <v>77</v>
      </c>
      <c r="N5157" t="s">
        <v>78</v>
      </c>
      <c r="O5157" t="s">
        <v>36</v>
      </c>
      <c r="P5157" t="s">
        <v>36</v>
      </c>
      <c r="Q5157" t="s">
        <v>37</v>
      </c>
      <c r="R5157" s="1">
        <v>1618758</v>
      </c>
      <c r="S5157">
        <v>584344</v>
      </c>
      <c r="T5157" s="1">
        <v>41000000</v>
      </c>
      <c r="U5157" t="s">
        <v>71</v>
      </c>
      <c r="V5157">
        <v>41000000</v>
      </c>
      <c r="W5157">
        <v>1</v>
      </c>
      <c r="X5157" t="s">
        <v>3021</v>
      </c>
      <c r="Y5157" s="1">
        <v>82500000</v>
      </c>
      <c r="Z5157" s="1">
        <v>49.7</v>
      </c>
      <c r="AA5157" t="s">
        <v>81</v>
      </c>
      <c r="AB5157" t="s">
        <v>82</v>
      </c>
      <c r="AC5157">
        <v>240</v>
      </c>
      <c r="AD5157" t="s">
        <v>152</v>
      </c>
      <c r="AE5157" t="s">
        <v>84</v>
      </c>
      <c r="AF5157" t="s">
        <v>82</v>
      </c>
      <c r="AG5157" t="s">
        <v>446</v>
      </c>
      <c r="AH5157" t="s">
        <v>54</v>
      </c>
    </row>
    <row r="5158" spans="1:34" x14ac:dyDescent="0.25">
      <c r="A5158" t="s">
        <v>33</v>
      </c>
      <c r="B5158" t="s">
        <v>34</v>
      </c>
      <c r="C5158">
        <v>4077</v>
      </c>
      <c r="D5158" t="s">
        <v>73</v>
      </c>
      <c r="E5158">
        <v>23</v>
      </c>
      <c r="F5158" t="s">
        <v>74</v>
      </c>
      <c r="G5158" t="s">
        <v>74</v>
      </c>
      <c r="H5158" t="s">
        <v>612</v>
      </c>
      <c r="I5158">
        <v>20190520</v>
      </c>
      <c r="K5158" s="1">
        <v>2206166</v>
      </c>
      <c r="L5158" t="s">
        <v>76</v>
      </c>
      <c r="M5158" t="s">
        <v>77</v>
      </c>
      <c r="N5158" t="s">
        <v>78</v>
      </c>
      <c r="O5158" t="s">
        <v>36</v>
      </c>
      <c r="P5158" t="s">
        <v>36</v>
      </c>
      <c r="Q5158" t="s">
        <v>45</v>
      </c>
      <c r="R5158" s="1">
        <v>4963000</v>
      </c>
      <c r="S5158">
        <v>334442</v>
      </c>
      <c r="T5158" s="1">
        <v>84000000</v>
      </c>
      <c r="U5158" t="s">
        <v>549</v>
      </c>
      <c r="V5158">
        <v>84000000</v>
      </c>
      <c r="W5158">
        <v>1</v>
      </c>
      <c r="X5158" t="s">
        <v>1812</v>
      </c>
      <c r="Y5158" s="1">
        <v>165000000</v>
      </c>
      <c r="Z5158" s="1">
        <v>50.91</v>
      </c>
      <c r="AA5158" t="s">
        <v>81</v>
      </c>
      <c r="AB5158" t="s">
        <v>82</v>
      </c>
      <c r="AC5158">
        <v>360</v>
      </c>
      <c r="AD5158" t="s">
        <v>93</v>
      </c>
      <c r="AE5158" t="s">
        <v>84</v>
      </c>
      <c r="AG5158" t="s">
        <v>321</v>
      </c>
      <c r="AH5158" t="s">
        <v>42</v>
      </c>
    </row>
    <row r="5159" spans="1:34" x14ac:dyDescent="0.25">
      <c r="A5159" t="s">
        <v>33</v>
      </c>
      <c r="B5159" t="s">
        <v>34</v>
      </c>
      <c r="C5159">
        <v>4077</v>
      </c>
      <c r="D5159" t="s">
        <v>73</v>
      </c>
      <c r="E5159">
        <v>23</v>
      </c>
      <c r="F5159" t="s">
        <v>74</v>
      </c>
      <c r="G5159" t="s">
        <v>74</v>
      </c>
      <c r="H5159" t="s">
        <v>75</v>
      </c>
      <c r="I5159">
        <v>20190206</v>
      </c>
      <c r="K5159" s="1">
        <v>1364000</v>
      </c>
      <c r="L5159" t="s">
        <v>76</v>
      </c>
      <c r="M5159" t="s">
        <v>97</v>
      </c>
      <c r="N5159" t="s">
        <v>85</v>
      </c>
      <c r="O5159" t="s">
        <v>36</v>
      </c>
      <c r="P5159" t="s">
        <v>36</v>
      </c>
      <c r="Q5159" t="s">
        <v>37</v>
      </c>
      <c r="R5159" s="1">
        <v>1364000</v>
      </c>
      <c r="S5159">
        <v>0</v>
      </c>
      <c r="T5159" s="1">
        <v>35000000</v>
      </c>
      <c r="U5159" t="s">
        <v>356</v>
      </c>
      <c r="V5159">
        <v>35000000</v>
      </c>
      <c r="W5159">
        <v>1</v>
      </c>
      <c r="X5159" t="s">
        <v>1037</v>
      </c>
      <c r="Y5159" s="1">
        <v>111795600</v>
      </c>
      <c r="Z5159" s="1">
        <v>31.31</v>
      </c>
      <c r="AA5159" t="s">
        <v>81</v>
      </c>
      <c r="AB5159" t="s">
        <v>82</v>
      </c>
      <c r="AC5159">
        <v>180</v>
      </c>
      <c r="AD5159" t="s">
        <v>419</v>
      </c>
      <c r="AE5159" t="s">
        <v>41</v>
      </c>
      <c r="AF5159" t="s">
        <v>82</v>
      </c>
      <c r="AG5159" t="s">
        <v>746</v>
      </c>
      <c r="AH5159" t="s">
        <v>54</v>
      </c>
    </row>
    <row r="5160" spans="1:34" x14ac:dyDescent="0.25">
      <c r="A5160" t="s">
        <v>33</v>
      </c>
      <c r="B5160" t="s">
        <v>34</v>
      </c>
      <c r="C5160">
        <v>4077</v>
      </c>
      <c r="D5160" t="s">
        <v>73</v>
      </c>
      <c r="E5160">
        <v>23</v>
      </c>
      <c r="F5160" t="s">
        <v>74</v>
      </c>
      <c r="G5160" t="s">
        <v>74</v>
      </c>
      <c r="H5160" t="s">
        <v>75</v>
      </c>
      <c r="I5160">
        <v>20190709</v>
      </c>
      <c r="K5160" s="1">
        <v>1195000</v>
      </c>
      <c r="L5160" t="s">
        <v>76</v>
      </c>
      <c r="M5160" t="s">
        <v>77</v>
      </c>
      <c r="N5160" t="s">
        <v>78</v>
      </c>
      <c r="O5160" t="s">
        <v>36</v>
      </c>
      <c r="P5160" t="s">
        <v>36</v>
      </c>
      <c r="Q5160" t="s">
        <v>37</v>
      </c>
      <c r="R5160" s="1">
        <v>1195000</v>
      </c>
      <c r="S5160">
        <v>241523</v>
      </c>
      <c r="T5160" s="1">
        <v>45000000</v>
      </c>
      <c r="U5160" t="s">
        <v>560</v>
      </c>
      <c r="V5160">
        <v>45000000</v>
      </c>
      <c r="W5160">
        <v>1</v>
      </c>
      <c r="X5160" t="s">
        <v>2242</v>
      </c>
      <c r="Y5160" s="1">
        <v>86000000</v>
      </c>
      <c r="Z5160" s="1">
        <v>52.33</v>
      </c>
      <c r="AA5160" t="s">
        <v>81</v>
      </c>
      <c r="AB5160" t="s">
        <v>82</v>
      </c>
      <c r="AC5160">
        <v>312</v>
      </c>
      <c r="AD5160" t="s">
        <v>83</v>
      </c>
      <c r="AE5160" t="s">
        <v>84</v>
      </c>
      <c r="AF5160" t="s">
        <v>82</v>
      </c>
      <c r="AG5160" t="s">
        <v>569</v>
      </c>
      <c r="AH5160" t="s">
        <v>42</v>
      </c>
    </row>
    <row r="5161" spans="1:34" x14ac:dyDescent="0.25">
      <c r="A5161" t="s">
        <v>33</v>
      </c>
      <c r="B5161" t="s">
        <v>34</v>
      </c>
      <c r="C5161">
        <v>4077</v>
      </c>
      <c r="D5161" t="s">
        <v>73</v>
      </c>
      <c r="E5161">
        <v>23</v>
      </c>
      <c r="F5161" t="s">
        <v>74</v>
      </c>
      <c r="G5161" t="s">
        <v>74</v>
      </c>
      <c r="H5161" t="s">
        <v>75</v>
      </c>
      <c r="I5161">
        <v>20190128</v>
      </c>
      <c r="K5161" s="1">
        <v>2316591</v>
      </c>
      <c r="L5161" t="s">
        <v>76</v>
      </c>
      <c r="M5161" t="s">
        <v>77</v>
      </c>
      <c r="N5161" t="s">
        <v>78</v>
      </c>
      <c r="O5161" t="s">
        <v>36</v>
      </c>
      <c r="P5161" t="s">
        <v>36</v>
      </c>
      <c r="Q5161" t="s">
        <v>37</v>
      </c>
      <c r="R5161" s="1">
        <v>2316591</v>
      </c>
      <c r="S5161">
        <v>105000</v>
      </c>
      <c r="T5161" s="1">
        <v>70000000</v>
      </c>
      <c r="U5161" t="s">
        <v>549</v>
      </c>
      <c r="V5161">
        <v>70000000</v>
      </c>
      <c r="W5161">
        <v>1</v>
      </c>
      <c r="X5161" t="s">
        <v>39</v>
      </c>
      <c r="Y5161" s="1">
        <v>119700000</v>
      </c>
      <c r="Z5161" s="1">
        <v>58.48</v>
      </c>
      <c r="AA5161" t="s">
        <v>81</v>
      </c>
      <c r="AB5161" t="s">
        <v>82</v>
      </c>
      <c r="AC5161">
        <v>180</v>
      </c>
      <c r="AD5161" t="s">
        <v>152</v>
      </c>
      <c r="AE5161" t="s">
        <v>84</v>
      </c>
      <c r="AG5161" t="s">
        <v>115</v>
      </c>
      <c r="AH5161" t="s">
        <v>42</v>
      </c>
    </row>
    <row r="5162" spans="1:34" x14ac:dyDescent="0.25">
      <c r="A5162" t="s">
        <v>33</v>
      </c>
      <c r="B5162" t="s">
        <v>34</v>
      </c>
      <c r="C5162">
        <v>80</v>
      </c>
      <c r="D5162" t="s">
        <v>404</v>
      </c>
      <c r="E5162">
        <v>23</v>
      </c>
      <c r="F5162" t="s">
        <v>74</v>
      </c>
      <c r="G5162" t="s">
        <v>74</v>
      </c>
      <c r="H5162" t="s">
        <v>75</v>
      </c>
      <c r="I5162">
        <v>20190510</v>
      </c>
      <c r="K5162" s="1">
        <v>5500000</v>
      </c>
      <c r="L5162" t="s">
        <v>76</v>
      </c>
      <c r="M5162" t="s">
        <v>97</v>
      </c>
      <c r="N5162" t="s">
        <v>85</v>
      </c>
      <c r="O5162" t="s">
        <v>36</v>
      </c>
      <c r="P5162" t="s">
        <v>36</v>
      </c>
      <c r="Q5162" t="s">
        <v>45</v>
      </c>
      <c r="R5162" s="1">
        <v>5500000</v>
      </c>
      <c r="S5162">
        <v>5772577</v>
      </c>
      <c r="T5162" s="1">
        <v>205700000</v>
      </c>
      <c r="U5162" t="s">
        <v>549</v>
      </c>
      <c r="V5162">
        <v>205700000</v>
      </c>
      <c r="W5162">
        <v>1</v>
      </c>
      <c r="X5162" t="s">
        <v>1812</v>
      </c>
      <c r="Y5162" s="1">
        <v>293917000</v>
      </c>
      <c r="Z5162" s="1">
        <v>69.989999999999995</v>
      </c>
      <c r="AA5162" t="s">
        <v>81</v>
      </c>
      <c r="AB5162" t="s">
        <v>82</v>
      </c>
      <c r="AC5162">
        <v>240</v>
      </c>
      <c r="AD5162" t="s">
        <v>93</v>
      </c>
      <c r="AE5162" t="s">
        <v>41</v>
      </c>
      <c r="AG5162" t="s">
        <v>788</v>
      </c>
      <c r="AH5162" t="s">
        <v>42</v>
      </c>
    </row>
    <row r="5163" spans="1:34" x14ac:dyDescent="0.25">
      <c r="A5163" t="s">
        <v>33</v>
      </c>
      <c r="B5163" t="s">
        <v>34</v>
      </c>
      <c r="C5163">
        <v>4077</v>
      </c>
      <c r="D5163" t="s">
        <v>73</v>
      </c>
      <c r="E5163">
        <v>23</v>
      </c>
      <c r="F5163" t="s">
        <v>74</v>
      </c>
      <c r="G5163" t="s">
        <v>74</v>
      </c>
      <c r="H5163" t="s">
        <v>75</v>
      </c>
      <c r="I5163">
        <v>20190913</v>
      </c>
      <c r="K5163" s="1">
        <v>9000000</v>
      </c>
      <c r="L5163" t="s">
        <v>76</v>
      </c>
      <c r="M5163" t="s">
        <v>97</v>
      </c>
      <c r="N5163" t="s">
        <v>85</v>
      </c>
      <c r="O5163" t="s">
        <v>44</v>
      </c>
      <c r="P5163" t="s">
        <v>44</v>
      </c>
      <c r="Q5163" t="s">
        <v>37</v>
      </c>
      <c r="R5163" s="1">
        <v>9000000</v>
      </c>
      <c r="S5163">
        <v>189128</v>
      </c>
      <c r="T5163" s="1">
        <v>97700000</v>
      </c>
      <c r="U5163" t="s">
        <v>71</v>
      </c>
      <c r="V5163">
        <v>97700000</v>
      </c>
      <c r="W5163">
        <v>1</v>
      </c>
      <c r="X5163" t="s">
        <v>2709</v>
      </c>
      <c r="Y5163" s="1">
        <v>139600000</v>
      </c>
      <c r="Z5163" s="1">
        <v>69.989999999999995</v>
      </c>
      <c r="AA5163" t="s">
        <v>81</v>
      </c>
      <c r="AB5163" t="s">
        <v>82</v>
      </c>
      <c r="AC5163">
        <v>240</v>
      </c>
      <c r="AD5163" t="s">
        <v>93</v>
      </c>
      <c r="AE5163" t="s">
        <v>41</v>
      </c>
      <c r="AG5163" t="s">
        <v>1031</v>
      </c>
      <c r="AH5163" t="s">
        <v>54</v>
      </c>
    </row>
    <row r="5164" spans="1:34" x14ac:dyDescent="0.25">
      <c r="A5164" t="s">
        <v>33</v>
      </c>
      <c r="B5164" t="s">
        <v>34</v>
      </c>
      <c r="C5164">
        <v>4077</v>
      </c>
      <c r="D5164" t="s">
        <v>73</v>
      </c>
      <c r="E5164">
        <v>23</v>
      </c>
      <c r="F5164" t="s">
        <v>74</v>
      </c>
      <c r="G5164" t="s">
        <v>74</v>
      </c>
      <c r="H5164" t="s">
        <v>75</v>
      </c>
      <c r="I5164">
        <v>20191004</v>
      </c>
      <c r="K5164" s="1">
        <v>3000000</v>
      </c>
      <c r="L5164" t="s">
        <v>76</v>
      </c>
      <c r="M5164" t="s">
        <v>77</v>
      </c>
      <c r="N5164" t="s">
        <v>78</v>
      </c>
      <c r="O5164" t="s">
        <v>36</v>
      </c>
      <c r="P5164" t="s">
        <v>36</v>
      </c>
      <c r="Q5164" t="s">
        <v>37</v>
      </c>
      <c r="R5164" s="1">
        <v>3000000</v>
      </c>
      <c r="S5164">
        <v>347445</v>
      </c>
      <c r="T5164" s="1">
        <v>85337680</v>
      </c>
      <c r="U5164" t="s">
        <v>1591</v>
      </c>
      <c r="V5164">
        <v>85337680</v>
      </c>
      <c r="W5164">
        <v>1</v>
      </c>
      <c r="X5164" t="s">
        <v>2883</v>
      </c>
      <c r="Y5164" s="1">
        <v>124500000</v>
      </c>
      <c r="Z5164" s="1">
        <v>68.540000000000006</v>
      </c>
      <c r="AA5164" t="s">
        <v>81</v>
      </c>
      <c r="AB5164" t="s">
        <v>82</v>
      </c>
      <c r="AC5164">
        <v>240</v>
      </c>
      <c r="AD5164" t="s">
        <v>411</v>
      </c>
      <c r="AE5164" t="s">
        <v>84</v>
      </c>
      <c r="AF5164" t="s">
        <v>82</v>
      </c>
      <c r="AG5164" t="s">
        <v>962</v>
      </c>
      <c r="AH5164" t="s">
        <v>54</v>
      </c>
    </row>
    <row r="5165" spans="1:34" x14ac:dyDescent="0.25">
      <c r="A5165" t="s">
        <v>33</v>
      </c>
      <c r="B5165" t="s">
        <v>34</v>
      </c>
      <c r="C5165">
        <v>48</v>
      </c>
      <c r="D5165" t="s">
        <v>208</v>
      </c>
      <c r="E5165">
        <v>23</v>
      </c>
      <c r="F5165" t="s">
        <v>74</v>
      </c>
      <c r="G5165" t="s">
        <v>74</v>
      </c>
      <c r="H5165" t="s">
        <v>75</v>
      </c>
      <c r="I5165">
        <v>20191223</v>
      </c>
      <c r="K5165" s="1">
        <v>1356844</v>
      </c>
      <c r="L5165" t="s">
        <v>76</v>
      </c>
      <c r="M5165" t="s">
        <v>77</v>
      </c>
      <c r="N5165" t="s">
        <v>78</v>
      </c>
      <c r="O5165" t="s">
        <v>36</v>
      </c>
      <c r="P5165" t="s">
        <v>36</v>
      </c>
      <c r="Q5165" t="s">
        <v>37</v>
      </c>
      <c r="R5165" s="1">
        <v>1356844</v>
      </c>
      <c r="S5165">
        <v>14294</v>
      </c>
      <c r="T5165" s="1">
        <v>43312620</v>
      </c>
      <c r="U5165" t="s">
        <v>749</v>
      </c>
      <c r="V5165">
        <v>43312620</v>
      </c>
      <c r="W5165">
        <v>1</v>
      </c>
      <c r="X5165" t="s">
        <v>3141</v>
      </c>
      <c r="Y5165" s="1">
        <v>104100000</v>
      </c>
      <c r="Z5165" s="1">
        <v>41.61</v>
      </c>
      <c r="AA5165" t="s">
        <v>81</v>
      </c>
      <c r="AB5165" t="s">
        <v>82</v>
      </c>
      <c r="AC5165">
        <v>360</v>
      </c>
      <c r="AD5165" t="s">
        <v>93</v>
      </c>
      <c r="AE5165" t="s">
        <v>84</v>
      </c>
      <c r="AF5165" t="s">
        <v>124</v>
      </c>
      <c r="AG5165" t="s">
        <v>223</v>
      </c>
      <c r="AH5165" t="s">
        <v>42</v>
      </c>
    </row>
    <row r="5166" spans="1:34" x14ac:dyDescent="0.25">
      <c r="A5166" t="s">
        <v>33</v>
      </c>
      <c r="B5166" t="s">
        <v>34</v>
      </c>
      <c r="C5166">
        <v>4077</v>
      </c>
      <c r="D5166" t="s">
        <v>73</v>
      </c>
      <c r="E5166">
        <v>23</v>
      </c>
      <c r="F5166" t="s">
        <v>74</v>
      </c>
      <c r="G5166" t="s">
        <v>74</v>
      </c>
      <c r="H5166" t="s">
        <v>538</v>
      </c>
      <c r="I5166">
        <v>20191028</v>
      </c>
      <c r="K5166" s="1">
        <v>1102123</v>
      </c>
      <c r="L5166" t="s">
        <v>76</v>
      </c>
      <c r="M5166" t="s">
        <v>77</v>
      </c>
      <c r="N5166" t="s">
        <v>78</v>
      </c>
      <c r="O5166" t="s">
        <v>36</v>
      </c>
      <c r="P5166" t="s">
        <v>36</v>
      </c>
      <c r="Q5166" t="s">
        <v>37</v>
      </c>
      <c r="R5166" s="1">
        <v>1352123</v>
      </c>
      <c r="S5166">
        <v>222103</v>
      </c>
      <c r="T5166" s="1">
        <v>53000000</v>
      </c>
      <c r="U5166" t="s">
        <v>128</v>
      </c>
      <c r="V5166">
        <v>53000000</v>
      </c>
      <c r="W5166">
        <v>1</v>
      </c>
      <c r="X5166" t="s">
        <v>2883</v>
      </c>
      <c r="Y5166" s="1">
        <v>100000000</v>
      </c>
      <c r="Z5166" s="1">
        <v>53</v>
      </c>
      <c r="AA5166" t="s">
        <v>81</v>
      </c>
      <c r="AB5166" t="s">
        <v>82</v>
      </c>
      <c r="AC5166">
        <v>360</v>
      </c>
      <c r="AD5166" t="s">
        <v>83</v>
      </c>
      <c r="AE5166" t="s">
        <v>84</v>
      </c>
      <c r="AF5166" t="s">
        <v>82</v>
      </c>
      <c r="AG5166" t="s">
        <v>138</v>
      </c>
      <c r="AH5166" t="s">
        <v>54</v>
      </c>
    </row>
    <row r="5167" spans="1:34" x14ac:dyDescent="0.25">
      <c r="A5167" t="s">
        <v>33</v>
      </c>
      <c r="B5167" t="s">
        <v>34</v>
      </c>
      <c r="C5167">
        <v>4077</v>
      </c>
      <c r="D5167" t="s">
        <v>73</v>
      </c>
      <c r="E5167">
        <v>23</v>
      </c>
      <c r="F5167" t="s">
        <v>74</v>
      </c>
      <c r="G5167" t="s">
        <v>74</v>
      </c>
      <c r="H5167" t="s">
        <v>538</v>
      </c>
      <c r="I5167">
        <v>20190903</v>
      </c>
      <c r="K5167" s="1">
        <v>999910</v>
      </c>
      <c r="L5167" t="s">
        <v>76</v>
      </c>
      <c r="M5167" t="s">
        <v>77</v>
      </c>
      <c r="N5167" t="s">
        <v>78</v>
      </c>
      <c r="O5167" t="s">
        <v>36</v>
      </c>
      <c r="P5167" t="s">
        <v>36</v>
      </c>
      <c r="Q5167" t="s">
        <v>37</v>
      </c>
      <c r="R5167" s="1">
        <v>1096910</v>
      </c>
      <c r="S5167">
        <v>211000</v>
      </c>
      <c r="T5167" s="1">
        <v>45000000</v>
      </c>
      <c r="U5167" t="s">
        <v>128</v>
      </c>
      <c r="V5167">
        <v>45000000</v>
      </c>
      <c r="W5167">
        <v>1</v>
      </c>
      <c r="X5167" t="s">
        <v>2709</v>
      </c>
      <c r="Y5167" s="1">
        <v>99843480</v>
      </c>
      <c r="Z5167" s="1">
        <v>45.07</v>
      </c>
      <c r="AA5167" t="s">
        <v>81</v>
      </c>
      <c r="AB5167" t="s">
        <v>82</v>
      </c>
      <c r="AC5167">
        <v>360</v>
      </c>
      <c r="AD5167" t="s">
        <v>83</v>
      </c>
      <c r="AE5167" t="s">
        <v>84</v>
      </c>
      <c r="AF5167" t="s">
        <v>82</v>
      </c>
      <c r="AG5167" t="s">
        <v>138</v>
      </c>
      <c r="AH5167" t="s">
        <v>42</v>
      </c>
    </row>
    <row r="5168" spans="1:34" x14ac:dyDescent="0.25">
      <c r="A5168" t="s">
        <v>33</v>
      </c>
      <c r="B5168" t="s">
        <v>34</v>
      </c>
      <c r="C5168">
        <v>4077</v>
      </c>
      <c r="D5168" t="s">
        <v>73</v>
      </c>
      <c r="E5168">
        <v>23</v>
      </c>
      <c r="F5168" t="s">
        <v>74</v>
      </c>
      <c r="G5168" t="s">
        <v>74</v>
      </c>
      <c r="H5168" t="s">
        <v>75</v>
      </c>
      <c r="I5168">
        <v>20191029</v>
      </c>
      <c r="K5168" s="1">
        <v>1200000</v>
      </c>
      <c r="L5168" t="s">
        <v>76</v>
      </c>
      <c r="M5168" t="s">
        <v>77</v>
      </c>
      <c r="N5168" t="s">
        <v>78</v>
      </c>
      <c r="O5168" t="s">
        <v>36</v>
      </c>
      <c r="P5168" t="s">
        <v>36</v>
      </c>
      <c r="Q5168" t="s">
        <v>37</v>
      </c>
      <c r="R5168" s="1">
        <v>1200000</v>
      </c>
      <c r="S5168">
        <v>0</v>
      </c>
      <c r="T5168" s="1">
        <v>32000000</v>
      </c>
      <c r="U5168" t="s">
        <v>71</v>
      </c>
      <c r="V5168">
        <v>32000000</v>
      </c>
      <c r="W5168">
        <v>1</v>
      </c>
      <c r="X5168" t="s">
        <v>2883</v>
      </c>
      <c r="Y5168" s="1">
        <v>76800000</v>
      </c>
      <c r="Z5168" s="1">
        <v>41.67</v>
      </c>
      <c r="AA5168" t="s">
        <v>81</v>
      </c>
      <c r="AB5168" t="s">
        <v>82</v>
      </c>
      <c r="AC5168">
        <v>240</v>
      </c>
      <c r="AD5168" t="s">
        <v>265</v>
      </c>
      <c r="AE5168" t="s">
        <v>84</v>
      </c>
      <c r="AF5168" t="s">
        <v>82</v>
      </c>
      <c r="AG5168" t="s">
        <v>1009</v>
      </c>
      <c r="AH5168" t="s">
        <v>42</v>
      </c>
    </row>
    <row r="5169" spans="1:34" x14ac:dyDescent="0.25">
      <c r="A5169" t="s">
        <v>33</v>
      </c>
      <c r="B5169" t="s">
        <v>34</v>
      </c>
      <c r="C5169">
        <v>4762</v>
      </c>
      <c r="D5169" t="s">
        <v>282</v>
      </c>
      <c r="E5169">
        <v>23</v>
      </c>
      <c r="F5169" t="s">
        <v>74</v>
      </c>
      <c r="G5169" t="s">
        <v>74</v>
      </c>
      <c r="H5169" t="s">
        <v>1978</v>
      </c>
      <c r="I5169">
        <v>20190927</v>
      </c>
      <c r="K5169" s="1">
        <v>15037508</v>
      </c>
      <c r="L5169" t="s">
        <v>76</v>
      </c>
      <c r="M5169" t="s">
        <v>97</v>
      </c>
      <c r="N5169" t="s">
        <v>251</v>
      </c>
      <c r="O5169" t="s">
        <v>44</v>
      </c>
      <c r="P5169" t="s">
        <v>44</v>
      </c>
      <c r="Q5169" t="s">
        <v>37</v>
      </c>
      <c r="R5169" s="1">
        <v>15037508</v>
      </c>
      <c r="S5169">
        <v>4120894</v>
      </c>
      <c r="T5169" s="1">
        <v>218072400</v>
      </c>
      <c r="U5169" t="s">
        <v>2864</v>
      </c>
      <c r="V5169">
        <v>218072400</v>
      </c>
      <c r="W5169">
        <v>1</v>
      </c>
      <c r="X5169" t="s">
        <v>2709</v>
      </c>
      <c r="Y5169" s="1">
        <v>311532000</v>
      </c>
      <c r="Z5169" s="1">
        <v>70</v>
      </c>
      <c r="AA5169" t="s">
        <v>81</v>
      </c>
      <c r="AB5169" t="s">
        <v>124</v>
      </c>
      <c r="AC5169">
        <v>240</v>
      </c>
      <c r="AD5169" t="s">
        <v>93</v>
      </c>
      <c r="AE5169" t="s">
        <v>41</v>
      </c>
      <c r="AG5169" t="s">
        <v>2865</v>
      </c>
      <c r="AH5169" t="s">
        <v>42</v>
      </c>
    </row>
    <row r="5170" spans="1:34" x14ac:dyDescent="0.25">
      <c r="A5170" t="s">
        <v>33</v>
      </c>
      <c r="B5170" t="s">
        <v>34</v>
      </c>
      <c r="C5170">
        <v>4077</v>
      </c>
      <c r="D5170" t="s">
        <v>73</v>
      </c>
      <c r="E5170">
        <v>23</v>
      </c>
      <c r="F5170" t="s">
        <v>74</v>
      </c>
      <c r="G5170" t="s">
        <v>74</v>
      </c>
      <c r="H5170" t="s">
        <v>538</v>
      </c>
      <c r="I5170">
        <v>20191022</v>
      </c>
      <c r="K5170" s="1">
        <v>1825500</v>
      </c>
      <c r="L5170" t="s">
        <v>76</v>
      </c>
      <c r="M5170" t="s">
        <v>77</v>
      </c>
      <c r="N5170" t="s">
        <v>78</v>
      </c>
      <c r="O5170" t="s">
        <v>36</v>
      </c>
      <c r="P5170" t="s">
        <v>36</v>
      </c>
      <c r="Q5170" t="s">
        <v>37</v>
      </c>
      <c r="R5170" s="1">
        <v>1825500</v>
      </c>
      <c r="S5170">
        <v>61782</v>
      </c>
      <c r="T5170" s="1">
        <v>63000000</v>
      </c>
      <c r="U5170" t="s">
        <v>128</v>
      </c>
      <c r="V5170">
        <v>63000000</v>
      </c>
      <c r="W5170">
        <v>1</v>
      </c>
      <c r="X5170" t="s">
        <v>2883</v>
      </c>
      <c r="Y5170" s="1">
        <v>109000000</v>
      </c>
      <c r="Z5170" s="1">
        <v>57.8</v>
      </c>
      <c r="AA5170" t="s">
        <v>81</v>
      </c>
      <c r="AB5170" t="s">
        <v>82</v>
      </c>
      <c r="AC5170">
        <v>360</v>
      </c>
      <c r="AD5170" t="s">
        <v>83</v>
      </c>
      <c r="AE5170" t="s">
        <v>84</v>
      </c>
      <c r="AF5170" t="s">
        <v>82</v>
      </c>
      <c r="AG5170" t="s">
        <v>523</v>
      </c>
      <c r="AH5170" t="s">
        <v>42</v>
      </c>
    </row>
    <row r="5171" spans="1:34" x14ac:dyDescent="0.25">
      <c r="A5171" t="s">
        <v>33</v>
      </c>
      <c r="B5171" t="s">
        <v>34</v>
      </c>
      <c r="C5171">
        <v>4077</v>
      </c>
      <c r="D5171" t="s">
        <v>73</v>
      </c>
      <c r="E5171">
        <v>23</v>
      </c>
      <c r="F5171" t="s">
        <v>74</v>
      </c>
      <c r="G5171" t="s">
        <v>74</v>
      </c>
      <c r="H5171" t="s">
        <v>75</v>
      </c>
      <c r="I5171">
        <v>20190902</v>
      </c>
      <c r="K5171" s="1">
        <v>1374206</v>
      </c>
      <c r="L5171" t="s">
        <v>76</v>
      </c>
      <c r="M5171" t="s">
        <v>77</v>
      </c>
      <c r="N5171" t="s">
        <v>78</v>
      </c>
      <c r="O5171" t="s">
        <v>36</v>
      </c>
      <c r="P5171" t="s">
        <v>36</v>
      </c>
      <c r="Q5171" t="s">
        <v>37</v>
      </c>
      <c r="R5171" s="1">
        <v>1374206</v>
      </c>
      <c r="S5171">
        <v>0</v>
      </c>
      <c r="T5171" s="1">
        <v>39399445</v>
      </c>
      <c r="U5171" t="s">
        <v>79</v>
      </c>
      <c r="V5171">
        <v>39399445</v>
      </c>
      <c r="W5171">
        <v>1</v>
      </c>
      <c r="X5171" t="s">
        <v>2709</v>
      </c>
      <c r="Y5171" s="1">
        <v>76050000</v>
      </c>
      <c r="Z5171" s="1">
        <v>51.81</v>
      </c>
      <c r="AA5171" t="s">
        <v>81</v>
      </c>
      <c r="AB5171" t="s">
        <v>82</v>
      </c>
      <c r="AC5171">
        <v>360</v>
      </c>
      <c r="AD5171" t="s">
        <v>83</v>
      </c>
      <c r="AE5171" t="s">
        <v>84</v>
      </c>
      <c r="AG5171" t="s">
        <v>2702</v>
      </c>
      <c r="AH5171" t="s">
        <v>54</v>
      </c>
    </row>
    <row r="5172" spans="1:34" x14ac:dyDescent="0.25">
      <c r="A5172" t="s">
        <v>33</v>
      </c>
      <c r="B5172" t="s">
        <v>34</v>
      </c>
      <c r="C5172">
        <v>4659</v>
      </c>
      <c r="D5172" t="s">
        <v>541</v>
      </c>
      <c r="E5172">
        <v>22</v>
      </c>
      <c r="F5172" t="s">
        <v>74</v>
      </c>
      <c r="G5172" t="s">
        <v>74</v>
      </c>
      <c r="H5172" t="s">
        <v>95</v>
      </c>
      <c r="I5172">
        <v>20190110</v>
      </c>
      <c r="J5172" t="s">
        <v>245</v>
      </c>
      <c r="K5172" s="1">
        <v>6518746</v>
      </c>
      <c r="L5172" t="s">
        <v>130</v>
      </c>
      <c r="M5172" t="s">
        <v>77</v>
      </c>
      <c r="N5172" t="s">
        <v>251</v>
      </c>
      <c r="O5172" t="s">
        <v>36</v>
      </c>
      <c r="P5172" t="s">
        <v>36</v>
      </c>
      <c r="Q5172" t="s">
        <v>45</v>
      </c>
      <c r="R5172" s="1">
        <v>7600000</v>
      </c>
      <c r="S5172">
        <v>1636554</v>
      </c>
      <c r="T5172" s="1">
        <v>56000000</v>
      </c>
      <c r="V5172">
        <v>0</v>
      </c>
      <c r="W5172">
        <v>0</v>
      </c>
      <c r="X5172" t="s">
        <v>39</v>
      </c>
      <c r="Y5172" s="1">
        <v>24000001</v>
      </c>
      <c r="Z5172" s="1">
        <v>70</v>
      </c>
      <c r="AA5172" t="s">
        <v>164</v>
      </c>
      <c r="AB5172" t="s">
        <v>82</v>
      </c>
      <c r="AC5172">
        <v>240</v>
      </c>
      <c r="AD5172" t="s">
        <v>713</v>
      </c>
      <c r="AE5172" t="s">
        <v>41</v>
      </c>
      <c r="AG5172" t="s">
        <v>714</v>
      </c>
      <c r="AH5172" t="s">
        <v>42</v>
      </c>
    </row>
    <row r="5173" spans="1:34" x14ac:dyDescent="0.25">
      <c r="A5173" t="s">
        <v>33</v>
      </c>
      <c r="B5173" t="s">
        <v>34</v>
      </c>
      <c r="C5173">
        <v>4077</v>
      </c>
      <c r="D5173" t="s">
        <v>73</v>
      </c>
      <c r="E5173">
        <v>22</v>
      </c>
      <c r="F5173" t="s">
        <v>74</v>
      </c>
      <c r="G5173" t="s">
        <v>74</v>
      </c>
      <c r="H5173" t="s">
        <v>75</v>
      </c>
      <c r="I5173">
        <v>20190131</v>
      </c>
      <c r="K5173" s="1">
        <v>1263599</v>
      </c>
      <c r="L5173" t="s">
        <v>76</v>
      </c>
      <c r="M5173" t="s">
        <v>77</v>
      </c>
      <c r="N5173" t="s">
        <v>85</v>
      </c>
      <c r="O5173" t="s">
        <v>36</v>
      </c>
      <c r="P5173" t="s">
        <v>36</v>
      </c>
      <c r="Q5173" t="s">
        <v>37</v>
      </c>
      <c r="R5173" s="1">
        <v>1263599</v>
      </c>
      <c r="S5173">
        <v>35670</v>
      </c>
      <c r="T5173" s="1">
        <v>52000000</v>
      </c>
      <c r="U5173" t="s">
        <v>79</v>
      </c>
      <c r="V5173">
        <v>52000000</v>
      </c>
      <c r="W5173">
        <v>1</v>
      </c>
      <c r="X5173" t="s">
        <v>39</v>
      </c>
      <c r="Y5173" s="1">
        <v>78000000</v>
      </c>
      <c r="Z5173" s="1">
        <v>66.67</v>
      </c>
      <c r="AA5173" t="s">
        <v>81</v>
      </c>
      <c r="AB5173" t="s">
        <v>82</v>
      </c>
      <c r="AC5173">
        <v>180</v>
      </c>
      <c r="AD5173" t="s">
        <v>93</v>
      </c>
      <c r="AE5173" t="s">
        <v>41</v>
      </c>
      <c r="AF5173" t="s">
        <v>82</v>
      </c>
      <c r="AG5173" t="s">
        <v>129</v>
      </c>
      <c r="AH5173" t="s">
        <v>42</v>
      </c>
    </row>
    <row r="5174" spans="1:34" x14ac:dyDescent="0.25">
      <c r="A5174" t="s">
        <v>33</v>
      </c>
      <c r="B5174" t="s">
        <v>34</v>
      </c>
      <c r="C5174">
        <v>4077</v>
      </c>
      <c r="D5174" t="s">
        <v>73</v>
      </c>
      <c r="E5174">
        <v>22</v>
      </c>
      <c r="F5174" t="s">
        <v>74</v>
      </c>
      <c r="G5174" t="s">
        <v>74</v>
      </c>
      <c r="H5174" t="s">
        <v>75</v>
      </c>
      <c r="I5174">
        <v>20190606</v>
      </c>
      <c r="K5174" s="1">
        <v>2915000</v>
      </c>
      <c r="L5174" t="s">
        <v>76</v>
      </c>
      <c r="M5174" t="s">
        <v>97</v>
      </c>
      <c r="N5174" t="s">
        <v>85</v>
      </c>
      <c r="O5174" t="s">
        <v>36</v>
      </c>
      <c r="P5174" t="s">
        <v>36</v>
      </c>
      <c r="Q5174" t="s">
        <v>37</v>
      </c>
      <c r="R5174" s="1">
        <v>2915000</v>
      </c>
      <c r="S5174">
        <v>43000</v>
      </c>
      <c r="T5174" s="1">
        <v>79800000</v>
      </c>
      <c r="U5174" t="s">
        <v>618</v>
      </c>
      <c r="V5174">
        <v>79800000</v>
      </c>
      <c r="W5174">
        <v>1</v>
      </c>
      <c r="X5174" t="s">
        <v>2027</v>
      </c>
      <c r="Y5174" s="1">
        <v>114000000</v>
      </c>
      <c r="Z5174" s="1">
        <v>70</v>
      </c>
      <c r="AA5174" t="s">
        <v>81</v>
      </c>
      <c r="AB5174" t="s">
        <v>82</v>
      </c>
      <c r="AC5174">
        <v>240</v>
      </c>
      <c r="AD5174" t="s">
        <v>89</v>
      </c>
      <c r="AE5174" t="s">
        <v>41</v>
      </c>
      <c r="AF5174" t="s">
        <v>82</v>
      </c>
      <c r="AG5174" t="s">
        <v>574</v>
      </c>
      <c r="AH5174" t="s">
        <v>54</v>
      </c>
    </row>
    <row r="5175" spans="1:34" x14ac:dyDescent="0.25">
      <c r="A5175" t="s">
        <v>33</v>
      </c>
      <c r="B5175" t="s">
        <v>34</v>
      </c>
      <c r="C5175">
        <v>4517</v>
      </c>
      <c r="D5175" t="s">
        <v>308</v>
      </c>
      <c r="E5175">
        <v>22</v>
      </c>
      <c r="F5175" t="s">
        <v>74</v>
      </c>
      <c r="G5175" t="s">
        <v>74</v>
      </c>
      <c r="H5175" t="s">
        <v>75</v>
      </c>
      <c r="I5175">
        <v>20190407</v>
      </c>
      <c r="K5175" s="1">
        <v>1035150</v>
      </c>
      <c r="L5175" t="s">
        <v>76</v>
      </c>
      <c r="M5175" t="s">
        <v>97</v>
      </c>
      <c r="N5175" t="s">
        <v>85</v>
      </c>
      <c r="O5175" t="s">
        <v>36</v>
      </c>
      <c r="P5175" t="s">
        <v>36</v>
      </c>
      <c r="Q5175" t="s">
        <v>37</v>
      </c>
      <c r="R5175" s="1">
        <v>1035150</v>
      </c>
      <c r="S5175">
        <v>0</v>
      </c>
      <c r="T5175" s="1">
        <v>27000000</v>
      </c>
      <c r="U5175" t="s">
        <v>117</v>
      </c>
      <c r="V5175">
        <v>27000000</v>
      </c>
      <c r="W5175">
        <v>1</v>
      </c>
      <c r="X5175" t="s">
        <v>1587</v>
      </c>
      <c r="Y5175" s="1">
        <v>111795000</v>
      </c>
      <c r="Z5175" s="1">
        <v>24.15</v>
      </c>
      <c r="AA5175" t="s">
        <v>81</v>
      </c>
      <c r="AB5175" t="s">
        <v>82</v>
      </c>
      <c r="AC5175">
        <v>240</v>
      </c>
      <c r="AD5175" t="s">
        <v>89</v>
      </c>
      <c r="AE5175" t="s">
        <v>41</v>
      </c>
      <c r="AF5175" t="s">
        <v>82</v>
      </c>
      <c r="AG5175" t="s">
        <v>455</v>
      </c>
      <c r="AH5175" t="s">
        <v>54</v>
      </c>
    </row>
    <row r="5176" spans="1:34" x14ac:dyDescent="0.25">
      <c r="A5176" t="s">
        <v>33</v>
      </c>
      <c r="B5176" t="s">
        <v>34</v>
      </c>
      <c r="C5176">
        <v>49</v>
      </c>
      <c r="D5176" t="s">
        <v>202</v>
      </c>
      <c r="E5176">
        <v>22</v>
      </c>
      <c r="F5176" t="s">
        <v>74</v>
      </c>
      <c r="G5176" t="s">
        <v>74</v>
      </c>
      <c r="H5176" t="s">
        <v>75</v>
      </c>
      <c r="I5176">
        <v>20190528</v>
      </c>
      <c r="K5176" s="1">
        <v>2135485</v>
      </c>
      <c r="L5176" t="s">
        <v>76</v>
      </c>
      <c r="M5176" t="s">
        <v>77</v>
      </c>
      <c r="N5176" t="s">
        <v>85</v>
      </c>
      <c r="O5176" t="s">
        <v>36</v>
      </c>
      <c r="P5176" t="s">
        <v>36</v>
      </c>
      <c r="Q5176" t="s">
        <v>37</v>
      </c>
      <c r="R5176" s="1">
        <v>2135485</v>
      </c>
      <c r="S5176">
        <v>188353</v>
      </c>
      <c r="T5176" s="1">
        <v>60400000</v>
      </c>
      <c r="U5176" t="s">
        <v>71</v>
      </c>
      <c r="V5176">
        <v>60400000</v>
      </c>
      <c r="W5176">
        <v>1</v>
      </c>
      <c r="X5176" t="s">
        <v>1812</v>
      </c>
      <c r="Y5176" s="1">
        <v>111795000</v>
      </c>
      <c r="Z5176" s="1">
        <v>54.03</v>
      </c>
      <c r="AA5176" t="s">
        <v>81</v>
      </c>
      <c r="AB5176" t="s">
        <v>82</v>
      </c>
      <c r="AC5176">
        <v>240</v>
      </c>
      <c r="AD5176" t="s">
        <v>93</v>
      </c>
      <c r="AE5176" t="s">
        <v>41</v>
      </c>
      <c r="AF5176" t="s">
        <v>82</v>
      </c>
      <c r="AG5176" t="s">
        <v>455</v>
      </c>
      <c r="AH5176" t="s">
        <v>54</v>
      </c>
    </row>
    <row r="5177" spans="1:34" x14ac:dyDescent="0.25">
      <c r="A5177" t="s">
        <v>33</v>
      </c>
      <c r="B5177" t="s">
        <v>34</v>
      </c>
      <c r="C5177">
        <v>4077</v>
      </c>
      <c r="D5177" t="s">
        <v>73</v>
      </c>
      <c r="E5177">
        <v>22</v>
      </c>
      <c r="F5177" t="s">
        <v>74</v>
      </c>
      <c r="G5177" t="s">
        <v>74</v>
      </c>
      <c r="H5177" t="s">
        <v>75</v>
      </c>
      <c r="I5177">
        <v>20190816</v>
      </c>
      <c r="K5177" s="1">
        <v>1422000</v>
      </c>
      <c r="L5177" t="s">
        <v>76</v>
      </c>
      <c r="M5177" t="s">
        <v>97</v>
      </c>
      <c r="N5177" t="s">
        <v>85</v>
      </c>
      <c r="O5177" t="s">
        <v>36</v>
      </c>
      <c r="P5177" t="s">
        <v>36</v>
      </c>
      <c r="Q5177" t="s">
        <v>37</v>
      </c>
      <c r="R5177" s="1">
        <v>1456000</v>
      </c>
      <c r="S5177">
        <v>2553</v>
      </c>
      <c r="T5177" s="1">
        <v>20000000</v>
      </c>
      <c r="U5177" t="s">
        <v>79</v>
      </c>
      <c r="V5177">
        <v>20000000</v>
      </c>
      <c r="W5177">
        <v>1</v>
      </c>
      <c r="X5177" t="s">
        <v>2511</v>
      </c>
      <c r="Y5177" s="1">
        <v>114000000</v>
      </c>
      <c r="Z5177" s="1">
        <v>17.54</v>
      </c>
      <c r="AA5177" t="s">
        <v>81</v>
      </c>
      <c r="AB5177" t="s">
        <v>124</v>
      </c>
      <c r="AC5177">
        <v>180</v>
      </c>
      <c r="AD5177" t="s">
        <v>83</v>
      </c>
      <c r="AE5177" t="s">
        <v>41</v>
      </c>
      <c r="AG5177" t="s">
        <v>574</v>
      </c>
      <c r="AH5177" t="s">
        <v>42</v>
      </c>
    </row>
    <row r="5178" spans="1:34" x14ac:dyDescent="0.25">
      <c r="A5178" t="s">
        <v>33</v>
      </c>
      <c r="B5178" t="s">
        <v>34</v>
      </c>
      <c r="C5178">
        <v>63</v>
      </c>
      <c r="D5178" t="s">
        <v>62</v>
      </c>
      <c r="E5178">
        <v>28</v>
      </c>
      <c r="F5178" t="s">
        <v>74</v>
      </c>
      <c r="G5178" t="s">
        <v>74</v>
      </c>
      <c r="H5178" t="s">
        <v>75</v>
      </c>
      <c r="I5178">
        <v>20190918</v>
      </c>
      <c r="J5178" t="s">
        <v>96</v>
      </c>
      <c r="K5178" s="1">
        <v>3201243</v>
      </c>
      <c r="L5178" t="s">
        <v>76</v>
      </c>
      <c r="M5178" t="s">
        <v>97</v>
      </c>
      <c r="N5178" t="s">
        <v>251</v>
      </c>
      <c r="O5178" t="s">
        <v>36</v>
      </c>
      <c r="P5178" t="s">
        <v>36</v>
      </c>
      <c r="Q5178" t="s">
        <v>45</v>
      </c>
      <c r="R5178" s="1">
        <v>5000000</v>
      </c>
      <c r="S5178">
        <v>1105440</v>
      </c>
      <c r="T5178" s="1">
        <v>168000000</v>
      </c>
      <c r="U5178" t="s">
        <v>2799</v>
      </c>
      <c r="V5178">
        <v>0</v>
      </c>
      <c r="W5178">
        <v>0</v>
      </c>
      <c r="X5178" t="s">
        <v>2709</v>
      </c>
      <c r="Y5178" s="1">
        <v>97000001</v>
      </c>
      <c r="Z5178" s="1">
        <v>63.4</v>
      </c>
      <c r="AA5178" t="s">
        <v>81</v>
      </c>
      <c r="AB5178" t="s">
        <v>82</v>
      </c>
      <c r="AC5178">
        <v>240</v>
      </c>
      <c r="AD5178" t="s">
        <v>93</v>
      </c>
      <c r="AE5178" t="s">
        <v>41</v>
      </c>
      <c r="AG5178" t="s">
        <v>2800</v>
      </c>
      <c r="AH5178" t="s">
        <v>54</v>
      </c>
    </row>
    <row r="5179" spans="1:34" x14ac:dyDescent="0.25">
      <c r="A5179" t="s">
        <v>33</v>
      </c>
      <c r="B5179" t="s">
        <v>34</v>
      </c>
      <c r="C5179">
        <v>28</v>
      </c>
      <c r="D5179" t="s">
        <v>55</v>
      </c>
      <c r="E5179">
        <v>28</v>
      </c>
      <c r="F5179" t="s">
        <v>74</v>
      </c>
      <c r="G5179" t="s">
        <v>74</v>
      </c>
      <c r="H5179" t="s">
        <v>1978</v>
      </c>
      <c r="I5179">
        <v>20190711</v>
      </c>
      <c r="K5179" s="1">
        <v>2244000</v>
      </c>
      <c r="L5179" t="s">
        <v>76</v>
      </c>
      <c r="M5179" t="s">
        <v>97</v>
      </c>
      <c r="N5179" t="s">
        <v>85</v>
      </c>
      <c r="O5179" t="s">
        <v>36</v>
      </c>
      <c r="P5179" t="s">
        <v>36</v>
      </c>
      <c r="Q5179" t="s">
        <v>37</v>
      </c>
      <c r="R5179" s="1">
        <v>2244397</v>
      </c>
      <c r="S5179">
        <v>99893</v>
      </c>
      <c r="T5179" s="1">
        <v>119200000</v>
      </c>
      <c r="U5179" t="s">
        <v>240</v>
      </c>
      <c r="V5179">
        <v>119200000</v>
      </c>
      <c r="W5179">
        <v>1</v>
      </c>
      <c r="X5179" t="s">
        <v>2242</v>
      </c>
      <c r="Y5179" s="1">
        <v>184000000</v>
      </c>
      <c r="Z5179" s="1">
        <v>64.78</v>
      </c>
      <c r="AA5179" t="s">
        <v>81</v>
      </c>
      <c r="AB5179" t="s">
        <v>124</v>
      </c>
      <c r="AC5179">
        <v>180</v>
      </c>
      <c r="AD5179" t="s">
        <v>89</v>
      </c>
      <c r="AE5179" t="s">
        <v>41</v>
      </c>
      <c r="AG5179" t="s">
        <v>532</v>
      </c>
      <c r="AH5179" t="s">
        <v>42</v>
      </c>
    </row>
    <row r="5180" spans="1:34" x14ac:dyDescent="0.25">
      <c r="A5180" t="s">
        <v>33</v>
      </c>
      <c r="B5180" t="s">
        <v>34</v>
      </c>
      <c r="C5180">
        <v>75</v>
      </c>
      <c r="D5180" t="s">
        <v>176</v>
      </c>
      <c r="E5180">
        <v>28</v>
      </c>
      <c r="F5180" t="s">
        <v>74</v>
      </c>
      <c r="G5180" t="s">
        <v>74</v>
      </c>
      <c r="H5180" t="s">
        <v>75</v>
      </c>
      <c r="I5180">
        <v>20190412</v>
      </c>
      <c r="K5180" s="1">
        <v>4521498</v>
      </c>
      <c r="L5180" t="s">
        <v>76</v>
      </c>
      <c r="M5180" t="s">
        <v>77</v>
      </c>
      <c r="N5180" t="s">
        <v>85</v>
      </c>
      <c r="O5180" t="s">
        <v>36</v>
      </c>
      <c r="P5180" t="s">
        <v>36</v>
      </c>
      <c r="Q5180" t="s">
        <v>37</v>
      </c>
      <c r="R5180" s="1">
        <v>4521498</v>
      </c>
      <c r="S5180">
        <v>997798</v>
      </c>
      <c r="T5180" s="1">
        <v>62930000</v>
      </c>
      <c r="U5180" t="s">
        <v>975</v>
      </c>
      <c r="V5180">
        <v>62930000</v>
      </c>
      <c r="W5180">
        <v>1</v>
      </c>
      <c r="X5180" t="s">
        <v>1587</v>
      </c>
      <c r="Y5180" s="1">
        <v>89900000</v>
      </c>
      <c r="Z5180" s="1">
        <v>70</v>
      </c>
      <c r="AA5180" t="s">
        <v>81</v>
      </c>
      <c r="AB5180" t="s">
        <v>82</v>
      </c>
      <c r="AC5180">
        <v>180</v>
      </c>
      <c r="AD5180" t="s">
        <v>522</v>
      </c>
      <c r="AE5180" t="s">
        <v>41</v>
      </c>
      <c r="AF5180" t="s">
        <v>82</v>
      </c>
      <c r="AG5180" t="s">
        <v>392</v>
      </c>
      <c r="AH5180" t="s">
        <v>54</v>
      </c>
    </row>
    <row r="5181" spans="1:34" x14ac:dyDescent="0.25">
      <c r="A5181" t="s">
        <v>33</v>
      </c>
      <c r="B5181" t="s">
        <v>34</v>
      </c>
      <c r="C5181">
        <v>4077</v>
      </c>
      <c r="D5181" t="s">
        <v>73</v>
      </c>
      <c r="E5181">
        <v>28</v>
      </c>
      <c r="F5181" t="s">
        <v>74</v>
      </c>
      <c r="G5181" t="s">
        <v>74</v>
      </c>
      <c r="H5181" t="s">
        <v>75</v>
      </c>
      <c r="I5181">
        <v>20190810</v>
      </c>
      <c r="K5181" s="1">
        <v>1519889</v>
      </c>
      <c r="L5181" t="s">
        <v>76</v>
      </c>
      <c r="M5181" t="s">
        <v>77</v>
      </c>
      <c r="N5181" t="s">
        <v>78</v>
      </c>
      <c r="O5181" t="s">
        <v>36</v>
      </c>
      <c r="P5181" t="s">
        <v>36</v>
      </c>
      <c r="Q5181" t="s">
        <v>37</v>
      </c>
      <c r="R5181" s="1">
        <v>1519889</v>
      </c>
      <c r="S5181">
        <v>0</v>
      </c>
      <c r="T5181" s="1">
        <v>59000000</v>
      </c>
      <c r="U5181" t="s">
        <v>128</v>
      </c>
      <c r="V5181">
        <v>59000000</v>
      </c>
      <c r="W5181">
        <v>1</v>
      </c>
      <c r="X5181" t="s">
        <v>2511</v>
      </c>
      <c r="Y5181" s="1">
        <v>98200000</v>
      </c>
      <c r="Z5181" s="1">
        <v>60.08</v>
      </c>
      <c r="AA5181" t="s">
        <v>81</v>
      </c>
      <c r="AB5181" t="s">
        <v>82</v>
      </c>
      <c r="AC5181">
        <v>360</v>
      </c>
      <c r="AD5181" t="s">
        <v>83</v>
      </c>
      <c r="AE5181" t="s">
        <v>84</v>
      </c>
      <c r="AF5181" t="s">
        <v>82</v>
      </c>
      <c r="AG5181" t="s">
        <v>1125</v>
      </c>
      <c r="AH5181" t="s">
        <v>42</v>
      </c>
    </row>
    <row r="5182" spans="1:34" x14ac:dyDescent="0.25">
      <c r="A5182" t="s">
        <v>33</v>
      </c>
      <c r="B5182" t="s">
        <v>34</v>
      </c>
      <c r="C5182">
        <v>4077</v>
      </c>
      <c r="D5182" t="s">
        <v>73</v>
      </c>
      <c r="E5182">
        <v>28</v>
      </c>
      <c r="F5182" t="s">
        <v>74</v>
      </c>
      <c r="G5182" t="s">
        <v>74</v>
      </c>
      <c r="H5182" t="s">
        <v>75</v>
      </c>
      <c r="I5182">
        <v>20190329</v>
      </c>
      <c r="K5182" s="1">
        <v>1063205</v>
      </c>
      <c r="L5182" t="s">
        <v>76</v>
      </c>
      <c r="M5182" t="s">
        <v>77</v>
      </c>
      <c r="N5182" t="s">
        <v>78</v>
      </c>
      <c r="O5182" t="s">
        <v>36</v>
      </c>
      <c r="P5182" t="s">
        <v>36</v>
      </c>
      <c r="Q5182" t="s">
        <v>37</v>
      </c>
      <c r="R5182" s="1">
        <v>1717800</v>
      </c>
      <c r="S5182">
        <v>545000</v>
      </c>
      <c r="T5182" s="1">
        <v>77319000</v>
      </c>
      <c r="U5182" t="s">
        <v>618</v>
      </c>
      <c r="V5182">
        <v>77319000</v>
      </c>
      <c r="W5182">
        <v>1</v>
      </c>
      <c r="X5182" t="s">
        <v>1359</v>
      </c>
      <c r="Y5182" s="1">
        <v>111795660</v>
      </c>
      <c r="Z5182" s="1">
        <v>69.16</v>
      </c>
      <c r="AA5182" t="s">
        <v>81</v>
      </c>
      <c r="AB5182" t="s">
        <v>82</v>
      </c>
      <c r="AC5182">
        <v>240</v>
      </c>
      <c r="AD5182" t="s">
        <v>132</v>
      </c>
      <c r="AE5182" t="s">
        <v>84</v>
      </c>
      <c r="AF5182" t="s">
        <v>82</v>
      </c>
      <c r="AG5182" t="s">
        <v>503</v>
      </c>
      <c r="AH5182" t="s">
        <v>42</v>
      </c>
    </row>
    <row r="5183" spans="1:34" x14ac:dyDescent="0.25">
      <c r="A5183" t="s">
        <v>33</v>
      </c>
      <c r="B5183" t="s">
        <v>34</v>
      </c>
      <c r="C5183">
        <v>4517</v>
      </c>
      <c r="D5183" t="s">
        <v>308</v>
      </c>
      <c r="E5183">
        <v>27</v>
      </c>
      <c r="F5183" t="s">
        <v>74</v>
      </c>
      <c r="G5183" t="s">
        <v>74</v>
      </c>
      <c r="H5183" t="s">
        <v>1978</v>
      </c>
      <c r="I5183">
        <v>20190718</v>
      </c>
      <c r="K5183" s="1">
        <v>925148</v>
      </c>
      <c r="L5183" t="s">
        <v>76</v>
      </c>
      <c r="M5183" t="s">
        <v>77</v>
      </c>
      <c r="N5183" t="s">
        <v>78</v>
      </c>
      <c r="O5183" t="s">
        <v>36</v>
      </c>
      <c r="P5183" t="s">
        <v>36</v>
      </c>
      <c r="Q5183" t="s">
        <v>37</v>
      </c>
      <c r="R5183" s="1">
        <v>1425148</v>
      </c>
      <c r="S5183">
        <v>0</v>
      </c>
      <c r="T5183" s="1">
        <v>55000000</v>
      </c>
      <c r="U5183" t="s">
        <v>71</v>
      </c>
      <c r="V5183">
        <v>55000000</v>
      </c>
      <c r="W5183">
        <v>1</v>
      </c>
      <c r="X5183" t="s">
        <v>2242</v>
      </c>
      <c r="Y5183" s="1">
        <v>90200000</v>
      </c>
      <c r="Z5183" s="1">
        <v>60.98</v>
      </c>
      <c r="AA5183" t="s">
        <v>81</v>
      </c>
      <c r="AB5183" t="s">
        <v>124</v>
      </c>
      <c r="AC5183">
        <v>360</v>
      </c>
      <c r="AD5183" t="s">
        <v>522</v>
      </c>
      <c r="AE5183" t="s">
        <v>84</v>
      </c>
      <c r="AF5183" t="s">
        <v>82</v>
      </c>
      <c r="AG5183" t="s">
        <v>845</v>
      </c>
      <c r="AH5183" t="s">
        <v>54</v>
      </c>
    </row>
    <row r="5184" spans="1:34" x14ac:dyDescent="0.25">
      <c r="A5184" t="s">
        <v>33</v>
      </c>
      <c r="B5184" t="s">
        <v>34</v>
      </c>
      <c r="C5184">
        <v>4849</v>
      </c>
      <c r="D5184" t="s">
        <v>371</v>
      </c>
      <c r="E5184">
        <v>27</v>
      </c>
      <c r="F5184" t="s">
        <v>74</v>
      </c>
      <c r="G5184" t="s">
        <v>74</v>
      </c>
      <c r="H5184" t="s">
        <v>75</v>
      </c>
      <c r="I5184">
        <v>20191110</v>
      </c>
      <c r="K5184" s="1">
        <v>1013305</v>
      </c>
      <c r="L5184" t="s">
        <v>76</v>
      </c>
      <c r="M5184" t="s">
        <v>77</v>
      </c>
      <c r="N5184" t="s">
        <v>78</v>
      </c>
      <c r="O5184" t="s">
        <v>36</v>
      </c>
      <c r="P5184" t="s">
        <v>36</v>
      </c>
      <c r="Q5184" t="s">
        <v>37</v>
      </c>
      <c r="R5184" s="1">
        <v>1013305</v>
      </c>
      <c r="S5184">
        <v>0</v>
      </c>
      <c r="T5184" s="1">
        <v>34000000</v>
      </c>
      <c r="U5184" t="s">
        <v>549</v>
      </c>
      <c r="V5184">
        <v>34000000</v>
      </c>
      <c r="W5184">
        <v>1</v>
      </c>
      <c r="X5184" t="s">
        <v>3021</v>
      </c>
      <c r="Y5184" s="1">
        <v>57000000</v>
      </c>
      <c r="Z5184" s="1">
        <v>59.65</v>
      </c>
      <c r="AA5184" t="s">
        <v>81</v>
      </c>
      <c r="AB5184" t="s">
        <v>82</v>
      </c>
      <c r="AC5184">
        <v>240</v>
      </c>
      <c r="AD5184" t="s">
        <v>83</v>
      </c>
      <c r="AE5184" t="s">
        <v>84</v>
      </c>
      <c r="AF5184" t="s">
        <v>82</v>
      </c>
      <c r="AG5184" t="s">
        <v>525</v>
      </c>
      <c r="AH5184" t="s">
        <v>54</v>
      </c>
    </row>
    <row r="5185" spans="1:34" x14ac:dyDescent="0.25">
      <c r="A5185" t="s">
        <v>33</v>
      </c>
      <c r="B5185" t="s">
        <v>34</v>
      </c>
      <c r="C5185">
        <v>4077</v>
      </c>
      <c r="D5185" t="s">
        <v>73</v>
      </c>
      <c r="E5185">
        <v>27</v>
      </c>
      <c r="F5185" t="s">
        <v>74</v>
      </c>
      <c r="G5185" t="s">
        <v>74</v>
      </c>
      <c r="H5185" t="s">
        <v>75</v>
      </c>
      <c r="I5185">
        <v>20190814</v>
      </c>
      <c r="K5185" s="1">
        <v>1576000</v>
      </c>
      <c r="L5185" t="s">
        <v>76</v>
      </c>
      <c r="M5185" t="s">
        <v>77</v>
      </c>
      <c r="N5185" t="s">
        <v>78</v>
      </c>
      <c r="O5185" t="s">
        <v>36</v>
      </c>
      <c r="P5185" t="s">
        <v>36</v>
      </c>
      <c r="Q5185" t="s">
        <v>37</v>
      </c>
      <c r="R5185" s="1">
        <v>1600000</v>
      </c>
      <c r="S5185">
        <v>80689</v>
      </c>
      <c r="T5185" s="1">
        <v>89999000</v>
      </c>
      <c r="U5185" t="s">
        <v>1591</v>
      </c>
      <c r="V5185">
        <v>89999000</v>
      </c>
      <c r="W5185">
        <v>1</v>
      </c>
      <c r="X5185" t="s">
        <v>2511</v>
      </c>
      <c r="Y5185" s="1">
        <v>128570000</v>
      </c>
      <c r="Z5185" s="1">
        <v>70</v>
      </c>
      <c r="AA5185" t="s">
        <v>81</v>
      </c>
      <c r="AB5185" t="s">
        <v>82</v>
      </c>
      <c r="AC5185">
        <v>264</v>
      </c>
      <c r="AD5185" t="s">
        <v>132</v>
      </c>
      <c r="AE5185" t="s">
        <v>84</v>
      </c>
      <c r="AG5185" t="s">
        <v>1766</v>
      </c>
      <c r="AH5185" t="s">
        <v>42</v>
      </c>
    </row>
    <row r="5186" spans="1:34" x14ac:dyDescent="0.25">
      <c r="A5186" t="s">
        <v>33</v>
      </c>
      <c r="B5186" t="s">
        <v>34</v>
      </c>
      <c r="C5186">
        <v>4077</v>
      </c>
      <c r="D5186" t="s">
        <v>73</v>
      </c>
      <c r="E5186">
        <v>27</v>
      </c>
      <c r="F5186" t="s">
        <v>74</v>
      </c>
      <c r="G5186" t="s">
        <v>74</v>
      </c>
      <c r="H5186" t="s">
        <v>75</v>
      </c>
      <c r="I5186">
        <v>20190319</v>
      </c>
      <c r="K5186" s="1">
        <v>1580000</v>
      </c>
      <c r="L5186" t="s">
        <v>76</v>
      </c>
      <c r="M5186" t="s">
        <v>77</v>
      </c>
      <c r="N5186" t="s">
        <v>78</v>
      </c>
      <c r="O5186" t="s">
        <v>36</v>
      </c>
      <c r="P5186" t="s">
        <v>36</v>
      </c>
      <c r="Q5186" t="s">
        <v>37</v>
      </c>
      <c r="R5186" s="1">
        <v>1580000</v>
      </c>
      <c r="S5186">
        <v>58432</v>
      </c>
      <c r="T5186" s="1">
        <v>59156500</v>
      </c>
      <c r="U5186" t="s">
        <v>137</v>
      </c>
      <c r="V5186">
        <v>59156500</v>
      </c>
      <c r="W5186">
        <v>1</v>
      </c>
      <c r="X5186" t="s">
        <v>1359</v>
      </c>
      <c r="Y5186" s="1">
        <v>94500000</v>
      </c>
      <c r="Z5186" s="1">
        <v>62.6</v>
      </c>
      <c r="AA5186" t="s">
        <v>81</v>
      </c>
      <c r="AB5186" t="s">
        <v>82</v>
      </c>
      <c r="AC5186">
        <v>360</v>
      </c>
      <c r="AD5186" t="s">
        <v>83</v>
      </c>
      <c r="AE5186" t="s">
        <v>84</v>
      </c>
      <c r="AG5186" t="s">
        <v>406</v>
      </c>
      <c r="AH5186" t="s">
        <v>42</v>
      </c>
    </row>
    <row r="5187" spans="1:34" x14ac:dyDescent="0.25">
      <c r="A5187" t="s">
        <v>33</v>
      </c>
      <c r="B5187" t="s">
        <v>34</v>
      </c>
      <c r="C5187">
        <v>50</v>
      </c>
      <c r="D5187" t="s">
        <v>50</v>
      </c>
      <c r="E5187">
        <v>27</v>
      </c>
      <c r="F5187" t="s">
        <v>74</v>
      </c>
      <c r="G5187" t="s">
        <v>74</v>
      </c>
      <c r="H5187" t="s">
        <v>75</v>
      </c>
      <c r="I5187">
        <v>20190904</v>
      </c>
      <c r="J5187" t="s">
        <v>96</v>
      </c>
      <c r="K5187" s="1">
        <v>1700000</v>
      </c>
      <c r="L5187" t="s">
        <v>130</v>
      </c>
      <c r="M5187" t="s">
        <v>77</v>
      </c>
      <c r="N5187" t="s">
        <v>251</v>
      </c>
      <c r="O5187" t="s">
        <v>36</v>
      </c>
      <c r="P5187" t="s">
        <v>36</v>
      </c>
      <c r="Q5187" t="s">
        <v>37</v>
      </c>
      <c r="R5187" s="1">
        <v>3000000</v>
      </c>
      <c r="S5187">
        <v>228567</v>
      </c>
      <c r="T5187" s="1">
        <v>54000000</v>
      </c>
      <c r="V5187">
        <v>0</v>
      </c>
      <c r="W5187">
        <v>0</v>
      </c>
      <c r="X5187" t="s">
        <v>2709</v>
      </c>
      <c r="Y5187" s="1">
        <v>35000001</v>
      </c>
      <c r="Z5187" s="1">
        <v>60.67</v>
      </c>
      <c r="AA5187" t="s">
        <v>164</v>
      </c>
      <c r="AB5187" t="s">
        <v>82</v>
      </c>
      <c r="AC5187">
        <v>240</v>
      </c>
      <c r="AD5187" t="s">
        <v>411</v>
      </c>
      <c r="AE5187" t="s">
        <v>41</v>
      </c>
      <c r="AG5187" t="s">
        <v>2727</v>
      </c>
      <c r="AH5187" t="s">
        <v>42</v>
      </c>
    </row>
    <row r="5188" spans="1:34" x14ac:dyDescent="0.25">
      <c r="A5188" t="s">
        <v>33</v>
      </c>
      <c r="B5188" t="s">
        <v>34</v>
      </c>
      <c r="C5188">
        <v>71</v>
      </c>
      <c r="D5188" t="s">
        <v>183</v>
      </c>
      <c r="E5188">
        <v>27</v>
      </c>
      <c r="F5188" t="s">
        <v>74</v>
      </c>
      <c r="G5188" t="s">
        <v>74</v>
      </c>
      <c r="H5188" t="s">
        <v>75</v>
      </c>
      <c r="I5188">
        <v>20190221</v>
      </c>
      <c r="J5188" t="s">
        <v>96</v>
      </c>
      <c r="K5188" s="1">
        <v>5900000</v>
      </c>
      <c r="L5188" t="s">
        <v>130</v>
      </c>
      <c r="M5188" t="s">
        <v>97</v>
      </c>
      <c r="N5188" t="s">
        <v>149</v>
      </c>
      <c r="O5188" t="s">
        <v>36</v>
      </c>
      <c r="P5188" t="s">
        <v>36</v>
      </c>
      <c r="Q5188" t="s">
        <v>37</v>
      </c>
      <c r="R5188" s="1">
        <v>5900000</v>
      </c>
      <c r="S5188">
        <v>300883</v>
      </c>
      <c r="T5188" s="1">
        <v>130000000</v>
      </c>
      <c r="V5188">
        <v>0</v>
      </c>
      <c r="W5188">
        <v>0</v>
      </c>
      <c r="X5188" t="s">
        <v>1037</v>
      </c>
      <c r="Y5188" s="1">
        <v>45000001</v>
      </c>
      <c r="Z5188" s="1">
        <v>74.290000000000006</v>
      </c>
      <c r="AA5188" t="s">
        <v>81</v>
      </c>
      <c r="AB5188" t="s">
        <v>82</v>
      </c>
      <c r="AC5188">
        <v>180</v>
      </c>
      <c r="AD5188" t="s">
        <v>93</v>
      </c>
      <c r="AE5188" t="s">
        <v>151</v>
      </c>
      <c r="AG5188" t="s">
        <v>1282</v>
      </c>
      <c r="AH5188" t="s">
        <v>42</v>
      </c>
    </row>
    <row r="5189" spans="1:34" x14ac:dyDescent="0.25">
      <c r="A5189" t="s">
        <v>33</v>
      </c>
      <c r="B5189" t="s">
        <v>34</v>
      </c>
      <c r="C5189">
        <v>4504</v>
      </c>
      <c r="D5189" t="s">
        <v>303</v>
      </c>
      <c r="E5189">
        <v>27</v>
      </c>
      <c r="F5189" t="s">
        <v>74</v>
      </c>
      <c r="G5189" t="s">
        <v>74</v>
      </c>
      <c r="H5189" t="s">
        <v>1978</v>
      </c>
      <c r="I5189">
        <v>20190823</v>
      </c>
      <c r="J5189" t="s">
        <v>96</v>
      </c>
      <c r="K5189" s="1">
        <v>11557631</v>
      </c>
      <c r="L5189" t="s">
        <v>130</v>
      </c>
      <c r="M5189" t="s">
        <v>97</v>
      </c>
      <c r="N5189" t="s">
        <v>251</v>
      </c>
      <c r="O5189" t="s">
        <v>44</v>
      </c>
      <c r="P5189" t="s">
        <v>44</v>
      </c>
      <c r="Q5189" t="s">
        <v>45</v>
      </c>
      <c r="R5189" s="1">
        <v>15000000</v>
      </c>
      <c r="S5189">
        <v>6277501</v>
      </c>
      <c r="T5189" s="1">
        <v>200000000</v>
      </c>
      <c r="V5189">
        <v>0</v>
      </c>
      <c r="W5189">
        <v>0</v>
      </c>
      <c r="X5189" t="s">
        <v>2511</v>
      </c>
      <c r="Y5189" s="1">
        <v>256000001</v>
      </c>
      <c r="Z5189" s="1">
        <v>43.86</v>
      </c>
      <c r="AA5189" t="s">
        <v>81</v>
      </c>
      <c r="AB5189" t="s">
        <v>124</v>
      </c>
      <c r="AC5189">
        <v>180</v>
      </c>
      <c r="AD5189" t="s">
        <v>93</v>
      </c>
      <c r="AE5189" t="s">
        <v>41</v>
      </c>
      <c r="AG5189" t="s">
        <v>2644</v>
      </c>
      <c r="AH5189" t="s">
        <v>42</v>
      </c>
    </row>
    <row r="5190" spans="1:34" x14ac:dyDescent="0.25">
      <c r="A5190" t="s">
        <v>33</v>
      </c>
      <c r="B5190" t="s">
        <v>34</v>
      </c>
      <c r="C5190">
        <v>75</v>
      </c>
      <c r="D5190" t="s">
        <v>176</v>
      </c>
      <c r="E5190">
        <v>26</v>
      </c>
      <c r="F5190" t="s">
        <v>74</v>
      </c>
      <c r="G5190" t="s">
        <v>74</v>
      </c>
      <c r="H5190" t="s">
        <v>2063</v>
      </c>
      <c r="I5190">
        <v>20190828</v>
      </c>
      <c r="J5190" t="s">
        <v>96</v>
      </c>
      <c r="K5190" s="1">
        <v>1289623</v>
      </c>
      <c r="L5190" t="s">
        <v>130</v>
      </c>
      <c r="M5190" t="s">
        <v>77</v>
      </c>
      <c r="N5190" t="s">
        <v>251</v>
      </c>
      <c r="O5190" t="s">
        <v>36</v>
      </c>
      <c r="P5190" t="s">
        <v>36</v>
      </c>
      <c r="Q5190" t="s">
        <v>37</v>
      </c>
      <c r="R5190" s="1">
        <v>1883000</v>
      </c>
      <c r="S5190">
        <v>105004</v>
      </c>
      <c r="T5190" s="1">
        <v>53000000</v>
      </c>
      <c r="V5190">
        <v>0</v>
      </c>
      <c r="W5190">
        <v>0</v>
      </c>
      <c r="X5190" t="s">
        <v>2511</v>
      </c>
      <c r="Y5190" s="1">
        <v>25000000</v>
      </c>
      <c r="Z5190" s="1">
        <v>67.95</v>
      </c>
      <c r="AA5190" t="s">
        <v>164</v>
      </c>
      <c r="AB5190" t="s">
        <v>124</v>
      </c>
      <c r="AC5190">
        <v>240</v>
      </c>
      <c r="AD5190" t="s">
        <v>195</v>
      </c>
      <c r="AE5190" t="s">
        <v>41</v>
      </c>
      <c r="AG5190" t="s">
        <v>2677</v>
      </c>
      <c r="AH5190" t="s">
        <v>54</v>
      </c>
    </row>
    <row r="5191" spans="1:34" x14ac:dyDescent="0.25">
      <c r="A5191" t="s">
        <v>33</v>
      </c>
      <c r="B5191" t="s">
        <v>34</v>
      </c>
      <c r="C5191">
        <v>4077</v>
      </c>
      <c r="D5191" t="s">
        <v>73</v>
      </c>
      <c r="E5191">
        <v>26</v>
      </c>
      <c r="F5191" t="s">
        <v>74</v>
      </c>
      <c r="G5191" t="s">
        <v>74</v>
      </c>
      <c r="H5191" t="s">
        <v>75</v>
      </c>
      <c r="I5191">
        <v>20191224</v>
      </c>
      <c r="K5191" s="1">
        <v>1355790</v>
      </c>
      <c r="L5191" t="s">
        <v>76</v>
      </c>
      <c r="M5191" t="s">
        <v>77</v>
      </c>
      <c r="N5191" t="s">
        <v>78</v>
      </c>
      <c r="O5191" t="s">
        <v>36</v>
      </c>
      <c r="P5191" t="s">
        <v>36</v>
      </c>
      <c r="Q5191" t="s">
        <v>37</v>
      </c>
      <c r="R5191" s="1">
        <v>1355790</v>
      </c>
      <c r="S5191">
        <v>0</v>
      </c>
      <c r="T5191" s="1">
        <v>53500000</v>
      </c>
      <c r="U5191" t="s">
        <v>128</v>
      </c>
      <c r="V5191">
        <v>53500000</v>
      </c>
      <c r="W5191">
        <v>1</v>
      </c>
      <c r="X5191" t="s">
        <v>3141</v>
      </c>
      <c r="Y5191" s="1">
        <v>112000000</v>
      </c>
      <c r="Z5191" s="1">
        <v>47.77</v>
      </c>
      <c r="AA5191" t="s">
        <v>81</v>
      </c>
      <c r="AB5191" t="s">
        <v>82</v>
      </c>
      <c r="AC5191">
        <v>360</v>
      </c>
      <c r="AD5191" t="s">
        <v>83</v>
      </c>
      <c r="AE5191" t="s">
        <v>84</v>
      </c>
      <c r="AF5191" t="s">
        <v>82</v>
      </c>
      <c r="AG5191" t="s">
        <v>274</v>
      </c>
      <c r="AH5191" t="s">
        <v>42</v>
      </c>
    </row>
    <row r="5192" spans="1:34" x14ac:dyDescent="0.25">
      <c r="A5192" t="s">
        <v>33</v>
      </c>
      <c r="B5192" t="s">
        <v>34</v>
      </c>
      <c r="C5192">
        <v>4661</v>
      </c>
      <c r="D5192" t="s">
        <v>422</v>
      </c>
      <c r="E5192">
        <v>26</v>
      </c>
      <c r="F5192" t="s">
        <v>74</v>
      </c>
      <c r="G5192" t="s">
        <v>74</v>
      </c>
      <c r="H5192" t="s">
        <v>75</v>
      </c>
      <c r="I5192">
        <v>20190930</v>
      </c>
      <c r="K5192" s="1">
        <v>5253000</v>
      </c>
      <c r="L5192" t="s">
        <v>130</v>
      </c>
      <c r="M5192" t="s">
        <v>97</v>
      </c>
      <c r="N5192" t="s">
        <v>149</v>
      </c>
      <c r="O5192" t="s">
        <v>36</v>
      </c>
      <c r="P5192" t="s">
        <v>36</v>
      </c>
      <c r="Q5192" t="s">
        <v>45</v>
      </c>
      <c r="R5192" s="1">
        <v>5253000</v>
      </c>
      <c r="S5192">
        <v>699606</v>
      </c>
      <c r="T5192" s="1">
        <v>134385600</v>
      </c>
      <c r="V5192">
        <v>134385600</v>
      </c>
      <c r="W5192">
        <v>1</v>
      </c>
      <c r="X5192" t="s">
        <v>2709</v>
      </c>
      <c r="Y5192" s="1">
        <v>175000000</v>
      </c>
      <c r="Z5192" s="1">
        <v>76.790000000000006</v>
      </c>
      <c r="AA5192" t="s">
        <v>81</v>
      </c>
      <c r="AB5192" t="s">
        <v>82</v>
      </c>
      <c r="AC5192">
        <v>240</v>
      </c>
      <c r="AD5192" t="s">
        <v>89</v>
      </c>
      <c r="AE5192" t="s">
        <v>151</v>
      </c>
      <c r="AG5192" t="s">
        <v>2882</v>
      </c>
      <c r="AH5192" t="s">
        <v>54</v>
      </c>
    </row>
    <row r="5193" spans="1:34" x14ac:dyDescent="0.25">
      <c r="A5193" t="s">
        <v>33</v>
      </c>
      <c r="B5193" t="s">
        <v>34</v>
      </c>
      <c r="C5193">
        <v>73</v>
      </c>
      <c r="D5193" t="s">
        <v>191</v>
      </c>
      <c r="E5193">
        <v>26</v>
      </c>
      <c r="F5193" t="s">
        <v>74</v>
      </c>
      <c r="G5193" t="s">
        <v>74</v>
      </c>
      <c r="H5193" t="s">
        <v>75</v>
      </c>
      <c r="I5193">
        <v>20190218</v>
      </c>
      <c r="K5193" s="1">
        <v>1948616</v>
      </c>
      <c r="L5193" t="s">
        <v>76</v>
      </c>
      <c r="M5193" t="s">
        <v>77</v>
      </c>
      <c r="N5193" t="s">
        <v>78</v>
      </c>
      <c r="O5193" t="s">
        <v>36</v>
      </c>
      <c r="P5193" t="s">
        <v>36</v>
      </c>
      <c r="Q5193" t="s">
        <v>37</v>
      </c>
      <c r="R5193" s="1">
        <v>1948616</v>
      </c>
      <c r="S5193">
        <v>326218</v>
      </c>
      <c r="T5193" s="1">
        <v>27562740</v>
      </c>
      <c r="U5193" t="s">
        <v>490</v>
      </c>
      <c r="V5193">
        <v>27562740</v>
      </c>
      <c r="W5193">
        <v>1</v>
      </c>
      <c r="X5193" t="s">
        <v>1037</v>
      </c>
      <c r="Y5193" s="1">
        <v>59900000</v>
      </c>
      <c r="Z5193" s="1">
        <v>46.01</v>
      </c>
      <c r="AA5193" t="s">
        <v>81</v>
      </c>
      <c r="AB5193" t="s">
        <v>82</v>
      </c>
      <c r="AC5193">
        <v>240</v>
      </c>
      <c r="AD5193" t="s">
        <v>254</v>
      </c>
      <c r="AE5193" t="s">
        <v>84</v>
      </c>
      <c r="AF5193" t="s">
        <v>124</v>
      </c>
      <c r="AG5193" t="s">
        <v>258</v>
      </c>
      <c r="AH5193" t="s">
        <v>42</v>
      </c>
    </row>
    <row r="5194" spans="1:34" x14ac:dyDescent="0.25">
      <c r="A5194" t="s">
        <v>33</v>
      </c>
      <c r="B5194" t="s">
        <v>34</v>
      </c>
      <c r="C5194">
        <v>4625</v>
      </c>
      <c r="D5194" t="s">
        <v>152</v>
      </c>
      <c r="E5194">
        <v>26</v>
      </c>
      <c r="F5194" t="s">
        <v>74</v>
      </c>
      <c r="G5194" t="s">
        <v>74</v>
      </c>
      <c r="H5194" t="s">
        <v>75</v>
      </c>
      <c r="I5194">
        <v>20190513</v>
      </c>
      <c r="K5194" s="1">
        <v>5524511</v>
      </c>
      <c r="L5194" t="s">
        <v>130</v>
      </c>
      <c r="M5194" t="s">
        <v>97</v>
      </c>
      <c r="N5194" t="s">
        <v>149</v>
      </c>
      <c r="O5194" t="s">
        <v>36</v>
      </c>
      <c r="P5194" t="s">
        <v>44</v>
      </c>
      <c r="Q5194" t="s">
        <v>49</v>
      </c>
      <c r="R5194" s="1">
        <v>10000000</v>
      </c>
      <c r="S5194">
        <v>0</v>
      </c>
      <c r="T5194" s="1">
        <v>248000000</v>
      </c>
      <c r="V5194">
        <v>248000000</v>
      </c>
      <c r="W5194">
        <v>1</v>
      </c>
      <c r="X5194" t="s">
        <v>1812</v>
      </c>
      <c r="Y5194" s="1">
        <v>310000000</v>
      </c>
      <c r="Z5194" s="1">
        <v>80</v>
      </c>
      <c r="AA5194" t="s">
        <v>164</v>
      </c>
      <c r="AB5194" t="s">
        <v>82</v>
      </c>
      <c r="AC5194">
        <v>360</v>
      </c>
      <c r="AD5194" t="s">
        <v>152</v>
      </c>
      <c r="AE5194" t="s">
        <v>241</v>
      </c>
      <c r="AG5194" t="s">
        <v>1888</v>
      </c>
      <c r="AH5194" t="s">
        <v>54</v>
      </c>
    </row>
    <row r="5195" spans="1:34" x14ac:dyDescent="0.25">
      <c r="A5195" t="s">
        <v>33</v>
      </c>
      <c r="B5195" t="s">
        <v>34</v>
      </c>
      <c r="C5195">
        <v>75</v>
      </c>
      <c r="D5195" t="s">
        <v>176</v>
      </c>
      <c r="E5195">
        <v>25</v>
      </c>
      <c r="F5195" t="s">
        <v>74</v>
      </c>
      <c r="G5195" t="s">
        <v>74</v>
      </c>
      <c r="H5195" t="s">
        <v>75</v>
      </c>
      <c r="I5195">
        <v>20190514</v>
      </c>
      <c r="K5195" s="1">
        <v>1870755</v>
      </c>
      <c r="L5195" t="s">
        <v>76</v>
      </c>
      <c r="M5195" t="s">
        <v>77</v>
      </c>
      <c r="N5195" t="s">
        <v>78</v>
      </c>
      <c r="O5195" t="s">
        <v>36</v>
      </c>
      <c r="P5195" t="s">
        <v>36</v>
      </c>
      <c r="Q5195" t="s">
        <v>37</v>
      </c>
      <c r="R5195" s="1">
        <v>1870755</v>
      </c>
      <c r="S5195">
        <v>24512</v>
      </c>
      <c r="T5195" s="1">
        <v>73000000</v>
      </c>
      <c r="U5195" t="s">
        <v>120</v>
      </c>
      <c r="V5195">
        <v>73000000</v>
      </c>
      <c r="W5195">
        <v>1</v>
      </c>
      <c r="X5195" t="s">
        <v>1812</v>
      </c>
      <c r="Y5195" s="1">
        <v>114000000</v>
      </c>
      <c r="Z5195" s="1">
        <v>64.040000000000006</v>
      </c>
      <c r="AA5195" t="s">
        <v>81</v>
      </c>
      <c r="AB5195" t="s">
        <v>82</v>
      </c>
      <c r="AC5195">
        <v>360</v>
      </c>
      <c r="AD5195" t="s">
        <v>83</v>
      </c>
      <c r="AE5195" t="s">
        <v>84</v>
      </c>
      <c r="AF5195" t="s">
        <v>82</v>
      </c>
      <c r="AG5195" t="s">
        <v>574</v>
      </c>
      <c r="AH5195" t="s">
        <v>54</v>
      </c>
    </row>
    <row r="5196" spans="1:34" x14ac:dyDescent="0.25">
      <c r="A5196" t="s">
        <v>33</v>
      </c>
      <c r="B5196" t="s">
        <v>34</v>
      </c>
      <c r="C5196">
        <v>4077</v>
      </c>
      <c r="D5196" t="s">
        <v>73</v>
      </c>
      <c r="E5196">
        <v>25</v>
      </c>
      <c r="F5196" t="s">
        <v>74</v>
      </c>
      <c r="G5196" t="s">
        <v>74</v>
      </c>
      <c r="H5196" t="s">
        <v>75</v>
      </c>
      <c r="I5196">
        <v>20190415</v>
      </c>
      <c r="K5196" s="1">
        <v>925148</v>
      </c>
      <c r="L5196" t="s">
        <v>76</v>
      </c>
      <c r="M5196" t="s">
        <v>77</v>
      </c>
      <c r="N5196" t="s">
        <v>78</v>
      </c>
      <c r="O5196" t="s">
        <v>36</v>
      </c>
      <c r="P5196" t="s">
        <v>36</v>
      </c>
      <c r="Q5196" t="s">
        <v>37</v>
      </c>
      <c r="R5196" s="1">
        <v>925148</v>
      </c>
      <c r="S5196">
        <v>55580</v>
      </c>
      <c r="T5196" s="1">
        <v>47000000</v>
      </c>
      <c r="U5196" t="s">
        <v>1213</v>
      </c>
      <c r="V5196">
        <v>47000000</v>
      </c>
      <c r="W5196">
        <v>1</v>
      </c>
      <c r="X5196" t="s">
        <v>1587</v>
      </c>
      <c r="Y5196" s="1">
        <v>81000000</v>
      </c>
      <c r="Z5196" s="1">
        <v>58.02</v>
      </c>
      <c r="AA5196" t="s">
        <v>81</v>
      </c>
      <c r="AB5196" t="s">
        <v>82</v>
      </c>
      <c r="AC5196">
        <v>360</v>
      </c>
      <c r="AD5196" t="s">
        <v>83</v>
      </c>
      <c r="AE5196" t="s">
        <v>84</v>
      </c>
      <c r="AF5196" t="s">
        <v>82</v>
      </c>
      <c r="AG5196" t="s">
        <v>737</v>
      </c>
      <c r="AH5196" t="s">
        <v>54</v>
      </c>
    </row>
    <row r="5197" spans="1:34" x14ac:dyDescent="0.25">
      <c r="A5197" t="s">
        <v>33</v>
      </c>
      <c r="B5197" t="s">
        <v>34</v>
      </c>
      <c r="C5197">
        <v>4077</v>
      </c>
      <c r="D5197" t="s">
        <v>73</v>
      </c>
      <c r="E5197">
        <v>25</v>
      </c>
      <c r="F5197" t="s">
        <v>74</v>
      </c>
      <c r="G5197" t="s">
        <v>74</v>
      </c>
      <c r="H5197" t="s">
        <v>75</v>
      </c>
      <c r="I5197">
        <v>20190805</v>
      </c>
      <c r="K5197" s="1">
        <v>1116172</v>
      </c>
      <c r="L5197" t="s">
        <v>76</v>
      </c>
      <c r="M5197" t="s">
        <v>77</v>
      </c>
      <c r="N5197" t="s">
        <v>78</v>
      </c>
      <c r="O5197" t="s">
        <v>36</v>
      </c>
      <c r="P5197" t="s">
        <v>36</v>
      </c>
      <c r="Q5197" t="s">
        <v>37</v>
      </c>
      <c r="R5197" s="1">
        <v>1228116</v>
      </c>
      <c r="S5197">
        <v>0</v>
      </c>
      <c r="T5197" s="1">
        <v>42700000</v>
      </c>
      <c r="U5197" t="s">
        <v>79</v>
      </c>
      <c r="V5197">
        <v>42700000</v>
      </c>
      <c r="W5197">
        <v>1</v>
      </c>
      <c r="X5197" t="s">
        <v>2511</v>
      </c>
      <c r="Y5197" s="1">
        <v>90000000</v>
      </c>
      <c r="Z5197" s="1">
        <v>47.44</v>
      </c>
      <c r="AA5197" t="s">
        <v>81</v>
      </c>
      <c r="AB5197" t="s">
        <v>82</v>
      </c>
      <c r="AC5197">
        <v>240</v>
      </c>
      <c r="AD5197" t="s">
        <v>83</v>
      </c>
      <c r="AE5197" t="s">
        <v>84</v>
      </c>
      <c r="AF5197" t="s">
        <v>82</v>
      </c>
      <c r="AG5197" t="s">
        <v>104</v>
      </c>
      <c r="AH5197" t="s">
        <v>42</v>
      </c>
    </row>
    <row r="5198" spans="1:34" x14ac:dyDescent="0.25">
      <c r="A5198" t="s">
        <v>33</v>
      </c>
      <c r="B5198" t="s">
        <v>34</v>
      </c>
      <c r="C5198">
        <v>4077</v>
      </c>
      <c r="D5198" t="s">
        <v>73</v>
      </c>
      <c r="E5198">
        <v>25</v>
      </c>
      <c r="F5198" t="s">
        <v>74</v>
      </c>
      <c r="G5198" t="s">
        <v>74</v>
      </c>
      <c r="H5198" t="s">
        <v>75</v>
      </c>
      <c r="I5198">
        <v>20191031</v>
      </c>
      <c r="K5198" s="1">
        <v>1025148</v>
      </c>
      <c r="L5198" t="s">
        <v>76</v>
      </c>
      <c r="M5198" t="s">
        <v>77</v>
      </c>
      <c r="N5198" t="s">
        <v>78</v>
      </c>
      <c r="O5198" t="s">
        <v>36</v>
      </c>
      <c r="P5198" t="s">
        <v>36</v>
      </c>
      <c r="Q5198" t="s">
        <v>37</v>
      </c>
      <c r="R5198" s="1">
        <v>1025148</v>
      </c>
      <c r="S5198">
        <v>1254871</v>
      </c>
      <c r="T5198" s="1">
        <v>64677000</v>
      </c>
      <c r="U5198" t="s">
        <v>3017</v>
      </c>
      <c r="V5198">
        <v>64677000</v>
      </c>
      <c r="W5198">
        <v>1</v>
      </c>
      <c r="X5198" t="s">
        <v>2883</v>
      </c>
      <c r="Y5198" s="1">
        <v>91240000</v>
      </c>
      <c r="Z5198" s="1">
        <v>70.89</v>
      </c>
      <c r="AA5198" t="s">
        <v>81</v>
      </c>
      <c r="AB5198" t="s">
        <v>82</v>
      </c>
      <c r="AC5198">
        <v>360</v>
      </c>
      <c r="AD5198" t="s">
        <v>83</v>
      </c>
      <c r="AE5198" t="s">
        <v>84</v>
      </c>
      <c r="AF5198" t="s">
        <v>82</v>
      </c>
      <c r="AG5198" t="s">
        <v>1481</v>
      </c>
      <c r="AH5198" t="s">
        <v>42</v>
      </c>
    </row>
    <row r="5199" spans="1:34" x14ac:dyDescent="0.25">
      <c r="A5199" t="s">
        <v>33</v>
      </c>
      <c r="B5199" t="s">
        <v>34</v>
      </c>
      <c r="C5199">
        <v>4077</v>
      </c>
      <c r="D5199" t="s">
        <v>73</v>
      </c>
      <c r="E5199">
        <v>25</v>
      </c>
      <c r="F5199" t="s">
        <v>74</v>
      </c>
      <c r="G5199" t="s">
        <v>74</v>
      </c>
      <c r="H5199" t="s">
        <v>75</v>
      </c>
      <c r="I5199">
        <v>20190201</v>
      </c>
      <c r="K5199" s="1">
        <v>1100000</v>
      </c>
      <c r="L5199" t="s">
        <v>76</v>
      </c>
      <c r="M5199" t="s">
        <v>77</v>
      </c>
      <c r="N5199" t="s">
        <v>78</v>
      </c>
      <c r="O5199" t="s">
        <v>36</v>
      </c>
      <c r="P5199" t="s">
        <v>36</v>
      </c>
      <c r="Q5199" t="s">
        <v>37</v>
      </c>
      <c r="R5199" s="1">
        <v>1100000</v>
      </c>
      <c r="S5199">
        <v>72959</v>
      </c>
      <c r="T5199" s="1">
        <v>43000000</v>
      </c>
      <c r="U5199" t="s">
        <v>128</v>
      </c>
      <c r="V5199">
        <v>43000000</v>
      </c>
      <c r="W5199">
        <v>1</v>
      </c>
      <c r="X5199" t="s">
        <v>1037</v>
      </c>
      <c r="Y5199" s="1">
        <v>85100000</v>
      </c>
      <c r="Z5199" s="1">
        <v>50.53</v>
      </c>
      <c r="AA5199" t="s">
        <v>81</v>
      </c>
      <c r="AB5199" t="s">
        <v>82</v>
      </c>
      <c r="AC5199">
        <v>360</v>
      </c>
      <c r="AD5199" t="s">
        <v>83</v>
      </c>
      <c r="AE5199" t="s">
        <v>84</v>
      </c>
      <c r="AF5199" t="s">
        <v>82</v>
      </c>
      <c r="AG5199" t="s">
        <v>719</v>
      </c>
      <c r="AH5199" t="s">
        <v>42</v>
      </c>
    </row>
    <row r="5200" spans="1:34" x14ac:dyDescent="0.25">
      <c r="A5200" t="s">
        <v>33</v>
      </c>
      <c r="B5200" t="s">
        <v>34</v>
      </c>
      <c r="C5200">
        <v>4077</v>
      </c>
      <c r="D5200" t="s">
        <v>73</v>
      </c>
      <c r="E5200">
        <v>25</v>
      </c>
      <c r="F5200" t="s">
        <v>74</v>
      </c>
      <c r="G5200" t="s">
        <v>74</v>
      </c>
      <c r="H5200" t="s">
        <v>75</v>
      </c>
      <c r="I5200">
        <v>20190604</v>
      </c>
      <c r="K5200" s="1">
        <v>2918000</v>
      </c>
      <c r="L5200" t="s">
        <v>76</v>
      </c>
      <c r="M5200" t="s">
        <v>77</v>
      </c>
      <c r="N5200" t="s">
        <v>85</v>
      </c>
      <c r="O5200" t="s">
        <v>36</v>
      </c>
      <c r="P5200" t="s">
        <v>36</v>
      </c>
      <c r="Q5200" t="s">
        <v>37</v>
      </c>
      <c r="R5200" s="1">
        <v>3514400</v>
      </c>
      <c r="S5200">
        <v>255000</v>
      </c>
      <c r="T5200" s="1">
        <v>66000000</v>
      </c>
      <c r="U5200" t="s">
        <v>618</v>
      </c>
      <c r="V5200">
        <v>66000000</v>
      </c>
      <c r="W5200">
        <v>1</v>
      </c>
      <c r="X5200" t="s">
        <v>2027</v>
      </c>
      <c r="Y5200" s="1">
        <v>111795660</v>
      </c>
      <c r="Z5200" s="1">
        <v>59.04</v>
      </c>
      <c r="AA5200" t="s">
        <v>81</v>
      </c>
      <c r="AB5200" t="s">
        <v>82</v>
      </c>
      <c r="AC5200">
        <v>180</v>
      </c>
      <c r="AD5200" t="s">
        <v>89</v>
      </c>
      <c r="AE5200" t="s">
        <v>41</v>
      </c>
      <c r="AF5200" t="s">
        <v>82</v>
      </c>
      <c r="AG5200" t="s">
        <v>503</v>
      </c>
      <c r="AH5200" t="s">
        <v>42</v>
      </c>
    </row>
    <row r="5201" spans="1:34" x14ac:dyDescent="0.25">
      <c r="A5201" t="s">
        <v>33</v>
      </c>
      <c r="B5201" t="s">
        <v>34</v>
      </c>
      <c r="C5201">
        <v>4077</v>
      </c>
      <c r="D5201" t="s">
        <v>73</v>
      </c>
      <c r="E5201">
        <v>25</v>
      </c>
      <c r="F5201" t="s">
        <v>74</v>
      </c>
      <c r="G5201" t="s">
        <v>74</v>
      </c>
      <c r="H5201" t="s">
        <v>75</v>
      </c>
      <c r="I5201">
        <v>20190913</v>
      </c>
      <c r="K5201" s="1">
        <v>2011593</v>
      </c>
      <c r="L5201" t="s">
        <v>76</v>
      </c>
      <c r="M5201" t="s">
        <v>77</v>
      </c>
      <c r="N5201" t="s">
        <v>78</v>
      </c>
      <c r="O5201" t="s">
        <v>36</v>
      </c>
      <c r="P5201" t="s">
        <v>36</v>
      </c>
      <c r="Q5201" t="s">
        <v>37</v>
      </c>
      <c r="R5201" s="1">
        <v>2390804</v>
      </c>
      <c r="S5201">
        <v>1940</v>
      </c>
      <c r="T5201" s="1">
        <v>82950000</v>
      </c>
      <c r="U5201" t="s">
        <v>471</v>
      </c>
      <c r="V5201">
        <v>82950000</v>
      </c>
      <c r="W5201">
        <v>1</v>
      </c>
      <c r="X5201" t="s">
        <v>2709</v>
      </c>
      <c r="Y5201" s="1">
        <v>118500000</v>
      </c>
      <c r="Z5201" s="1">
        <v>70</v>
      </c>
      <c r="AA5201" t="s">
        <v>81</v>
      </c>
      <c r="AB5201" t="s">
        <v>82</v>
      </c>
      <c r="AC5201">
        <v>360</v>
      </c>
      <c r="AD5201" t="s">
        <v>93</v>
      </c>
      <c r="AE5201" t="s">
        <v>84</v>
      </c>
      <c r="AG5201" t="s">
        <v>548</v>
      </c>
      <c r="AH5201" t="s">
        <v>42</v>
      </c>
    </row>
    <row r="5202" spans="1:34" x14ac:dyDescent="0.25">
      <c r="A5202" t="s">
        <v>33</v>
      </c>
      <c r="B5202" t="s">
        <v>34</v>
      </c>
      <c r="C5202">
        <v>75</v>
      </c>
      <c r="D5202" t="s">
        <v>176</v>
      </c>
      <c r="E5202">
        <v>25</v>
      </c>
      <c r="F5202" t="s">
        <v>74</v>
      </c>
      <c r="G5202" t="s">
        <v>74</v>
      </c>
      <c r="H5202" t="s">
        <v>75</v>
      </c>
      <c r="I5202">
        <v>20191220</v>
      </c>
      <c r="J5202" t="s">
        <v>111</v>
      </c>
      <c r="K5202" s="1">
        <v>2716166</v>
      </c>
      <c r="L5202" t="s">
        <v>130</v>
      </c>
      <c r="M5202" t="s">
        <v>97</v>
      </c>
      <c r="N5202" t="s">
        <v>149</v>
      </c>
      <c r="O5202" t="s">
        <v>36</v>
      </c>
      <c r="P5202" t="s">
        <v>36</v>
      </c>
      <c r="Q5202" t="s">
        <v>49</v>
      </c>
      <c r="R5202" s="1">
        <v>7000000</v>
      </c>
      <c r="S5202">
        <v>404581</v>
      </c>
      <c r="T5202" s="1">
        <v>244400000</v>
      </c>
      <c r="V5202">
        <v>0</v>
      </c>
      <c r="W5202">
        <v>0</v>
      </c>
      <c r="X5202" t="s">
        <v>3141</v>
      </c>
      <c r="Y5202" s="1">
        <v>105600001</v>
      </c>
      <c r="Z5202" s="1">
        <v>69.83</v>
      </c>
      <c r="AA5202" t="s">
        <v>164</v>
      </c>
      <c r="AB5202" t="s">
        <v>82</v>
      </c>
      <c r="AC5202">
        <v>240</v>
      </c>
      <c r="AD5202" t="s">
        <v>93</v>
      </c>
      <c r="AE5202" t="s">
        <v>151</v>
      </c>
      <c r="AG5202" t="s">
        <v>3216</v>
      </c>
      <c r="AH5202" t="s">
        <v>54</v>
      </c>
    </row>
    <row r="5203" spans="1:34" x14ac:dyDescent="0.25">
      <c r="A5203" t="s">
        <v>33</v>
      </c>
      <c r="B5203" t="s">
        <v>34</v>
      </c>
      <c r="C5203">
        <v>4077</v>
      </c>
      <c r="D5203" t="s">
        <v>73</v>
      </c>
      <c r="E5203">
        <v>25</v>
      </c>
      <c r="F5203" t="s">
        <v>74</v>
      </c>
      <c r="G5203" t="s">
        <v>74</v>
      </c>
      <c r="H5203" t="s">
        <v>75</v>
      </c>
      <c r="I5203">
        <v>20190616</v>
      </c>
      <c r="K5203" s="1">
        <v>2074000</v>
      </c>
      <c r="L5203" t="s">
        <v>76</v>
      </c>
      <c r="M5203" t="s">
        <v>77</v>
      </c>
      <c r="N5203" t="s">
        <v>78</v>
      </c>
      <c r="O5203" t="s">
        <v>36</v>
      </c>
      <c r="P5203" t="s">
        <v>36</v>
      </c>
      <c r="Q5203" t="s">
        <v>45</v>
      </c>
      <c r="R5203" s="1">
        <v>5049534</v>
      </c>
      <c r="S5203">
        <v>1909114</v>
      </c>
      <c r="T5203" s="1">
        <v>56663000</v>
      </c>
      <c r="U5203" t="s">
        <v>79</v>
      </c>
      <c r="V5203">
        <v>56663000</v>
      </c>
      <c r="W5203">
        <v>1</v>
      </c>
      <c r="X5203" t="s">
        <v>2027</v>
      </c>
      <c r="Y5203" s="1">
        <v>90812200</v>
      </c>
      <c r="Z5203" s="1">
        <v>62.4</v>
      </c>
      <c r="AA5203" t="s">
        <v>164</v>
      </c>
      <c r="AB5203" t="s">
        <v>82</v>
      </c>
      <c r="AC5203">
        <v>240</v>
      </c>
      <c r="AD5203" t="s">
        <v>83</v>
      </c>
      <c r="AE5203" t="s">
        <v>84</v>
      </c>
      <c r="AF5203" t="s">
        <v>82</v>
      </c>
      <c r="AG5203" t="s">
        <v>2139</v>
      </c>
      <c r="AH5203" t="s">
        <v>42</v>
      </c>
    </row>
    <row r="5204" spans="1:34" x14ac:dyDescent="0.25">
      <c r="A5204" t="s">
        <v>33</v>
      </c>
      <c r="B5204" t="s">
        <v>34</v>
      </c>
      <c r="C5204">
        <v>4077</v>
      </c>
      <c r="D5204" t="s">
        <v>73</v>
      </c>
      <c r="E5204">
        <v>25</v>
      </c>
      <c r="F5204" t="s">
        <v>74</v>
      </c>
      <c r="G5204" t="s">
        <v>74</v>
      </c>
      <c r="H5204" t="s">
        <v>75</v>
      </c>
      <c r="I5204">
        <v>20190322</v>
      </c>
      <c r="K5204" s="1">
        <v>899173</v>
      </c>
      <c r="L5204" t="s">
        <v>76</v>
      </c>
      <c r="M5204" t="s">
        <v>97</v>
      </c>
      <c r="N5204" t="s">
        <v>78</v>
      </c>
      <c r="O5204" t="s">
        <v>36</v>
      </c>
      <c r="P5204" t="s">
        <v>36</v>
      </c>
      <c r="Q5204" t="s">
        <v>37</v>
      </c>
      <c r="R5204" s="1">
        <v>899173</v>
      </c>
      <c r="S5204">
        <v>0</v>
      </c>
      <c r="T5204" s="1">
        <v>61192020</v>
      </c>
      <c r="U5204" t="s">
        <v>846</v>
      </c>
      <c r="V5204">
        <v>61192020</v>
      </c>
      <c r="W5204">
        <v>1</v>
      </c>
      <c r="X5204" t="s">
        <v>1359</v>
      </c>
      <c r="Y5204" s="1">
        <v>90074544</v>
      </c>
      <c r="Z5204" s="1">
        <v>67.930000000000007</v>
      </c>
      <c r="AA5204" t="s">
        <v>81</v>
      </c>
      <c r="AB5204" t="s">
        <v>82</v>
      </c>
      <c r="AC5204">
        <v>300</v>
      </c>
      <c r="AD5204" t="s">
        <v>93</v>
      </c>
      <c r="AE5204" t="s">
        <v>84</v>
      </c>
      <c r="AF5204" t="s">
        <v>82</v>
      </c>
      <c r="AG5204" t="s">
        <v>1516</v>
      </c>
      <c r="AH5204" t="s">
        <v>42</v>
      </c>
    </row>
    <row r="5205" spans="1:34" x14ac:dyDescent="0.25">
      <c r="A5205" t="s">
        <v>33</v>
      </c>
      <c r="B5205" t="s">
        <v>34</v>
      </c>
      <c r="C5205">
        <v>48</v>
      </c>
      <c r="D5205" t="s">
        <v>208</v>
      </c>
      <c r="E5205">
        <v>24</v>
      </c>
      <c r="F5205" t="s">
        <v>74</v>
      </c>
      <c r="G5205" t="s">
        <v>74</v>
      </c>
      <c r="H5205" t="s">
        <v>75</v>
      </c>
      <c r="I5205">
        <v>20190926</v>
      </c>
      <c r="K5205" s="1">
        <v>3825449</v>
      </c>
      <c r="L5205" t="s">
        <v>76</v>
      </c>
      <c r="M5205" t="s">
        <v>97</v>
      </c>
      <c r="N5205" t="s">
        <v>220</v>
      </c>
      <c r="O5205" t="s">
        <v>36</v>
      </c>
      <c r="P5205" t="s">
        <v>36</v>
      </c>
      <c r="Q5205" t="s">
        <v>45</v>
      </c>
      <c r="R5205" s="1">
        <v>7650000</v>
      </c>
      <c r="S5205">
        <v>0</v>
      </c>
      <c r="T5205" s="1">
        <v>166040000</v>
      </c>
      <c r="U5205" t="s">
        <v>240</v>
      </c>
      <c r="V5205">
        <v>166040000</v>
      </c>
      <c r="W5205">
        <v>1</v>
      </c>
      <c r="X5205" t="s">
        <v>2709</v>
      </c>
      <c r="Y5205" s="1">
        <v>237200000</v>
      </c>
      <c r="Z5205" s="1">
        <v>70</v>
      </c>
      <c r="AA5205" t="s">
        <v>81</v>
      </c>
      <c r="AB5205" t="s">
        <v>82</v>
      </c>
      <c r="AC5205">
        <v>360</v>
      </c>
      <c r="AD5205" t="s">
        <v>132</v>
      </c>
      <c r="AE5205" t="s">
        <v>241</v>
      </c>
      <c r="AG5205" t="s">
        <v>1579</v>
      </c>
      <c r="AH5205" t="s">
        <v>54</v>
      </c>
    </row>
    <row r="5206" spans="1:34" x14ac:dyDescent="0.25">
      <c r="A5206" t="s">
        <v>33</v>
      </c>
      <c r="B5206" t="s">
        <v>34</v>
      </c>
      <c r="C5206">
        <v>4077</v>
      </c>
      <c r="D5206" t="s">
        <v>73</v>
      </c>
      <c r="E5206">
        <v>24</v>
      </c>
      <c r="F5206" t="s">
        <v>74</v>
      </c>
      <c r="G5206" t="s">
        <v>74</v>
      </c>
      <c r="H5206" t="s">
        <v>1015</v>
      </c>
      <c r="I5206">
        <v>20190617</v>
      </c>
      <c r="K5206" s="1">
        <v>931242</v>
      </c>
      <c r="L5206" t="s">
        <v>76</v>
      </c>
      <c r="M5206" t="s">
        <v>77</v>
      </c>
      <c r="N5206" t="s">
        <v>78</v>
      </c>
      <c r="O5206" t="s">
        <v>36</v>
      </c>
      <c r="P5206" t="s">
        <v>36</v>
      </c>
      <c r="Q5206" t="s">
        <v>37</v>
      </c>
      <c r="R5206" s="1">
        <v>978242</v>
      </c>
      <c r="S5206">
        <v>45572</v>
      </c>
      <c r="T5206" s="1">
        <v>60084650</v>
      </c>
      <c r="U5206" t="s">
        <v>463</v>
      </c>
      <c r="V5206">
        <v>60084650</v>
      </c>
      <c r="W5206">
        <v>1</v>
      </c>
      <c r="X5206" t="s">
        <v>2027</v>
      </c>
      <c r="Y5206" s="1">
        <v>88313000</v>
      </c>
      <c r="Z5206" s="1">
        <v>68.040000000000006</v>
      </c>
      <c r="AA5206" t="s">
        <v>81</v>
      </c>
      <c r="AB5206" t="s">
        <v>82</v>
      </c>
      <c r="AC5206">
        <v>240</v>
      </c>
      <c r="AD5206" t="s">
        <v>83</v>
      </c>
      <c r="AE5206" t="s">
        <v>84</v>
      </c>
      <c r="AF5206" t="s">
        <v>82</v>
      </c>
      <c r="AG5206" t="s">
        <v>1886</v>
      </c>
      <c r="AH5206" t="s">
        <v>54</v>
      </c>
    </row>
    <row r="5207" spans="1:34" x14ac:dyDescent="0.25">
      <c r="A5207" t="s">
        <v>33</v>
      </c>
      <c r="B5207" t="s">
        <v>34</v>
      </c>
      <c r="C5207">
        <v>4667</v>
      </c>
      <c r="D5207" t="s">
        <v>141</v>
      </c>
      <c r="E5207">
        <v>24</v>
      </c>
      <c r="F5207" t="s">
        <v>74</v>
      </c>
      <c r="G5207" t="s">
        <v>74</v>
      </c>
      <c r="H5207" t="s">
        <v>75</v>
      </c>
      <c r="I5207">
        <v>20190930</v>
      </c>
      <c r="K5207" s="1">
        <v>6046370</v>
      </c>
      <c r="L5207" t="s">
        <v>130</v>
      </c>
      <c r="M5207" t="s">
        <v>97</v>
      </c>
      <c r="N5207" t="s">
        <v>149</v>
      </c>
      <c r="O5207" t="s">
        <v>36</v>
      </c>
      <c r="P5207" t="s">
        <v>36</v>
      </c>
      <c r="Q5207" t="s">
        <v>37</v>
      </c>
      <c r="R5207" s="1">
        <v>6046370</v>
      </c>
      <c r="S5207">
        <v>55582</v>
      </c>
      <c r="T5207" s="1">
        <v>169000000</v>
      </c>
      <c r="V5207">
        <v>169000000</v>
      </c>
      <c r="W5207">
        <v>1</v>
      </c>
      <c r="X5207" t="s">
        <v>2709</v>
      </c>
      <c r="Y5207" s="1">
        <v>212000000</v>
      </c>
      <c r="Z5207" s="1">
        <v>79.72</v>
      </c>
      <c r="AA5207" t="s">
        <v>81</v>
      </c>
      <c r="AB5207" t="s">
        <v>82</v>
      </c>
      <c r="AC5207">
        <v>180</v>
      </c>
      <c r="AD5207" t="s">
        <v>93</v>
      </c>
      <c r="AE5207" t="s">
        <v>151</v>
      </c>
      <c r="AG5207" t="s">
        <v>2869</v>
      </c>
      <c r="AH5207" t="s">
        <v>54</v>
      </c>
    </row>
    <row r="5208" spans="1:34" x14ac:dyDescent="0.25">
      <c r="A5208" t="s">
        <v>33</v>
      </c>
      <c r="B5208" t="s">
        <v>34</v>
      </c>
      <c r="C5208">
        <v>81</v>
      </c>
      <c r="D5208" t="s">
        <v>283</v>
      </c>
      <c r="E5208">
        <v>24</v>
      </c>
      <c r="F5208" t="s">
        <v>74</v>
      </c>
      <c r="G5208" t="s">
        <v>74</v>
      </c>
      <c r="H5208" t="s">
        <v>218</v>
      </c>
      <c r="I5208">
        <v>20190609</v>
      </c>
      <c r="K5208" s="1">
        <v>1149837</v>
      </c>
      <c r="L5208" t="s">
        <v>76</v>
      </c>
      <c r="M5208" t="s">
        <v>77</v>
      </c>
      <c r="N5208" t="s">
        <v>78</v>
      </c>
      <c r="O5208" t="s">
        <v>36</v>
      </c>
      <c r="P5208" t="s">
        <v>36</v>
      </c>
      <c r="Q5208" t="s">
        <v>37</v>
      </c>
      <c r="R5208" s="1">
        <v>1433213</v>
      </c>
      <c r="S5208">
        <v>295541</v>
      </c>
      <c r="T5208" s="1">
        <v>40000000</v>
      </c>
      <c r="U5208" t="s">
        <v>71</v>
      </c>
      <c r="V5208">
        <v>40000000</v>
      </c>
      <c r="W5208">
        <v>1</v>
      </c>
      <c r="X5208" t="s">
        <v>2027</v>
      </c>
      <c r="Y5208" s="1">
        <v>94106000</v>
      </c>
      <c r="Z5208" s="1">
        <v>42.51</v>
      </c>
      <c r="AA5208" t="s">
        <v>81</v>
      </c>
      <c r="AB5208" t="s">
        <v>82</v>
      </c>
      <c r="AC5208">
        <v>360</v>
      </c>
      <c r="AD5208" t="s">
        <v>83</v>
      </c>
      <c r="AE5208" t="s">
        <v>84</v>
      </c>
      <c r="AF5208" t="s">
        <v>82</v>
      </c>
      <c r="AG5208" t="s">
        <v>2088</v>
      </c>
      <c r="AH5208" t="s">
        <v>54</v>
      </c>
    </row>
    <row r="5209" spans="1:34" x14ac:dyDescent="0.25">
      <c r="A5209" t="s">
        <v>33</v>
      </c>
      <c r="B5209" t="s">
        <v>34</v>
      </c>
      <c r="C5209">
        <v>4077</v>
      </c>
      <c r="D5209" t="s">
        <v>73</v>
      </c>
      <c r="E5209">
        <v>24</v>
      </c>
      <c r="F5209" t="s">
        <v>74</v>
      </c>
      <c r="G5209" t="s">
        <v>74</v>
      </c>
      <c r="H5209" t="s">
        <v>75</v>
      </c>
      <c r="I5209">
        <v>20190409</v>
      </c>
      <c r="K5209" s="1">
        <v>2300000</v>
      </c>
      <c r="L5209" t="s">
        <v>76</v>
      </c>
      <c r="M5209" t="s">
        <v>77</v>
      </c>
      <c r="N5209" t="s">
        <v>78</v>
      </c>
      <c r="O5209" t="s">
        <v>36</v>
      </c>
      <c r="P5209" t="s">
        <v>36</v>
      </c>
      <c r="Q5209" t="s">
        <v>37</v>
      </c>
      <c r="R5209" s="1">
        <v>2300000</v>
      </c>
      <c r="S5209">
        <v>57000</v>
      </c>
      <c r="T5209" s="1">
        <v>59356520</v>
      </c>
      <c r="U5209" t="s">
        <v>128</v>
      </c>
      <c r="V5209">
        <v>59356520</v>
      </c>
      <c r="W5209">
        <v>1</v>
      </c>
      <c r="X5209" t="s">
        <v>1587</v>
      </c>
      <c r="Y5209" s="1">
        <v>95700000</v>
      </c>
      <c r="Z5209" s="1">
        <v>62.02</v>
      </c>
      <c r="AA5209" t="s">
        <v>81</v>
      </c>
      <c r="AB5209" t="s">
        <v>82</v>
      </c>
      <c r="AC5209">
        <v>360</v>
      </c>
      <c r="AD5209" t="s">
        <v>83</v>
      </c>
      <c r="AE5209" t="s">
        <v>84</v>
      </c>
      <c r="AF5209" t="s">
        <v>82</v>
      </c>
      <c r="AG5209" t="s">
        <v>1425</v>
      </c>
      <c r="AH5209" t="s">
        <v>42</v>
      </c>
    </row>
    <row r="5210" spans="1:34" x14ac:dyDescent="0.25">
      <c r="A5210" t="s">
        <v>33</v>
      </c>
      <c r="B5210" t="s">
        <v>34</v>
      </c>
      <c r="C5210">
        <v>4077</v>
      </c>
      <c r="D5210" t="s">
        <v>73</v>
      </c>
      <c r="E5210">
        <v>24</v>
      </c>
      <c r="F5210" t="s">
        <v>74</v>
      </c>
      <c r="G5210" t="s">
        <v>74</v>
      </c>
      <c r="H5210" t="s">
        <v>75</v>
      </c>
      <c r="I5210">
        <v>20190426</v>
      </c>
      <c r="K5210" s="1">
        <v>1217394</v>
      </c>
      <c r="L5210" t="s">
        <v>76</v>
      </c>
      <c r="M5210" t="s">
        <v>77</v>
      </c>
      <c r="N5210" t="s">
        <v>78</v>
      </c>
      <c r="O5210" t="s">
        <v>36</v>
      </c>
      <c r="P5210" t="s">
        <v>36</v>
      </c>
      <c r="Q5210" t="s">
        <v>37</v>
      </c>
      <c r="R5210" s="1">
        <v>1217394</v>
      </c>
      <c r="S5210">
        <v>23971</v>
      </c>
      <c r="T5210" s="1">
        <v>41000000</v>
      </c>
      <c r="U5210" t="s">
        <v>103</v>
      </c>
      <c r="V5210">
        <v>41000000</v>
      </c>
      <c r="W5210">
        <v>1</v>
      </c>
      <c r="X5210" t="s">
        <v>1587</v>
      </c>
      <c r="Y5210" s="1">
        <v>73643200</v>
      </c>
      <c r="Z5210" s="1">
        <v>55.67</v>
      </c>
      <c r="AA5210" t="s">
        <v>81</v>
      </c>
      <c r="AB5210" t="s">
        <v>82</v>
      </c>
      <c r="AC5210">
        <v>360</v>
      </c>
      <c r="AD5210" t="s">
        <v>83</v>
      </c>
      <c r="AE5210" t="s">
        <v>84</v>
      </c>
      <c r="AF5210" t="s">
        <v>82</v>
      </c>
      <c r="AG5210" t="s">
        <v>1131</v>
      </c>
      <c r="AH5210" t="s">
        <v>42</v>
      </c>
    </row>
    <row r="5211" spans="1:34" x14ac:dyDescent="0.25">
      <c r="A5211" t="s">
        <v>33</v>
      </c>
      <c r="B5211" t="s">
        <v>34</v>
      </c>
      <c r="C5211">
        <v>4629</v>
      </c>
      <c r="D5211" t="s">
        <v>43</v>
      </c>
      <c r="E5211">
        <v>23</v>
      </c>
      <c r="F5211" t="s">
        <v>74</v>
      </c>
      <c r="G5211" t="s">
        <v>74</v>
      </c>
      <c r="H5211" t="s">
        <v>75</v>
      </c>
      <c r="I5211">
        <v>20190523</v>
      </c>
      <c r="K5211" s="1">
        <v>18400200</v>
      </c>
      <c r="L5211" t="s">
        <v>130</v>
      </c>
      <c r="M5211" t="s">
        <v>97</v>
      </c>
      <c r="N5211" t="s">
        <v>149</v>
      </c>
      <c r="O5211" t="s">
        <v>44</v>
      </c>
      <c r="P5211" t="s">
        <v>44</v>
      </c>
      <c r="Q5211" t="s">
        <v>37</v>
      </c>
      <c r="R5211" s="1">
        <v>18400200</v>
      </c>
      <c r="S5211">
        <v>3528440</v>
      </c>
      <c r="T5211" s="1">
        <v>430000000</v>
      </c>
      <c r="V5211">
        <v>430000000</v>
      </c>
      <c r="W5211">
        <v>1</v>
      </c>
      <c r="X5211" t="s">
        <v>1812</v>
      </c>
      <c r="Y5211" s="1">
        <v>585000000</v>
      </c>
      <c r="Z5211" s="1">
        <v>73.5</v>
      </c>
      <c r="AA5211" t="s">
        <v>81</v>
      </c>
      <c r="AB5211" t="s">
        <v>82</v>
      </c>
      <c r="AC5211">
        <v>240</v>
      </c>
      <c r="AD5211" t="s">
        <v>93</v>
      </c>
      <c r="AE5211" t="s">
        <v>151</v>
      </c>
      <c r="AG5211" t="s">
        <v>1968</v>
      </c>
      <c r="AH5211" t="s">
        <v>42</v>
      </c>
    </row>
    <row r="5212" spans="1:34" x14ac:dyDescent="0.25">
      <c r="A5212" t="s">
        <v>33</v>
      </c>
      <c r="B5212" t="s">
        <v>34</v>
      </c>
      <c r="C5212">
        <v>4077</v>
      </c>
      <c r="D5212" t="s">
        <v>73</v>
      </c>
      <c r="E5212">
        <v>21</v>
      </c>
      <c r="F5212" t="s">
        <v>74</v>
      </c>
      <c r="G5212" t="s">
        <v>74</v>
      </c>
      <c r="H5212" t="s">
        <v>75</v>
      </c>
      <c r="I5212">
        <v>20191129</v>
      </c>
      <c r="K5212" s="1">
        <v>1229310</v>
      </c>
      <c r="L5212" t="s">
        <v>76</v>
      </c>
      <c r="M5212" t="s">
        <v>77</v>
      </c>
      <c r="N5212" t="s">
        <v>78</v>
      </c>
      <c r="O5212" t="s">
        <v>36</v>
      </c>
      <c r="P5212" t="s">
        <v>36</v>
      </c>
      <c r="Q5212" t="s">
        <v>37</v>
      </c>
      <c r="R5212" s="1">
        <v>1229310</v>
      </c>
      <c r="S5212">
        <v>242000</v>
      </c>
      <c r="T5212" s="1">
        <v>47000000</v>
      </c>
      <c r="U5212" t="s">
        <v>1591</v>
      </c>
      <c r="V5212">
        <v>47000000</v>
      </c>
      <c r="W5212">
        <v>1</v>
      </c>
      <c r="X5212" t="s">
        <v>3021</v>
      </c>
      <c r="Y5212" s="1">
        <v>113700000</v>
      </c>
      <c r="Z5212" s="1">
        <v>41.34</v>
      </c>
      <c r="AA5212" t="s">
        <v>81</v>
      </c>
      <c r="AB5212" t="s">
        <v>82</v>
      </c>
      <c r="AC5212">
        <v>360</v>
      </c>
      <c r="AD5212" t="s">
        <v>411</v>
      </c>
      <c r="AE5212" t="s">
        <v>84</v>
      </c>
      <c r="AF5212" t="s">
        <v>82</v>
      </c>
      <c r="AG5212" t="s">
        <v>1313</v>
      </c>
      <c r="AH5212" t="s">
        <v>42</v>
      </c>
    </row>
    <row r="5213" spans="1:34" x14ac:dyDescent="0.25">
      <c r="A5213" t="s">
        <v>33</v>
      </c>
      <c r="B5213" t="s">
        <v>34</v>
      </c>
      <c r="C5213">
        <v>55</v>
      </c>
      <c r="D5213" t="s">
        <v>184</v>
      </c>
      <c r="E5213">
        <v>27</v>
      </c>
      <c r="F5213" t="s">
        <v>74</v>
      </c>
      <c r="G5213" t="s">
        <v>74</v>
      </c>
      <c r="H5213" t="s">
        <v>1978</v>
      </c>
      <c r="I5213">
        <v>20190717</v>
      </c>
      <c r="K5213" s="1">
        <v>5783000</v>
      </c>
      <c r="L5213" t="s">
        <v>76</v>
      </c>
      <c r="M5213" t="s">
        <v>97</v>
      </c>
      <c r="N5213" t="s">
        <v>220</v>
      </c>
      <c r="O5213" t="s">
        <v>36</v>
      </c>
      <c r="P5213" t="s">
        <v>36</v>
      </c>
      <c r="Q5213" t="s">
        <v>37</v>
      </c>
      <c r="R5213" s="1">
        <v>5783000</v>
      </c>
      <c r="S5213">
        <v>10519</v>
      </c>
      <c r="T5213" s="1">
        <v>104667000</v>
      </c>
      <c r="U5213" t="s">
        <v>2370</v>
      </c>
      <c r="V5213">
        <v>104667000</v>
      </c>
      <c r="W5213">
        <v>1</v>
      </c>
      <c r="X5213" t="s">
        <v>2242</v>
      </c>
      <c r="Y5213" s="1">
        <v>157467000</v>
      </c>
      <c r="Z5213" s="1">
        <v>66.47</v>
      </c>
      <c r="AA5213" t="s">
        <v>81</v>
      </c>
      <c r="AB5213" t="s">
        <v>124</v>
      </c>
      <c r="AC5213">
        <v>240</v>
      </c>
      <c r="AD5213" t="s">
        <v>378</v>
      </c>
      <c r="AE5213" t="s">
        <v>151</v>
      </c>
      <c r="AG5213" t="s">
        <v>2371</v>
      </c>
      <c r="AH5213" t="s">
        <v>42</v>
      </c>
    </row>
    <row r="5214" spans="1:34" x14ac:dyDescent="0.25">
      <c r="A5214" t="s">
        <v>33</v>
      </c>
      <c r="B5214" t="s">
        <v>34</v>
      </c>
      <c r="C5214">
        <v>60</v>
      </c>
      <c r="D5214" t="s">
        <v>63</v>
      </c>
      <c r="E5214">
        <v>28</v>
      </c>
      <c r="F5214" t="s">
        <v>74</v>
      </c>
      <c r="G5214" t="s">
        <v>74</v>
      </c>
      <c r="H5214" t="s">
        <v>75</v>
      </c>
      <c r="I5214">
        <v>20190114</v>
      </c>
      <c r="J5214" t="s">
        <v>111</v>
      </c>
      <c r="K5214" s="1">
        <v>2125419</v>
      </c>
      <c r="L5214" t="s">
        <v>130</v>
      </c>
      <c r="M5214" t="s">
        <v>97</v>
      </c>
      <c r="N5214" t="s">
        <v>149</v>
      </c>
      <c r="O5214" t="s">
        <v>36</v>
      </c>
      <c r="P5214" t="s">
        <v>44</v>
      </c>
      <c r="Q5214" t="s">
        <v>45</v>
      </c>
      <c r="R5214" s="1">
        <v>9000000</v>
      </c>
      <c r="S5214">
        <v>940000</v>
      </c>
      <c r="T5214" s="1">
        <v>96000000</v>
      </c>
      <c r="V5214">
        <v>0</v>
      </c>
      <c r="W5214">
        <v>0</v>
      </c>
      <c r="X5214" t="s">
        <v>39</v>
      </c>
      <c r="Y5214" s="1">
        <v>24000001</v>
      </c>
      <c r="Z5214" s="1">
        <v>80</v>
      </c>
      <c r="AA5214" t="s">
        <v>164</v>
      </c>
      <c r="AB5214" t="s">
        <v>82</v>
      </c>
      <c r="AC5214">
        <v>240</v>
      </c>
      <c r="AD5214" t="s">
        <v>445</v>
      </c>
      <c r="AE5214" t="s">
        <v>241</v>
      </c>
      <c r="AG5214" t="s">
        <v>758</v>
      </c>
      <c r="AH5214" t="s">
        <v>42</v>
      </c>
    </row>
    <row r="5215" spans="1:34" x14ac:dyDescent="0.25">
      <c r="A5215" t="s">
        <v>33</v>
      </c>
      <c r="B5215" t="s">
        <v>34</v>
      </c>
      <c r="C5215">
        <v>4574</v>
      </c>
      <c r="D5215" t="s">
        <v>146</v>
      </c>
      <c r="E5215">
        <v>28</v>
      </c>
      <c r="F5215" t="s">
        <v>74</v>
      </c>
      <c r="G5215" t="s">
        <v>74</v>
      </c>
      <c r="H5215" t="s">
        <v>218</v>
      </c>
      <c r="I5215">
        <v>20190204</v>
      </c>
      <c r="K5215" s="1">
        <v>9025385</v>
      </c>
      <c r="L5215" t="s">
        <v>76</v>
      </c>
      <c r="M5215" t="s">
        <v>97</v>
      </c>
      <c r="N5215" t="s">
        <v>220</v>
      </c>
      <c r="O5215" t="s">
        <v>44</v>
      </c>
      <c r="P5215" t="s">
        <v>44</v>
      </c>
      <c r="Q5215" t="s">
        <v>37</v>
      </c>
      <c r="R5215" s="1">
        <v>9025385</v>
      </c>
      <c r="S5215">
        <v>1425414</v>
      </c>
      <c r="T5215" s="1">
        <v>219999909</v>
      </c>
      <c r="U5215" t="s">
        <v>828</v>
      </c>
      <c r="V5215">
        <v>219999909</v>
      </c>
      <c r="W5215">
        <v>1</v>
      </c>
      <c r="X5215" t="s">
        <v>1037</v>
      </c>
      <c r="Y5215" s="1">
        <v>288135909</v>
      </c>
      <c r="Z5215" s="1">
        <v>76.349999999999994</v>
      </c>
      <c r="AA5215" t="s">
        <v>81</v>
      </c>
      <c r="AB5215" t="s">
        <v>82</v>
      </c>
      <c r="AC5215">
        <v>180</v>
      </c>
      <c r="AD5215" t="s">
        <v>93</v>
      </c>
      <c r="AE5215" t="s">
        <v>151</v>
      </c>
      <c r="AG5215" t="s">
        <v>1055</v>
      </c>
      <c r="AH5215" t="s">
        <v>42</v>
      </c>
    </row>
    <row r="5216" spans="1:34" x14ac:dyDescent="0.25">
      <c r="A5216" t="s">
        <v>33</v>
      </c>
      <c r="B5216" t="s">
        <v>34</v>
      </c>
      <c r="C5216">
        <v>4517</v>
      </c>
      <c r="D5216" t="s">
        <v>308</v>
      </c>
      <c r="E5216">
        <v>28</v>
      </c>
      <c r="F5216" t="s">
        <v>74</v>
      </c>
      <c r="G5216" t="s">
        <v>74</v>
      </c>
      <c r="H5216" t="s">
        <v>75</v>
      </c>
      <c r="I5216">
        <v>20190417</v>
      </c>
      <c r="J5216" t="s">
        <v>111</v>
      </c>
      <c r="K5216" s="1">
        <v>6201076</v>
      </c>
      <c r="L5216" t="s">
        <v>130</v>
      </c>
      <c r="M5216" t="s">
        <v>97</v>
      </c>
      <c r="N5216" t="s">
        <v>149</v>
      </c>
      <c r="O5216" t="s">
        <v>36</v>
      </c>
      <c r="P5216" t="s">
        <v>44</v>
      </c>
      <c r="Q5216" t="s">
        <v>45</v>
      </c>
      <c r="R5216" s="1">
        <v>15973594</v>
      </c>
      <c r="S5216">
        <v>1659684</v>
      </c>
      <c r="T5216" s="1">
        <v>192000000</v>
      </c>
      <c r="V5216">
        <v>0</v>
      </c>
      <c r="W5216">
        <v>0</v>
      </c>
      <c r="X5216" t="s">
        <v>1587</v>
      </c>
      <c r="Y5216" s="1">
        <v>48000001</v>
      </c>
      <c r="Z5216" s="1">
        <v>80</v>
      </c>
      <c r="AA5216" t="s">
        <v>81</v>
      </c>
      <c r="AB5216" t="s">
        <v>82</v>
      </c>
      <c r="AC5216">
        <v>180</v>
      </c>
      <c r="AD5216" t="s">
        <v>93</v>
      </c>
      <c r="AE5216" t="s">
        <v>151</v>
      </c>
      <c r="AG5216" t="s">
        <v>1718</v>
      </c>
      <c r="AH5216" t="s">
        <v>42</v>
      </c>
    </row>
    <row r="5217" spans="1:34" x14ac:dyDescent="0.25">
      <c r="A5217" t="s">
        <v>33</v>
      </c>
      <c r="B5217" t="s">
        <v>34</v>
      </c>
      <c r="C5217">
        <v>4077</v>
      </c>
      <c r="D5217" t="s">
        <v>73</v>
      </c>
      <c r="E5217">
        <v>28</v>
      </c>
      <c r="F5217" t="s">
        <v>74</v>
      </c>
      <c r="G5217" t="s">
        <v>74</v>
      </c>
      <c r="H5217" t="s">
        <v>75</v>
      </c>
      <c r="I5217">
        <v>20190806</v>
      </c>
      <c r="K5217" s="1">
        <v>1327976</v>
      </c>
      <c r="L5217" t="s">
        <v>76</v>
      </c>
      <c r="M5217" t="s">
        <v>77</v>
      </c>
      <c r="N5217" t="s">
        <v>78</v>
      </c>
      <c r="O5217" t="s">
        <v>36</v>
      </c>
      <c r="P5217" t="s">
        <v>36</v>
      </c>
      <c r="Q5217" t="s">
        <v>37</v>
      </c>
      <c r="R5217" s="1">
        <v>1424976</v>
      </c>
      <c r="S5217">
        <v>172394</v>
      </c>
      <c r="T5217" s="1">
        <v>68739680</v>
      </c>
      <c r="U5217" t="s">
        <v>128</v>
      </c>
      <c r="V5217">
        <v>68739680</v>
      </c>
      <c r="W5217">
        <v>1</v>
      </c>
      <c r="X5217" t="s">
        <v>2511</v>
      </c>
      <c r="Y5217" s="1">
        <v>98200000</v>
      </c>
      <c r="Z5217" s="1">
        <v>70</v>
      </c>
      <c r="AA5217" t="s">
        <v>81</v>
      </c>
      <c r="AB5217" t="s">
        <v>82</v>
      </c>
      <c r="AC5217">
        <v>360</v>
      </c>
      <c r="AD5217" t="s">
        <v>83</v>
      </c>
      <c r="AE5217" t="s">
        <v>84</v>
      </c>
      <c r="AF5217" t="s">
        <v>82</v>
      </c>
      <c r="AG5217" t="s">
        <v>1125</v>
      </c>
      <c r="AH5217" t="s">
        <v>42</v>
      </c>
    </row>
    <row r="5218" spans="1:34" x14ac:dyDescent="0.25">
      <c r="A5218" t="s">
        <v>33</v>
      </c>
      <c r="B5218" t="s">
        <v>34</v>
      </c>
      <c r="C5218">
        <v>4077</v>
      </c>
      <c r="D5218" t="s">
        <v>73</v>
      </c>
      <c r="E5218">
        <v>28</v>
      </c>
      <c r="F5218" t="s">
        <v>74</v>
      </c>
      <c r="G5218" t="s">
        <v>74</v>
      </c>
      <c r="H5218" t="s">
        <v>75</v>
      </c>
      <c r="I5218">
        <v>20190122</v>
      </c>
      <c r="J5218" t="s">
        <v>105</v>
      </c>
      <c r="K5218" s="1">
        <v>1538047</v>
      </c>
      <c r="L5218" t="s">
        <v>76</v>
      </c>
      <c r="M5218" t="s">
        <v>77</v>
      </c>
      <c r="N5218" t="s">
        <v>78</v>
      </c>
      <c r="O5218" t="s">
        <v>36</v>
      </c>
      <c r="P5218" t="s">
        <v>36</v>
      </c>
      <c r="Q5218" t="s">
        <v>37</v>
      </c>
      <c r="R5218" s="1">
        <v>1538047</v>
      </c>
      <c r="S5218">
        <v>32178</v>
      </c>
      <c r="T5218" s="1">
        <v>60000000</v>
      </c>
      <c r="U5218" t="s">
        <v>123</v>
      </c>
      <c r="V5218">
        <v>0</v>
      </c>
      <c r="W5218">
        <v>0</v>
      </c>
      <c r="X5218" t="s">
        <v>39</v>
      </c>
      <c r="Y5218" s="1">
        <v>34074545</v>
      </c>
      <c r="Z5218" s="1">
        <v>63.78</v>
      </c>
      <c r="AA5218" t="s">
        <v>81</v>
      </c>
      <c r="AB5218" t="s">
        <v>82</v>
      </c>
      <c r="AC5218">
        <v>360</v>
      </c>
      <c r="AD5218" t="s">
        <v>93</v>
      </c>
      <c r="AE5218" t="s">
        <v>84</v>
      </c>
      <c r="AF5218" t="s">
        <v>82</v>
      </c>
      <c r="AG5218" t="s">
        <v>902</v>
      </c>
      <c r="AH5218" t="s">
        <v>54</v>
      </c>
    </row>
    <row r="5219" spans="1:34" x14ac:dyDescent="0.25">
      <c r="A5219" t="s">
        <v>33</v>
      </c>
      <c r="B5219" t="s">
        <v>34</v>
      </c>
      <c r="C5219">
        <v>4077</v>
      </c>
      <c r="D5219" t="s">
        <v>73</v>
      </c>
      <c r="E5219">
        <v>28</v>
      </c>
      <c r="F5219" t="s">
        <v>74</v>
      </c>
      <c r="G5219" t="s">
        <v>74</v>
      </c>
      <c r="H5219" t="s">
        <v>75</v>
      </c>
      <c r="I5219">
        <v>20190410</v>
      </c>
      <c r="K5219" s="1">
        <v>1419000</v>
      </c>
      <c r="L5219" t="s">
        <v>76</v>
      </c>
      <c r="M5219" t="s">
        <v>77</v>
      </c>
      <c r="N5219" t="s">
        <v>78</v>
      </c>
      <c r="O5219" t="s">
        <v>36</v>
      </c>
      <c r="P5219" t="s">
        <v>36</v>
      </c>
      <c r="Q5219" t="s">
        <v>37</v>
      </c>
      <c r="R5219" s="1">
        <v>1419000</v>
      </c>
      <c r="S5219">
        <v>43246</v>
      </c>
      <c r="T5219" s="1">
        <v>55800000</v>
      </c>
      <c r="U5219" t="s">
        <v>71</v>
      </c>
      <c r="V5219">
        <v>55900000</v>
      </c>
      <c r="W5219">
        <v>1</v>
      </c>
      <c r="X5219" t="s">
        <v>1587</v>
      </c>
      <c r="Y5219" s="1">
        <v>90795000</v>
      </c>
      <c r="Z5219" s="1">
        <v>61.52</v>
      </c>
      <c r="AA5219" t="s">
        <v>81</v>
      </c>
      <c r="AB5219" t="s">
        <v>82</v>
      </c>
      <c r="AC5219">
        <v>360</v>
      </c>
      <c r="AD5219" t="s">
        <v>83</v>
      </c>
      <c r="AE5219" t="s">
        <v>84</v>
      </c>
      <c r="AF5219" t="s">
        <v>124</v>
      </c>
      <c r="AG5219" t="s">
        <v>1658</v>
      </c>
      <c r="AH5219" t="s">
        <v>54</v>
      </c>
    </row>
    <row r="5220" spans="1:34" x14ac:dyDescent="0.25">
      <c r="A5220" t="s">
        <v>33</v>
      </c>
      <c r="B5220" t="s">
        <v>34</v>
      </c>
      <c r="C5220">
        <v>48</v>
      </c>
      <c r="D5220" t="s">
        <v>208</v>
      </c>
      <c r="E5220">
        <v>28</v>
      </c>
      <c r="F5220" t="s">
        <v>74</v>
      </c>
      <c r="G5220" t="s">
        <v>74</v>
      </c>
      <c r="H5220" t="s">
        <v>75</v>
      </c>
      <c r="I5220">
        <v>20190311</v>
      </c>
      <c r="K5220" s="1">
        <v>1359123</v>
      </c>
      <c r="L5220" t="s">
        <v>76</v>
      </c>
      <c r="M5220" t="s">
        <v>77</v>
      </c>
      <c r="N5220" t="s">
        <v>78</v>
      </c>
      <c r="O5220" t="s">
        <v>36</v>
      </c>
      <c r="P5220" t="s">
        <v>36</v>
      </c>
      <c r="Q5220" t="s">
        <v>37</v>
      </c>
      <c r="R5220" s="1">
        <v>1359123</v>
      </c>
      <c r="S5220">
        <v>69000</v>
      </c>
      <c r="T5220" s="1">
        <v>47000000</v>
      </c>
      <c r="U5220" t="s">
        <v>71</v>
      </c>
      <c r="V5220">
        <v>47000000</v>
      </c>
      <c r="W5220">
        <v>1</v>
      </c>
      <c r="X5220" t="s">
        <v>1359</v>
      </c>
      <c r="Y5220" s="1">
        <v>88615000</v>
      </c>
      <c r="Z5220" s="1">
        <v>53.04</v>
      </c>
      <c r="AA5220" t="s">
        <v>81</v>
      </c>
      <c r="AB5220" t="s">
        <v>124</v>
      </c>
      <c r="AC5220">
        <v>180</v>
      </c>
      <c r="AD5220" t="s">
        <v>93</v>
      </c>
      <c r="AE5220" t="s">
        <v>84</v>
      </c>
      <c r="AF5220" t="s">
        <v>124</v>
      </c>
      <c r="AG5220" t="s">
        <v>1436</v>
      </c>
      <c r="AH5220" t="s">
        <v>54</v>
      </c>
    </row>
    <row r="5221" spans="1:34" x14ac:dyDescent="0.25">
      <c r="A5221" t="s">
        <v>33</v>
      </c>
      <c r="B5221" t="s">
        <v>34</v>
      </c>
      <c r="C5221">
        <v>70</v>
      </c>
      <c r="D5221" t="s">
        <v>301</v>
      </c>
      <c r="E5221">
        <v>28</v>
      </c>
      <c r="F5221" t="s">
        <v>74</v>
      </c>
      <c r="G5221" t="s">
        <v>74</v>
      </c>
      <c r="H5221" t="s">
        <v>218</v>
      </c>
      <c r="I5221">
        <v>20190704</v>
      </c>
      <c r="K5221" s="1">
        <v>5705000</v>
      </c>
      <c r="L5221" t="s">
        <v>130</v>
      </c>
      <c r="M5221" t="s">
        <v>97</v>
      </c>
      <c r="N5221" t="s">
        <v>251</v>
      </c>
      <c r="O5221" t="s">
        <v>36</v>
      </c>
      <c r="P5221" t="s">
        <v>36</v>
      </c>
      <c r="Q5221" t="s">
        <v>37</v>
      </c>
      <c r="R5221" s="1">
        <v>5705060</v>
      </c>
      <c r="S5221">
        <v>1342120</v>
      </c>
      <c r="T5221" s="1">
        <v>70000000</v>
      </c>
      <c r="V5221">
        <v>70000000</v>
      </c>
      <c r="W5221">
        <v>1</v>
      </c>
      <c r="X5221" t="s">
        <v>2242</v>
      </c>
      <c r="Y5221" s="1">
        <v>100000000</v>
      </c>
      <c r="Z5221" s="1">
        <v>70</v>
      </c>
      <c r="AA5221" t="s">
        <v>164</v>
      </c>
      <c r="AB5221" t="s">
        <v>124</v>
      </c>
      <c r="AC5221">
        <v>120</v>
      </c>
      <c r="AD5221" t="s">
        <v>377</v>
      </c>
      <c r="AE5221" t="s">
        <v>41</v>
      </c>
      <c r="AG5221" t="s">
        <v>1980</v>
      </c>
      <c r="AH5221" t="s">
        <v>54</v>
      </c>
    </row>
    <row r="5222" spans="1:34" x14ac:dyDescent="0.25">
      <c r="A5222" t="s">
        <v>33</v>
      </c>
      <c r="B5222" t="s">
        <v>34</v>
      </c>
      <c r="C5222">
        <v>4077</v>
      </c>
      <c r="D5222" t="s">
        <v>73</v>
      </c>
      <c r="E5222">
        <v>28</v>
      </c>
      <c r="F5222" t="s">
        <v>74</v>
      </c>
      <c r="G5222" t="s">
        <v>74</v>
      </c>
      <c r="H5222" t="s">
        <v>75</v>
      </c>
      <c r="I5222">
        <v>20191003</v>
      </c>
      <c r="K5222" s="1">
        <v>1394934</v>
      </c>
      <c r="L5222" t="s">
        <v>76</v>
      </c>
      <c r="M5222" t="s">
        <v>77</v>
      </c>
      <c r="N5222" t="s">
        <v>78</v>
      </c>
      <c r="O5222" t="s">
        <v>36</v>
      </c>
      <c r="P5222" t="s">
        <v>36</v>
      </c>
      <c r="Q5222" t="s">
        <v>37</v>
      </c>
      <c r="R5222" s="1">
        <v>1492981</v>
      </c>
      <c r="S5222">
        <v>165743</v>
      </c>
      <c r="T5222" s="1">
        <v>52975780</v>
      </c>
      <c r="U5222" t="s">
        <v>564</v>
      </c>
      <c r="V5222">
        <v>52975780</v>
      </c>
      <c r="W5222">
        <v>1</v>
      </c>
      <c r="X5222" t="s">
        <v>2883</v>
      </c>
      <c r="Y5222" s="1">
        <v>86466000</v>
      </c>
      <c r="Z5222" s="1">
        <v>61.27</v>
      </c>
      <c r="AA5222" t="s">
        <v>81</v>
      </c>
      <c r="AB5222" t="s">
        <v>82</v>
      </c>
      <c r="AC5222">
        <v>360</v>
      </c>
      <c r="AD5222" t="s">
        <v>83</v>
      </c>
      <c r="AE5222" t="s">
        <v>84</v>
      </c>
      <c r="AF5222" t="s">
        <v>82</v>
      </c>
      <c r="AG5222" t="s">
        <v>2902</v>
      </c>
      <c r="AH5222" t="s">
        <v>42</v>
      </c>
    </row>
    <row r="5223" spans="1:34" x14ac:dyDescent="0.25">
      <c r="A5223" t="s">
        <v>33</v>
      </c>
      <c r="B5223" t="s">
        <v>34</v>
      </c>
      <c r="C5223">
        <v>4077</v>
      </c>
      <c r="D5223" t="s">
        <v>73</v>
      </c>
      <c r="E5223">
        <v>27</v>
      </c>
      <c r="F5223" t="s">
        <v>74</v>
      </c>
      <c r="G5223" t="s">
        <v>74</v>
      </c>
      <c r="H5223" t="s">
        <v>75</v>
      </c>
      <c r="I5223">
        <v>20190426</v>
      </c>
      <c r="K5223" s="1">
        <v>1969383</v>
      </c>
      <c r="L5223" t="s">
        <v>76</v>
      </c>
      <c r="M5223" t="s">
        <v>77</v>
      </c>
      <c r="N5223" t="s">
        <v>78</v>
      </c>
      <c r="O5223" t="s">
        <v>36</v>
      </c>
      <c r="P5223" t="s">
        <v>36</v>
      </c>
      <c r="Q5223" t="s">
        <v>37</v>
      </c>
      <c r="R5223" s="1">
        <v>1969383</v>
      </c>
      <c r="S5223">
        <v>202442</v>
      </c>
      <c r="T5223" s="1">
        <v>77521000</v>
      </c>
      <c r="U5223" t="s">
        <v>471</v>
      </c>
      <c r="V5223">
        <v>77521000</v>
      </c>
      <c r="W5223">
        <v>1</v>
      </c>
      <c r="X5223" t="s">
        <v>1587</v>
      </c>
      <c r="Y5223" s="1">
        <v>111795660</v>
      </c>
      <c r="Z5223" s="1">
        <v>60.39</v>
      </c>
      <c r="AA5223" t="s">
        <v>81</v>
      </c>
      <c r="AB5223" t="s">
        <v>82</v>
      </c>
      <c r="AC5223">
        <v>360</v>
      </c>
      <c r="AD5223" t="s">
        <v>93</v>
      </c>
      <c r="AE5223" t="s">
        <v>84</v>
      </c>
      <c r="AF5223" t="s">
        <v>82</v>
      </c>
      <c r="AG5223" t="s">
        <v>503</v>
      </c>
      <c r="AH5223" t="s">
        <v>42</v>
      </c>
    </row>
    <row r="5224" spans="1:34" x14ac:dyDescent="0.25">
      <c r="A5224" t="s">
        <v>33</v>
      </c>
      <c r="B5224" t="s">
        <v>34</v>
      </c>
      <c r="C5224">
        <v>4077</v>
      </c>
      <c r="D5224" t="s">
        <v>73</v>
      </c>
      <c r="E5224">
        <v>27</v>
      </c>
      <c r="F5224" t="s">
        <v>74</v>
      </c>
      <c r="G5224" t="s">
        <v>74</v>
      </c>
      <c r="H5224" t="s">
        <v>75</v>
      </c>
      <c r="I5224">
        <v>20190409</v>
      </c>
      <c r="K5224" s="1">
        <v>1300000</v>
      </c>
      <c r="L5224" t="s">
        <v>76</v>
      </c>
      <c r="M5224" t="s">
        <v>77</v>
      </c>
      <c r="N5224" t="s">
        <v>78</v>
      </c>
      <c r="O5224" t="s">
        <v>36</v>
      </c>
      <c r="P5224" t="s">
        <v>36</v>
      </c>
      <c r="Q5224" t="s">
        <v>37</v>
      </c>
      <c r="R5224" s="1">
        <v>1300000</v>
      </c>
      <c r="S5224">
        <v>1532</v>
      </c>
      <c r="T5224" s="1">
        <v>43000000</v>
      </c>
      <c r="U5224" t="s">
        <v>79</v>
      </c>
      <c r="V5224">
        <v>43000000</v>
      </c>
      <c r="W5224">
        <v>1</v>
      </c>
      <c r="X5224" t="s">
        <v>1587</v>
      </c>
      <c r="Y5224" s="1">
        <v>86500000</v>
      </c>
      <c r="Z5224" s="1">
        <v>49.71</v>
      </c>
      <c r="AA5224" t="s">
        <v>81</v>
      </c>
      <c r="AB5224" t="s">
        <v>82</v>
      </c>
      <c r="AC5224">
        <v>360</v>
      </c>
      <c r="AD5224" t="s">
        <v>83</v>
      </c>
      <c r="AE5224" t="s">
        <v>84</v>
      </c>
      <c r="AF5224" t="s">
        <v>82</v>
      </c>
      <c r="AG5224" t="s">
        <v>1169</v>
      </c>
      <c r="AH5224" t="s">
        <v>54</v>
      </c>
    </row>
    <row r="5225" spans="1:34" x14ac:dyDescent="0.25">
      <c r="A5225" t="s">
        <v>33</v>
      </c>
      <c r="B5225" t="s">
        <v>34</v>
      </c>
      <c r="C5225">
        <v>53</v>
      </c>
      <c r="D5225" t="s">
        <v>172</v>
      </c>
      <c r="E5225">
        <v>27</v>
      </c>
      <c r="F5225" t="s">
        <v>74</v>
      </c>
      <c r="G5225" t="s">
        <v>74</v>
      </c>
      <c r="H5225" t="s">
        <v>75</v>
      </c>
      <c r="I5225">
        <v>20190618</v>
      </c>
      <c r="K5225" s="1">
        <v>2120000</v>
      </c>
      <c r="L5225" t="s">
        <v>76</v>
      </c>
      <c r="M5225" t="s">
        <v>77</v>
      </c>
      <c r="N5225" t="s">
        <v>78</v>
      </c>
      <c r="O5225" t="s">
        <v>36</v>
      </c>
      <c r="P5225" t="s">
        <v>36</v>
      </c>
      <c r="Q5225" t="s">
        <v>37</v>
      </c>
      <c r="R5225" s="1">
        <v>2120000</v>
      </c>
      <c r="S5225">
        <v>499018</v>
      </c>
      <c r="T5225" s="1">
        <v>54731000</v>
      </c>
      <c r="U5225" t="s">
        <v>79</v>
      </c>
      <c r="V5225">
        <v>54731000</v>
      </c>
      <c r="W5225">
        <v>1</v>
      </c>
      <c r="X5225" t="s">
        <v>2027</v>
      </c>
      <c r="Y5225" s="1">
        <v>85403580</v>
      </c>
      <c r="Z5225" s="1">
        <v>64.09</v>
      </c>
      <c r="AA5225" t="s">
        <v>81</v>
      </c>
      <c r="AB5225" t="s">
        <v>82</v>
      </c>
      <c r="AC5225">
        <v>240</v>
      </c>
      <c r="AD5225" t="s">
        <v>83</v>
      </c>
      <c r="AE5225" t="s">
        <v>84</v>
      </c>
      <c r="AF5225" t="s">
        <v>82</v>
      </c>
      <c r="AG5225" t="s">
        <v>2159</v>
      </c>
      <c r="AH5225" t="s">
        <v>42</v>
      </c>
    </row>
    <row r="5226" spans="1:34" x14ac:dyDescent="0.25">
      <c r="A5226" t="s">
        <v>33</v>
      </c>
      <c r="B5226" t="s">
        <v>34</v>
      </c>
      <c r="C5226">
        <v>4667</v>
      </c>
      <c r="D5226" t="s">
        <v>141</v>
      </c>
      <c r="E5226">
        <v>27</v>
      </c>
      <c r="F5226" t="s">
        <v>74</v>
      </c>
      <c r="G5226" t="s">
        <v>74</v>
      </c>
      <c r="H5226" t="s">
        <v>75</v>
      </c>
      <c r="I5226">
        <v>20190402</v>
      </c>
      <c r="K5226" s="1">
        <v>7082000</v>
      </c>
      <c r="L5226" t="s">
        <v>76</v>
      </c>
      <c r="M5226" t="s">
        <v>97</v>
      </c>
      <c r="N5226" t="s">
        <v>220</v>
      </c>
      <c r="O5226" t="s">
        <v>36</v>
      </c>
      <c r="P5226" t="s">
        <v>36</v>
      </c>
      <c r="Q5226" t="s">
        <v>37</v>
      </c>
      <c r="R5226" s="1">
        <v>7082940</v>
      </c>
      <c r="S5226">
        <v>455952</v>
      </c>
      <c r="T5226" s="1">
        <v>220000000</v>
      </c>
      <c r="U5226" t="s">
        <v>240</v>
      </c>
      <c r="V5226">
        <v>220000000</v>
      </c>
      <c r="W5226">
        <v>1</v>
      </c>
      <c r="X5226" t="s">
        <v>1587</v>
      </c>
      <c r="Y5226" s="1">
        <v>275400000</v>
      </c>
      <c r="Z5226" s="1">
        <v>79.88</v>
      </c>
      <c r="AA5226" t="s">
        <v>81</v>
      </c>
      <c r="AB5226" t="s">
        <v>82</v>
      </c>
      <c r="AC5226">
        <v>240</v>
      </c>
      <c r="AD5226" t="s">
        <v>93</v>
      </c>
      <c r="AE5226" t="s">
        <v>151</v>
      </c>
      <c r="AG5226" t="s">
        <v>855</v>
      </c>
      <c r="AH5226" t="s">
        <v>42</v>
      </c>
    </row>
    <row r="5227" spans="1:34" x14ac:dyDescent="0.25">
      <c r="A5227" t="s">
        <v>33</v>
      </c>
      <c r="B5227" t="s">
        <v>34</v>
      </c>
      <c r="C5227">
        <v>4077</v>
      </c>
      <c r="D5227" t="s">
        <v>73</v>
      </c>
      <c r="E5227">
        <v>26</v>
      </c>
      <c r="F5227" t="s">
        <v>74</v>
      </c>
      <c r="G5227" t="s">
        <v>74</v>
      </c>
      <c r="H5227" t="s">
        <v>75</v>
      </c>
      <c r="I5227">
        <v>20190828</v>
      </c>
      <c r="K5227" s="1">
        <v>2892376</v>
      </c>
      <c r="L5227" t="s">
        <v>76</v>
      </c>
      <c r="M5227" t="s">
        <v>77</v>
      </c>
      <c r="N5227" t="s">
        <v>85</v>
      </c>
      <c r="O5227" t="s">
        <v>36</v>
      </c>
      <c r="P5227" t="s">
        <v>36</v>
      </c>
      <c r="Q5227" t="s">
        <v>37</v>
      </c>
      <c r="R5227" s="1">
        <v>2892376</v>
      </c>
      <c r="S5227">
        <v>258187</v>
      </c>
      <c r="T5227" s="1">
        <v>54376000</v>
      </c>
      <c r="U5227" t="s">
        <v>1740</v>
      </c>
      <c r="V5227">
        <v>54376000</v>
      </c>
      <c r="W5227">
        <v>1</v>
      </c>
      <c r="X5227" t="s">
        <v>2511</v>
      </c>
      <c r="Y5227" s="1">
        <v>100000000</v>
      </c>
      <c r="Z5227" s="1">
        <v>54.38</v>
      </c>
      <c r="AA5227" t="s">
        <v>81</v>
      </c>
      <c r="AB5227" t="s">
        <v>82</v>
      </c>
      <c r="AC5227">
        <v>144</v>
      </c>
      <c r="AD5227" t="s">
        <v>132</v>
      </c>
      <c r="AE5227" t="s">
        <v>41</v>
      </c>
      <c r="AF5227" t="s">
        <v>82</v>
      </c>
      <c r="AG5227" t="s">
        <v>138</v>
      </c>
      <c r="AH5227" t="s">
        <v>54</v>
      </c>
    </row>
    <row r="5228" spans="1:34" x14ac:dyDescent="0.25">
      <c r="A5228" t="s">
        <v>33</v>
      </c>
      <c r="B5228" t="s">
        <v>34</v>
      </c>
      <c r="C5228">
        <v>4563</v>
      </c>
      <c r="D5228" t="s">
        <v>166</v>
      </c>
      <c r="E5228">
        <v>26</v>
      </c>
      <c r="F5228" t="s">
        <v>74</v>
      </c>
      <c r="G5228" t="s">
        <v>74</v>
      </c>
      <c r="H5228" t="s">
        <v>75</v>
      </c>
      <c r="I5228">
        <v>20191114</v>
      </c>
      <c r="K5228" s="1">
        <v>1399658</v>
      </c>
      <c r="L5228" t="s">
        <v>76</v>
      </c>
      <c r="M5228" t="s">
        <v>77</v>
      </c>
      <c r="N5228" t="s">
        <v>78</v>
      </c>
      <c r="O5228" t="s">
        <v>36</v>
      </c>
      <c r="P5228" t="s">
        <v>36</v>
      </c>
      <c r="Q5228" t="s">
        <v>37</v>
      </c>
      <c r="R5228" s="1">
        <v>1399658</v>
      </c>
      <c r="S5228">
        <v>46885</v>
      </c>
      <c r="T5228" s="1">
        <v>54431000</v>
      </c>
      <c r="U5228" t="s">
        <v>618</v>
      </c>
      <c r="V5228">
        <v>54431000</v>
      </c>
      <c r="W5228">
        <v>1</v>
      </c>
      <c r="X5228" t="s">
        <v>3021</v>
      </c>
      <c r="Y5228" s="1">
        <v>111795666</v>
      </c>
      <c r="Z5228" s="1">
        <v>48.69</v>
      </c>
      <c r="AA5228" t="s">
        <v>81</v>
      </c>
      <c r="AB5228" t="s">
        <v>82</v>
      </c>
      <c r="AC5228">
        <v>360</v>
      </c>
      <c r="AD5228" t="s">
        <v>132</v>
      </c>
      <c r="AE5228" t="s">
        <v>84</v>
      </c>
      <c r="AF5228" t="s">
        <v>82</v>
      </c>
      <c r="AG5228" t="s">
        <v>1833</v>
      </c>
      <c r="AH5228" t="s">
        <v>54</v>
      </c>
    </row>
    <row r="5229" spans="1:34" x14ac:dyDescent="0.25">
      <c r="A5229" t="s">
        <v>33</v>
      </c>
      <c r="B5229" t="s">
        <v>34</v>
      </c>
      <c r="C5229">
        <v>4760</v>
      </c>
      <c r="D5229" t="s">
        <v>132</v>
      </c>
      <c r="E5229">
        <v>25</v>
      </c>
      <c r="F5229" t="s">
        <v>74</v>
      </c>
      <c r="G5229" t="s">
        <v>74</v>
      </c>
      <c r="H5229" t="s">
        <v>75</v>
      </c>
      <c r="I5229">
        <v>20190823</v>
      </c>
      <c r="K5229" s="1">
        <v>4968000</v>
      </c>
      <c r="L5229" t="s">
        <v>130</v>
      </c>
      <c r="M5229" t="s">
        <v>97</v>
      </c>
      <c r="N5229" t="s">
        <v>149</v>
      </c>
      <c r="O5229" t="s">
        <v>36</v>
      </c>
      <c r="P5229" t="s">
        <v>36</v>
      </c>
      <c r="Q5229" t="s">
        <v>37</v>
      </c>
      <c r="R5229" s="1">
        <v>4968000</v>
      </c>
      <c r="S5229">
        <v>779857</v>
      </c>
      <c r="T5229" s="1">
        <v>216000000</v>
      </c>
      <c r="V5229">
        <v>216000000</v>
      </c>
      <c r="W5229">
        <v>1</v>
      </c>
      <c r="X5229" t="s">
        <v>2511</v>
      </c>
      <c r="Y5229" s="1">
        <v>270000000</v>
      </c>
      <c r="Z5229" s="1">
        <v>80</v>
      </c>
      <c r="AA5229" t="s">
        <v>164</v>
      </c>
      <c r="AB5229" t="s">
        <v>82</v>
      </c>
      <c r="AC5229">
        <v>240</v>
      </c>
      <c r="AD5229" t="s">
        <v>132</v>
      </c>
      <c r="AE5229" t="s">
        <v>151</v>
      </c>
      <c r="AG5229" t="s">
        <v>2640</v>
      </c>
      <c r="AH5229" t="s">
        <v>54</v>
      </c>
    </row>
    <row r="5230" spans="1:34" x14ac:dyDescent="0.25">
      <c r="A5230" t="s">
        <v>33</v>
      </c>
      <c r="B5230" t="s">
        <v>34</v>
      </c>
      <c r="C5230">
        <v>50</v>
      </c>
      <c r="D5230" t="s">
        <v>50</v>
      </c>
      <c r="E5230">
        <v>25</v>
      </c>
      <c r="F5230" t="s">
        <v>74</v>
      </c>
      <c r="G5230" t="s">
        <v>74</v>
      </c>
      <c r="H5230" t="s">
        <v>75</v>
      </c>
      <c r="I5230">
        <v>20190315</v>
      </c>
      <c r="K5230" s="1">
        <v>11107858</v>
      </c>
      <c r="L5230" t="s">
        <v>76</v>
      </c>
      <c r="M5230" t="s">
        <v>97</v>
      </c>
      <c r="N5230" t="s">
        <v>85</v>
      </c>
      <c r="O5230" t="s">
        <v>44</v>
      </c>
      <c r="P5230" t="s">
        <v>44</v>
      </c>
      <c r="Q5230" t="s">
        <v>37</v>
      </c>
      <c r="R5230" s="1">
        <v>11107858</v>
      </c>
      <c r="S5230">
        <v>4504164</v>
      </c>
      <c r="T5230" s="1">
        <v>378400000</v>
      </c>
      <c r="U5230" t="s">
        <v>549</v>
      </c>
      <c r="V5230">
        <v>378400000</v>
      </c>
      <c r="W5230">
        <v>1</v>
      </c>
      <c r="X5230" t="s">
        <v>1359</v>
      </c>
      <c r="Y5230" s="1">
        <v>540635000</v>
      </c>
      <c r="Z5230" s="1">
        <v>69.989999999999995</v>
      </c>
      <c r="AA5230" t="s">
        <v>164</v>
      </c>
      <c r="AB5230" t="s">
        <v>82</v>
      </c>
      <c r="AC5230">
        <v>180</v>
      </c>
      <c r="AD5230" t="s">
        <v>344</v>
      </c>
      <c r="AE5230" t="s">
        <v>41</v>
      </c>
      <c r="AG5230" t="s">
        <v>1475</v>
      </c>
      <c r="AH5230" t="s">
        <v>54</v>
      </c>
    </row>
    <row r="5231" spans="1:34" x14ac:dyDescent="0.25">
      <c r="A5231" t="s">
        <v>33</v>
      </c>
      <c r="B5231" t="s">
        <v>34</v>
      </c>
      <c r="C5231">
        <v>4755</v>
      </c>
      <c r="D5231" t="s">
        <v>286</v>
      </c>
      <c r="E5231">
        <v>24</v>
      </c>
      <c r="F5231" t="s">
        <v>74</v>
      </c>
      <c r="G5231" t="s">
        <v>74</v>
      </c>
      <c r="H5231" t="s">
        <v>1978</v>
      </c>
      <c r="I5231">
        <v>20190709</v>
      </c>
      <c r="K5231" s="1">
        <v>2927433</v>
      </c>
      <c r="L5231" t="s">
        <v>76</v>
      </c>
      <c r="M5231" t="s">
        <v>97</v>
      </c>
      <c r="N5231" t="s">
        <v>220</v>
      </c>
      <c r="O5231" t="s">
        <v>36</v>
      </c>
      <c r="P5231" t="s">
        <v>44</v>
      </c>
      <c r="Q5231" t="s">
        <v>37</v>
      </c>
      <c r="R5231" s="1">
        <v>8107933</v>
      </c>
      <c r="S5231">
        <v>1354000</v>
      </c>
      <c r="T5231" s="1">
        <v>189828000</v>
      </c>
      <c r="U5231" t="s">
        <v>156</v>
      </c>
      <c r="V5231">
        <v>189828000</v>
      </c>
      <c r="W5231">
        <v>1</v>
      </c>
      <c r="X5231" t="s">
        <v>2242</v>
      </c>
      <c r="Y5231" s="1">
        <v>237286000</v>
      </c>
      <c r="Z5231" s="1">
        <v>80</v>
      </c>
      <c r="AA5231" t="s">
        <v>81</v>
      </c>
      <c r="AB5231" t="s">
        <v>124</v>
      </c>
      <c r="AC5231">
        <v>240</v>
      </c>
      <c r="AD5231" t="s">
        <v>93</v>
      </c>
      <c r="AE5231" t="s">
        <v>241</v>
      </c>
      <c r="AG5231" t="s">
        <v>2298</v>
      </c>
      <c r="AH5231" t="s">
        <v>42</v>
      </c>
    </row>
    <row r="5232" spans="1:34" x14ac:dyDescent="0.25">
      <c r="A5232" t="s">
        <v>33</v>
      </c>
      <c r="B5232" t="s">
        <v>34</v>
      </c>
      <c r="C5232">
        <v>42</v>
      </c>
      <c r="D5232" t="s">
        <v>53</v>
      </c>
      <c r="E5232">
        <v>24</v>
      </c>
      <c r="F5232" t="s">
        <v>74</v>
      </c>
      <c r="G5232" t="s">
        <v>74</v>
      </c>
      <c r="H5232" t="s">
        <v>1978</v>
      </c>
      <c r="I5232">
        <v>20191024</v>
      </c>
      <c r="K5232" s="1">
        <v>2593460</v>
      </c>
      <c r="L5232" t="s">
        <v>76</v>
      </c>
      <c r="M5232" t="s">
        <v>97</v>
      </c>
      <c r="N5232" t="s">
        <v>149</v>
      </c>
      <c r="O5232" t="s">
        <v>36</v>
      </c>
      <c r="P5232" t="s">
        <v>36</v>
      </c>
      <c r="Q5232" t="s">
        <v>37</v>
      </c>
      <c r="R5232" s="1">
        <v>2593460</v>
      </c>
      <c r="S5232">
        <v>650000</v>
      </c>
      <c r="T5232" s="1">
        <v>110000000</v>
      </c>
      <c r="V5232">
        <v>110000000</v>
      </c>
      <c r="W5232">
        <v>1</v>
      </c>
      <c r="X5232" t="s">
        <v>2883</v>
      </c>
      <c r="Y5232" s="1">
        <v>175000000</v>
      </c>
      <c r="Z5232" s="1">
        <v>62.86</v>
      </c>
      <c r="AA5232" t="s">
        <v>81</v>
      </c>
      <c r="AB5232" t="s">
        <v>124</v>
      </c>
      <c r="AC5232">
        <v>360</v>
      </c>
      <c r="AD5232" t="s">
        <v>93</v>
      </c>
      <c r="AE5232" t="s">
        <v>241</v>
      </c>
      <c r="AG5232" t="s">
        <v>2990</v>
      </c>
      <c r="AH5232" t="s">
        <v>42</v>
      </c>
    </row>
    <row r="5233" spans="1:34" x14ac:dyDescent="0.25">
      <c r="A5233" t="s">
        <v>33</v>
      </c>
      <c r="B5233" t="s">
        <v>34</v>
      </c>
      <c r="C5233">
        <v>80</v>
      </c>
      <c r="D5233" t="s">
        <v>404</v>
      </c>
      <c r="E5233">
        <v>24</v>
      </c>
      <c r="F5233" t="s">
        <v>74</v>
      </c>
      <c r="G5233" t="s">
        <v>74</v>
      </c>
      <c r="H5233" t="s">
        <v>75</v>
      </c>
      <c r="I5233">
        <v>20190430</v>
      </c>
      <c r="K5233" s="1">
        <v>14353000</v>
      </c>
      <c r="L5233" t="s">
        <v>76</v>
      </c>
      <c r="M5233" t="s">
        <v>97</v>
      </c>
      <c r="N5233" t="s">
        <v>85</v>
      </c>
      <c r="O5233" t="s">
        <v>44</v>
      </c>
      <c r="P5233" t="s">
        <v>112</v>
      </c>
      <c r="Q5233" t="s">
        <v>37</v>
      </c>
      <c r="R5233" s="1">
        <v>20628247</v>
      </c>
      <c r="S5233">
        <v>5268455</v>
      </c>
      <c r="T5233" s="1">
        <v>267400000</v>
      </c>
      <c r="U5233" t="s">
        <v>549</v>
      </c>
      <c r="V5233">
        <v>267400000</v>
      </c>
      <c r="W5233">
        <v>1</v>
      </c>
      <c r="X5233" t="s">
        <v>1587</v>
      </c>
      <c r="Y5233" s="1">
        <v>382000000</v>
      </c>
      <c r="Z5233" s="1">
        <v>70</v>
      </c>
      <c r="AA5233" t="s">
        <v>81</v>
      </c>
      <c r="AB5233" t="s">
        <v>82</v>
      </c>
      <c r="AC5233">
        <v>120</v>
      </c>
      <c r="AD5233" t="s">
        <v>93</v>
      </c>
      <c r="AE5233" t="s">
        <v>41</v>
      </c>
      <c r="AG5233" t="s">
        <v>663</v>
      </c>
      <c r="AH5233" t="s">
        <v>42</v>
      </c>
    </row>
    <row r="5234" spans="1:34" x14ac:dyDescent="0.25">
      <c r="A5234" t="s">
        <v>33</v>
      </c>
      <c r="B5234" t="s">
        <v>34</v>
      </c>
      <c r="C5234">
        <v>78</v>
      </c>
      <c r="D5234" t="s">
        <v>335</v>
      </c>
      <c r="E5234">
        <v>23</v>
      </c>
      <c r="F5234" t="s">
        <v>74</v>
      </c>
      <c r="G5234" t="s">
        <v>74</v>
      </c>
      <c r="H5234" t="s">
        <v>75</v>
      </c>
      <c r="I5234">
        <v>20190918</v>
      </c>
      <c r="K5234" s="1">
        <v>6000000</v>
      </c>
      <c r="L5234" t="s">
        <v>76</v>
      </c>
      <c r="M5234" t="s">
        <v>97</v>
      </c>
      <c r="N5234" t="s">
        <v>220</v>
      </c>
      <c r="O5234" t="s">
        <v>36</v>
      </c>
      <c r="P5234" t="s">
        <v>36</v>
      </c>
      <c r="Q5234" t="s">
        <v>37</v>
      </c>
      <c r="R5234" s="1">
        <v>6000000</v>
      </c>
      <c r="S5234">
        <v>766736</v>
      </c>
      <c r="T5234" s="1">
        <v>183500000</v>
      </c>
      <c r="U5234" t="s">
        <v>103</v>
      </c>
      <c r="V5234">
        <v>183500000</v>
      </c>
      <c r="W5234">
        <v>1</v>
      </c>
      <c r="X5234" t="s">
        <v>2709</v>
      </c>
      <c r="Y5234" s="1">
        <v>234634685</v>
      </c>
      <c r="Z5234" s="1">
        <v>78.209999999999994</v>
      </c>
      <c r="AA5234" t="s">
        <v>81</v>
      </c>
      <c r="AB5234" t="s">
        <v>82</v>
      </c>
      <c r="AC5234">
        <v>180</v>
      </c>
      <c r="AD5234" t="s">
        <v>243</v>
      </c>
      <c r="AE5234" t="s">
        <v>151</v>
      </c>
      <c r="AG5234" t="s">
        <v>2797</v>
      </c>
      <c r="AH5234" t="s">
        <v>42</v>
      </c>
    </row>
    <row r="5235" spans="1:34" x14ac:dyDescent="0.25">
      <c r="A5235" t="s">
        <v>33</v>
      </c>
      <c r="B5235" t="s">
        <v>34</v>
      </c>
      <c r="C5235">
        <v>59</v>
      </c>
      <c r="D5235" t="s">
        <v>394</v>
      </c>
      <c r="E5235">
        <v>23</v>
      </c>
      <c r="F5235" t="s">
        <v>74</v>
      </c>
      <c r="G5235" t="s">
        <v>74</v>
      </c>
      <c r="H5235" t="s">
        <v>75</v>
      </c>
      <c r="I5235">
        <v>20190207</v>
      </c>
      <c r="K5235" s="1">
        <v>13000000</v>
      </c>
      <c r="L5235" t="s">
        <v>130</v>
      </c>
      <c r="M5235" t="s">
        <v>97</v>
      </c>
      <c r="N5235" t="s">
        <v>251</v>
      </c>
      <c r="O5235" t="s">
        <v>44</v>
      </c>
      <c r="P5235" t="s">
        <v>44</v>
      </c>
      <c r="Q5235" t="s">
        <v>49</v>
      </c>
      <c r="R5235" s="1">
        <v>13000000</v>
      </c>
      <c r="S5235">
        <v>3367549</v>
      </c>
      <c r="T5235" s="1">
        <v>225000000</v>
      </c>
      <c r="V5235">
        <v>225000000</v>
      </c>
      <c r="W5235">
        <v>1</v>
      </c>
      <c r="X5235" t="s">
        <v>1037</v>
      </c>
      <c r="Y5235" s="1">
        <v>410000000</v>
      </c>
      <c r="Z5235" s="1">
        <v>54.88</v>
      </c>
      <c r="AA5235" t="s">
        <v>81</v>
      </c>
      <c r="AB5235" t="s">
        <v>82</v>
      </c>
      <c r="AC5235">
        <v>240</v>
      </c>
      <c r="AD5235" t="s">
        <v>93</v>
      </c>
      <c r="AE5235" t="s">
        <v>41</v>
      </c>
      <c r="AG5235" t="s">
        <v>1119</v>
      </c>
      <c r="AH5235" t="s">
        <v>54</v>
      </c>
    </row>
    <row r="5236" spans="1:34" x14ac:dyDescent="0.25">
      <c r="A5236" t="s">
        <v>33</v>
      </c>
      <c r="B5236" t="s">
        <v>34</v>
      </c>
      <c r="C5236">
        <v>4077</v>
      </c>
      <c r="D5236" t="s">
        <v>73</v>
      </c>
      <c r="E5236">
        <v>27</v>
      </c>
      <c r="F5236" t="s">
        <v>74</v>
      </c>
      <c r="G5236" t="s">
        <v>74</v>
      </c>
      <c r="H5236" t="s">
        <v>75</v>
      </c>
      <c r="I5236">
        <v>20190507</v>
      </c>
      <c r="K5236" s="1">
        <v>1069000</v>
      </c>
      <c r="L5236" t="s">
        <v>76</v>
      </c>
      <c r="M5236" t="s">
        <v>77</v>
      </c>
      <c r="N5236" t="s">
        <v>78</v>
      </c>
      <c r="O5236" t="s">
        <v>36</v>
      </c>
      <c r="P5236" t="s">
        <v>36</v>
      </c>
      <c r="Q5236" t="s">
        <v>37</v>
      </c>
      <c r="R5236" s="1">
        <v>1069000</v>
      </c>
      <c r="S5236">
        <v>19000</v>
      </c>
      <c r="T5236" s="1">
        <v>16043520</v>
      </c>
      <c r="U5236" t="s">
        <v>71</v>
      </c>
      <c r="V5236">
        <v>16043520</v>
      </c>
      <c r="W5236">
        <v>1</v>
      </c>
      <c r="X5236" t="s">
        <v>1812</v>
      </c>
      <c r="Y5236" s="1">
        <v>91057000</v>
      </c>
      <c r="Z5236" s="1">
        <v>17.62</v>
      </c>
      <c r="AA5236" t="s">
        <v>81</v>
      </c>
      <c r="AB5236" t="s">
        <v>82</v>
      </c>
      <c r="AC5236">
        <v>180</v>
      </c>
      <c r="AD5236" t="s">
        <v>83</v>
      </c>
      <c r="AE5236" t="s">
        <v>233</v>
      </c>
      <c r="AF5236" t="s">
        <v>124</v>
      </c>
      <c r="AG5236" t="s">
        <v>1850</v>
      </c>
      <c r="AH5236" t="s">
        <v>42</v>
      </c>
    </row>
    <row r="5237" spans="1:34" x14ac:dyDescent="0.25">
      <c r="A5237" t="s">
        <v>33</v>
      </c>
      <c r="B5237" t="s">
        <v>34</v>
      </c>
      <c r="C5237">
        <v>4061</v>
      </c>
      <c r="D5237" t="s">
        <v>110</v>
      </c>
      <c r="E5237">
        <v>27</v>
      </c>
      <c r="F5237" t="s">
        <v>74</v>
      </c>
      <c r="G5237" t="s">
        <v>74</v>
      </c>
      <c r="H5237" t="s">
        <v>75</v>
      </c>
      <c r="I5237">
        <v>20191213</v>
      </c>
      <c r="K5237" s="1">
        <v>4162950</v>
      </c>
      <c r="L5237" t="s">
        <v>130</v>
      </c>
      <c r="M5237" t="s">
        <v>97</v>
      </c>
      <c r="N5237" t="s">
        <v>149</v>
      </c>
      <c r="O5237" t="s">
        <v>36</v>
      </c>
      <c r="P5237" t="s">
        <v>36</v>
      </c>
      <c r="Q5237" t="s">
        <v>37</v>
      </c>
      <c r="R5237" s="1">
        <v>4162950</v>
      </c>
      <c r="S5237">
        <v>3027515</v>
      </c>
      <c r="T5237" s="1">
        <v>152727600</v>
      </c>
      <c r="V5237">
        <v>152727600</v>
      </c>
      <c r="W5237">
        <v>1</v>
      </c>
      <c r="X5237" t="s">
        <v>3141</v>
      </c>
      <c r="Y5237" s="1">
        <v>225000000</v>
      </c>
      <c r="Z5237" s="1">
        <v>67.88</v>
      </c>
      <c r="AA5237" t="s">
        <v>164</v>
      </c>
      <c r="AB5237" t="s">
        <v>82</v>
      </c>
      <c r="AC5237">
        <v>240</v>
      </c>
      <c r="AD5237" t="s">
        <v>101</v>
      </c>
      <c r="AE5237" t="s">
        <v>151</v>
      </c>
      <c r="AG5237" t="s">
        <v>3181</v>
      </c>
      <c r="AH5237" t="s">
        <v>54</v>
      </c>
    </row>
    <row r="5238" spans="1:34" x14ac:dyDescent="0.25">
      <c r="A5238" t="s">
        <v>33</v>
      </c>
      <c r="B5238" t="s">
        <v>34</v>
      </c>
      <c r="C5238">
        <v>4682</v>
      </c>
      <c r="D5238" t="s">
        <v>179</v>
      </c>
      <c r="E5238">
        <v>27</v>
      </c>
      <c r="F5238" t="s">
        <v>74</v>
      </c>
      <c r="G5238" t="s">
        <v>74</v>
      </c>
      <c r="H5238" t="s">
        <v>75</v>
      </c>
      <c r="I5238">
        <v>20191107</v>
      </c>
      <c r="K5238" s="1">
        <v>12712913</v>
      </c>
      <c r="L5238" t="s">
        <v>76</v>
      </c>
      <c r="M5238" t="s">
        <v>97</v>
      </c>
      <c r="N5238" t="s">
        <v>220</v>
      </c>
      <c r="O5238" t="s">
        <v>44</v>
      </c>
      <c r="P5238" t="s">
        <v>44</v>
      </c>
      <c r="Q5238" t="s">
        <v>49</v>
      </c>
      <c r="R5238" s="1">
        <v>15000000</v>
      </c>
      <c r="S5238">
        <v>22792</v>
      </c>
      <c r="T5238" s="1">
        <v>100000000</v>
      </c>
      <c r="U5238" t="s">
        <v>1390</v>
      </c>
      <c r="V5238">
        <v>100000000</v>
      </c>
      <c r="W5238">
        <v>1</v>
      </c>
      <c r="X5238" t="s">
        <v>3021</v>
      </c>
      <c r="Y5238" s="1">
        <v>141550000</v>
      </c>
      <c r="Z5238" s="1">
        <v>70.19</v>
      </c>
      <c r="AA5238" t="s">
        <v>81</v>
      </c>
      <c r="AB5238" t="s">
        <v>82</v>
      </c>
      <c r="AC5238">
        <v>180</v>
      </c>
      <c r="AD5238" t="s">
        <v>254</v>
      </c>
      <c r="AE5238" t="s">
        <v>151</v>
      </c>
      <c r="AG5238" t="s">
        <v>3037</v>
      </c>
      <c r="AH5238" t="s">
        <v>54</v>
      </c>
    </row>
    <row r="5239" spans="1:34" x14ac:dyDescent="0.25">
      <c r="A5239" t="s">
        <v>33</v>
      </c>
      <c r="B5239" t="s">
        <v>34</v>
      </c>
      <c r="C5239">
        <v>4077</v>
      </c>
      <c r="D5239" t="s">
        <v>73</v>
      </c>
      <c r="E5239">
        <v>26</v>
      </c>
      <c r="F5239" t="s">
        <v>74</v>
      </c>
      <c r="G5239" t="s">
        <v>74</v>
      </c>
      <c r="H5239" t="s">
        <v>75</v>
      </c>
      <c r="I5239">
        <v>20190409</v>
      </c>
      <c r="K5239" s="1">
        <v>1701755</v>
      </c>
      <c r="L5239" t="s">
        <v>76</v>
      </c>
      <c r="M5239" t="s">
        <v>77</v>
      </c>
      <c r="N5239" t="s">
        <v>78</v>
      </c>
      <c r="O5239" t="s">
        <v>36</v>
      </c>
      <c r="P5239" t="s">
        <v>36</v>
      </c>
      <c r="Q5239" t="s">
        <v>37</v>
      </c>
      <c r="R5239" s="1">
        <v>1815135</v>
      </c>
      <c r="S5239">
        <v>0</v>
      </c>
      <c r="T5239" s="1">
        <v>65000000</v>
      </c>
      <c r="U5239" t="s">
        <v>470</v>
      </c>
      <c r="V5239">
        <v>65000000</v>
      </c>
      <c r="W5239">
        <v>1</v>
      </c>
      <c r="X5239" t="s">
        <v>1587</v>
      </c>
      <c r="Y5239" s="1">
        <v>100000000</v>
      </c>
      <c r="Z5239" s="1">
        <v>65</v>
      </c>
      <c r="AA5239" t="s">
        <v>81</v>
      </c>
      <c r="AB5239" t="s">
        <v>82</v>
      </c>
      <c r="AC5239">
        <v>360</v>
      </c>
      <c r="AD5239" t="s">
        <v>83</v>
      </c>
      <c r="AE5239" t="s">
        <v>84</v>
      </c>
      <c r="AF5239" t="s">
        <v>82</v>
      </c>
      <c r="AG5239" t="s">
        <v>138</v>
      </c>
      <c r="AH5239" t="s">
        <v>42</v>
      </c>
    </row>
    <row r="5240" spans="1:34" x14ac:dyDescent="0.25">
      <c r="A5240" t="s">
        <v>33</v>
      </c>
      <c r="B5240" t="s">
        <v>34</v>
      </c>
      <c r="C5240">
        <v>99</v>
      </c>
      <c r="D5240" t="s">
        <v>390</v>
      </c>
      <c r="E5240">
        <v>26</v>
      </c>
      <c r="F5240" t="s">
        <v>74</v>
      </c>
      <c r="G5240" t="s">
        <v>74</v>
      </c>
      <c r="H5240" t="s">
        <v>75</v>
      </c>
      <c r="I5240">
        <v>20190530</v>
      </c>
      <c r="K5240" s="1">
        <v>10000000</v>
      </c>
      <c r="L5240" t="s">
        <v>130</v>
      </c>
      <c r="M5240" t="s">
        <v>97</v>
      </c>
      <c r="N5240" t="s">
        <v>149</v>
      </c>
      <c r="O5240" t="s">
        <v>44</v>
      </c>
      <c r="P5240" t="s">
        <v>44</v>
      </c>
      <c r="Q5240" t="s">
        <v>45</v>
      </c>
      <c r="R5240" s="1">
        <v>10000000</v>
      </c>
      <c r="S5240">
        <v>839207</v>
      </c>
      <c r="T5240" s="1">
        <v>103000000</v>
      </c>
      <c r="V5240">
        <v>103000000</v>
      </c>
      <c r="W5240">
        <v>1</v>
      </c>
      <c r="X5240" t="s">
        <v>1812</v>
      </c>
      <c r="Y5240" s="1">
        <v>128800000</v>
      </c>
      <c r="Z5240" s="1">
        <v>79.97</v>
      </c>
      <c r="AA5240" t="s">
        <v>81</v>
      </c>
      <c r="AB5240" t="s">
        <v>82</v>
      </c>
      <c r="AC5240">
        <v>240</v>
      </c>
      <c r="AD5240" t="s">
        <v>93</v>
      </c>
      <c r="AE5240" t="s">
        <v>151</v>
      </c>
      <c r="AG5240" t="s">
        <v>2006</v>
      </c>
      <c r="AH5240" t="s">
        <v>42</v>
      </c>
    </row>
    <row r="5241" spans="1:34" x14ac:dyDescent="0.25">
      <c r="A5241" t="s">
        <v>33</v>
      </c>
      <c r="B5241" t="s">
        <v>34</v>
      </c>
      <c r="C5241">
        <v>69</v>
      </c>
      <c r="D5241" t="s">
        <v>174</v>
      </c>
      <c r="E5241">
        <v>26</v>
      </c>
      <c r="F5241" t="s">
        <v>74</v>
      </c>
      <c r="G5241" t="s">
        <v>74</v>
      </c>
      <c r="H5241" t="s">
        <v>161</v>
      </c>
      <c r="I5241">
        <v>20191204</v>
      </c>
      <c r="K5241" s="1">
        <v>2911319</v>
      </c>
      <c r="L5241" t="s">
        <v>76</v>
      </c>
      <c r="M5241" t="s">
        <v>97</v>
      </c>
      <c r="N5241" t="s">
        <v>251</v>
      </c>
      <c r="O5241" t="s">
        <v>36</v>
      </c>
      <c r="P5241" t="s">
        <v>36</v>
      </c>
      <c r="Q5241" t="s">
        <v>37</v>
      </c>
      <c r="R5241" s="1">
        <v>5800000</v>
      </c>
      <c r="S5241">
        <v>32119</v>
      </c>
      <c r="T5241" s="1">
        <v>75000000</v>
      </c>
      <c r="U5241" t="s">
        <v>46</v>
      </c>
      <c r="V5241">
        <v>75000000</v>
      </c>
      <c r="W5241">
        <v>1</v>
      </c>
      <c r="X5241" t="s">
        <v>3141</v>
      </c>
      <c r="Y5241" s="1">
        <v>286000000</v>
      </c>
      <c r="Z5241" s="1">
        <v>26.22</v>
      </c>
      <c r="AA5241" t="s">
        <v>81</v>
      </c>
      <c r="AB5241" t="s">
        <v>124</v>
      </c>
      <c r="AC5241">
        <v>180</v>
      </c>
      <c r="AD5241" t="s">
        <v>524</v>
      </c>
      <c r="AE5241" t="s">
        <v>41</v>
      </c>
      <c r="AG5241" t="s">
        <v>1615</v>
      </c>
      <c r="AH5241" t="s">
        <v>54</v>
      </c>
    </row>
    <row r="5242" spans="1:34" x14ac:dyDescent="0.25">
      <c r="A5242" t="s">
        <v>33</v>
      </c>
      <c r="B5242" t="s">
        <v>34</v>
      </c>
      <c r="C5242">
        <v>4965</v>
      </c>
      <c r="D5242" t="s">
        <v>1763</v>
      </c>
      <c r="E5242">
        <v>25</v>
      </c>
      <c r="F5242" t="s">
        <v>74</v>
      </c>
      <c r="G5242" t="s">
        <v>74</v>
      </c>
      <c r="H5242" t="s">
        <v>75</v>
      </c>
      <c r="I5242">
        <v>20191024</v>
      </c>
      <c r="K5242" s="1">
        <v>5560000</v>
      </c>
      <c r="L5242" t="s">
        <v>130</v>
      </c>
      <c r="M5242" t="s">
        <v>97</v>
      </c>
      <c r="N5242" t="s">
        <v>149</v>
      </c>
      <c r="O5242" t="s">
        <v>36</v>
      </c>
      <c r="P5242" t="s">
        <v>36</v>
      </c>
      <c r="Q5242" t="s">
        <v>37</v>
      </c>
      <c r="R5242" s="1">
        <v>5560000</v>
      </c>
      <c r="S5242">
        <v>286000</v>
      </c>
      <c r="T5242" s="1">
        <v>200000000</v>
      </c>
      <c r="V5242">
        <v>200000000</v>
      </c>
      <c r="W5242">
        <v>1</v>
      </c>
      <c r="X5242" t="s">
        <v>2883</v>
      </c>
      <c r="Y5242" s="1">
        <v>250000000</v>
      </c>
      <c r="Z5242" s="1">
        <v>80</v>
      </c>
      <c r="AA5242" t="s">
        <v>81</v>
      </c>
      <c r="AB5242" t="s">
        <v>82</v>
      </c>
      <c r="AC5242">
        <v>240</v>
      </c>
      <c r="AD5242" t="s">
        <v>93</v>
      </c>
      <c r="AE5242" t="s">
        <v>241</v>
      </c>
      <c r="AG5242" t="s">
        <v>2989</v>
      </c>
      <c r="AH5242" t="s">
        <v>54</v>
      </c>
    </row>
    <row r="5243" spans="1:34" x14ac:dyDescent="0.25">
      <c r="A5243" t="s">
        <v>33</v>
      </c>
      <c r="B5243" t="s">
        <v>34</v>
      </c>
      <c r="C5243">
        <v>4077</v>
      </c>
      <c r="D5243" t="s">
        <v>73</v>
      </c>
      <c r="E5243">
        <v>25</v>
      </c>
      <c r="F5243" t="s">
        <v>74</v>
      </c>
      <c r="G5243" t="s">
        <v>74</v>
      </c>
      <c r="H5243" t="s">
        <v>75</v>
      </c>
      <c r="I5243">
        <v>20190522</v>
      </c>
      <c r="K5243" s="1">
        <v>828116</v>
      </c>
      <c r="L5243" t="s">
        <v>76</v>
      </c>
      <c r="M5243" t="s">
        <v>77</v>
      </c>
      <c r="N5243" t="s">
        <v>78</v>
      </c>
      <c r="O5243" t="s">
        <v>36</v>
      </c>
      <c r="P5243" t="s">
        <v>36</v>
      </c>
      <c r="Q5243" t="s">
        <v>37</v>
      </c>
      <c r="R5243" s="1">
        <v>828116</v>
      </c>
      <c r="S5243">
        <v>0</v>
      </c>
      <c r="T5243" s="1">
        <v>28730000</v>
      </c>
      <c r="U5243" t="s">
        <v>356</v>
      </c>
      <c r="V5243">
        <v>28730000</v>
      </c>
      <c r="W5243">
        <v>1</v>
      </c>
      <c r="X5243" t="s">
        <v>1812</v>
      </c>
      <c r="Y5243" s="1">
        <v>57968120</v>
      </c>
      <c r="Z5243" s="1">
        <v>49.56</v>
      </c>
      <c r="AA5243" t="s">
        <v>81</v>
      </c>
      <c r="AB5243" t="s">
        <v>82</v>
      </c>
      <c r="AC5243">
        <v>240</v>
      </c>
      <c r="AD5243" t="s">
        <v>357</v>
      </c>
      <c r="AE5243" t="s">
        <v>84</v>
      </c>
      <c r="AF5243" t="s">
        <v>82</v>
      </c>
      <c r="AG5243" t="s">
        <v>511</v>
      </c>
      <c r="AH5243" t="s">
        <v>54</v>
      </c>
    </row>
    <row r="5244" spans="1:34" x14ac:dyDescent="0.25">
      <c r="A5244" t="s">
        <v>33</v>
      </c>
      <c r="B5244" t="s">
        <v>34</v>
      </c>
      <c r="C5244">
        <v>4807</v>
      </c>
      <c r="D5244" t="s">
        <v>205</v>
      </c>
      <c r="E5244">
        <v>25</v>
      </c>
      <c r="F5244" t="s">
        <v>74</v>
      </c>
      <c r="G5244" t="s">
        <v>74</v>
      </c>
      <c r="H5244" t="s">
        <v>75</v>
      </c>
      <c r="I5244">
        <v>20190201</v>
      </c>
      <c r="K5244" s="1">
        <v>3713000</v>
      </c>
      <c r="L5244" t="s">
        <v>130</v>
      </c>
      <c r="M5244" t="s">
        <v>97</v>
      </c>
      <c r="N5244" t="s">
        <v>215</v>
      </c>
      <c r="O5244" t="s">
        <v>36</v>
      </c>
      <c r="P5244" t="s">
        <v>36</v>
      </c>
      <c r="Q5244" t="s">
        <v>37</v>
      </c>
      <c r="R5244" s="1">
        <v>4035000</v>
      </c>
      <c r="S5244">
        <v>2669594</v>
      </c>
      <c r="T5244" s="1">
        <v>168000000</v>
      </c>
      <c r="V5244">
        <v>168000000</v>
      </c>
      <c r="W5244">
        <v>1</v>
      </c>
      <c r="X5244" t="s">
        <v>1037</v>
      </c>
      <c r="Y5244" s="1">
        <v>240000000</v>
      </c>
      <c r="Z5244" s="1">
        <v>70</v>
      </c>
      <c r="AA5244" t="s">
        <v>81</v>
      </c>
      <c r="AB5244" t="s">
        <v>82</v>
      </c>
      <c r="AC5244">
        <v>360</v>
      </c>
      <c r="AD5244" t="s">
        <v>153</v>
      </c>
      <c r="AE5244" t="s">
        <v>84</v>
      </c>
      <c r="AG5244" t="s">
        <v>1046</v>
      </c>
      <c r="AH5244" t="s">
        <v>54</v>
      </c>
    </row>
    <row r="5245" spans="1:34" x14ac:dyDescent="0.25">
      <c r="A5245" t="s">
        <v>33</v>
      </c>
      <c r="B5245" t="s">
        <v>34</v>
      </c>
      <c r="C5245">
        <v>63</v>
      </c>
      <c r="D5245" t="s">
        <v>62</v>
      </c>
      <c r="E5245">
        <v>25</v>
      </c>
      <c r="F5245" t="s">
        <v>74</v>
      </c>
      <c r="G5245" t="s">
        <v>74</v>
      </c>
      <c r="H5245" t="s">
        <v>218</v>
      </c>
      <c r="I5245">
        <v>20190725</v>
      </c>
      <c r="K5245" s="1">
        <v>6483700</v>
      </c>
      <c r="L5245" t="s">
        <v>76</v>
      </c>
      <c r="M5245" t="s">
        <v>77</v>
      </c>
      <c r="N5245" t="s">
        <v>85</v>
      </c>
      <c r="O5245" t="s">
        <v>36</v>
      </c>
      <c r="P5245" t="s">
        <v>36</v>
      </c>
      <c r="Q5245" t="s">
        <v>37</v>
      </c>
      <c r="R5245" s="1">
        <v>6483700</v>
      </c>
      <c r="S5245">
        <v>0</v>
      </c>
      <c r="T5245" s="1">
        <v>80703000</v>
      </c>
      <c r="U5245" t="s">
        <v>510</v>
      </c>
      <c r="V5245">
        <v>80703000</v>
      </c>
      <c r="W5245">
        <v>1</v>
      </c>
      <c r="X5245" t="s">
        <v>2242</v>
      </c>
      <c r="Y5245" s="1">
        <v>115290000</v>
      </c>
      <c r="Z5245" s="1">
        <v>70</v>
      </c>
      <c r="AA5245" t="s">
        <v>81</v>
      </c>
      <c r="AB5245" t="s">
        <v>124</v>
      </c>
      <c r="AC5245">
        <v>240</v>
      </c>
      <c r="AD5245" t="s">
        <v>411</v>
      </c>
      <c r="AE5245" t="s">
        <v>41</v>
      </c>
      <c r="AG5245" t="s">
        <v>591</v>
      </c>
      <c r="AH5245" t="s">
        <v>42</v>
      </c>
    </row>
    <row r="5246" spans="1:34" x14ac:dyDescent="0.25">
      <c r="A5246" t="s">
        <v>33</v>
      </c>
      <c r="B5246" t="s">
        <v>34</v>
      </c>
      <c r="C5246">
        <v>4077</v>
      </c>
      <c r="D5246" t="s">
        <v>73</v>
      </c>
      <c r="E5246">
        <v>24</v>
      </c>
      <c r="F5246" t="s">
        <v>74</v>
      </c>
      <c r="G5246" t="s">
        <v>74</v>
      </c>
      <c r="H5246" t="s">
        <v>75</v>
      </c>
      <c r="I5246">
        <v>20191203</v>
      </c>
      <c r="K5246" s="1">
        <v>5773621</v>
      </c>
      <c r="L5246" t="s">
        <v>76</v>
      </c>
      <c r="M5246" t="s">
        <v>97</v>
      </c>
      <c r="N5246" t="s">
        <v>220</v>
      </c>
      <c r="O5246" t="s">
        <v>36</v>
      </c>
      <c r="P5246" t="s">
        <v>36</v>
      </c>
      <c r="Q5246" t="s">
        <v>37</v>
      </c>
      <c r="R5246" s="1">
        <v>5773621</v>
      </c>
      <c r="S5246">
        <v>4373036</v>
      </c>
      <c r="T5246" s="1">
        <v>196080000</v>
      </c>
      <c r="U5246" t="s">
        <v>240</v>
      </c>
      <c r="V5246">
        <v>196080000</v>
      </c>
      <c r="W5246">
        <v>1</v>
      </c>
      <c r="X5246" t="s">
        <v>3141</v>
      </c>
      <c r="Y5246" s="1">
        <v>245100000</v>
      </c>
      <c r="Z5246" s="1">
        <v>80</v>
      </c>
      <c r="AA5246" t="s">
        <v>81</v>
      </c>
      <c r="AB5246" t="s">
        <v>82</v>
      </c>
      <c r="AC5246">
        <v>180</v>
      </c>
      <c r="AD5246" t="s">
        <v>132</v>
      </c>
      <c r="AE5246" t="s">
        <v>151</v>
      </c>
      <c r="AG5246" t="s">
        <v>2314</v>
      </c>
      <c r="AH5246" t="s">
        <v>54</v>
      </c>
    </row>
    <row r="5247" spans="1:34" x14ac:dyDescent="0.25">
      <c r="A5247" t="s">
        <v>33</v>
      </c>
      <c r="B5247" t="s">
        <v>34</v>
      </c>
      <c r="C5247">
        <v>50</v>
      </c>
      <c r="D5247" t="s">
        <v>50</v>
      </c>
      <c r="E5247">
        <v>24</v>
      </c>
      <c r="F5247" t="s">
        <v>74</v>
      </c>
      <c r="G5247" t="s">
        <v>74</v>
      </c>
      <c r="H5247" t="s">
        <v>75</v>
      </c>
      <c r="I5247">
        <v>20190531</v>
      </c>
      <c r="J5247" t="s">
        <v>96</v>
      </c>
      <c r="K5247" s="1">
        <v>4458000</v>
      </c>
      <c r="L5247" t="s">
        <v>130</v>
      </c>
      <c r="M5247" t="s">
        <v>97</v>
      </c>
      <c r="N5247" t="s">
        <v>149</v>
      </c>
      <c r="O5247" t="s">
        <v>36</v>
      </c>
      <c r="P5247" t="s">
        <v>36</v>
      </c>
      <c r="Q5247" t="s">
        <v>37</v>
      </c>
      <c r="R5247" s="1">
        <v>4458000</v>
      </c>
      <c r="S5247">
        <v>1160052</v>
      </c>
      <c r="T5247" s="1">
        <v>158400000</v>
      </c>
      <c r="V5247">
        <v>0</v>
      </c>
      <c r="W5247">
        <v>0</v>
      </c>
      <c r="X5247" t="s">
        <v>1812</v>
      </c>
      <c r="Y5247" s="1">
        <v>39600001</v>
      </c>
      <c r="Z5247" s="1">
        <v>80</v>
      </c>
      <c r="AA5247" t="s">
        <v>81</v>
      </c>
      <c r="AB5247" t="s">
        <v>82</v>
      </c>
      <c r="AC5247">
        <v>180</v>
      </c>
      <c r="AD5247" t="s">
        <v>344</v>
      </c>
      <c r="AE5247" t="s">
        <v>151</v>
      </c>
      <c r="AG5247" t="s">
        <v>2024</v>
      </c>
      <c r="AH5247" t="s">
        <v>42</v>
      </c>
    </row>
    <row r="5248" spans="1:34" x14ac:dyDescent="0.25">
      <c r="A5248" t="s">
        <v>33</v>
      </c>
      <c r="B5248" t="s">
        <v>34</v>
      </c>
      <c r="C5248">
        <v>4563</v>
      </c>
      <c r="D5248" t="s">
        <v>166</v>
      </c>
      <c r="E5248">
        <v>24</v>
      </c>
      <c r="F5248" t="s">
        <v>74</v>
      </c>
      <c r="G5248" t="s">
        <v>74</v>
      </c>
      <c r="H5248" t="s">
        <v>210</v>
      </c>
      <c r="I5248">
        <v>20191206</v>
      </c>
      <c r="K5248" s="1">
        <v>8935705</v>
      </c>
      <c r="L5248" t="s">
        <v>130</v>
      </c>
      <c r="M5248" t="s">
        <v>97</v>
      </c>
      <c r="N5248" t="s">
        <v>149</v>
      </c>
      <c r="O5248" t="s">
        <v>44</v>
      </c>
      <c r="P5248" t="s">
        <v>112</v>
      </c>
      <c r="Q5248" t="s">
        <v>45</v>
      </c>
      <c r="R5248" s="1">
        <v>50000000</v>
      </c>
      <c r="S5248">
        <v>667704</v>
      </c>
      <c r="T5248" s="1">
        <v>728000000</v>
      </c>
      <c r="V5248">
        <v>728000000</v>
      </c>
      <c r="W5248">
        <v>1</v>
      </c>
      <c r="X5248" t="s">
        <v>3141</v>
      </c>
      <c r="Y5248" s="1">
        <v>910000000</v>
      </c>
      <c r="Z5248" s="1">
        <v>80</v>
      </c>
      <c r="AA5248" t="s">
        <v>81</v>
      </c>
      <c r="AB5248" t="s">
        <v>82</v>
      </c>
      <c r="AC5248">
        <v>240</v>
      </c>
      <c r="AD5248" t="s">
        <v>93</v>
      </c>
      <c r="AE5248" t="s">
        <v>241</v>
      </c>
      <c r="AG5248" t="s">
        <v>3166</v>
      </c>
      <c r="AH5248" t="s">
        <v>42</v>
      </c>
    </row>
    <row r="5249" spans="1:34" x14ac:dyDescent="0.25">
      <c r="A5249" t="s">
        <v>33</v>
      </c>
      <c r="B5249" t="s">
        <v>34</v>
      </c>
      <c r="C5249">
        <v>4634</v>
      </c>
      <c r="D5249" t="s">
        <v>419</v>
      </c>
      <c r="E5249">
        <v>24</v>
      </c>
      <c r="F5249" t="s">
        <v>74</v>
      </c>
      <c r="G5249" t="s">
        <v>74</v>
      </c>
      <c r="H5249" t="s">
        <v>95</v>
      </c>
      <c r="I5249">
        <v>20190429</v>
      </c>
      <c r="J5249" t="s">
        <v>111</v>
      </c>
      <c r="K5249" s="1">
        <v>1020186</v>
      </c>
      <c r="L5249" t="s">
        <v>76</v>
      </c>
      <c r="M5249" t="s">
        <v>77</v>
      </c>
      <c r="N5249" t="s">
        <v>85</v>
      </c>
      <c r="O5249" t="s">
        <v>36</v>
      </c>
      <c r="P5249" t="s">
        <v>36</v>
      </c>
      <c r="Q5249" t="s">
        <v>37</v>
      </c>
      <c r="R5249" s="1">
        <v>1020186</v>
      </c>
      <c r="S5249">
        <v>212000</v>
      </c>
      <c r="T5249" s="1">
        <v>32000000</v>
      </c>
      <c r="U5249" t="s">
        <v>515</v>
      </c>
      <c r="V5249">
        <v>0</v>
      </c>
      <c r="W5249">
        <v>0</v>
      </c>
      <c r="X5249" t="s">
        <v>1587</v>
      </c>
      <c r="Y5249" s="1">
        <v>49850001</v>
      </c>
      <c r="Z5249" s="1">
        <v>39.1</v>
      </c>
      <c r="AA5249" t="s">
        <v>81</v>
      </c>
      <c r="AB5249" t="s">
        <v>82</v>
      </c>
      <c r="AC5249">
        <v>180</v>
      </c>
      <c r="AD5249" t="s">
        <v>303</v>
      </c>
      <c r="AE5249" t="s">
        <v>41</v>
      </c>
      <c r="AG5249" t="s">
        <v>884</v>
      </c>
      <c r="AH5249" t="s">
        <v>54</v>
      </c>
    </row>
    <row r="5250" spans="1:34" x14ac:dyDescent="0.25">
      <c r="A5250" t="s">
        <v>33</v>
      </c>
      <c r="B5250" t="s">
        <v>34</v>
      </c>
      <c r="C5250">
        <v>55</v>
      </c>
      <c r="D5250" t="s">
        <v>184</v>
      </c>
      <c r="E5250">
        <v>23</v>
      </c>
      <c r="F5250" t="s">
        <v>74</v>
      </c>
      <c r="G5250" t="s">
        <v>74</v>
      </c>
      <c r="H5250" t="s">
        <v>75</v>
      </c>
      <c r="I5250">
        <v>20191216</v>
      </c>
      <c r="K5250" s="1">
        <v>14035995</v>
      </c>
      <c r="L5250" t="s">
        <v>76</v>
      </c>
      <c r="M5250" t="s">
        <v>97</v>
      </c>
      <c r="N5250" t="s">
        <v>85</v>
      </c>
      <c r="O5250" t="s">
        <v>44</v>
      </c>
      <c r="P5250" t="s">
        <v>112</v>
      </c>
      <c r="Q5250" t="s">
        <v>49</v>
      </c>
      <c r="R5250" s="1">
        <v>27000000</v>
      </c>
      <c r="S5250">
        <v>1535191</v>
      </c>
      <c r="T5250" s="1">
        <v>195100000</v>
      </c>
      <c r="U5250" t="s">
        <v>1202</v>
      </c>
      <c r="V5250">
        <v>195100000</v>
      </c>
      <c r="W5250">
        <v>1</v>
      </c>
      <c r="X5250" t="s">
        <v>3141</v>
      </c>
      <c r="Y5250" s="1">
        <v>278727109</v>
      </c>
      <c r="Z5250" s="1">
        <v>70</v>
      </c>
      <c r="AA5250" t="s">
        <v>81</v>
      </c>
      <c r="AB5250" t="s">
        <v>82</v>
      </c>
      <c r="AC5250">
        <v>120</v>
      </c>
      <c r="AD5250" t="s">
        <v>93</v>
      </c>
      <c r="AE5250" t="s">
        <v>41</v>
      </c>
      <c r="AG5250" t="s">
        <v>3184</v>
      </c>
      <c r="AH5250" t="s">
        <v>42</v>
      </c>
    </row>
    <row r="5251" spans="1:34" x14ac:dyDescent="0.25">
      <c r="A5251" t="s">
        <v>33</v>
      </c>
      <c r="B5251" t="s">
        <v>34</v>
      </c>
      <c r="C5251">
        <v>4508</v>
      </c>
      <c r="D5251" t="s">
        <v>186</v>
      </c>
      <c r="E5251">
        <v>23</v>
      </c>
      <c r="F5251" t="s">
        <v>74</v>
      </c>
      <c r="G5251" t="s">
        <v>74</v>
      </c>
      <c r="H5251" t="s">
        <v>75</v>
      </c>
      <c r="I5251">
        <v>20191001</v>
      </c>
      <c r="K5251" s="1">
        <v>6146344</v>
      </c>
      <c r="L5251" t="s">
        <v>130</v>
      </c>
      <c r="M5251" t="s">
        <v>97</v>
      </c>
      <c r="N5251" t="s">
        <v>251</v>
      </c>
      <c r="O5251" t="s">
        <v>36</v>
      </c>
      <c r="P5251" t="s">
        <v>44</v>
      </c>
      <c r="Q5251" t="s">
        <v>45</v>
      </c>
      <c r="R5251" s="1">
        <v>15064200</v>
      </c>
      <c r="S5251">
        <v>4627024</v>
      </c>
      <c r="T5251" s="1">
        <v>385000000</v>
      </c>
      <c r="V5251">
        <v>385000000</v>
      </c>
      <c r="W5251">
        <v>1</v>
      </c>
      <c r="X5251" t="s">
        <v>2883</v>
      </c>
      <c r="Y5251" s="1">
        <v>550000000</v>
      </c>
      <c r="Z5251" s="1">
        <v>70</v>
      </c>
      <c r="AA5251" t="s">
        <v>81</v>
      </c>
      <c r="AB5251" t="s">
        <v>82</v>
      </c>
      <c r="AC5251">
        <v>240</v>
      </c>
      <c r="AD5251" t="s">
        <v>93</v>
      </c>
      <c r="AE5251" t="s">
        <v>41</v>
      </c>
      <c r="AG5251" t="s">
        <v>2890</v>
      </c>
      <c r="AH5251" t="s">
        <v>42</v>
      </c>
    </row>
    <row r="5252" spans="1:34" x14ac:dyDescent="0.25">
      <c r="A5252" t="s">
        <v>33</v>
      </c>
      <c r="B5252" t="s">
        <v>34</v>
      </c>
      <c r="C5252">
        <v>4077</v>
      </c>
      <c r="D5252" t="s">
        <v>73</v>
      </c>
      <c r="E5252">
        <v>23</v>
      </c>
      <c r="F5252" t="s">
        <v>74</v>
      </c>
      <c r="G5252" t="s">
        <v>74</v>
      </c>
      <c r="H5252" t="s">
        <v>75</v>
      </c>
      <c r="I5252">
        <v>20190206</v>
      </c>
      <c r="K5252" s="1">
        <v>7856000</v>
      </c>
      <c r="L5252" t="s">
        <v>76</v>
      </c>
      <c r="M5252" t="s">
        <v>97</v>
      </c>
      <c r="N5252" t="s">
        <v>220</v>
      </c>
      <c r="O5252" t="s">
        <v>36</v>
      </c>
      <c r="P5252" t="s">
        <v>36</v>
      </c>
      <c r="Q5252" t="s">
        <v>37</v>
      </c>
      <c r="R5252" s="1">
        <v>7856000</v>
      </c>
      <c r="S5252">
        <v>443776</v>
      </c>
      <c r="T5252" s="1">
        <v>207900102</v>
      </c>
      <c r="U5252" t="s">
        <v>86</v>
      </c>
      <c r="V5252">
        <v>207900102</v>
      </c>
      <c r="W5252">
        <v>1</v>
      </c>
      <c r="X5252" t="s">
        <v>1037</v>
      </c>
      <c r="Y5252" s="1">
        <v>288400000</v>
      </c>
      <c r="Z5252" s="1">
        <v>72.09</v>
      </c>
      <c r="AA5252" t="s">
        <v>81</v>
      </c>
      <c r="AB5252" t="s">
        <v>82</v>
      </c>
      <c r="AC5252">
        <v>240</v>
      </c>
      <c r="AD5252" t="s">
        <v>93</v>
      </c>
      <c r="AE5252" t="s">
        <v>151</v>
      </c>
      <c r="AG5252" t="s">
        <v>1098</v>
      </c>
      <c r="AH5252" t="s">
        <v>54</v>
      </c>
    </row>
    <row r="5253" spans="1:34" x14ac:dyDescent="0.25">
      <c r="A5253" t="s">
        <v>33</v>
      </c>
      <c r="B5253" t="s">
        <v>34</v>
      </c>
      <c r="C5253">
        <v>4624</v>
      </c>
      <c r="D5253" t="s">
        <v>154</v>
      </c>
      <c r="E5253">
        <v>23</v>
      </c>
      <c r="F5253" t="s">
        <v>74</v>
      </c>
      <c r="G5253" t="s">
        <v>74</v>
      </c>
      <c r="H5253" t="s">
        <v>75</v>
      </c>
      <c r="I5253">
        <v>20191127</v>
      </c>
      <c r="K5253" s="1">
        <v>5469000</v>
      </c>
      <c r="L5253" t="s">
        <v>130</v>
      </c>
      <c r="M5253" t="s">
        <v>97</v>
      </c>
      <c r="N5253" t="s">
        <v>149</v>
      </c>
      <c r="O5253" t="s">
        <v>36</v>
      </c>
      <c r="P5253" t="s">
        <v>44</v>
      </c>
      <c r="Q5253" t="s">
        <v>37</v>
      </c>
      <c r="R5253" s="1">
        <v>8469000</v>
      </c>
      <c r="S5253">
        <v>2003802</v>
      </c>
      <c r="T5253" s="1">
        <v>214000000</v>
      </c>
      <c r="V5253">
        <v>214000000</v>
      </c>
      <c r="W5253">
        <v>1</v>
      </c>
      <c r="X5253" t="s">
        <v>3021</v>
      </c>
      <c r="Y5253" s="1">
        <v>270000000</v>
      </c>
      <c r="Z5253" s="1">
        <v>79.260000000000005</v>
      </c>
      <c r="AA5253" t="s">
        <v>81</v>
      </c>
      <c r="AB5253" t="s">
        <v>82</v>
      </c>
      <c r="AC5253">
        <v>180</v>
      </c>
      <c r="AD5253" t="s">
        <v>93</v>
      </c>
      <c r="AE5253" t="s">
        <v>151</v>
      </c>
      <c r="AG5253" t="s">
        <v>3121</v>
      </c>
      <c r="AH5253" t="s">
        <v>54</v>
      </c>
    </row>
    <row r="5254" spans="1:34" x14ac:dyDescent="0.25">
      <c r="A5254" t="s">
        <v>33</v>
      </c>
      <c r="B5254" t="s">
        <v>34</v>
      </c>
      <c r="C5254">
        <v>4077</v>
      </c>
      <c r="D5254" t="s">
        <v>73</v>
      </c>
      <c r="E5254">
        <v>28</v>
      </c>
      <c r="F5254" t="s">
        <v>74</v>
      </c>
      <c r="G5254" t="s">
        <v>74</v>
      </c>
      <c r="H5254" t="s">
        <v>1978</v>
      </c>
      <c r="I5254">
        <v>20190607</v>
      </c>
      <c r="K5254" s="1">
        <v>1364682</v>
      </c>
      <c r="L5254" t="s">
        <v>76</v>
      </c>
      <c r="M5254" t="s">
        <v>77</v>
      </c>
      <c r="N5254" t="s">
        <v>78</v>
      </c>
      <c r="O5254" t="s">
        <v>36</v>
      </c>
      <c r="P5254" t="s">
        <v>36</v>
      </c>
      <c r="Q5254" t="s">
        <v>37</v>
      </c>
      <c r="R5254" s="1">
        <v>1364882</v>
      </c>
      <c r="S5254">
        <v>341000</v>
      </c>
      <c r="T5254" s="1">
        <v>90000000</v>
      </c>
      <c r="U5254" t="s">
        <v>1591</v>
      </c>
      <c r="V5254">
        <v>90000000</v>
      </c>
      <c r="W5254">
        <v>1</v>
      </c>
      <c r="X5254" t="s">
        <v>2027</v>
      </c>
      <c r="Y5254" s="1">
        <v>128670000</v>
      </c>
      <c r="Z5254" s="1">
        <v>69.95</v>
      </c>
      <c r="AA5254" t="s">
        <v>81</v>
      </c>
      <c r="AB5254" t="s">
        <v>124</v>
      </c>
      <c r="AC5254">
        <v>360</v>
      </c>
      <c r="AD5254" t="s">
        <v>132</v>
      </c>
      <c r="AE5254" t="s">
        <v>84</v>
      </c>
      <c r="AG5254" t="s">
        <v>2064</v>
      </c>
      <c r="AH5254" t="s">
        <v>42</v>
      </c>
    </row>
    <row r="5255" spans="1:34" x14ac:dyDescent="0.25">
      <c r="A5255" t="s">
        <v>33</v>
      </c>
      <c r="B5255" t="s">
        <v>34</v>
      </c>
      <c r="C5255">
        <v>4682</v>
      </c>
      <c r="D5255" t="s">
        <v>179</v>
      </c>
      <c r="E5255">
        <v>27</v>
      </c>
      <c r="F5255" t="s">
        <v>74</v>
      </c>
      <c r="G5255" t="s">
        <v>74</v>
      </c>
      <c r="H5255" t="s">
        <v>75</v>
      </c>
      <c r="I5255">
        <v>20190925</v>
      </c>
      <c r="J5255" t="s">
        <v>111</v>
      </c>
      <c r="K5255" s="1">
        <v>3711333</v>
      </c>
      <c r="L5255" t="s">
        <v>130</v>
      </c>
      <c r="M5255" t="s">
        <v>77</v>
      </c>
      <c r="N5255" t="s">
        <v>251</v>
      </c>
      <c r="O5255" t="s">
        <v>36</v>
      </c>
      <c r="P5255" t="s">
        <v>44</v>
      </c>
      <c r="Q5255" t="s">
        <v>45</v>
      </c>
      <c r="R5255" s="1">
        <v>8000000</v>
      </c>
      <c r="S5255">
        <v>57000</v>
      </c>
      <c r="T5255" s="1">
        <v>84000000</v>
      </c>
      <c r="V5255">
        <v>0</v>
      </c>
      <c r="W5255">
        <v>0</v>
      </c>
      <c r="X5255" t="s">
        <v>2709</v>
      </c>
      <c r="Y5255" s="1">
        <v>36000001</v>
      </c>
      <c r="Z5255" s="1">
        <v>70</v>
      </c>
      <c r="AA5255" t="s">
        <v>164</v>
      </c>
      <c r="AB5255" t="s">
        <v>82</v>
      </c>
      <c r="AC5255">
        <v>180</v>
      </c>
      <c r="AD5255" t="s">
        <v>273</v>
      </c>
      <c r="AE5255" t="s">
        <v>41</v>
      </c>
      <c r="AG5255" t="s">
        <v>260</v>
      </c>
      <c r="AH5255" t="s">
        <v>42</v>
      </c>
    </row>
    <row r="5256" spans="1:34" x14ac:dyDescent="0.25">
      <c r="A5256" t="s">
        <v>33</v>
      </c>
      <c r="B5256" t="s">
        <v>34</v>
      </c>
      <c r="C5256">
        <v>4077</v>
      </c>
      <c r="D5256" t="s">
        <v>73</v>
      </c>
      <c r="E5256">
        <v>27</v>
      </c>
      <c r="F5256" t="s">
        <v>74</v>
      </c>
      <c r="G5256" t="s">
        <v>74</v>
      </c>
      <c r="H5256" t="s">
        <v>75</v>
      </c>
      <c r="I5256">
        <v>20190717</v>
      </c>
      <c r="K5256" s="1">
        <v>3061372</v>
      </c>
      <c r="L5256" t="s">
        <v>76</v>
      </c>
      <c r="M5256" t="s">
        <v>77</v>
      </c>
      <c r="N5256" t="s">
        <v>85</v>
      </c>
      <c r="O5256" t="s">
        <v>36</v>
      </c>
      <c r="P5256" t="s">
        <v>36</v>
      </c>
      <c r="Q5256" t="s">
        <v>37</v>
      </c>
      <c r="R5256" s="1">
        <v>3061372</v>
      </c>
      <c r="S5256">
        <v>485447</v>
      </c>
      <c r="T5256" s="1">
        <v>81400000</v>
      </c>
      <c r="U5256" t="s">
        <v>98</v>
      </c>
      <c r="V5256">
        <v>81400000</v>
      </c>
      <c r="W5256">
        <v>1</v>
      </c>
      <c r="X5256" t="s">
        <v>2242</v>
      </c>
      <c r="Y5256" s="1">
        <v>116400001</v>
      </c>
      <c r="Z5256" s="1">
        <v>69.930000000000007</v>
      </c>
      <c r="AA5256" t="s">
        <v>81</v>
      </c>
      <c r="AB5256" t="s">
        <v>82</v>
      </c>
      <c r="AC5256">
        <v>240</v>
      </c>
      <c r="AD5256" t="s">
        <v>93</v>
      </c>
      <c r="AE5256" t="s">
        <v>41</v>
      </c>
      <c r="AG5256" t="s">
        <v>350</v>
      </c>
      <c r="AH5256" t="s">
        <v>42</v>
      </c>
    </row>
    <row r="5257" spans="1:34" x14ac:dyDescent="0.25">
      <c r="A5257" t="s">
        <v>33</v>
      </c>
      <c r="B5257" t="s">
        <v>34</v>
      </c>
      <c r="C5257">
        <v>55</v>
      </c>
      <c r="D5257" t="s">
        <v>184</v>
      </c>
      <c r="E5257">
        <v>27</v>
      </c>
      <c r="F5257" t="s">
        <v>74</v>
      </c>
      <c r="G5257" t="s">
        <v>74</v>
      </c>
      <c r="H5257" t="s">
        <v>75</v>
      </c>
      <c r="I5257">
        <v>20191030</v>
      </c>
      <c r="K5257" s="1">
        <v>6000000</v>
      </c>
      <c r="L5257" t="s">
        <v>76</v>
      </c>
      <c r="M5257" t="s">
        <v>97</v>
      </c>
      <c r="N5257" t="s">
        <v>85</v>
      </c>
      <c r="O5257" t="s">
        <v>36</v>
      </c>
      <c r="P5257" t="s">
        <v>36</v>
      </c>
      <c r="Q5257" t="s">
        <v>49</v>
      </c>
      <c r="R5257" s="1">
        <v>6000000</v>
      </c>
      <c r="S5257">
        <v>167323</v>
      </c>
      <c r="T5257" s="1">
        <v>100000000</v>
      </c>
      <c r="U5257" t="s">
        <v>1202</v>
      </c>
      <c r="V5257">
        <v>100000000</v>
      </c>
      <c r="W5257">
        <v>1</v>
      </c>
      <c r="X5257" t="s">
        <v>2883</v>
      </c>
      <c r="Y5257" s="1">
        <v>278058666</v>
      </c>
      <c r="Z5257" s="1">
        <v>35.96</v>
      </c>
      <c r="AA5257" t="s">
        <v>81</v>
      </c>
      <c r="AB5257" t="s">
        <v>82</v>
      </c>
      <c r="AC5257">
        <v>120</v>
      </c>
      <c r="AD5257" t="s">
        <v>93</v>
      </c>
      <c r="AE5257" t="s">
        <v>41</v>
      </c>
      <c r="AG5257" t="s">
        <v>3008</v>
      </c>
      <c r="AH5257" t="s">
        <v>42</v>
      </c>
    </row>
    <row r="5258" spans="1:34" x14ac:dyDescent="0.25">
      <c r="A5258" t="s">
        <v>33</v>
      </c>
      <c r="B5258" t="s">
        <v>34</v>
      </c>
      <c r="C5258">
        <v>4859</v>
      </c>
      <c r="D5258" t="s">
        <v>171</v>
      </c>
      <c r="E5258">
        <v>27</v>
      </c>
      <c r="F5258" t="s">
        <v>74</v>
      </c>
      <c r="G5258" t="s">
        <v>74</v>
      </c>
      <c r="H5258" t="s">
        <v>75</v>
      </c>
      <c r="I5258">
        <v>20190114</v>
      </c>
      <c r="J5258" t="s">
        <v>245</v>
      </c>
      <c r="K5258" s="1">
        <v>4945075</v>
      </c>
      <c r="L5258" t="s">
        <v>76</v>
      </c>
      <c r="M5258" t="s">
        <v>97</v>
      </c>
      <c r="N5258" t="s">
        <v>78</v>
      </c>
      <c r="O5258" t="s">
        <v>36</v>
      </c>
      <c r="P5258" t="s">
        <v>44</v>
      </c>
      <c r="Q5258" t="s">
        <v>45</v>
      </c>
      <c r="R5258" s="1">
        <v>9000000</v>
      </c>
      <c r="S5258">
        <v>117000</v>
      </c>
      <c r="T5258" s="1">
        <v>115900000</v>
      </c>
      <c r="U5258" t="s">
        <v>240</v>
      </c>
      <c r="V5258">
        <v>0</v>
      </c>
      <c r="W5258">
        <v>0</v>
      </c>
      <c r="X5258" t="s">
        <v>39</v>
      </c>
      <c r="Y5258" s="1">
        <v>49700001</v>
      </c>
      <c r="Z5258" s="1">
        <v>69.989999999999995</v>
      </c>
      <c r="AA5258" t="s">
        <v>81</v>
      </c>
      <c r="AB5258" t="s">
        <v>82</v>
      </c>
      <c r="AC5258">
        <v>240</v>
      </c>
      <c r="AD5258" t="s">
        <v>132</v>
      </c>
      <c r="AE5258" t="s">
        <v>233</v>
      </c>
      <c r="AG5258" t="s">
        <v>756</v>
      </c>
      <c r="AH5258" t="s">
        <v>54</v>
      </c>
    </row>
    <row r="5259" spans="1:34" x14ac:dyDescent="0.25">
      <c r="A5259" t="s">
        <v>33</v>
      </c>
      <c r="B5259" t="s">
        <v>34</v>
      </c>
      <c r="C5259">
        <v>4755</v>
      </c>
      <c r="D5259" t="s">
        <v>286</v>
      </c>
      <c r="E5259">
        <v>27</v>
      </c>
      <c r="F5259" t="s">
        <v>74</v>
      </c>
      <c r="G5259" t="s">
        <v>74</v>
      </c>
      <c r="H5259" t="s">
        <v>75</v>
      </c>
      <c r="I5259">
        <v>20190315</v>
      </c>
      <c r="K5259" s="1">
        <v>2806350</v>
      </c>
      <c r="L5259" t="s">
        <v>130</v>
      </c>
      <c r="M5259" t="s">
        <v>97</v>
      </c>
      <c r="N5259" t="s">
        <v>149</v>
      </c>
      <c r="O5259" t="s">
        <v>36</v>
      </c>
      <c r="P5259" t="s">
        <v>36</v>
      </c>
      <c r="Q5259" t="s">
        <v>37</v>
      </c>
      <c r="R5259" s="1">
        <v>2806350</v>
      </c>
      <c r="S5259">
        <v>860539</v>
      </c>
      <c r="T5259" s="1">
        <v>148000000</v>
      </c>
      <c r="V5259">
        <v>148000000</v>
      </c>
      <c r="W5259">
        <v>1</v>
      </c>
      <c r="X5259" t="s">
        <v>1359</v>
      </c>
      <c r="Y5259" s="1">
        <v>240000000</v>
      </c>
      <c r="Z5259" s="1">
        <v>61.67</v>
      </c>
      <c r="AA5259" t="s">
        <v>81</v>
      </c>
      <c r="AB5259" t="s">
        <v>82</v>
      </c>
      <c r="AC5259">
        <v>240</v>
      </c>
      <c r="AD5259" t="s">
        <v>93</v>
      </c>
      <c r="AE5259" t="s">
        <v>151</v>
      </c>
      <c r="AG5259" t="s">
        <v>1474</v>
      </c>
      <c r="AH5259" t="s">
        <v>42</v>
      </c>
    </row>
    <row r="5260" spans="1:34" x14ac:dyDescent="0.25">
      <c r="A5260" t="s">
        <v>33</v>
      </c>
      <c r="B5260" t="s">
        <v>34</v>
      </c>
      <c r="C5260">
        <v>4077</v>
      </c>
      <c r="D5260" t="s">
        <v>73</v>
      </c>
      <c r="E5260">
        <v>27</v>
      </c>
      <c r="F5260" t="s">
        <v>74</v>
      </c>
      <c r="G5260" t="s">
        <v>74</v>
      </c>
      <c r="H5260" t="s">
        <v>75</v>
      </c>
      <c r="I5260">
        <v>20190909</v>
      </c>
      <c r="J5260" t="s">
        <v>111</v>
      </c>
      <c r="K5260" s="1">
        <v>925149</v>
      </c>
      <c r="L5260" t="s">
        <v>76</v>
      </c>
      <c r="M5260" t="s">
        <v>77</v>
      </c>
      <c r="N5260" t="s">
        <v>78</v>
      </c>
      <c r="O5260" t="s">
        <v>36</v>
      </c>
      <c r="P5260" t="s">
        <v>36</v>
      </c>
      <c r="Q5260" t="s">
        <v>37</v>
      </c>
      <c r="R5260" s="1">
        <v>2125149</v>
      </c>
      <c r="S5260">
        <v>508436</v>
      </c>
      <c r="T5260" s="1">
        <v>92100000</v>
      </c>
      <c r="U5260" t="s">
        <v>71</v>
      </c>
      <c r="V5260">
        <v>0</v>
      </c>
      <c r="W5260">
        <v>0</v>
      </c>
      <c r="X5260" t="s">
        <v>2709</v>
      </c>
      <c r="Y5260" s="1">
        <v>47900001</v>
      </c>
      <c r="Z5260" s="1">
        <v>65.790000000000006</v>
      </c>
      <c r="AA5260" t="s">
        <v>81</v>
      </c>
      <c r="AB5260" t="s">
        <v>82</v>
      </c>
      <c r="AC5260">
        <v>360</v>
      </c>
      <c r="AD5260" t="s">
        <v>93</v>
      </c>
      <c r="AE5260" t="s">
        <v>84</v>
      </c>
      <c r="AG5260" t="s">
        <v>257</v>
      </c>
      <c r="AH5260" t="s">
        <v>42</v>
      </c>
    </row>
    <row r="5261" spans="1:34" x14ac:dyDescent="0.25">
      <c r="A5261" t="s">
        <v>33</v>
      </c>
      <c r="B5261" t="s">
        <v>34</v>
      </c>
      <c r="C5261">
        <v>49</v>
      </c>
      <c r="D5261" t="s">
        <v>202</v>
      </c>
      <c r="E5261">
        <v>27</v>
      </c>
      <c r="F5261" t="s">
        <v>74</v>
      </c>
      <c r="G5261" t="s">
        <v>74</v>
      </c>
      <c r="H5261" t="s">
        <v>1978</v>
      </c>
      <c r="I5261">
        <v>20190718</v>
      </c>
      <c r="K5261" s="1">
        <v>6553000</v>
      </c>
      <c r="L5261" t="s">
        <v>130</v>
      </c>
      <c r="M5261" t="s">
        <v>97</v>
      </c>
      <c r="N5261" t="s">
        <v>149</v>
      </c>
      <c r="O5261" t="s">
        <v>36</v>
      </c>
      <c r="P5261" t="s">
        <v>36</v>
      </c>
      <c r="Q5261" t="s">
        <v>37</v>
      </c>
      <c r="R5261" s="1">
        <v>6553000</v>
      </c>
      <c r="S5261">
        <v>2063749</v>
      </c>
      <c r="T5261" s="1">
        <v>148800000</v>
      </c>
      <c r="V5261">
        <v>148800000</v>
      </c>
      <c r="W5261">
        <v>1</v>
      </c>
      <c r="X5261" t="s">
        <v>2242</v>
      </c>
      <c r="Y5261" s="1">
        <v>186050000</v>
      </c>
      <c r="Z5261" s="1">
        <v>79.98</v>
      </c>
      <c r="AA5261" t="s">
        <v>164</v>
      </c>
      <c r="AB5261" t="s">
        <v>124</v>
      </c>
      <c r="AC5261">
        <v>240</v>
      </c>
      <c r="AD5261" t="s">
        <v>93</v>
      </c>
      <c r="AE5261" t="s">
        <v>151</v>
      </c>
      <c r="AG5261" t="s">
        <v>2388</v>
      </c>
      <c r="AH5261" t="s">
        <v>42</v>
      </c>
    </row>
    <row r="5262" spans="1:34" x14ac:dyDescent="0.25">
      <c r="A5262" t="s">
        <v>33</v>
      </c>
      <c r="B5262" t="s">
        <v>34</v>
      </c>
      <c r="C5262">
        <v>4669</v>
      </c>
      <c r="D5262" t="s">
        <v>68</v>
      </c>
      <c r="E5262">
        <v>27</v>
      </c>
      <c r="F5262" t="s">
        <v>74</v>
      </c>
      <c r="G5262" t="s">
        <v>74</v>
      </c>
      <c r="H5262" t="s">
        <v>1978</v>
      </c>
      <c r="I5262">
        <v>20190627</v>
      </c>
      <c r="K5262" s="1">
        <v>1168650</v>
      </c>
      <c r="L5262" t="s">
        <v>130</v>
      </c>
      <c r="M5262" t="s">
        <v>97</v>
      </c>
      <c r="N5262" t="s">
        <v>251</v>
      </c>
      <c r="O5262" t="s">
        <v>36</v>
      </c>
      <c r="P5262" t="s">
        <v>36</v>
      </c>
      <c r="Q5262" t="s">
        <v>37</v>
      </c>
      <c r="R5262" s="1">
        <v>2259575</v>
      </c>
      <c r="S5262">
        <v>529713</v>
      </c>
      <c r="T5262" s="1">
        <v>41000000</v>
      </c>
      <c r="V5262">
        <v>41000000</v>
      </c>
      <c r="W5262">
        <v>1</v>
      </c>
      <c r="X5262" t="s">
        <v>2027</v>
      </c>
      <c r="Y5262" s="1">
        <v>115000000</v>
      </c>
      <c r="Z5262" s="1">
        <v>35.65</v>
      </c>
      <c r="AA5262" t="s">
        <v>81</v>
      </c>
      <c r="AB5262" t="s">
        <v>124</v>
      </c>
      <c r="AC5262">
        <v>240</v>
      </c>
      <c r="AD5262" t="s">
        <v>93</v>
      </c>
      <c r="AE5262" t="s">
        <v>41</v>
      </c>
      <c r="AG5262" t="s">
        <v>2229</v>
      </c>
      <c r="AH5262" t="s">
        <v>54</v>
      </c>
    </row>
    <row r="5263" spans="1:34" x14ac:dyDescent="0.25">
      <c r="A5263" t="s">
        <v>33</v>
      </c>
      <c r="B5263" t="s">
        <v>34</v>
      </c>
      <c r="C5263">
        <v>4695</v>
      </c>
      <c r="D5263" t="s">
        <v>203</v>
      </c>
      <c r="E5263">
        <v>27</v>
      </c>
      <c r="F5263" t="s">
        <v>74</v>
      </c>
      <c r="G5263" t="s">
        <v>74</v>
      </c>
      <c r="H5263" t="s">
        <v>75</v>
      </c>
      <c r="I5263">
        <v>20191028</v>
      </c>
      <c r="J5263" t="s">
        <v>105</v>
      </c>
      <c r="K5263" s="1">
        <v>9500000</v>
      </c>
      <c r="L5263" t="s">
        <v>130</v>
      </c>
      <c r="M5263" t="s">
        <v>97</v>
      </c>
      <c r="N5263" t="s">
        <v>149</v>
      </c>
      <c r="O5263" t="s">
        <v>44</v>
      </c>
      <c r="P5263" t="s">
        <v>44</v>
      </c>
      <c r="Q5263" t="s">
        <v>37</v>
      </c>
      <c r="R5263" s="1">
        <v>14121087</v>
      </c>
      <c r="S5263">
        <v>957029</v>
      </c>
      <c r="T5263" s="1">
        <v>336000000</v>
      </c>
      <c r="V5263">
        <v>0</v>
      </c>
      <c r="W5263">
        <v>0</v>
      </c>
      <c r="X5263" t="s">
        <v>2883</v>
      </c>
      <c r="Y5263" s="1">
        <v>94000001</v>
      </c>
      <c r="Z5263" s="1">
        <v>78.14</v>
      </c>
      <c r="AA5263" t="s">
        <v>81</v>
      </c>
      <c r="AB5263" t="s">
        <v>82</v>
      </c>
      <c r="AC5263">
        <v>360</v>
      </c>
      <c r="AD5263" t="s">
        <v>93</v>
      </c>
      <c r="AE5263" t="s">
        <v>241</v>
      </c>
      <c r="AG5263" t="s">
        <v>2919</v>
      </c>
      <c r="AH5263" t="s">
        <v>42</v>
      </c>
    </row>
    <row r="5264" spans="1:34" x14ac:dyDescent="0.25">
      <c r="A5264" t="s">
        <v>33</v>
      </c>
      <c r="B5264" t="s">
        <v>34</v>
      </c>
      <c r="C5264">
        <v>4077</v>
      </c>
      <c r="D5264" t="s">
        <v>73</v>
      </c>
      <c r="E5264">
        <v>27</v>
      </c>
      <c r="F5264" t="s">
        <v>74</v>
      </c>
      <c r="G5264" t="s">
        <v>74</v>
      </c>
      <c r="H5264" t="s">
        <v>75</v>
      </c>
      <c r="I5264">
        <v>20190719</v>
      </c>
      <c r="K5264" s="1">
        <v>1711366</v>
      </c>
      <c r="L5264" t="s">
        <v>76</v>
      </c>
      <c r="M5264" t="s">
        <v>77</v>
      </c>
      <c r="N5264" t="s">
        <v>78</v>
      </c>
      <c r="O5264" t="s">
        <v>36</v>
      </c>
      <c r="P5264" t="s">
        <v>36</v>
      </c>
      <c r="Q5264" t="s">
        <v>37</v>
      </c>
      <c r="R5264" s="1">
        <v>1792897</v>
      </c>
      <c r="S5264">
        <v>628150</v>
      </c>
      <c r="T5264" s="1">
        <v>67000000</v>
      </c>
      <c r="U5264" t="s">
        <v>79</v>
      </c>
      <c r="V5264">
        <v>67000000</v>
      </c>
      <c r="W5264">
        <v>1</v>
      </c>
      <c r="X5264" t="s">
        <v>2242</v>
      </c>
      <c r="Y5264" s="1">
        <v>98600000</v>
      </c>
      <c r="Z5264" s="1">
        <v>67.95</v>
      </c>
      <c r="AA5264" t="s">
        <v>81</v>
      </c>
      <c r="AB5264" t="s">
        <v>82</v>
      </c>
      <c r="AC5264">
        <v>360</v>
      </c>
      <c r="AD5264" t="s">
        <v>83</v>
      </c>
      <c r="AE5264" t="s">
        <v>84</v>
      </c>
      <c r="AF5264" t="s">
        <v>82</v>
      </c>
      <c r="AG5264" t="s">
        <v>261</v>
      </c>
      <c r="AH5264" t="s">
        <v>54</v>
      </c>
    </row>
    <row r="5265" spans="1:34" x14ac:dyDescent="0.25">
      <c r="A5265" t="s">
        <v>33</v>
      </c>
      <c r="B5265" t="s">
        <v>34</v>
      </c>
      <c r="C5265">
        <v>4077</v>
      </c>
      <c r="D5265" t="s">
        <v>73</v>
      </c>
      <c r="E5265">
        <v>26</v>
      </c>
      <c r="F5265" t="s">
        <v>74</v>
      </c>
      <c r="G5265" t="s">
        <v>74</v>
      </c>
      <c r="H5265" t="s">
        <v>1978</v>
      </c>
      <c r="I5265">
        <v>20190611</v>
      </c>
      <c r="K5265" s="1">
        <v>3456800</v>
      </c>
      <c r="L5265" t="s">
        <v>76</v>
      </c>
      <c r="M5265" t="s">
        <v>77</v>
      </c>
      <c r="N5265" t="s">
        <v>85</v>
      </c>
      <c r="O5265" t="s">
        <v>36</v>
      </c>
      <c r="P5265" t="s">
        <v>36</v>
      </c>
      <c r="Q5265" t="s">
        <v>37</v>
      </c>
      <c r="R5265" s="1">
        <v>3456800</v>
      </c>
      <c r="S5265">
        <v>160955</v>
      </c>
      <c r="T5265" s="1">
        <v>78256962</v>
      </c>
      <c r="U5265" t="s">
        <v>618</v>
      </c>
      <c r="V5265">
        <v>78256962</v>
      </c>
      <c r="W5265">
        <v>1</v>
      </c>
      <c r="X5265" t="s">
        <v>2027</v>
      </c>
      <c r="Y5265" s="1">
        <v>111795660</v>
      </c>
      <c r="Z5265" s="1">
        <v>70</v>
      </c>
      <c r="AA5265" t="s">
        <v>81</v>
      </c>
      <c r="AB5265" t="s">
        <v>124</v>
      </c>
      <c r="AC5265">
        <v>240</v>
      </c>
      <c r="AD5265" t="s">
        <v>89</v>
      </c>
      <c r="AE5265" t="s">
        <v>41</v>
      </c>
      <c r="AF5265" t="s">
        <v>82</v>
      </c>
      <c r="AG5265" t="s">
        <v>503</v>
      </c>
      <c r="AH5265" t="s">
        <v>42</v>
      </c>
    </row>
    <row r="5266" spans="1:34" x14ac:dyDescent="0.25">
      <c r="A5266" t="s">
        <v>33</v>
      </c>
      <c r="B5266" t="s">
        <v>34</v>
      </c>
      <c r="C5266">
        <v>40</v>
      </c>
      <c r="D5266" t="s">
        <v>198</v>
      </c>
      <c r="E5266">
        <v>26</v>
      </c>
      <c r="F5266" t="s">
        <v>74</v>
      </c>
      <c r="G5266" t="s">
        <v>74</v>
      </c>
      <c r="H5266" t="s">
        <v>75</v>
      </c>
      <c r="I5266">
        <v>20190923</v>
      </c>
      <c r="K5266" s="1">
        <v>2107473</v>
      </c>
      <c r="L5266" t="s">
        <v>76</v>
      </c>
      <c r="M5266" t="s">
        <v>77</v>
      </c>
      <c r="N5266" t="s">
        <v>78</v>
      </c>
      <c r="O5266" t="s">
        <v>36</v>
      </c>
      <c r="P5266" t="s">
        <v>36</v>
      </c>
      <c r="Q5266" t="s">
        <v>37</v>
      </c>
      <c r="R5266" s="1">
        <v>2107473</v>
      </c>
      <c r="S5266">
        <v>51836</v>
      </c>
      <c r="T5266" s="1">
        <v>81900000</v>
      </c>
      <c r="U5266" t="s">
        <v>618</v>
      </c>
      <c r="V5266">
        <v>81900000</v>
      </c>
      <c r="W5266">
        <v>1</v>
      </c>
      <c r="X5266" t="s">
        <v>2709</v>
      </c>
      <c r="Y5266" s="1">
        <v>117000000</v>
      </c>
      <c r="Z5266" s="1">
        <v>70</v>
      </c>
      <c r="AA5266" t="s">
        <v>81</v>
      </c>
      <c r="AB5266" t="s">
        <v>82</v>
      </c>
      <c r="AC5266">
        <v>360</v>
      </c>
      <c r="AD5266" t="s">
        <v>89</v>
      </c>
      <c r="AE5266" t="s">
        <v>84</v>
      </c>
      <c r="AF5266" t="s">
        <v>82</v>
      </c>
      <c r="AG5266" t="s">
        <v>650</v>
      </c>
      <c r="AH5266" t="s">
        <v>54</v>
      </c>
    </row>
    <row r="5267" spans="1:34" x14ac:dyDescent="0.25">
      <c r="A5267" t="s">
        <v>33</v>
      </c>
      <c r="B5267" t="s">
        <v>34</v>
      </c>
      <c r="C5267">
        <v>13</v>
      </c>
      <c r="D5267" t="s">
        <v>206</v>
      </c>
      <c r="E5267">
        <v>25</v>
      </c>
      <c r="F5267" t="s">
        <v>74</v>
      </c>
      <c r="G5267" t="s">
        <v>74</v>
      </c>
      <c r="H5267" t="s">
        <v>1978</v>
      </c>
      <c r="I5267">
        <v>20190725</v>
      </c>
      <c r="J5267" t="s">
        <v>245</v>
      </c>
      <c r="K5267" s="1">
        <v>1200000</v>
      </c>
      <c r="L5267" t="s">
        <v>130</v>
      </c>
      <c r="M5267" t="s">
        <v>77</v>
      </c>
      <c r="N5267" t="s">
        <v>251</v>
      </c>
      <c r="O5267" t="s">
        <v>36</v>
      </c>
      <c r="P5267" t="s">
        <v>36</v>
      </c>
      <c r="Q5267" t="s">
        <v>37</v>
      </c>
      <c r="R5267" s="1">
        <v>1200000</v>
      </c>
      <c r="S5267">
        <v>0</v>
      </c>
      <c r="T5267" s="1">
        <v>25000000</v>
      </c>
      <c r="V5267">
        <v>0</v>
      </c>
      <c r="W5267">
        <v>0</v>
      </c>
      <c r="X5267" t="s">
        <v>2242</v>
      </c>
      <c r="Y5267" s="1">
        <v>70000001</v>
      </c>
      <c r="Z5267" s="1">
        <v>26.32</v>
      </c>
      <c r="AA5267" t="s">
        <v>164</v>
      </c>
      <c r="AB5267" t="s">
        <v>124</v>
      </c>
      <c r="AC5267">
        <v>180</v>
      </c>
      <c r="AD5267" t="s">
        <v>276</v>
      </c>
      <c r="AE5267" t="s">
        <v>41</v>
      </c>
      <c r="AG5267" t="s">
        <v>1126</v>
      </c>
      <c r="AH5267" t="s">
        <v>54</v>
      </c>
    </row>
    <row r="5268" spans="1:34" x14ac:dyDescent="0.25">
      <c r="A5268" t="s">
        <v>33</v>
      </c>
      <c r="B5268" t="s">
        <v>34</v>
      </c>
      <c r="C5268">
        <v>4077</v>
      </c>
      <c r="D5268" t="s">
        <v>73</v>
      </c>
      <c r="E5268">
        <v>25</v>
      </c>
      <c r="F5268" t="s">
        <v>74</v>
      </c>
      <c r="G5268" t="s">
        <v>74</v>
      </c>
      <c r="H5268" t="s">
        <v>75</v>
      </c>
      <c r="I5268">
        <v>20190220</v>
      </c>
      <c r="J5268" t="s">
        <v>111</v>
      </c>
      <c r="K5268" s="1">
        <v>1193319</v>
      </c>
      <c r="L5268" t="s">
        <v>76</v>
      </c>
      <c r="M5268" t="s">
        <v>77</v>
      </c>
      <c r="N5268" t="s">
        <v>78</v>
      </c>
      <c r="O5268" t="s">
        <v>36</v>
      </c>
      <c r="P5268" t="s">
        <v>36</v>
      </c>
      <c r="Q5268" t="s">
        <v>37</v>
      </c>
      <c r="R5268" s="1">
        <v>1401039</v>
      </c>
      <c r="S5268">
        <v>300005</v>
      </c>
      <c r="T5268" s="1">
        <v>57997660</v>
      </c>
      <c r="U5268" t="s">
        <v>604</v>
      </c>
      <c r="V5268">
        <v>0</v>
      </c>
      <c r="W5268">
        <v>0</v>
      </c>
      <c r="X5268" t="s">
        <v>1037</v>
      </c>
      <c r="Y5268" s="1">
        <v>27554341</v>
      </c>
      <c r="Z5268" s="1">
        <v>67.790000000000006</v>
      </c>
      <c r="AA5268" t="s">
        <v>81</v>
      </c>
      <c r="AB5268" t="s">
        <v>82</v>
      </c>
      <c r="AC5268">
        <v>360</v>
      </c>
      <c r="AD5268" t="s">
        <v>83</v>
      </c>
      <c r="AE5268" t="s">
        <v>84</v>
      </c>
      <c r="AF5268" t="s">
        <v>82</v>
      </c>
      <c r="AG5268" t="s">
        <v>1252</v>
      </c>
      <c r="AH5268" t="s">
        <v>42</v>
      </c>
    </row>
    <row r="5269" spans="1:34" x14ac:dyDescent="0.25">
      <c r="A5269" t="s">
        <v>33</v>
      </c>
      <c r="B5269" t="s">
        <v>34</v>
      </c>
      <c r="C5269">
        <v>4077</v>
      </c>
      <c r="D5269" t="s">
        <v>73</v>
      </c>
      <c r="E5269">
        <v>24</v>
      </c>
      <c r="F5269" t="s">
        <v>74</v>
      </c>
      <c r="G5269" t="s">
        <v>74</v>
      </c>
      <c r="H5269" t="s">
        <v>538</v>
      </c>
      <c r="I5269">
        <v>20191114</v>
      </c>
      <c r="K5269" s="1">
        <v>3100000</v>
      </c>
      <c r="L5269" t="s">
        <v>76</v>
      </c>
      <c r="M5269" t="s">
        <v>77</v>
      </c>
      <c r="N5269" t="s">
        <v>85</v>
      </c>
      <c r="O5269" t="s">
        <v>36</v>
      </c>
      <c r="P5269" t="s">
        <v>36</v>
      </c>
      <c r="Q5269" t="s">
        <v>37</v>
      </c>
      <c r="R5269" s="1">
        <v>3100000</v>
      </c>
      <c r="S5269">
        <v>171000</v>
      </c>
      <c r="T5269" s="1">
        <v>78256962</v>
      </c>
      <c r="U5269" t="s">
        <v>618</v>
      </c>
      <c r="V5269">
        <v>78256962</v>
      </c>
      <c r="W5269">
        <v>1</v>
      </c>
      <c r="X5269" t="s">
        <v>3021</v>
      </c>
      <c r="Y5269" s="1">
        <v>111795660</v>
      </c>
      <c r="Z5269" s="1">
        <v>70</v>
      </c>
      <c r="AA5269" t="s">
        <v>81</v>
      </c>
      <c r="AB5269" t="s">
        <v>82</v>
      </c>
      <c r="AC5269">
        <v>240</v>
      </c>
      <c r="AD5269" t="s">
        <v>132</v>
      </c>
      <c r="AE5269" t="s">
        <v>41</v>
      </c>
      <c r="AF5269" t="s">
        <v>82</v>
      </c>
      <c r="AG5269" t="s">
        <v>503</v>
      </c>
      <c r="AH5269" t="s">
        <v>42</v>
      </c>
    </row>
    <row r="5270" spans="1:34" x14ac:dyDescent="0.25">
      <c r="A5270" t="s">
        <v>33</v>
      </c>
      <c r="B5270" t="s">
        <v>34</v>
      </c>
      <c r="C5270">
        <v>4624</v>
      </c>
      <c r="D5270" t="s">
        <v>154</v>
      </c>
      <c r="E5270">
        <v>24</v>
      </c>
      <c r="F5270" t="s">
        <v>74</v>
      </c>
      <c r="G5270" t="s">
        <v>74</v>
      </c>
      <c r="H5270" t="s">
        <v>75</v>
      </c>
      <c r="I5270">
        <v>20190125</v>
      </c>
      <c r="J5270" t="s">
        <v>245</v>
      </c>
      <c r="K5270" s="1">
        <v>2968000</v>
      </c>
      <c r="L5270" t="s">
        <v>76</v>
      </c>
      <c r="M5270" t="s">
        <v>97</v>
      </c>
      <c r="N5270" t="s">
        <v>85</v>
      </c>
      <c r="O5270" t="s">
        <v>36</v>
      </c>
      <c r="P5270" t="s">
        <v>36</v>
      </c>
      <c r="Q5270" t="s">
        <v>37</v>
      </c>
      <c r="R5270" s="1">
        <v>2968000</v>
      </c>
      <c r="S5270">
        <v>407000</v>
      </c>
      <c r="T5270" s="1">
        <v>70000000</v>
      </c>
      <c r="U5270" t="s">
        <v>470</v>
      </c>
      <c r="V5270">
        <v>0</v>
      </c>
      <c r="W5270">
        <v>0</v>
      </c>
      <c r="X5270" t="s">
        <v>39</v>
      </c>
      <c r="Y5270" s="1">
        <v>46400001</v>
      </c>
      <c r="Z5270" s="1">
        <v>60.14</v>
      </c>
      <c r="AA5270" t="s">
        <v>81</v>
      </c>
      <c r="AB5270" t="s">
        <v>82</v>
      </c>
      <c r="AC5270">
        <v>180</v>
      </c>
      <c r="AD5270" t="s">
        <v>93</v>
      </c>
      <c r="AE5270" t="s">
        <v>41</v>
      </c>
      <c r="AG5270" t="s">
        <v>350</v>
      </c>
      <c r="AH5270" t="s">
        <v>42</v>
      </c>
    </row>
    <row r="5271" spans="1:34" x14ac:dyDescent="0.25">
      <c r="A5271" t="s">
        <v>33</v>
      </c>
      <c r="B5271" t="s">
        <v>34</v>
      </c>
      <c r="C5271">
        <v>4077</v>
      </c>
      <c r="D5271" t="s">
        <v>73</v>
      </c>
      <c r="E5271">
        <v>23</v>
      </c>
      <c r="F5271" t="s">
        <v>74</v>
      </c>
      <c r="G5271" t="s">
        <v>74</v>
      </c>
      <c r="H5271" t="s">
        <v>75</v>
      </c>
      <c r="I5271">
        <v>20190712</v>
      </c>
      <c r="K5271" s="1">
        <v>3759002</v>
      </c>
      <c r="L5271" t="s">
        <v>76</v>
      </c>
      <c r="M5271" t="s">
        <v>77</v>
      </c>
      <c r="N5271" t="s">
        <v>85</v>
      </c>
      <c r="O5271" t="s">
        <v>36</v>
      </c>
      <c r="P5271" t="s">
        <v>36</v>
      </c>
      <c r="Q5271" t="s">
        <v>37</v>
      </c>
      <c r="R5271" s="1">
        <v>3759002</v>
      </c>
      <c r="S5271">
        <v>147747</v>
      </c>
      <c r="T5271" s="1">
        <v>77000000</v>
      </c>
      <c r="U5271" t="s">
        <v>103</v>
      </c>
      <c r="V5271">
        <v>77000000</v>
      </c>
      <c r="W5271">
        <v>1</v>
      </c>
      <c r="X5271" t="s">
        <v>2242</v>
      </c>
      <c r="Y5271" s="1">
        <v>111795000</v>
      </c>
      <c r="Z5271" s="1">
        <v>68.88</v>
      </c>
      <c r="AA5271" t="s">
        <v>81</v>
      </c>
      <c r="AB5271" t="s">
        <v>82</v>
      </c>
      <c r="AC5271">
        <v>180</v>
      </c>
      <c r="AD5271" t="s">
        <v>243</v>
      </c>
      <c r="AE5271" t="s">
        <v>41</v>
      </c>
      <c r="AG5271" t="s">
        <v>455</v>
      </c>
      <c r="AH5271" t="s">
        <v>54</v>
      </c>
    </row>
    <row r="5272" spans="1:34" x14ac:dyDescent="0.25">
      <c r="A5272" t="s">
        <v>33</v>
      </c>
      <c r="B5272" t="s">
        <v>34</v>
      </c>
      <c r="C5272">
        <v>4760</v>
      </c>
      <c r="D5272" t="s">
        <v>132</v>
      </c>
      <c r="E5272">
        <v>23</v>
      </c>
      <c r="F5272" t="s">
        <v>74</v>
      </c>
      <c r="G5272" t="s">
        <v>74</v>
      </c>
      <c r="H5272" t="s">
        <v>75</v>
      </c>
      <c r="I5272">
        <v>20190806</v>
      </c>
      <c r="K5272" s="1">
        <v>2800000</v>
      </c>
      <c r="L5272" t="s">
        <v>76</v>
      </c>
      <c r="M5272" t="s">
        <v>77</v>
      </c>
      <c r="N5272" t="s">
        <v>85</v>
      </c>
      <c r="O5272" t="s">
        <v>36</v>
      </c>
      <c r="P5272" t="s">
        <v>36</v>
      </c>
      <c r="Q5272" t="s">
        <v>37</v>
      </c>
      <c r="R5272" s="1">
        <v>2800000</v>
      </c>
      <c r="S5272">
        <v>578111</v>
      </c>
      <c r="T5272" s="1">
        <v>77000000</v>
      </c>
      <c r="U5272" t="s">
        <v>1740</v>
      </c>
      <c r="V5272">
        <v>77000000</v>
      </c>
      <c r="W5272">
        <v>1</v>
      </c>
      <c r="X5272" t="s">
        <v>2511</v>
      </c>
      <c r="Y5272" s="1">
        <v>110000000</v>
      </c>
      <c r="Z5272" s="1">
        <v>70</v>
      </c>
      <c r="AA5272" t="s">
        <v>81</v>
      </c>
      <c r="AB5272" t="s">
        <v>82</v>
      </c>
      <c r="AC5272">
        <v>240</v>
      </c>
      <c r="AD5272" t="s">
        <v>89</v>
      </c>
      <c r="AE5272" t="s">
        <v>41</v>
      </c>
      <c r="AF5272" t="s">
        <v>82</v>
      </c>
      <c r="AG5272" t="s">
        <v>381</v>
      </c>
      <c r="AH5272" t="s">
        <v>54</v>
      </c>
    </row>
    <row r="5273" spans="1:34" x14ac:dyDescent="0.25">
      <c r="A5273" t="s">
        <v>33</v>
      </c>
      <c r="B5273" t="s">
        <v>34</v>
      </c>
      <c r="C5273">
        <v>4633</v>
      </c>
      <c r="D5273" t="s">
        <v>293</v>
      </c>
      <c r="E5273">
        <v>22</v>
      </c>
      <c r="F5273" t="s">
        <v>74</v>
      </c>
      <c r="G5273" t="s">
        <v>74</v>
      </c>
      <c r="H5273" t="s">
        <v>75</v>
      </c>
      <c r="I5273">
        <v>20190125</v>
      </c>
      <c r="J5273" t="s">
        <v>111</v>
      </c>
      <c r="K5273" s="1">
        <v>3111142</v>
      </c>
      <c r="L5273" t="s">
        <v>130</v>
      </c>
      <c r="M5273" t="s">
        <v>97</v>
      </c>
      <c r="N5273" t="s">
        <v>215</v>
      </c>
      <c r="O5273" t="s">
        <v>36</v>
      </c>
      <c r="P5273" t="s">
        <v>36</v>
      </c>
      <c r="Q5273" t="s">
        <v>37</v>
      </c>
      <c r="R5273" s="1">
        <v>3111142</v>
      </c>
      <c r="S5273">
        <v>9925211</v>
      </c>
      <c r="T5273" s="1">
        <v>80000000</v>
      </c>
      <c r="V5273">
        <v>0</v>
      </c>
      <c r="W5273">
        <v>0</v>
      </c>
      <c r="X5273" t="s">
        <v>39</v>
      </c>
      <c r="Y5273" s="1">
        <v>60000001</v>
      </c>
      <c r="Z5273" s="1">
        <v>57.14</v>
      </c>
      <c r="AA5273" t="s">
        <v>81</v>
      </c>
      <c r="AB5273" t="s">
        <v>82</v>
      </c>
      <c r="AC5273">
        <v>240</v>
      </c>
      <c r="AD5273" t="s">
        <v>93</v>
      </c>
      <c r="AE5273" t="s">
        <v>84</v>
      </c>
      <c r="AG5273" t="s">
        <v>981</v>
      </c>
      <c r="AH5273" t="s">
        <v>42</v>
      </c>
    </row>
    <row r="5274" spans="1:34" x14ac:dyDescent="0.25">
      <c r="A5274" t="s">
        <v>33</v>
      </c>
      <c r="B5274" t="s">
        <v>34</v>
      </c>
      <c r="C5274">
        <v>16</v>
      </c>
      <c r="D5274" t="s">
        <v>170</v>
      </c>
      <c r="E5274">
        <v>27</v>
      </c>
      <c r="F5274" t="s">
        <v>74</v>
      </c>
      <c r="G5274" t="s">
        <v>74</v>
      </c>
      <c r="H5274" t="s">
        <v>75</v>
      </c>
      <c r="I5274">
        <v>20191111</v>
      </c>
      <c r="K5274" s="1">
        <v>2155915</v>
      </c>
      <c r="L5274" t="s">
        <v>130</v>
      </c>
      <c r="M5274" t="s">
        <v>77</v>
      </c>
      <c r="N5274" t="s">
        <v>251</v>
      </c>
      <c r="O5274" t="s">
        <v>36</v>
      </c>
      <c r="P5274" t="s">
        <v>36</v>
      </c>
      <c r="Q5274" t="s">
        <v>37</v>
      </c>
      <c r="R5274" s="1">
        <v>2155915</v>
      </c>
      <c r="S5274">
        <v>655083</v>
      </c>
      <c r="T5274" s="1">
        <v>49700000</v>
      </c>
      <c r="V5274">
        <v>49700000</v>
      </c>
      <c r="W5274">
        <v>1</v>
      </c>
      <c r="X5274" t="s">
        <v>3021</v>
      </c>
      <c r="Y5274" s="1">
        <v>76000000</v>
      </c>
      <c r="Z5274" s="1">
        <v>65.39</v>
      </c>
      <c r="AA5274" t="s">
        <v>164</v>
      </c>
      <c r="AB5274" t="s">
        <v>82</v>
      </c>
      <c r="AC5274">
        <v>180</v>
      </c>
      <c r="AD5274" t="s">
        <v>3043</v>
      </c>
      <c r="AE5274" t="s">
        <v>41</v>
      </c>
      <c r="AG5274" t="s">
        <v>444</v>
      </c>
      <c r="AH5274" t="s">
        <v>42</v>
      </c>
    </row>
    <row r="5275" spans="1:34" x14ac:dyDescent="0.25">
      <c r="A5275" t="s">
        <v>33</v>
      </c>
      <c r="B5275" t="s">
        <v>34</v>
      </c>
      <c r="C5275">
        <v>60</v>
      </c>
      <c r="D5275" t="s">
        <v>63</v>
      </c>
      <c r="E5275">
        <v>28</v>
      </c>
      <c r="F5275" t="s">
        <v>74</v>
      </c>
      <c r="G5275" t="s">
        <v>74</v>
      </c>
      <c r="H5275" t="s">
        <v>1978</v>
      </c>
      <c r="I5275">
        <v>20190618</v>
      </c>
      <c r="K5275" s="1">
        <v>3500000</v>
      </c>
      <c r="L5275" t="s">
        <v>130</v>
      </c>
      <c r="M5275" t="s">
        <v>97</v>
      </c>
      <c r="N5275" t="s">
        <v>149</v>
      </c>
      <c r="O5275" t="s">
        <v>36</v>
      </c>
      <c r="P5275" t="s">
        <v>36</v>
      </c>
      <c r="Q5275" t="s">
        <v>37</v>
      </c>
      <c r="R5275" s="1">
        <v>3500000</v>
      </c>
      <c r="S5275">
        <v>469689</v>
      </c>
      <c r="T5275" s="1">
        <v>112000000</v>
      </c>
      <c r="V5275">
        <v>112000000</v>
      </c>
      <c r="W5275">
        <v>1</v>
      </c>
      <c r="X5275" t="s">
        <v>2027</v>
      </c>
      <c r="Y5275" s="1">
        <v>140000000</v>
      </c>
      <c r="Z5275" s="1">
        <v>80</v>
      </c>
      <c r="AA5275" t="s">
        <v>164</v>
      </c>
      <c r="AB5275" t="s">
        <v>124</v>
      </c>
      <c r="AC5275">
        <v>360</v>
      </c>
      <c r="AD5275" t="s">
        <v>93</v>
      </c>
      <c r="AE5275" t="s">
        <v>241</v>
      </c>
      <c r="AG5275" t="s">
        <v>2160</v>
      </c>
      <c r="AH5275" t="s">
        <v>42</v>
      </c>
    </row>
    <row r="5276" spans="1:34" x14ac:dyDescent="0.25">
      <c r="A5276" t="s">
        <v>33</v>
      </c>
      <c r="B5276" t="s">
        <v>34</v>
      </c>
      <c r="C5276">
        <v>4576</v>
      </c>
      <c r="D5276" t="s">
        <v>144</v>
      </c>
      <c r="E5276">
        <v>28</v>
      </c>
      <c r="F5276" t="s">
        <v>74</v>
      </c>
      <c r="G5276" t="s">
        <v>74</v>
      </c>
      <c r="H5276" t="s">
        <v>218</v>
      </c>
      <c r="I5276">
        <v>20190703</v>
      </c>
      <c r="K5276" s="1">
        <v>5677000</v>
      </c>
      <c r="L5276" t="s">
        <v>130</v>
      </c>
      <c r="M5276" t="s">
        <v>97</v>
      </c>
      <c r="N5276" t="s">
        <v>251</v>
      </c>
      <c r="O5276" t="s">
        <v>36</v>
      </c>
      <c r="P5276" t="s">
        <v>36</v>
      </c>
      <c r="Q5276" t="s">
        <v>37</v>
      </c>
      <c r="R5276" s="1">
        <v>5677000</v>
      </c>
      <c r="S5276">
        <v>837166</v>
      </c>
      <c r="T5276" s="1">
        <v>175000000</v>
      </c>
      <c r="V5276">
        <v>175000000</v>
      </c>
      <c r="W5276">
        <v>1</v>
      </c>
      <c r="X5276" t="s">
        <v>2242</v>
      </c>
      <c r="Y5276" s="1">
        <v>250000000</v>
      </c>
      <c r="Z5276" s="1">
        <v>70</v>
      </c>
      <c r="AA5276" t="s">
        <v>81</v>
      </c>
      <c r="AB5276" t="s">
        <v>124</v>
      </c>
      <c r="AC5276">
        <v>180</v>
      </c>
      <c r="AD5276" t="s">
        <v>93</v>
      </c>
      <c r="AE5276" t="s">
        <v>41</v>
      </c>
      <c r="AG5276" t="s">
        <v>2264</v>
      </c>
      <c r="AH5276" t="s">
        <v>42</v>
      </c>
    </row>
    <row r="5277" spans="1:34" x14ac:dyDescent="0.25">
      <c r="A5277" t="s">
        <v>33</v>
      </c>
      <c r="B5277" t="s">
        <v>34</v>
      </c>
      <c r="C5277">
        <v>4760</v>
      </c>
      <c r="D5277" t="s">
        <v>132</v>
      </c>
      <c r="E5277">
        <v>28</v>
      </c>
      <c r="F5277" t="s">
        <v>74</v>
      </c>
      <c r="G5277" t="s">
        <v>74</v>
      </c>
      <c r="H5277" t="s">
        <v>75</v>
      </c>
      <c r="I5277">
        <v>20191025</v>
      </c>
      <c r="K5277" s="1">
        <v>2100000</v>
      </c>
      <c r="L5277" t="s">
        <v>76</v>
      </c>
      <c r="M5277" t="s">
        <v>77</v>
      </c>
      <c r="N5277" t="s">
        <v>78</v>
      </c>
      <c r="O5277" t="s">
        <v>36</v>
      </c>
      <c r="P5277" t="s">
        <v>36</v>
      </c>
      <c r="Q5277" t="s">
        <v>37</v>
      </c>
      <c r="R5277" s="1">
        <v>2100000</v>
      </c>
      <c r="S5277">
        <v>1104166</v>
      </c>
      <c r="T5277" s="1">
        <v>70000000</v>
      </c>
      <c r="U5277" t="s">
        <v>240</v>
      </c>
      <c r="V5277">
        <v>70000000</v>
      </c>
      <c r="W5277">
        <v>1</v>
      </c>
      <c r="X5277" t="s">
        <v>2883</v>
      </c>
      <c r="Y5277" s="1">
        <v>125000000</v>
      </c>
      <c r="Z5277" s="1">
        <v>56</v>
      </c>
      <c r="AA5277" t="s">
        <v>81</v>
      </c>
      <c r="AB5277" t="s">
        <v>82</v>
      </c>
      <c r="AC5277">
        <v>360</v>
      </c>
      <c r="AD5277" t="s">
        <v>344</v>
      </c>
      <c r="AE5277" t="s">
        <v>84</v>
      </c>
      <c r="AG5277" t="s">
        <v>596</v>
      </c>
      <c r="AH5277" t="s">
        <v>42</v>
      </c>
    </row>
    <row r="5278" spans="1:34" x14ac:dyDescent="0.25">
      <c r="A5278" t="s">
        <v>33</v>
      </c>
      <c r="B5278" t="s">
        <v>34</v>
      </c>
      <c r="C5278">
        <v>4077</v>
      </c>
      <c r="D5278" t="s">
        <v>73</v>
      </c>
      <c r="E5278">
        <v>28</v>
      </c>
      <c r="F5278" t="s">
        <v>74</v>
      </c>
      <c r="G5278" t="s">
        <v>74</v>
      </c>
      <c r="H5278" t="s">
        <v>75</v>
      </c>
      <c r="I5278">
        <v>20190606</v>
      </c>
      <c r="K5278" s="1">
        <v>1347414</v>
      </c>
      <c r="L5278" t="s">
        <v>76</v>
      </c>
      <c r="M5278" t="s">
        <v>77</v>
      </c>
      <c r="N5278" t="s">
        <v>78</v>
      </c>
      <c r="O5278" t="s">
        <v>36</v>
      </c>
      <c r="P5278" t="s">
        <v>36</v>
      </c>
      <c r="Q5278" t="s">
        <v>37</v>
      </c>
      <c r="R5278" s="1">
        <v>1347414</v>
      </c>
      <c r="S5278">
        <v>0</v>
      </c>
      <c r="T5278" s="1">
        <v>38000000</v>
      </c>
      <c r="U5278" t="s">
        <v>79</v>
      </c>
      <c r="V5278">
        <v>38000000</v>
      </c>
      <c r="W5278">
        <v>1</v>
      </c>
      <c r="X5278" t="s">
        <v>2027</v>
      </c>
      <c r="Y5278" s="1">
        <v>69917000</v>
      </c>
      <c r="Z5278" s="1">
        <v>54.35</v>
      </c>
      <c r="AA5278" t="s">
        <v>81</v>
      </c>
      <c r="AB5278" t="s">
        <v>82</v>
      </c>
      <c r="AC5278">
        <v>360</v>
      </c>
      <c r="AD5278" t="s">
        <v>83</v>
      </c>
      <c r="AE5278" t="s">
        <v>84</v>
      </c>
      <c r="AF5278" t="s">
        <v>82</v>
      </c>
      <c r="AG5278" t="s">
        <v>611</v>
      </c>
      <c r="AH5278" t="s">
        <v>42</v>
      </c>
    </row>
    <row r="5279" spans="1:34" x14ac:dyDescent="0.25">
      <c r="A5279" t="s">
        <v>33</v>
      </c>
      <c r="B5279" t="s">
        <v>34</v>
      </c>
      <c r="C5279">
        <v>4550</v>
      </c>
      <c r="D5279" t="s">
        <v>341</v>
      </c>
      <c r="E5279">
        <v>28</v>
      </c>
      <c r="F5279" t="s">
        <v>74</v>
      </c>
      <c r="G5279" t="s">
        <v>74</v>
      </c>
      <c r="H5279" t="s">
        <v>75</v>
      </c>
      <c r="I5279">
        <v>20191113</v>
      </c>
      <c r="K5279" s="1">
        <v>4479891</v>
      </c>
      <c r="L5279" t="s">
        <v>76</v>
      </c>
      <c r="M5279" t="s">
        <v>77</v>
      </c>
      <c r="N5279" t="s">
        <v>85</v>
      </c>
      <c r="O5279" t="s">
        <v>36</v>
      </c>
      <c r="P5279" t="s">
        <v>36</v>
      </c>
      <c r="Q5279" t="s">
        <v>37</v>
      </c>
      <c r="R5279" s="1">
        <v>4479891</v>
      </c>
      <c r="S5279">
        <v>50809</v>
      </c>
      <c r="T5279" s="1">
        <v>67134000</v>
      </c>
      <c r="U5279" t="s">
        <v>1443</v>
      </c>
      <c r="V5279">
        <v>67134000</v>
      </c>
      <c r="W5279">
        <v>1</v>
      </c>
      <c r="X5279" t="s">
        <v>3021</v>
      </c>
      <c r="Y5279" s="1">
        <v>111890000</v>
      </c>
      <c r="Z5279" s="1">
        <v>60</v>
      </c>
      <c r="AA5279" t="s">
        <v>81</v>
      </c>
      <c r="AB5279" t="s">
        <v>82</v>
      </c>
      <c r="AC5279">
        <v>180</v>
      </c>
      <c r="AD5279" t="s">
        <v>492</v>
      </c>
      <c r="AE5279" t="s">
        <v>41</v>
      </c>
      <c r="AF5279" t="s">
        <v>82</v>
      </c>
      <c r="AG5279" t="s">
        <v>868</v>
      </c>
      <c r="AH5279" t="s">
        <v>54</v>
      </c>
    </row>
    <row r="5280" spans="1:34" x14ac:dyDescent="0.25">
      <c r="A5280" t="s">
        <v>33</v>
      </c>
      <c r="B5280" t="s">
        <v>34</v>
      </c>
      <c r="C5280">
        <v>4554</v>
      </c>
      <c r="D5280" t="s">
        <v>189</v>
      </c>
      <c r="E5280">
        <v>28</v>
      </c>
      <c r="F5280" t="s">
        <v>74</v>
      </c>
      <c r="G5280" t="s">
        <v>74</v>
      </c>
      <c r="H5280" t="s">
        <v>2063</v>
      </c>
      <c r="I5280">
        <v>20190722</v>
      </c>
      <c r="K5280" s="1">
        <v>5175000</v>
      </c>
      <c r="L5280" t="s">
        <v>130</v>
      </c>
      <c r="M5280" t="s">
        <v>97</v>
      </c>
      <c r="N5280" t="s">
        <v>251</v>
      </c>
      <c r="O5280" t="s">
        <v>36</v>
      </c>
      <c r="P5280" t="s">
        <v>36</v>
      </c>
      <c r="Q5280" t="s">
        <v>37</v>
      </c>
      <c r="R5280" s="1">
        <v>5175000</v>
      </c>
      <c r="S5280">
        <v>1117043</v>
      </c>
      <c r="T5280" s="1">
        <v>94500000</v>
      </c>
      <c r="V5280">
        <v>94500000</v>
      </c>
      <c r="W5280">
        <v>1</v>
      </c>
      <c r="X5280" t="s">
        <v>2242</v>
      </c>
      <c r="Y5280" s="1">
        <v>135000000</v>
      </c>
      <c r="Z5280" s="1">
        <v>70</v>
      </c>
      <c r="AA5280" t="s">
        <v>81</v>
      </c>
      <c r="AB5280" t="s">
        <v>124</v>
      </c>
      <c r="AC5280">
        <v>240</v>
      </c>
      <c r="AD5280" t="s">
        <v>93</v>
      </c>
      <c r="AE5280" t="s">
        <v>41</v>
      </c>
      <c r="AG5280" t="s">
        <v>2422</v>
      </c>
      <c r="AH5280" t="s">
        <v>42</v>
      </c>
    </row>
    <row r="5281" spans="1:34" x14ac:dyDescent="0.25">
      <c r="A5281" t="s">
        <v>33</v>
      </c>
      <c r="B5281" t="s">
        <v>34</v>
      </c>
      <c r="C5281">
        <v>4579</v>
      </c>
      <c r="D5281" t="s">
        <v>148</v>
      </c>
      <c r="E5281">
        <v>28</v>
      </c>
      <c r="F5281" t="s">
        <v>451</v>
      </c>
      <c r="G5281" t="s">
        <v>74</v>
      </c>
      <c r="H5281" t="s">
        <v>114</v>
      </c>
      <c r="I5281">
        <v>20190517</v>
      </c>
      <c r="K5281" s="1">
        <v>5162360</v>
      </c>
      <c r="L5281" t="s">
        <v>130</v>
      </c>
      <c r="M5281" t="s">
        <v>97</v>
      </c>
      <c r="N5281" t="s">
        <v>251</v>
      </c>
      <c r="O5281" t="s">
        <v>36</v>
      </c>
      <c r="P5281" t="s">
        <v>36</v>
      </c>
      <c r="Q5281" t="s">
        <v>37</v>
      </c>
      <c r="R5281" s="1">
        <v>5162360</v>
      </c>
      <c r="S5281">
        <v>1435931</v>
      </c>
      <c r="T5281" s="1">
        <v>114000000</v>
      </c>
      <c r="V5281">
        <v>114000000</v>
      </c>
      <c r="W5281">
        <v>1</v>
      </c>
      <c r="X5281" t="s">
        <v>1812</v>
      </c>
      <c r="Y5281" s="1">
        <v>170000000</v>
      </c>
      <c r="Z5281" s="1">
        <v>67.06</v>
      </c>
      <c r="AA5281" t="s">
        <v>81</v>
      </c>
      <c r="AB5281" t="s">
        <v>82</v>
      </c>
      <c r="AC5281">
        <v>240</v>
      </c>
      <c r="AD5281" t="s">
        <v>93</v>
      </c>
      <c r="AE5281" t="s">
        <v>41</v>
      </c>
      <c r="AG5281" t="s">
        <v>1917</v>
      </c>
      <c r="AH5281" t="s">
        <v>54</v>
      </c>
    </row>
    <row r="5282" spans="1:34" x14ac:dyDescent="0.25">
      <c r="A5282" t="s">
        <v>33</v>
      </c>
      <c r="B5282" t="s">
        <v>34</v>
      </c>
      <c r="C5282">
        <v>4077</v>
      </c>
      <c r="D5282" t="s">
        <v>73</v>
      </c>
      <c r="E5282">
        <v>28</v>
      </c>
      <c r="F5282" t="s">
        <v>74</v>
      </c>
      <c r="G5282" t="s">
        <v>74</v>
      </c>
      <c r="H5282" t="s">
        <v>75</v>
      </c>
      <c r="I5282">
        <v>20190221</v>
      </c>
      <c r="K5282" s="1">
        <v>1400000</v>
      </c>
      <c r="L5282" t="s">
        <v>76</v>
      </c>
      <c r="M5282" t="s">
        <v>77</v>
      </c>
      <c r="N5282" t="s">
        <v>78</v>
      </c>
      <c r="O5282" t="s">
        <v>36</v>
      </c>
      <c r="P5282" t="s">
        <v>36</v>
      </c>
      <c r="Q5282" t="s">
        <v>37</v>
      </c>
      <c r="R5282" s="1">
        <v>3280000</v>
      </c>
      <c r="S5282">
        <v>205640</v>
      </c>
      <c r="T5282" s="1">
        <v>55000000</v>
      </c>
      <c r="U5282" t="s">
        <v>103</v>
      </c>
      <c r="V5282">
        <v>55000000</v>
      </c>
      <c r="W5282">
        <v>1</v>
      </c>
      <c r="X5282" t="s">
        <v>1037</v>
      </c>
      <c r="Y5282" s="1">
        <v>87000000</v>
      </c>
      <c r="Z5282" s="1">
        <v>63.22</v>
      </c>
      <c r="AA5282" t="s">
        <v>81</v>
      </c>
      <c r="AB5282" t="s">
        <v>82</v>
      </c>
      <c r="AC5282">
        <v>360</v>
      </c>
      <c r="AD5282" t="s">
        <v>83</v>
      </c>
      <c r="AE5282" t="s">
        <v>84</v>
      </c>
      <c r="AF5282" t="s">
        <v>82</v>
      </c>
      <c r="AG5282" t="s">
        <v>544</v>
      </c>
      <c r="AH5282" t="s">
        <v>42</v>
      </c>
    </row>
    <row r="5283" spans="1:34" x14ac:dyDescent="0.25">
      <c r="A5283" t="s">
        <v>33</v>
      </c>
      <c r="B5283" t="s">
        <v>34</v>
      </c>
      <c r="C5283">
        <v>4077</v>
      </c>
      <c r="D5283" t="s">
        <v>73</v>
      </c>
      <c r="E5283">
        <v>28</v>
      </c>
      <c r="F5283" t="s">
        <v>74</v>
      </c>
      <c r="G5283" t="s">
        <v>74</v>
      </c>
      <c r="H5283" t="s">
        <v>75</v>
      </c>
      <c r="I5283">
        <v>20190418</v>
      </c>
      <c r="J5283" t="s">
        <v>96</v>
      </c>
      <c r="K5283" s="1">
        <v>3150000</v>
      </c>
      <c r="L5283" t="s">
        <v>76</v>
      </c>
      <c r="M5283" t="s">
        <v>77</v>
      </c>
      <c r="N5283" t="s">
        <v>85</v>
      </c>
      <c r="O5283" t="s">
        <v>36</v>
      </c>
      <c r="P5283" t="s">
        <v>36</v>
      </c>
      <c r="Q5283" t="s">
        <v>37</v>
      </c>
      <c r="R5283" s="1">
        <v>3150000</v>
      </c>
      <c r="S5283">
        <v>555660</v>
      </c>
      <c r="T5283" s="1">
        <v>84892000</v>
      </c>
      <c r="U5283" t="s">
        <v>91</v>
      </c>
      <c r="V5283">
        <v>0</v>
      </c>
      <c r="W5283">
        <v>0</v>
      </c>
      <c r="X5283" t="s">
        <v>1587</v>
      </c>
      <c r="Y5283" s="1">
        <v>21223001</v>
      </c>
      <c r="Z5283" s="1">
        <v>80</v>
      </c>
      <c r="AA5283" t="s">
        <v>81</v>
      </c>
      <c r="AB5283" t="s">
        <v>82</v>
      </c>
      <c r="AC5283">
        <v>240</v>
      </c>
      <c r="AD5283" t="s">
        <v>93</v>
      </c>
      <c r="AE5283" t="s">
        <v>41</v>
      </c>
      <c r="AF5283" t="s">
        <v>82</v>
      </c>
      <c r="AG5283" t="s">
        <v>1727</v>
      </c>
      <c r="AH5283" t="s">
        <v>42</v>
      </c>
    </row>
    <row r="5284" spans="1:34" x14ac:dyDescent="0.25">
      <c r="A5284" t="s">
        <v>33</v>
      </c>
      <c r="B5284" t="s">
        <v>34</v>
      </c>
      <c r="C5284">
        <v>4077</v>
      </c>
      <c r="D5284" t="s">
        <v>73</v>
      </c>
      <c r="E5284">
        <v>28</v>
      </c>
      <c r="F5284" t="s">
        <v>74</v>
      </c>
      <c r="G5284" t="s">
        <v>74</v>
      </c>
      <c r="H5284" t="s">
        <v>75</v>
      </c>
      <c r="I5284">
        <v>20190613</v>
      </c>
      <c r="K5284" s="1">
        <v>3593166</v>
      </c>
      <c r="L5284" t="s">
        <v>76</v>
      </c>
      <c r="M5284" t="s">
        <v>97</v>
      </c>
      <c r="N5284" t="s">
        <v>85</v>
      </c>
      <c r="O5284" t="s">
        <v>36</v>
      </c>
      <c r="P5284" t="s">
        <v>36</v>
      </c>
      <c r="Q5284" t="s">
        <v>37</v>
      </c>
      <c r="R5284" s="1">
        <v>3593166</v>
      </c>
      <c r="S5284">
        <v>390950</v>
      </c>
      <c r="T5284" s="1">
        <v>84000000</v>
      </c>
      <c r="U5284" t="s">
        <v>1740</v>
      </c>
      <c r="V5284">
        <v>84000000</v>
      </c>
      <c r="W5284">
        <v>1</v>
      </c>
      <c r="X5284" t="s">
        <v>2027</v>
      </c>
      <c r="Y5284" s="1">
        <v>120000000</v>
      </c>
      <c r="Z5284" s="1">
        <v>70</v>
      </c>
      <c r="AA5284" t="s">
        <v>81</v>
      </c>
      <c r="AB5284" t="s">
        <v>82</v>
      </c>
      <c r="AC5284">
        <v>240</v>
      </c>
      <c r="AD5284" t="s">
        <v>93</v>
      </c>
      <c r="AE5284" t="s">
        <v>41</v>
      </c>
      <c r="AG5284" t="s">
        <v>119</v>
      </c>
      <c r="AH5284" t="s">
        <v>42</v>
      </c>
    </row>
    <row r="5285" spans="1:34" x14ac:dyDescent="0.25">
      <c r="A5285" t="s">
        <v>33</v>
      </c>
      <c r="B5285" t="s">
        <v>34</v>
      </c>
      <c r="C5285">
        <v>72</v>
      </c>
      <c r="D5285" t="s">
        <v>193</v>
      </c>
      <c r="E5285">
        <v>27</v>
      </c>
      <c r="F5285" t="s">
        <v>74</v>
      </c>
      <c r="G5285" t="s">
        <v>74</v>
      </c>
      <c r="H5285" t="s">
        <v>75</v>
      </c>
      <c r="I5285">
        <v>20190522</v>
      </c>
      <c r="J5285" t="s">
        <v>245</v>
      </c>
      <c r="K5285" s="1">
        <v>3455312</v>
      </c>
      <c r="L5285" t="s">
        <v>130</v>
      </c>
      <c r="M5285" t="s">
        <v>97</v>
      </c>
      <c r="N5285" t="s">
        <v>149</v>
      </c>
      <c r="O5285" t="s">
        <v>36</v>
      </c>
      <c r="P5285" t="s">
        <v>36</v>
      </c>
      <c r="Q5285" t="s">
        <v>37</v>
      </c>
      <c r="R5285" s="1">
        <v>3455312</v>
      </c>
      <c r="S5285">
        <v>1356621</v>
      </c>
      <c r="T5285" s="1">
        <v>118300000</v>
      </c>
      <c r="V5285">
        <v>0</v>
      </c>
      <c r="W5285">
        <v>0</v>
      </c>
      <c r="X5285" t="s">
        <v>1812</v>
      </c>
      <c r="Y5285" s="1">
        <v>31700001</v>
      </c>
      <c r="Z5285" s="1">
        <v>78.87</v>
      </c>
      <c r="AA5285" t="s">
        <v>81</v>
      </c>
      <c r="AB5285" t="s">
        <v>82</v>
      </c>
      <c r="AC5285">
        <v>360</v>
      </c>
      <c r="AD5285" t="s">
        <v>93</v>
      </c>
      <c r="AE5285" t="s">
        <v>241</v>
      </c>
      <c r="AG5285" t="s">
        <v>1952</v>
      </c>
      <c r="AH5285" t="s">
        <v>42</v>
      </c>
    </row>
    <row r="5286" spans="1:34" x14ac:dyDescent="0.25">
      <c r="A5286" t="s">
        <v>33</v>
      </c>
      <c r="B5286" t="s">
        <v>34</v>
      </c>
      <c r="C5286">
        <v>4518</v>
      </c>
      <c r="D5286" t="s">
        <v>168</v>
      </c>
      <c r="E5286">
        <v>27</v>
      </c>
      <c r="F5286" t="s">
        <v>74</v>
      </c>
      <c r="G5286" t="s">
        <v>74</v>
      </c>
      <c r="H5286" t="s">
        <v>1978</v>
      </c>
      <c r="I5286">
        <v>20190624</v>
      </c>
      <c r="K5286" s="1">
        <v>10096887</v>
      </c>
      <c r="L5286" t="s">
        <v>76</v>
      </c>
      <c r="M5286" t="s">
        <v>97</v>
      </c>
      <c r="N5286" t="s">
        <v>85</v>
      </c>
      <c r="O5286" t="s">
        <v>44</v>
      </c>
      <c r="P5286" t="s">
        <v>44</v>
      </c>
      <c r="Q5286" t="s">
        <v>37</v>
      </c>
      <c r="R5286" s="1">
        <v>10096887</v>
      </c>
      <c r="S5286">
        <v>2289364</v>
      </c>
      <c r="T5286" s="1">
        <v>196000000</v>
      </c>
      <c r="U5286" t="s">
        <v>1312</v>
      </c>
      <c r="V5286">
        <v>196000000</v>
      </c>
      <c r="W5286">
        <v>1</v>
      </c>
      <c r="X5286" t="s">
        <v>2027</v>
      </c>
      <c r="Y5286" s="1">
        <v>290000000</v>
      </c>
      <c r="Z5286" s="1">
        <v>67.59</v>
      </c>
      <c r="AA5286" t="s">
        <v>81</v>
      </c>
      <c r="AB5286" t="s">
        <v>124</v>
      </c>
      <c r="AC5286">
        <v>180</v>
      </c>
      <c r="AD5286" t="s">
        <v>93</v>
      </c>
      <c r="AE5286" t="s">
        <v>41</v>
      </c>
      <c r="AG5286" t="s">
        <v>242</v>
      </c>
      <c r="AH5286" t="s">
        <v>54</v>
      </c>
    </row>
    <row r="5287" spans="1:34" x14ac:dyDescent="0.25">
      <c r="A5287" t="s">
        <v>33</v>
      </c>
      <c r="B5287" t="s">
        <v>34</v>
      </c>
      <c r="C5287">
        <v>69</v>
      </c>
      <c r="D5287" t="s">
        <v>174</v>
      </c>
      <c r="E5287">
        <v>27</v>
      </c>
      <c r="F5287" t="s">
        <v>74</v>
      </c>
      <c r="G5287" t="s">
        <v>74</v>
      </c>
      <c r="H5287" t="s">
        <v>1978</v>
      </c>
      <c r="I5287">
        <v>20190909</v>
      </c>
      <c r="K5287" s="1">
        <v>1273992</v>
      </c>
      <c r="L5287" t="s">
        <v>76</v>
      </c>
      <c r="M5287" t="s">
        <v>77</v>
      </c>
      <c r="N5287" t="s">
        <v>215</v>
      </c>
      <c r="O5287" t="s">
        <v>36</v>
      </c>
      <c r="P5287" t="s">
        <v>36</v>
      </c>
      <c r="Q5287" t="s">
        <v>37</v>
      </c>
      <c r="R5287" s="1">
        <v>1776960</v>
      </c>
      <c r="S5287">
        <v>0</v>
      </c>
      <c r="T5287" s="1">
        <v>70000000</v>
      </c>
      <c r="U5287" t="s">
        <v>2146</v>
      </c>
      <c r="V5287">
        <v>70000000</v>
      </c>
      <c r="W5287">
        <v>1</v>
      </c>
      <c r="X5287" t="s">
        <v>2709</v>
      </c>
      <c r="Y5287" s="1">
        <v>111000000</v>
      </c>
      <c r="Z5287" s="1">
        <v>63.06</v>
      </c>
      <c r="AA5287" t="s">
        <v>81</v>
      </c>
      <c r="AB5287" t="s">
        <v>124</v>
      </c>
      <c r="AC5287">
        <v>360</v>
      </c>
      <c r="AD5287" t="s">
        <v>93</v>
      </c>
      <c r="AE5287" t="s">
        <v>84</v>
      </c>
      <c r="AF5287" t="s">
        <v>124</v>
      </c>
      <c r="AG5287" t="s">
        <v>2299</v>
      </c>
      <c r="AH5287" t="s">
        <v>54</v>
      </c>
    </row>
    <row r="5288" spans="1:34" x14ac:dyDescent="0.25">
      <c r="A5288" t="s">
        <v>33</v>
      </c>
      <c r="B5288" t="s">
        <v>34</v>
      </c>
      <c r="C5288">
        <v>4077</v>
      </c>
      <c r="D5288" t="s">
        <v>73</v>
      </c>
      <c r="E5288">
        <v>27</v>
      </c>
      <c r="F5288" t="s">
        <v>74</v>
      </c>
      <c r="G5288" t="s">
        <v>74</v>
      </c>
      <c r="H5288" t="s">
        <v>75</v>
      </c>
      <c r="I5288">
        <v>20190425</v>
      </c>
      <c r="K5288" s="1">
        <v>2310808</v>
      </c>
      <c r="L5288" t="s">
        <v>76</v>
      </c>
      <c r="M5288" t="s">
        <v>77</v>
      </c>
      <c r="N5288" t="s">
        <v>78</v>
      </c>
      <c r="O5288" t="s">
        <v>36</v>
      </c>
      <c r="P5288" t="s">
        <v>36</v>
      </c>
      <c r="Q5288" t="s">
        <v>37</v>
      </c>
      <c r="R5288" s="1">
        <v>2310808</v>
      </c>
      <c r="S5288">
        <v>22598</v>
      </c>
      <c r="T5288" s="1">
        <v>76162740</v>
      </c>
      <c r="U5288" t="s">
        <v>618</v>
      </c>
      <c r="V5288">
        <v>76162740</v>
      </c>
      <c r="W5288">
        <v>1</v>
      </c>
      <c r="X5288" t="s">
        <v>1587</v>
      </c>
      <c r="Y5288" s="1">
        <v>111795660</v>
      </c>
      <c r="Z5288" s="1">
        <v>68.13</v>
      </c>
      <c r="AA5288" t="s">
        <v>81</v>
      </c>
      <c r="AB5288" t="s">
        <v>82</v>
      </c>
      <c r="AC5288">
        <v>240</v>
      </c>
      <c r="AD5288" t="s">
        <v>132</v>
      </c>
      <c r="AE5288" t="s">
        <v>84</v>
      </c>
      <c r="AF5288" t="s">
        <v>82</v>
      </c>
      <c r="AG5288" t="s">
        <v>503</v>
      </c>
      <c r="AH5288" t="s">
        <v>54</v>
      </c>
    </row>
    <row r="5289" spans="1:34" x14ac:dyDescent="0.25">
      <c r="A5289" t="s">
        <v>33</v>
      </c>
      <c r="B5289" t="s">
        <v>34</v>
      </c>
      <c r="C5289">
        <v>4077</v>
      </c>
      <c r="D5289" t="s">
        <v>73</v>
      </c>
      <c r="E5289">
        <v>27</v>
      </c>
      <c r="F5289" t="s">
        <v>74</v>
      </c>
      <c r="G5289" t="s">
        <v>74</v>
      </c>
      <c r="H5289" t="s">
        <v>75</v>
      </c>
      <c r="I5289">
        <v>20190528</v>
      </c>
      <c r="K5289" s="1">
        <v>3456800</v>
      </c>
      <c r="L5289" t="s">
        <v>76</v>
      </c>
      <c r="M5289" t="s">
        <v>77</v>
      </c>
      <c r="N5289" t="s">
        <v>85</v>
      </c>
      <c r="O5289" t="s">
        <v>36</v>
      </c>
      <c r="P5289" t="s">
        <v>36</v>
      </c>
      <c r="Q5289" t="s">
        <v>37</v>
      </c>
      <c r="R5289" s="1">
        <v>3456800</v>
      </c>
      <c r="S5289">
        <v>13481</v>
      </c>
      <c r="T5289" s="1">
        <v>80500000</v>
      </c>
      <c r="U5289" t="s">
        <v>618</v>
      </c>
      <c r="V5289">
        <v>80500000</v>
      </c>
      <c r="W5289">
        <v>1</v>
      </c>
      <c r="X5289" t="s">
        <v>1812</v>
      </c>
      <c r="Y5289" s="1">
        <v>115000000</v>
      </c>
      <c r="Z5289" s="1">
        <v>70</v>
      </c>
      <c r="AA5289" t="s">
        <v>81</v>
      </c>
      <c r="AB5289" t="s">
        <v>82</v>
      </c>
      <c r="AC5289">
        <v>180</v>
      </c>
      <c r="AD5289" t="s">
        <v>89</v>
      </c>
      <c r="AE5289" t="s">
        <v>41</v>
      </c>
      <c r="AG5289" t="s">
        <v>252</v>
      </c>
      <c r="AH5289" t="s">
        <v>42</v>
      </c>
    </row>
    <row r="5290" spans="1:34" x14ac:dyDescent="0.25">
      <c r="A5290" t="s">
        <v>33</v>
      </c>
      <c r="B5290" t="s">
        <v>34</v>
      </c>
      <c r="C5290">
        <v>4760</v>
      </c>
      <c r="D5290" t="s">
        <v>132</v>
      </c>
      <c r="E5290">
        <v>27</v>
      </c>
      <c r="F5290" t="s">
        <v>74</v>
      </c>
      <c r="G5290" t="s">
        <v>74</v>
      </c>
      <c r="H5290" t="s">
        <v>75</v>
      </c>
      <c r="I5290">
        <v>20191105</v>
      </c>
      <c r="K5290" s="1">
        <v>3820767</v>
      </c>
      <c r="L5290" t="s">
        <v>130</v>
      </c>
      <c r="M5290" t="s">
        <v>97</v>
      </c>
      <c r="N5290" t="s">
        <v>149</v>
      </c>
      <c r="O5290" t="s">
        <v>36</v>
      </c>
      <c r="P5290" t="s">
        <v>36</v>
      </c>
      <c r="Q5290" t="s">
        <v>37</v>
      </c>
      <c r="R5290" s="1">
        <v>3820767</v>
      </c>
      <c r="S5290">
        <v>0</v>
      </c>
      <c r="T5290" s="1">
        <v>111000000</v>
      </c>
      <c r="V5290">
        <v>111000000</v>
      </c>
      <c r="W5290">
        <v>1</v>
      </c>
      <c r="X5290" t="s">
        <v>3021</v>
      </c>
      <c r="Y5290" s="1">
        <v>150000000</v>
      </c>
      <c r="Z5290" s="1">
        <v>74</v>
      </c>
      <c r="AA5290" t="s">
        <v>81</v>
      </c>
      <c r="AB5290" t="s">
        <v>82</v>
      </c>
      <c r="AC5290">
        <v>240</v>
      </c>
      <c r="AD5290" t="s">
        <v>132</v>
      </c>
      <c r="AE5290" t="s">
        <v>151</v>
      </c>
      <c r="AG5290" t="s">
        <v>3028</v>
      </c>
      <c r="AH5290" t="s">
        <v>42</v>
      </c>
    </row>
    <row r="5291" spans="1:34" x14ac:dyDescent="0.25">
      <c r="A5291" t="s">
        <v>33</v>
      </c>
      <c r="B5291" t="s">
        <v>34</v>
      </c>
      <c r="C5291">
        <v>4782</v>
      </c>
      <c r="D5291" t="s">
        <v>310</v>
      </c>
      <c r="E5291">
        <v>27</v>
      </c>
      <c r="F5291" t="s">
        <v>74</v>
      </c>
      <c r="G5291" t="s">
        <v>74</v>
      </c>
      <c r="H5291" t="s">
        <v>75</v>
      </c>
      <c r="I5291">
        <v>20190220</v>
      </c>
      <c r="J5291" t="s">
        <v>111</v>
      </c>
      <c r="K5291" s="1">
        <v>1985000</v>
      </c>
      <c r="L5291" t="s">
        <v>76</v>
      </c>
      <c r="M5291" t="s">
        <v>77</v>
      </c>
      <c r="N5291" t="s">
        <v>85</v>
      </c>
      <c r="O5291" t="s">
        <v>36</v>
      </c>
      <c r="P5291" t="s">
        <v>36</v>
      </c>
      <c r="Q5291" t="s">
        <v>37</v>
      </c>
      <c r="R5291" s="1">
        <v>3000000</v>
      </c>
      <c r="S5291">
        <v>408320</v>
      </c>
      <c r="T5291" s="1">
        <v>68477680</v>
      </c>
      <c r="U5291" t="s">
        <v>707</v>
      </c>
      <c r="V5291">
        <v>0</v>
      </c>
      <c r="W5291">
        <v>0</v>
      </c>
      <c r="X5291" t="s">
        <v>1037</v>
      </c>
      <c r="Y5291" s="1">
        <v>39562321</v>
      </c>
      <c r="Z5291" s="1">
        <v>63.38</v>
      </c>
      <c r="AA5291" t="s">
        <v>81</v>
      </c>
      <c r="AB5291" t="s">
        <v>82</v>
      </c>
      <c r="AC5291">
        <v>240</v>
      </c>
      <c r="AD5291" t="s">
        <v>303</v>
      </c>
      <c r="AE5291" t="s">
        <v>41</v>
      </c>
      <c r="AF5291" t="s">
        <v>82</v>
      </c>
      <c r="AG5291" t="s">
        <v>1254</v>
      </c>
      <c r="AH5291" t="s">
        <v>42</v>
      </c>
    </row>
    <row r="5292" spans="1:34" x14ac:dyDescent="0.25">
      <c r="A5292" t="s">
        <v>33</v>
      </c>
      <c r="B5292" t="s">
        <v>34</v>
      </c>
      <c r="C5292">
        <v>42</v>
      </c>
      <c r="D5292" t="s">
        <v>53</v>
      </c>
      <c r="E5292">
        <v>27</v>
      </c>
      <c r="F5292" t="s">
        <v>74</v>
      </c>
      <c r="G5292" t="s">
        <v>74</v>
      </c>
      <c r="H5292" t="s">
        <v>75</v>
      </c>
      <c r="I5292">
        <v>20190221</v>
      </c>
      <c r="K5292" s="1">
        <v>1249166</v>
      </c>
      <c r="L5292" t="s">
        <v>76</v>
      </c>
      <c r="M5292" t="s">
        <v>77</v>
      </c>
      <c r="N5292" t="s">
        <v>85</v>
      </c>
      <c r="O5292" t="s">
        <v>36</v>
      </c>
      <c r="P5292" t="s">
        <v>36</v>
      </c>
      <c r="Q5292" t="s">
        <v>37</v>
      </c>
      <c r="R5292" s="1">
        <v>1300945</v>
      </c>
      <c r="S5292">
        <v>0</v>
      </c>
      <c r="T5292" s="1">
        <v>33600000</v>
      </c>
      <c r="U5292" t="s">
        <v>560</v>
      </c>
      <c r="V5292">
        <v>33600000</v>
      </c>
      <c r="W5292">
        <v>1</v>
      </c>
      <c r="X5292" t="s">
        <v>1037</v>
      </c>
      <c r="Y5292" s="1">
        <v>80000000</v>
      </c>
      <c r="Z5292" s="1">
        <v>42</v>
      </c>
      <c r="AA5292" t="s">
        <v>81</v>
      </c>
      <c r="AB5292" t="s">
        <v>82</v>
      </c>
      <c r="AC5292">
        <v>240</v>
      </c>
      <c r="AD5292" t="s">
        <v>83</v>
      </c>
      <c r="AE5292" t="s">
        <v>41</v>
      </c>
      <c r="AF5292" t="s">
        <v>82</v>
      </c>
      <c r="AG5292" t="s">
        <v>113</v>
      </c>
      <c r="AH5292" t="s">
        <v>42</v>
      </c>
    </row>
    <row r="5293" spans="1:34" x14ac:dyDescent="0.25">
      <c r="A5293" t="s">
        <v>33</v>
      </c>
      <c r="B5293" t="s">
        <v>34</v>
      </c>
      <c r="C5293">
        <v>4077</v>
      </c>
      <c r="D5293" t="s">
        <v>73</v>
      </c>
      <c r="E5293">
        <v>27</v>
      </c>
      <c r="F5293" t="s">
        <v>74</v>
      </c>
      <c r="G5293" t="s">
        <v>74</v>
      </c>
      <c r="H5293" t="s">
        <v>75</v>
      </c>
      <c r="I5293">
        <v>20190816</v>
      </c>
      <c r="K5293" s="1">
        <v>2390060</v>
      </c>
      <c r="L5293" t="s">
        <v>76</v>
      </c>
      <c r="M5293" t="s">
        <v>77</v>
      </c>
      <c r="N5293" t="s">
        <v>78</v>
      </c>
      <c r="O5293" t="s">
        <v>36</v>
      </c>
      <c r="P5293" t="s">
        <v>36</v>
      </c>
      <c r="Q5293" t="s">
        <v>37</v>
      </c>
      <c r="R5293" s="1">
        <v>2390060</v>
      </c>
      <c r="S5293">
        <v>1101435</v>
      </c>
      <c r="T5293" s="1">
        <v>83760000</v>
      </c>
      <c r="U5293" t="s">
        <v>71</v>
      </c>
      <c r="V5293">
        <v>83760000</v>
      </c>
      <c r="W5293">
        <v>1</v>
      </c>
      <c r="X5293" t="s">
        <v>2511</v>
      </c>
      <c r="Y5293" s="1">
        <v>139600000</v>
      </c>
      <c r="Z5293" s="1">
        <v>60</v>
      </c>
      <c r="AA5293" t="s">
        <v>81</v>
      </c>
      <c r="AB5293" t="s">
        <v>82</v>
      </c>
      <c r="AC5293">
        <v>360</v>
      </c>
      <c r="AD5293" t="s">
        <v>93</v>
      </c>
      <c r="AE5293" t="s">
        <v>84</v>
      </c>
      <c r="AG5293" t="s">
        <v>1031</v>
      </c>
      <c r="AH5293" t="s">
        <v>42</v>
      </c>
    </row>
    <row r="5294" spans="1:34" x14ac:dyDescent="0.25">
      <c r="A5294" t="s">
        <v>33</v>
      </c>
      <c r="B5294" t="s">
        <v>34</v>
      </c>
      <c r="C5294">
        <v>4077</v>
      </c>
      <c r="D5294" t="s">
        <v>73</v>
      </c>
      <c r="E5294">
        <v>27</v>
      </c>
      <c r="F5294" t="s">
        <v>74</v>
      </c>
      <c r="G5294" t="s">
        <v>74</v>
      </c>
      <c r="H5294" t="s">
        <v>75</v>
      </c>
      <c r="I5294">
        <v>20190528</v>
      </c>
      <c r="K5294" s="1">
        <v>828116</v>
      </c>
      <c r="L5294" t="s">
        <v>76</v>
      </c>
      <c r="M5294" t="s">
        <v>97</v>
      </c>
      <c r="N5294" t="s">
        <v>78</v>
      </c>
      <c r="O5294" t="s">
        <v>36</v>
      </c>
      <c r="P5294" t="s">
        <v>36</v>
      </c>
      <c r="Q5294" t="s">
        <v>37</v>
      </c>
      <c r="R5294" s="1">
        <v>828116</v>
      </c>
      <c r="S5294">
        <v>23364</v>
      </c>
      <c r="T5294" s="1">
        <v>34400000</v>
      </c>
      <c r="U5294" t="s">
        <v>1989</v>
      </c>
      <c r="V5294">
        <v>34400000</v>
      </c>
      <c r="W5294">
        <v>1</v>
      </c>
      <c r="X5294" t="s">
        <v>1812</v>
      </c>
      <c r="Y5294" s="1">
        <v>128000000</v>
      </c>
      <c r="Z5294" s="1">
        <v>26.88</v>
      </c>
      <c r="AA5294" t="s">
        <v>81</v>
      </c>
      <c r="AB5294" t="s">
        <v>82</v>
      </c>
      <c r="AC5294">
        <v>360</v>
      </c>
      <c r="AD5294" t="s">
        <v>93</v>
      </c>
      <c r="AE5294" t="s">
        <v>84</v>
      </c>
      <c r="AG5294" t="s">
        <v>550</v>
      </c>
      <c r="AH5294" t="s">
        <v>42</v>
      </c>
    </row>
    <row r="5295" spans="1:34" x14ac:dyDescent="0.25">
      <c r="A5295" t="s">
        <v>33</v>
      </c>
      <c r="B5295" t="s">
        <v>34</v>
      </c>
      <c r="C5295">
        <v>13</v>
      </c>
      <c r="D5295" t="s">
        <v>206</v>
      </c>
      <c r="E5295">
        <v>27</v>
      </c>
      <c r="F5295" t="s">
        <v>74</v>
      </c>
      <c r="G5295" t="s">
        <v>74</v>
      </c>
      <c r="H5295" t="s">
        <v>75</v>
      </c>
      <c r="I5295">
        <v>20190214</v>
      </c>
      <c r="K5295" s="1">
        <v>9520518</v>
      </c>
      <c r="L5295" t="s">
        <v>76</v>
      </c>
      <c r="M5295" t="s">
        <v>97</v>
      </c>
      <c r="N5295" t="s">
        <v>220</v>
      </c>
      <c r="O5295" t="s">
        <v>44</v>
      </c>
      <c r="P5295" t="s">
        <v>44</v>
      </c>
      <c r="Q5295" t="s">
        <v>45</v>
      </c>
      <c r="R5295" s="1">
        <v>12000000</v>
      </c>
      <c r="S5295">
        <v>1202590</v>
      </c>
      <c r="T5295" s="1">
        <v>170754148</v>
      </c>
      <c r="U5295" t="s">
        <v>343</v>
      </c>
      <c r="V5295">
        <v>170754148</v>
      </c>
      <c r="W5295">
        <v>1</v>
      </c>
      <c r="X5295" t="s">
        <v>1037</v>
      </c>
      <c r="Y5295" s="1">
        <v>215403185</v>
      </c>
      <c r="Z5295" s="1">
        <v>79.27</v>
      </c>
      <c r="AA5295" t="s">
        <v>81</v>
      </c>
      <c r="AB5295" t="s">
        <v>82</v>
      </c>
      <c r="AC5295">
        <v>180</v>
      </c>
      <c r="AD5295" t="s">
        <v>93</v>
      </c>
      <c r="AE5295" t="s">
        <v>151</v>
      </c>
      <c r="AG5295" t="s">
        <v>1190</v>
      </c>
      <c r="AH5295" t="s">
        <v>42</v>
      </c>
    </row>
    <row r="5296" spans="1:34" x14ac:dyDescent="0.25">
      <c r="A5296" t="s">
        <v>33</v>
      </c>
      <c r="B5296" t="s">
        <v>34</v>
      </c>
      <c r="C5296">
        <v>4554</v>
      </c>
      <c r="D5296" t="s">
        <v>189</v>
      </c>
      <c r="E5296">
        <v>27</v>
      </c>
      <c r="F5296" t="s">
        <v>451</v>
      </c>
      <c r="G5296" t="s">
        <v>74</v>
      </c>
      <c r="H5296" t="s">
        <v>114</v>
      </c>
      <c r="I5296">
        <v>20190205</v>
      </c>
      <c r="K5296" s="1">
        <v>1048000</v>
      </c>
      <c r="L5296" t="s">
        <v>76</v>
      </c>
      <c r="M5296" t="s">
        <v>77</v>
      </c>
      <c r="N5296" t="s">
        <v>85</v>
      </c>
      <c r="O5296" t="s">
        <v>36</v>
      </c>
      <c r="P5296" t="s">
        <v>36</v>
      </c>
      <c r="Q5296" t="s">
        <v>37</v>
      </c>
      <c r="R5296" s="1">
        <v>1048300</v>
      </c>
      <c r="S5296">
        <v>0</v>
      </c>
      <c r="T5296" s="1">
        <v>20000000</v>
      </c>
      <c r="U5296" t="s">
        <v>892</v>
      </c>
      <c r="V5296">
        <v>20000000</v>
      </c>
      <c r="W5296">
        <v>1</v>
      </c>
      <c r="X5296" t="s">
        <v>1037</v>
      </c>
      <c r="Y5296" s="1">
        <v>57968120</v>
      </c>
      <c r="Z5296" s="1">
        <v>34.5</v>
      </c>
      <c r="AA5296" t="s">
        <v>81</v>
      </c>
      <c r="AB5296" t="s">
        <v>82</v>
      </c>
      <c r="AC5296">
        <v>240</v>
      </c>
      <c r="AD5296" t="s">
        <v>93</v>
      </c>
      <c r="AE5296" t="s">
        <v>41</v>
      </c>
      <c r="AF5296" t="s">
        <v>82</v>
      </c>
      <c r="AG5296" t="s">
        <v>511</v>
      </c>
      <c r="AH5296" t="s">
        <v>42</v>
      </c>
    </row>
    <row r="5297" spans="1:34" x14ac:dyDescent="0.25">
      <c r="A5297" t="s">
        <v>33</v>
      </c>
      <c r="B5297" t="s">
        <v>34</v>
      </c>
      <c r="C5297">
        <v>4077</v>
      </c>
      <c r="D5297" t="s">
        <v>73</v>
      </c>
      <c r="E5297">
        <v>27</v>
      </c>
      <c r="F5297" t="s">
        <v>74</v>
      </c>
      <c r="G5297" t="s">
        <v>74</v>
      </c>
      <c r="H5297" t="s">
        <v>75</v>
      </c>
      <c r="I5297">
        <v>20190828</v>
      </c>
      <c r="K5297" s="1">
        <v>1520000</v>
      </c>
      <c r="L5297" t="s">
        <v>76</v>
      </c>
      <c r="M5297" t="s">
        <v>77</v>
      </c>
      <c r="N5297" t="s">
        <v>78</v>
      </c>
      <c r="O5297" t="s">
        <v>36</v>
      </c>
      <c r="P5297" t="s">
        <v>36</v>
      </c>
      <c r="Q5297" t="s">
        <v>37</v>
      </c>
      <c r="R5297" s="1">
        <v>1617032</v>
      </c>
      <c r="S5297">
        <v>0</v>
      </c>
      <c r="T5297" s="1">
        <v>52000000</v>
      </c>
      <c r="U5297" t="s">
        <v>103</v>
      </c>
      <c r="V5297">
        <v>52000000</v>
      </c>
      <c r="W5297">
        <v>1</v>
      </c>
      <c r="X5297" t="s">
        <v>2511</v>
      </c>
      <c r="Y5297" s="1">
        <v>90584633</v>
      </c>
      <c r="Z5297" s="1">
        <v>57.4</v>
      </c>
      <c r="AA5297" t="s">
        <v>81</v>
      </c>
      <c r="AB5297" t="s">
        <v>82</v>
      </c>
      <c r="AC5297">
        <v>360</v>
      </c>
      <c r="AD5297" t="s">
        <v>83</v>
      </c>
      <c r="AE5297" t="s">
        <v>84</v>
      </c>
      <c r="AF5297" t="s">
        <v>82</v>
      </c>
      <c r="AG5297" t="s">
        <v>2682</v>
      </c>
      <c r="AH5297" t="s">
        <v>42</v>
      </c>
    </row>
    <row r="5298" spans="1:34" x14ac:dyDescent="0.25">
      <c r="A5298" t="s">
        <v>33</v>
      </c>
      <c r="B5298" t="s">
        <v>34</v>
      </c>
      <c r="C5298">
        <v>57</v>
      </c>
      <c r="D5298" t="s">
        <v>48</v>
      </c>
      <c r="E5298">
        <v>27</v>
      </c>
      <c r="F5298" t="s">
        <v>74</v>
      </c>
      <c r="G5298" t="s">
        <v>74</v>
      </c>
      <c r="H5298" t="s">
        <v>1978</v>
      </c>
      <c r="I5298">
        <v>20190719</v>
      </c>
      <c r="K5298" s="1">
        <v>15287881</v>
      </c>
      <c r="L5298" t="s">
        <v>76</v>
      </c>
      <c r="M5298" t="s">
        <v>97</v>
      </c>
      <c r="N5298" t="s">
        <v>220</v>
      </c>
      <c r="O5298" t="s">
        <v>44</v>
      </c>
      <c r="P5298" t="s">
        <v>44</v>
      </c>
      <c r="Q5298" t="s">
        <v>37</v>
      </c>
      <c r="R5298" s="1">
        <v>15287881</v>
      </c>
      <c r="S5298">
        <v>13040239</v>
      </c>
      <c r="T5298" s="1">
        <v>392988882</v>
      </c>
      <c r="U5298" t="s">
        <v>322</v>
      </c>
      <c r="V5298">
        <v>392988882</v>
      </c>
      <c r="W5298">
        <v>1</v>
      </c>
      <c r="X5298" t="s">
        <v>2242</v>
      </c>
      <c r="Y5298" s="1">
        <v>492198032</v>
      </c>
      <c r="Z5298" s="1">
        <v>79.84</v>
      </c>
      <c r="AA5298" t="s">
        <v>81</v>
      </c>
      <c r="AB5298" t="s">
        <v>124</v>
      </c>
      <c r="AC5298">
        <v>240</v>
      </c>
      <c r="AD5298" t="s">
        <v>93</v>
      </c>
      <c r="AE5298" t="s">
        <v>151</v>
      </c>
      <c r="AG5298" t="s">
        <v>2400</v>
      </c>
      <c r="AH5298" t="s">
        <v>54</v>
      </c>
    </row>
    <row r="5299" spans="1:34" x14ac:dyDescent="0.25">
      <c r="A5299" t="s">
        <v>33</v>
      </c>
      <c r="B5299" t="s">
        <v>34</v>
      </c>
      <c r="C5299">
        <v>4077</v>
      </c>
      <c r="D5299" t="s">
        <v>73</v>
      </c>
      <c r="E5299">
        <v>27</v>
      </c>
      <c r="F5299" t="s">
        <v>74</v>
      </c>
      <c r="G5299" t="s">
        <v>74</v>
      </c>
      <c r="H5299" t="s">
        <v>75</v>
      </c>
      <c r="I5299">
        <v>20190320</v>
      </c>
      <c r="K5299" s="1">
        <v>1400000</v>
      </c>
      <c r="L5299" t="s">
        <v>76</v>
      </c>
      <c r="M5299" t="s">
        <v>77</v>
      </c>
      <c r="N5299" t="s">
        <v>78</v>
      </c>
      <c r="O5299" t="s">
        <v>36</v>
      </c>
      <c r="P5299" t="s">
        <v>36</v>
      </c>
      <c r="Q5299" t="s">
        <v>37</v>
      </c>
      <c r="R5299" s="1">
        <v>1400000</v>
      </c>
      <c r="S5299">
        <v>161881</v>
      </c>
      <c r="T5299" s="1">
        <v>47800000</v>
      </c>
      <c r="U5299" t="s">
        <v>79</v>
      </c>
      <c r="V5299">
        <v>47800000</v>
      </c>
      <c r="W5299">
        <v>1</v>
      </c>
      <c r="X5299" t="s">
        <v>1359</v>
      </c>
      <c r="Y5299" s="1">
        <v>85800000</v>
      </c>
      <c r="Z5299" s="1">
        <v>55.71</v>
      </c>
      <c r="AA5299" t="s">
        <v>81</v>
      </c>
      <c r="AB5299" t="s">
        <v>82</v>
      </c>
      <c r="AC5299">
        <v>360</v>
      </c>
      <c r="AD5299" t="s">
        <v>83</v>
      </c>
      <c r="AE5299" t="s">
        <v>84</v>
      </c>
      <c r="AF5299" t="s">
        <v>82</v>
      </c>
      <c r="AG5299" t="s">
        <v>874</v>
      </c>
      <c r="AH5299" t="s">
        <v>54</v>
      </c>
    </row>
    <row r="5300" spans="1:34" x14ac:dyDescent="0.25">
      <c r="A5300" t="s">
        <v>33</v>
      </c>
      <c r="B5300" t="s">
        <v>34</v>
      </c>
      <c r="C5300">
        <v>4077</v>
      </c>
      <c r="D5300" t="s">
        <v>73</v>
      </c>
      <c r="E5300">
        <v>27</v>
      </c>
      <c r="F5300" t="s">
        <v>74</v>
      </c>
      <c r="G5300" t="s">
        <v>74</v>
      </c>
      <c r="H5300" t="s">
        <v>75</v>
      </c>
      <c r="I5300">
        <v>20190607</v>
      </c>
      <c r="K5300" s="1">
        <v>1753264</v>
      </c>
      <c r="L5300" t="s">
        <v>76</v>
      </c>
      <c r="M5300" t="s">
        <v>97</v>
      </c>
      <c r="N5300" t="s">
        <v>78</v>
      </c>
      <c r="O5300" t="s">
        <v>36</v>
      </c>
      <c r="P5300" t="s">
        <v>36</v>
      </c>
      <c r="Q5300" t="s">
        <v>37</v>
      </c>
      <c r="R5300" s="1">
        <v>1753264</v>
      </c>
      <c r="S5300">
        <v>402000</v>
      </c>
      <c r="T5300" s="1">
        <v>69000000</v>
      </c>
      <c r="U5300" t="s">
        <v>742</v>
      </c>
      <c r="V5300">
        <v>69000000</v>
      </c>
      <c r="W5300">
        <v>1</v>
      </c>
      <c r="X5300" t="s">
        <v>2027</v>
      </c>
      <c r="Y5300" s="1">
        <v>119500001</v>
      </c>
      <c r="Z5300" s="1">
        <v>57.74</v>
      </c>
      <c r="AA5300" t="s">
        <v>81</v>
      </c>
      <c r="AB5300" t="s">
        <v>82</v>
      </c>
      <c r="AC5300">
        <v>360</v>
      </c>
      <c r="AD5300" t="s">
        <v>132</v>
      </c>
      <c r="AE5300" t="s">
        <v>84</v>
      </c>
      <c r="AF5300" t="s">
        <v>82</v>
      </c>
      <c r="AG5300" t="s">
        <v>1106</v>
      </c>
      <c r="AH5300" t="s">
        <v>42</v>
      </c>
    </row>
    <row r="5301" spans="1:34" x14ac:dyDescent="0.25">
      <c r="A5301" t="s">
        <v>33</v>
      </c>
      <c r="B5301" t="s">
        <v>34</v>
      </c>
      <c r="C5301">
        <v>4077</v>
      </c>
      <c r="D5301" t="s">
        <v>73</v>
      </c>
      <c r="E5301">
        <v>27</v>
      </c>
      <c r="F5301" t="s">
        <v>74</v>
      </c>
      <c r="G5301" t="s">
        <v>74</v>
      </c>
      <c r="H5301" t="s">
        <v>75</v>
      </c>
      <c r="I5301">
        <v>20191015</v>
      </c>
      <c r="K5301" s="1">
        <v>2020000</v>
      </c>
      <c r="L5301" t="s">
        <v>76</v>
      </c>
      <c r="M5301" t="s">
        <v>77</v>
      </c>
      <c r="N5301" t="s">
        <v>78</v>
      </c>
      <c r="O5301" t="s">
        <v>36</v>
      </c>
      <c r="P5301" t="s">
        <v>36</v>
      </c>
      <c r="Q5301" t="s">
        <v>37</v>
      </c>
      <c r="R5301" s="1">
        <v>2020000</v>
      </c>
      <c r="S5301">
        <v>902588</v>
      </c>
      <c r="T5301" s="1">
        <v>59700000</v>
      </c>
      <c r="U5301" t="s">
        <v>613</v>
      </c>
      <c r="V5301">
        <v>59700000</v>
      </c>
      <c r="W5301">
        <v>1</v>
      </c>
      <c r="X5301" t="s">
        <v>2883</v>
      </c>
      <c r="Y5301" s="1">
        <v>85300000</v>
      </c>
      <c r="Z5301" s="1">
        <v>69.989999999999995</v>
      </c>
      <c r="AA5301" t="s">
        <v>81</v>
      </c>
      <c r="AB5301" t="s">
        <v>82</v>
      </c>
      <c r="AC5301">
        <v>180</v>
      </c>
      <c r="AD5301" t="s">
        <v>93</v>
      </c>
      <c r="AE5301" t="s">
        <v>84</v>
      </c>
      <c r="AF5301" t="s">
        <v>82</v>
      </c>
      <c r="AG5301" t="s">
        <v>1040</v>
      </c>
      <c r="AH5301" t="s">
        <v>54</v>
      </c>
    </row>
    <row r="5302" spans="1:34" x14ac:dyDescent="0.25">
      <c r="A5302" t="s">
        <v>33</v>
      </c>
      <c r="B5302" t="s">
        <v>34</v>
      </c>
      <c r="C5302">
        <v>4077</v>
      </c>
      <c r="D5302" t="s">
        <v>73</v>
      </c>
      <c r="E5302">
        <v>27</v>
      </c>
      <c r="F5302" t="s">
        <v>74</v>
      </c>
      <c r="G5302" t="s">
        <v>74</v>
      </c>
      <c r="H5302" t="s">
        <v>75</v>
      </c>
      <c r="I5302">
        <v>20190610</v>
      </c>
      <c r="K5302" s="1">
        <v>1307329</v>
      </c>
      <c r="L5302" t="s">
        <v>76</v>
      </c>
      <c r="M5302" t="s">
        <v>77</v>
      </c>
      <c r="N5302" t="s">
        <v>78</v>
      </c>
      <c r="O5302" t="s">
        <v>36</v>
      </c>
      <c r="P5302" t="s">
        <v>36</v>
      </c>
      <c r="Q5302" t="s">
        <v>37</v>
      </c>
      <c r="R5302" s="1">
        <v>1307329</v>
      </c>
      <c r="S5302">
        <v>94149</v>
      </c>
      <c r="T5302" s="1">
        <v>37805593</v>
      </c>
      <c r="U5302" t="s">
        <v>79</v>
      </c>
      <c r="V5302">
        <v>37805593</v>
      </c>
      <c r="W5302">
        <v>1</v>
      </c>
      <c r="X5302" t="s">
        <v>2027</v>
      </c>
      <c r="Y5302" s="1">
        <v>74154000</v>
      </c>
      <c r="Z5302" s="1">
        <v>50.98</v>
      </c>
      <c r="AA5302" t="s">
        <v>81</v>
      </c>
      <c r="AB5302" t="s">
        <v>82</v>
      </c>
      <c r="AC5302">
        <v>312</v>
      </c>
      <c r="AD5302" t="s">
        <v>83</v>
      </c>
      <c r="AE5302" t="s">
        <v>84</v>
      </c>
      <c r="AF5302" t="s">
        <v>82</v>
      </c>
      <c r="AG5302" t="s">
        <v>2093</v>
      </c>
      <c r="AH5302" t="s">
        <v>42</v>
      </c>
    </row>
    <row r="5303" spans="1:34" x14ac:dyDescent="0.25">
      <c r="A5303" t="s">
        <v>33</v>
      </c>
      <c r="B5303" t="s">
        <v>34</v>
      </c>
      <c r="C5303">
        <v>4624</v>
      </c>
      <c r="D5303" t="s">
        <v>154</v>
      </c>
      <c r="E5303">
        <v>27</v>
      </c>
      <c r="F5303" t="s">
        <v>74</v>
      </c>
      <c r="G5303" t="s">
        <v>74</v>
      </c>
      <c r="H5303" t="s">
        <v>75</v>
      </c>
      <c r="I5303">
        <v>20190415</v>
      </c>
      <c r="J5303" t="s">
        <v>111</v>
      </c>
      <c r="K5303" s="1">
        <v>3679940</v>
      </c>
      <c r="L5303" t="s">
        <v>76</v>
      </c>
      <c r="M5303" t="s">
        <v>77</v>
      </c>
      <c r="N5303" t="s">
        <v>251</v>
      </c>
      <c r="O5303" t="s">
        <v>36</v>
      </c>
      <c r="P5303" t="s">
        <v>44</v>
      </c>
      <c r="Q5303" t="s">
        <v>45</v>
      </c>
      <c r="R5303" s="1">
        <v>11000000</v>
      </c>
      <c r="S5303">
        <v>3290000</v>
      </c>
      <c r="T5303" s="1">
        <v>54600000</v>
      </c>
      <c r="U5303" t="s">
        <v>1686</v>
      </c>
      <c r="V5303">
        <v>0</v>
      </c>
      <c r="W5303">
        <v>0</v>
      </c>
      <c r="X5303" t="s">
        <v>1587</v>
      </c>
      <c r="Y5303" s="1">
        <v>23400001</v>
      </c>
      <c r="Z5303" s="1">
        <v>70</v>
      </c>
      <c r="AA5303" t="s">
        <v>81</v>
      </c>
      <c r="AB5303" t="s">
        <v>82</v>
      </c>
      <c r="AC5303">
        <v>240</v>
      </c>
      <c r="AD5303" t="s">
        <v>83</v>
      </c>
      <c r="AE5303" t="s">
        <v>41</v>
      </c>
      <c r="AG5303" t="s">
        <v>1687</v>
      </c>
      <c r="AH5303" t="s">
        <v>42</v>
      </c>
    </row>
    <row r="5304" spans="1:34" x14ac:dyDescent="0.25">
      <c r="A5304" t="s">
        <v>33</v>
      </c>
      <c r="B5304" t="s">
        <v>34</v>
      </c>
      <c r="C5304">
        <v>4077</v>
      </c>
      <c r="D5304" t="s">
        <v>73</v>
      </c>
      <c r="E5304">
        <v>27</v>
      </c>
      <c r="F5304" t="s">
        <v>74</v>
      </c>
      <c r="G5304" t="s">
        <v>74</v>
      </c>
      <c r="H5304" t="s">
        <v>75</v>
      </c>
      <c r="I5304">
        <v>20190314</v>
      </c>
      <c r="K5304" s="1">
        <v>1064812</v>
      </c>
      <c r="L5304" t="s">
        <v>76</v>
      </c>
      <c r="M5304" t="s">
        <v>97</v>
      </c>
      <c r="N5304" t="s">
        <v>78</v>
      </c>
      <c r="O5304" t="s">
        <v>36</v>
      </c>
      <c r="P5304" t="s">
        <v>36</v>
      </c>
      <c r="Q5304" t="s">
        <v>37</v>
      </c>
      <c r="R5304" s="1">
        <v>1064812</v>
      </c>
      <c r="S5304">
        <v>0</v>
      </c>
      <c r="T5304" s="1">
        <v>42200000</v>
      </c>
      <c r="U5304" t="s">
        <v>618</v>
      </c>
      <c r="V5304">
        <v>42200000</v>
      </c>
      <c r="W5304">
        <v>1</v>
      </c>
      <c r="X5304" t="s">
        <v>1359</v>
      </c>
      <c r="Y5304" s="1">
        <v>114200000</v>
      </c>
      <c r="Z5304" s="1">
        <v>36.950000000000003</v>
      </c>
      <c r="AA5304" t="s">
        <v>81</v>
      </c>
      <c r="AB5304" t="s">
        <v>82</v>
      </c>
      <c r="AC5304">
        <v>360</v>
      </c>
      <c r="AD5304" t="s">
        <v>93</v>
      </c>
      <c r="AE5304" t="s">
        <v>84</v>
      </c>
      <c r="AG5304" t="s">
        <v>776</v>
      </c>
      <c r="AH5304" t="s">
        <v>54</v>
      </c>
    </row>
    <row r="5305" spans="1:34" x14ac:dyDescent="0.25">
      <c r="A5305" t="s">
        <v>33</v>
      </c>
      <c r="B5305" t="s">
        <v>34</v>
      </c>
      <c r="C5305">
        <v>4077</v>
      </c>
      <c r="D5305" t="s">
        <v>73</v>
      </c>
      <c r="E5305">
        <v>27</v>
      </c>
      <c r="F5305" t="s">
        <v>74</v>
      </c>
      <c r="G5305" t="s">
        <v>74</v>
      </c>
      <c r="H5305" t="s">
        <v>75</v>
      </c>
      <c r="I5305">
        <v>20191127</v>
      </c>
      <c r="K5305" s="1">
        <v>1040000</v>
      </c>
      <c r="L5305" t="s">
        <v>76</v>
      </c>
      <c r="M5305" t="s">
        <v>77</v>
      </c>
      <c r="N5305" t="s">
        <v>85</v>
      </c>
      <c r="O5305" t="s">
        <v>36</v>
      </c>
      <c r="P5305" t="s">
        <v>36</v>
      </c>
      <c r="Q5305" t="s">
        <v>37</v>
      </c>
      <c r="R5305" s="1">
        <v>1640000</v>
      </c>
      <c r="S5305">
        <v>15571</v>
      </c>
      <c r="T5305" s="1">
        <v>55000000</v>
      </c>
      <c r="U5305" t="s">
        <v>549</v>
      </c>
      <c r="V5305">
        <v>55000000</v>
      </c>
      <c r="W5305">
        <v>1</v>
      </c>
      <c r="X5305" t="s">
        <v>3021</v>
      </c>
      <c r="Y5305" s="1">
        <v>119700000</v>
      </c>
      <c r="Z5305" s="1">
        <v>45.95</v>
      </c>
      <c r="AA5305" t="s">
        <v>81</v>
      </c>
      <c r="AB5305" t="s">
        <v>82</v>
      </c>
      <c r="AC5305">
        <v>240</v>
      </c>
      <c r="AD5305" t="s">
        <v>152</v>
      </c>
      <c r="AE5305" t="s">
        <v>41</v>
      </c>
      <c r="AF5305" t="s">
        <v>124</v>
      </c>
      <c r="AG5305" t="s">
        <v>115</v>
      </c>
      <c r="AH5305" t="s">
        <v>42</v>
      </c>
    </row>
    <row r="5306" spans="1:34" x14ac:dyDescent="0.25">
      <c r="A5306" t="s">
        <v>33</v>
      </c>
      <c r="B5306" t="s">
        <v>34</v>
      </c>
      <c r="C5306">
        <v>83</v>
      </c>
      <c r="D5306" t="s">
        <v>177</v>
      </c>
      <c r="E5306">
        <v>26</v>
      </c>
      <c r="F5306" t="s">
        <v>74</v>
      </c>
      <c r="G5306" t="s">
        <v>74</v>
      </c>
      <c r="H5306" t="s">
        <v>1978</v>
      </c>
      <c r="I5306">
        <v>20190712</v>
      </c>
      <c r="K5306" s="1">
        <v>1775148</v>
      </c>
      <c r="L5306" t="s">
        <v>76</v>
      </c>
      <c r="M5306" t="s">
        <v>77</v>
      </c>
      <c r="N5306" t="s">
        <v>85</v>
      </c>
      <c r="O5306" t="s">
        <v>36</v>
      </c>
      <c r="P5306" t="s">
        <v>36</v>
      </c>
      <c r="Q5306" t="s">
        <v>37</v>
      </c>
      <c r="R5306" s="1">
        <v>1775148</v>
      </c>
      <c r="S5306">
        <v>0</v>
      </c>
      <c r="T5306" s="1">
        <v>77600000</v>
      </c>
      <c r="U5306" t="s">
        <v>117</v>
      </c>
      <c r="V5306">
        <v>77600000</v>
      </c>
      <c r="W5306">
        <v>1</v>
      </c>
      <c r="X5306" t="s">
        <v>2242</v>
      </c>
      <c r="Y5306" s="1">
        <v>110957000</v>
      </c>
      <c r="Z5306" s="1">
        <v>69.94</v>
      </c>
      <c r="AA5306" t="s">
        <v>81</v>
      </c>
      <c r="AB5306" t="s">
        <v>124</v>
      </c>
      <c r="AC5306">
        <v>180</v>
      </c>
      <c r="AD5306" t="s">
        <v>93</v>
      </c>
      <c r="AE5306" t="s">
        <v>41</v>
      </c>
      <c r="AF5306" t="s">
        <v>82</v>
      </c>
      <c r="AG5306" t="s">
        <v>2329</v>
      </c>
      <c r="AH5306" t="s">
        <v>42</v>
      </c>
    </row>
    <row r="5307" spans="1:34" x14ac:dyDescent="0.25">
      <c r="A5307" t="s">
        <v>33</v>
      </c>
      <c r="B5307" t="s">
        <v>34</v>
      </c>
      <c r="C5307">
        <v>4738</v>
      </c>
      <c r="D5307" t="s">
        <v>69</v>
      </c>
      <c r="E5307">
        <v>26</v>
      </c>
      <c r="F5307" t="s">
        <v>74</v>
      </c>
      <c r="G5307" t="s">
        <v>74</v>
      </c>
      <c r="H5307" t="s">
        <v>1978</v>
      </c>
      <c r="I5307">
        <v>20190731</v>
      </c>
      <c r="J5307" t="s">
        <v>111</v>
      </c>
      <c r="K5307" s="1">
        <v>4223239</v>
      </c>
      <c r="L5307" t="s">
        <v>76</v>
      </c>
      <c r="M5307" t="s">
        <v>97</v>
      </c>
      <c r="N5307" t="s">
        <v>220</v>
      </c>
      <c r="O5307" t="s">
        <v>36</v>
      </c>
      <c r="P5307" t="s">
        <v>36</v>
      </c>
      <c r="Q5307" t="s">
        <v>45</v>
      </c>
      <c r="R5307" s="1">
        <v>4223239</v>
      </c>
      <c r="S5307">
        <v>1263266</v>
      </c>
      <c r="T5307" s="1">
        <v>333840241</v>
      </c>
      <c r="U5307" t="s">
        <v>1601</v>
      </c>
      <c r="V5307">
        <v>0</v>
      </c>
      <c r="W5307">
        <v>0</v>
      </c>
      <c r="X5307" t="s">
        <v>2242</v>
      </c>
      <c r="Y5307" s="1">
        <v>88460061</v>
      </c>
      <c r="Z5307" s="1">
        <v>79.05</v>
      </c>
      <c r="AA5307" t="s">
        <v>81</v>
      </c>
      <c r="AB5307" t="s">
        <v>124</v>
      </c>
      <c r="AC5307">
        <v>240</v>
      </c>
      <c r="AD5307" t="s">
        <v>93</v>
      </c>
      <c r="AE5307" t="s">
        <v>151</v>
      </c>
      <c r="AG5307" t="s">
        <v>2501</v>
      </c>
      <c r="AH5307" t="s">
        <v>54</v>
      </c>
    </row>
    <row r="5308" spans="1:34" x14ac:dyDescent="0.25">
      <c r="A5308" t="s">
        <v>33</v>
      </c>
      <c r="B5308" t="s">
        <v>34</v>
      </c>
      <c r="C5308">
        <v>4504</v>
      </c>
      <c r="D5308" t="s">
        <v>303</v>
      </c>
      <c r="E5308">
        <v>26</v>
      </c>
      <c r="F5308" t="s">
        <v>74</v>
      </c>
      <c r="G5308" t="s">
        <v>74</v>
      </c>
      <c r="H5308" t="s">
        <v>1978</v>
      </c>
      <c r="I5308">
        <v>20190820</v>
      </c>
      <c r="J5308" t="s">
        <v>105</v>
      </c>
      <c r="K5308" s="1">
        <v>1600000</v>
      </c>
      <c r="L5308" t="s">
        <v>130</v>
      </c>
      <c r="M5308" t="s">
        <v>77</v>
      </c>
      <c r="N5308" t="s">
        <v>215</v>
      </c>
      <c r="O5308" t="s">
        <v>36</v>
      </c>
      <c r="P5308" t="s">
        <v>36</v>
      </c>
      <c r="Q5308" t="s">
        <v>37</v>
      </c>
      <c r="R5308" s="1">
        <v>1600000</v>
      </c>
      <c r="S5308">
        <v>0</v>
      </c>
      <c r="T5308" s="1">
        <v>55139700</v>
      </c>
      <c r="V5308">
        <v>0</v>
      </c>
      <c r="W5308">
        <v>0</v>
      </c>
      <c r="X5308" t="s">
        <v>2511</v>
      </c>
      <c r="Y5308" s="1">
        <v>27600001</v>
      </c>
      <c r="Z5308" s="1">
        <v>66.64</v>
      </c>
      <c r="AA5308" t="s">
        <v>81</v>
      </c>
      <c r="AB5308" t="s">
        <v>124</v>
      </c>
      <c r="AC5308">
        <v>360</v>
      </c>
      <c r="AD5308" t="s">
        <v>83</v>
      </c>
      <c r="AE5308" t="s">
        <v>84</v>
      </c>
      <c r="AG5308" t="s">
        <v>2615</v>
      </c>
      <c r="AH5308" t="s">
        <v>54</v>
      </c>
    </row>
    <row r="5309" spans="1:34" x14ac:dyDescent="0.25">
      <c r="A5309" t="s">
        <v>33</v>
      </c>
      <c r="B5309" t="s">
        <v>34</v>
      </c>
      <c r="C5309">
        <v>4077</v>
      </c>
      <c r="D5309" t="s">
        <v>73</v>
      </c>
      <c r="E5309">
        <v>26</v>
      </c>
      <c r="F5309" t="s">
        <v>74</v>
      </c>
      <c r="G5309" t="s">
        <v>74</v>
      </c>
      <c r="H5309" t="s">
        <v>75</v>
      </c>
      <c r="I5309">
        <v>20190214</v>
      </c>
      <c r="J5309" t="s">
        <v>245</v>
      </c>
      <c r="K5309" s="1">
        <v>1463229</v>
      </c>
      <c r="L5309" t="s">
        <v>76</v>
      </c>
      <c r="M5309" t="s">
        <v>77</v>
      </c>
      <c r="N5309" t="s">
        <v>78</v>
      </c>
      <c r="O5309" t="s">
        <v>36</v>
      </c>
      <c r="P5309" t="s">
        <v>36</v>
      </c>
      <c r="Q5309" t="s">
        <v>37</v>
      </c>
      <c r="R5309" s="1">
        <v>1463229</v>
      </c>
      <c r="S5309">
        <v>218982</v>
      </c>
      <c r="T5309" s="1">
        <v>78256962</v>
      </c>
      <c r="U5309" t="s">
        <v>471</v>
      </c>
      <c r="V5309">
        <v>0</v>
      </c>
      <c r="W5309">
        <v>0</v>
      </c>
      <c r="X5309" t="s">
        <v>1037</v>
      </c>
      <c r="Y5309" s="1">
        <v>33538699</v>
      </c>
      <c r="Z5309" s="1">
        <v>70</v>
      </c>
      <c r="AA5309" t="s">
        <v>81</v>
      </c>
      <c r="AB5309" t="s">
        <v>82</v>
      </c>
      <c r="AC5309">
        <v>360</v>
      </c>
      <c r="AD5309" t="s">
        <v>93</v>
      </c>
      <c r="AE5309" t="s">
        <v>84</v>
      </c>
      <c r="AF5309" t="s">
        <v>82</v>
      </c>
      <c r="AG5309" t="s">
        <v>503</v>
      </c>
      <c r="AH5309" t="s">
        <v>54</v>
      </c>
    </row>
    <row r="5310" spans="1:34" x14ac:dyDescent="0.25">
      <c r="A5310" t="s">
        <v>33</v>
      </c>
      <c r="B5310" t="s">
        <v>34</v>
      </c>
      <c r="C5310">
        <v>43</v>
      </c>
      <c r="D5310" t="s">
        <v>192</v>
      </c>
      <c r="E5310">
        <v>26</v>
      </c>
      <c r="F5310" t="s">
        <v>74</v>
      </c>
      <c r="G5310" t="s">
        <v>74</v>
      </c>
      <c r="H5310" t="s">
        <v>75</v>
      </c>
      <c r="I5310">
        <v>20191018</v>
      </c>
      <c r="K5310" s="1">
        <v>4306000</v>
      </c>
      <c r="L5310" t="s">
        <v>130</v>
      </c>
      <c r="M5310" t="s">
        <v>97</v>
      </c>
      <c r="N5310" t="s">
        <v>149</v>
      </c>
      <c r="O5310" t="s">
        <v>36</v>
      </c>
      <c r="P5310" t="s">
        <v>36</v>
      </c>
      <c r="Q5310" t="s">
        <v>37</v>
      </c>
      <c r="R5310" s="1">
        <v>5506000</v>
      </c>
      <c r="S5310">
        <v>126022</v>
      </c>
      <c r="T5310" s="1">
        <v>168000000</v>
      </c>
      <c r="V5310">
        <v>168000000</v>
      </c>
      <c r="W5310">
        <v>1</v>
      </c>
      <c r="X5310" t="s">
        <v>2883</v>
      </c>
      <c r="Y5310" s="1">
        <v>315000000</v>
      </c>
      <c r="Z5310" s="1">
        <v>53.33</v>
      </c>
      <c r="AA5310" t="s">
        <v>81</v>
      </c>
      <c r="AB5310" t="s">
        <v>82</v>
      </c>
      <c r="AC5310">
        <v>240</v>
      </c>
      <c r="AD5310" t="s">
        <v>93</v>
      </c>
      <c r="AE5310" t="s">
        <v>151</v>
      </c>
      <c r="AG5310" t="s">
        <v>2960</v>
      </c>
      <c r="AH5310" t="s">
        <v>42</v>
      </c>
    </row>
    <row r="5311" spans="1:34" x14ac:dyDescent="0.25">
      <c r="A5311" t="s">
        <v>33</v>
      </c>
      <c r="B5311" t="s">
        <v>34</v>
      </c>
      <c r="C5311">
        <v>4077</v>
      </c>
      <c r="D5311" t="s">
        <v>73</v>
      </c>
      <c r="E5311">
        <v>26</v>
      </c>
      <c r="F5311" t="s">
        <v>74</v>
      </c>
      <c r="G5311" t="s">
        <v>74</v>
      </c>
      <c r="H5311" t="s">
        <v>75</v>
      </c>
      <c r="I5311">
        <v>20191202</v>
      </c>
      <c r="K5311" s="1">
        <v>1300000</v>
      </c>
      <c r="L5311" t="s">
        <v>76</v>
      </c>
      <c r="M5311" t="s">
        <v>77</v>
      </c>
      <c r="N5311" t="s">
        <v>85</v>
      </c>
      <c r="O5311" t="s">
        <v>36</v>
      </c>
      <c r="P5311" t="s">
        <v>36</v>
      </c>
      <c r="Q5311" t="s">
        <v>37</v>
      </c>
      <c r="R5311" s="1">
        <v>1300000</v>
      </c>
      <c r="S5311">
        <v>275604</v>
      </c>
      <c r="T5311" s="1">
        <v>62860000</v>
      </c>
      <c r="U5311" t="s">
        <v>1636</v>
      </c>
      <c r="V5311">
        <v>62860000</v>
      </c>
      <c r="W5311">
        <v>1</v>
      </c>
      <c r="X5311" t="s">
        <v>3141</v>
      </c>
      <c r="Y5311" s="1">
        <v>89800000</v>
      </c>
      <c r="Z5311" s="1">
        <v>70</v>
      </c>
      <c r="AA5311" t="s">
        <v>81</v>
      </c>
      <c r="AB5311" t="s">
        <v>82</v>
      </c>
      <c r="AC5311">
        <v>240</v>
      </c>
      <c r="AD5311" t="s">
        <v>83</v>
      </c>
      <c r="AE5311" t="s">
        <v>41</v>
      </c>
      <c r="AF5311" t="s">
        <v>82</v>
      </c>
      <c r="AG5311" t="s">
        <v>860</v>
      </c>
      <c r="AH5311" t="s">
        <v>42</v>
      </c>
    </row>
    <row r="5312" spans="1:34" x14ac:dyDescent="0.25">
      <c r="A5312" t="s">
        <v>33</v>
      </c>
      <c r="B5312" t="s">
        <v>34</v>
      </c>
      <c r="C5312">
        <v>4077</v>
      </c>
      <c r="D5312" t="s">
        <v>73</v>
      </c>
      <c r="E5312">
        <v>26</v>
      </c>
      <c r="F5312" t="s">
        <v>74</v>
      </c>
      <c r="G5312" t="s">
        <v>74</v>
      </c>
      <c r="H5312" t="s">
        <v>75</v>
      </c>
      <c r="I5312">
        <v>20190709</v>
      </c>
      <c r="K5312" s="1">
        <v>3947552</v>
      </c>
      <c r="L5312" t="s">
        <v>76</v>
      </c>
      <c r="M5312" t="s">
        <v>77</v>
      </c>
      <c r="N5312" t="s">
        <v>85</v>
      </c>
      <c r="O5312" t="s">
        <v>36</v>
      </c>
      <c r="P5312" t="s">
        <v>36</v>
      </c>
      <c r="Q5312" t="s">
        <v>37</v>
      </c>
      <c r="R5312" s="1">
        <v>3947552</v>
      </c>
      <c r="S5312">
        <v>169130</v>
      </c>
      <c r="T5312" s="1">
        <v>98000000</v>
      </c>
      <c r="U5312" t="s">
        <v>71</v>
      </c>
      <c r="V5312">
        <v>98000000</v>
      </c>
      <c r="W5312">
        <v>1</v>
      </c>
      <c r="X5312" t="s">
        <v>2242</v>
      </c>
      <c r="Y5312" s="1">
        <v>140000000</v>
      </c>
      <c r="Z5312" s="1">
        <v>70</v>
      </c>
      <c r="AA5312" t="s">
        <v>81</v>
      </c>
      <c r="AB5312" t="s">
        <v>82</v>
      </c>
      <c r="AC5312">
        <v>180</v>
      </c>
      <c r="AD5312" t="s">
        <v>93</v>
      </c>
      <c r="AE5312" t="s">
        <v>41</v>
      </c>
      <c r="AG5312" t="s">
        <v>257</v>
      </c>
      <c r="AH5312" t="s">
        <v>42</v>
      </c>
    </row>
    <row r="5313" spans="1:34" x14ac:dyDescent="0.25">
      <c r="A5313" t="s">
        <v>33</v>
      </c>
      <c r="B5313" t="s">
        <v>34</v>
      </c>
      <c r="C5313">
        <v>4077</v>
      </c>
      <c r="D5313" t="s">
        <v>73</v>
      </c>
      <c r="E5313">
        <v>26</v>
      </c>
      <c r="F5313" t="s">
        <v>74</v>
      </c>
      <c r="G5313" t="s">
        <v>74</v>
      </c>
      <c r="H5313" t="s">
        <v>75</v>
      </c>
      <c r="I5313">
        <v>20190614</v>
      </c>
      <c r="K5313" s="1">
        <v>1123000</v>
      </c>
      <c r="L5313" t="s">
        <v>76</v>
      </c>
      <c r="M5313" t="s">
        <v>77</v>
      </c>
      <c r="N5313" t="s">
        <v>78</v>
      </c>
      <c r="O5313" t="s">
        <v>36</v>
      </c>
      <c r="P5313" t="s">
        <v>36</v>
      </c>
      <c r="Q5313" t="s">
        <v>37</v>
      </c>
      <c r="R5313" s="1">
        <v>1123000</v>
      </c>
      <c r="S5313">
        <v>0</v>
      </c>
      <c r="T5313" s="1">
        <v>44000000</v>
      </c>
      <c r="U5313" t="s">
        <v>1139</v>
      </c>
      <c r="V5313">
        <v>44000000</v>
      </c>
      <c r="W5313">
        <v>1</v>
      </c>
      <c r="X5313" t="s">
        <v>2027</v>
      </c>
      <c r="Y5313" s="1">
        <v>83000000</v>
      </c>
      <c r="Z5313" s="1">
        <v>53.01</v>
      </c>
      <c r="AA5313" t="s">
        <v>81</v>
      </c>
      <c r="AB5313" t="s">
        <v>82</v>
      </c>
      <c r="AC5313">
        <v>360</v>
      </c>
      <c r="AD5313" t="s">
        <v>83</v>
      </c>
      <c r="AE5313" t="s">
        <v>84</v>
      </c>
      <c r="AF5313" t="s">
        <v>82</v>
      </c>
      <c r="AG5313" t="s">
        <v>436</v>
      </c>
      <c r="AH5313" t="s">
        <v>54</v>
      </c>
    </row>
    <row r="5314" spans="1:34" x14ac:dyDescent="0.25">
      <c r="A5314" t="s">
        <v>33</v>
      </c>
      <c r="B5314" t="s">
        <v>34</v>
      </c>
      <c r="C5314">
        <v>4077</v>
      </c>
      <c r="D5314" t="s">
        <v>73</v>
      </c>
      <c r="E5314">
        <v>26</v>
      </c>
      <c r="F5314" t="s">
        <v>74</v>
      </c>
      <c r="G5314" t="s">
        <v>74</v>
      </c>
      <c r="H5314" t="s">
        <v>75</v>
      </c>
      <c r="I5314">
        <v>20190611</v>
      </c>
      <c r="K5314" s="1">
        <v>2320000</v>
      </c>
      <c r="L5314" t="s">
        <v>76</v>
      </c>
      <c r="M5314" t="s">
        <v>77</v>
      </c>
      <c r="N5314" t="s">
        <v>78</v>
      </c>
      <c r="O5314" t="s">
        <v>36</v>
      </c>
      <c r="P5314" t="s">
        <v>36</v>
      </c>
      <c r="Q5314" t="s">
        <v>37</v>
      </c>
      <c r="R5314" s="1">
        <v>2320000</v>
      </c>
      <c r="S5314">
        <v>78288</v>
      </c>
      <c r="T5314" s="1">
        <v>80500000</v>
      </c>
      <c r="U5314" t="s">
        <v>1321</v>
      </c>
      <c r="V5314">
        <v>80500000</v>
      </c>
      <c r="W5314">
        <v>1</v>
      </c>
      <c r="X5314" t="s">
        <v>2027</v>
      </c>
      <c r="Y5314" s="1">
        <v>115000000</v>
      </c>
      <c r="Z5314" s="1">
        <v>70</v>
      </c>
      <c r="AA5314" t="s">
        <v>81</v>
      </c>
      <c r="AB5314" t="s">
        <v>82</v>
      </c>
      <c r="AC5314">
        <v>360</v>
      </c>
      <c r="AD5314" t="s">
        <v>89</v>
      </c>
      <c r="AE5314" t="s">
        <v>84</v>
      </c>
      <c r="AG5314" t="s">
        <v>252</v>
      </c>
      <c r="AH5314" t="s">
        <v>42</v>
      </c>
    </row>
    <row r="5315" spans="1:34" x14ac:dyDescent="0.25">
      <c r="A5315" t="s">
        <v>33</v>
      </c>
      <c r="B5315" t="s">
        <v>34</v>
      </c>
      <c r="C5315">
        <v>75</v>
      </c>
      <c r="D5315" t="s">
        <v>176</v>
      </c>
      <c r="E5315">
        <v>25</v>
      </c>
      <c r="F5315" t="s">
        <v>74</v>
      </c>
      <c r="G5315" t="s">
        <v>74</v>
      </c>
      <c r="H5315" t="s">
        <v>75</v>
      </c>
      <c r="I5315">
        <v>20190725</v>
      </c>
      <c r="K5315" s="1">
        <v>1839389</v>
      </c>
      <c r="L5315" t="s">
        <v>76</v>
      </c>
      <c r="M5315" t="s">
        <v>77</v>
      </c>
      <c r="N5315" t="s">
        <v>78</v>
      </c>
      <c r="O5315" t="s">
        <v>36</v>
      </c>
      <c r="P5315" t="s">
        <v>36</v>
      </c>
      <c r="Q5315" t="s">
        <v>37</v>
      </c>
      <c r="R5315" s="1">
        <v>1839389</v>
      </c>
      <c r="S5315">
        <v>806122</v>
      </c>
      <c r="T5315" s="1">
        <v>84500000</v>
      </c>
      <c r="U5315" t="s">
        <v>232</v>
      </c>
      <c r="V5315">
        <v>84500000</v>
      </c>
      <c r="W5315">
        <v>1</v>
      </c>
      <c r="X5315" t="s">
        <v>2242</v>
      </c>
      <c r="Y5315" s="1">
        <v>120749000</v>
      </c>
      <c r="Z5315" s="1">
        <v>69.98</v>
      </c>
      <c r="AA5315" t="s">
        <v>81</v>
      </c>
      <c r="AB5315" t="s">
        <v>82</v>
      </c>
      <c r="AC5315">
        <v>360</v>
      </c>
      <c r="AD5315" t="s">
        <v>93</v>
      </c>
      <c r="AE5315" t="s">
        <v>84</v>
      </c>
      <c r="AG5315" t="s">
        <v>1628</v>
      </c>
      <c r="AH5315" t="s">
        <v>42</v>
      </c>
    </row>
    <row r="5316" spans="1:34" x14ac:dyDescent="0.25">
      <c r="A5316" t="s">
        <v>33</v>
      </c>
      <c r="B5316" t="s">
        <v>34</v>
      </c>
      <c r="C5316">
        <v>4077</v>
      </c>
      <c r="D5316" t="s">
        <v>73</v>
      </c>
      <c r="E5316">
        <v>25</v>
      </c>
      <c r="F5316" t="s">
        <v>74</v>
      </c>
      <c r="G5316" t="s">
        <v>74</v>
      </c>
      <c r="H5316" t="s">
        <v>75</v>
      </c>
      <c r="I5316">
        <v>20190125</v>
      </c>
      <c r="K5316" s="1">
        <v>1480000</v>
      </c>
      <c r="L5316" t="s">
        <v>76</v>
      </c>
      <c r="M5316" t="s">
        <v>77</v>
      </c>
      <c r="N5316" t="s">
        <v>78</v>
      </c>
      <c r="O5316" t="s">
        <v>36</v>
      </c>
      <c r="P5316" t="s">
        <v>36</v>
      </c>
      <c r="Q5316" t="s">
        <v>37</v>
      </c>
      <c r="R5316" s="1">
        <v>1480000</v>
      </c>
      <c r="S5316">
        <v>0</v>
      </c>
      <c r="T5316" s="1">
        <v>45000000</v>
      </c>
      <c r="U5316" t="s">
        <v>575</v>
      </c>
      <c r="V5316">
        <v>45000000</v>
      </c>
      <c r="W5316">
        <v>1</v>
      </c>
      <c r="X5316" t="s">
        <v>39</v>
      </c>
      <c r="Y5316" s="1">
        <v>111795000</v>
      </c>
      <c r="Z5316" s="1">
        <v>40.25</v>
      </c>
      <c r="AA5316" t="s">
        <v>81</v>
      </c>
      <c r="AB5316" t="s">
        <v>82</v>
      </c>
      <c r="AC5316">
        <v>240</v>
      </c>
      <c r="AD5316" t="s">
        <v>83</v>
      </c>
      <c r="AE5316" t="s">
        <v>84</v>
      </c>
      <c r="AF5316" t="s">
        <v>82</v>
      </c>
      <c r="AG5316" t="s">
        <v>455</v>
      </c>
      <c r="AH5316" t="s">
        <v>42</v>
      </c>
    </row>
    <row r="5317" spans="1:34" x14ac:dyDescent="0.25">
      <c r="A5317" t="s">
        <v>33</v>
      </c>
      <c r="B5317" t="s">
        <v>34</v>
      </c>
      <c r="C5317">
        <v>4077</v>
      </c>
      <c r="D5317" t="s">
        <v>73</v>
      </c>
      <c r="E5317">
        <v>25</v>
      </c>
      <c r="F5317" t="s">
        <v>74</v>
      </c>
      <c r="G5317" t="s">
        <v>74</v>
      </c>
      <c r="H5317" t="s">
        <v>75</v>
      </c>
      <c r="I5317">
        <v>20190509</v>
      </c>
      <c r="K5317" s="1">
        <v>1202968</v>
      </c>
      <c r="L5317" t="s">
        <v>76</v>
      </c>
      <c r="M5317" t="s">
        <v>77</v>
      </c>
      <c r="N5317" t="s">
        <v>78</v>
      </c>
      <c r="O5317" t="s">
        <v>36</v>
      </c>
      <c r="P5317" t="s">
        <v>36</v>
      </c>
      <c r="Q5317" t="s">
        <v>37</v>
      </c>
      <c r="R5317" s="1">
        <v>1202968</v>
      </c>
      <c r="S5317">
        <v>17362</v>
      </c>
      <c r="T5317" s="1">
        <v>47300000</v>
      </c>
      <c r="U5317" t="s">
        <v>1139</v>
      </c>
      <c r="V5317">
        <v>47300000</v>
      </c>
      <c r="W5317">
        <v>1</v>
      </c>
      <c r="X5317" t="s">
        <v>1812</v>
      </c>
      <c r="Y5317" s="1">
        <v>88562483</v>
      </c>
      <c r="Z5317" s="1">
        <v>53.41</v>
      </c>
      <c r="AA5317" t="s">
        <v>81</v>
      </c>
      <c r="AB5317" t="s">
        <v>82</v>
      </c>
      <c r="AC5317">
        <v>360</v>
      </c>
      <c r="AD5317" t="s">
        <v>83</v>
      </c>
      <c r="AE5317" t="s">
        <v>84</v>
      </c>
      <c r="AF5317" t="s">
        <v>82</v>
      </c>
      <c r="AG5317" t="s">
        <v>1865</v>
      </c>
      <c r="AH5317" t="s">
        <v>42</v>
      </c>
    </row>
    <row r="5318" spans="1:34" x14ac:dyDescent="0.25">
      <c r="A5318" t="s">
        <v>33</v>
      </c>
      <c r="B5318" t="s">
        <v>34</v>
      </c>
      <c r="C5318">
        <v>4077</v>
      </c>
      <c r="D5318" t="s">
        <v>73</v>
      </c>
      <c r="E5318">
        <v>25</v>
      </c>
      <c r="F5318" t="s">
        <v>74</v>
      </c>
      <c r="G5318" t="s">
        <v>74</v>
      </c>
      <c r="H5318" t="s">
        <v>75</v>
      </c>
      <c r="I5318">
        <v>20190712</v>
      </c>
      <c r="K5318" s="1">
        <v>1014319</v>
      </c>
      <c r="L5318" t="s">
        <v>76</v>
      </c>
      <c r="M5318" t="s">
        <v>77</v>
      </c>
      <c r="N5318" t="s">
        <v>78</v>
      </c>
      <c r="O5318" t="s">
        <v>36</v>
      </c>
      <c r="P5318" t="s">
        <v>36</v>
      </c>
      <c r="Q5318" t="s">
        <v>37</v>
      </c>
      <c r="R5318" s="1">
        <v>1470000</v>
      </c>
      <c r="S5318">
        <v>479876</v>
      </c>
      <c r="T5318" s="1">
        <v>52629500</v>
      </c>
      <c r="U5318" t="s">
        <v>128</v>
      </c>
      <c r="V5318">
        <v>52629500</v>
      </c>
      <c r="W5318">
        <v>1</v>
      </c>
      <c r="X5318" t="s">
        <v>2242</v>
      </c>
      <c r="Y5318" s="1">
        <v>79790000</v>
      </c>
      <c r="Z5318" s="1">
        <v>65.959999999999994</v>
      </c>
      <c r="AA5318" t="s">
        <v>81</v>
      </c>
      <c r="AB5318" t="s">
        <v>82</v>
      </c>
      <c r="AC5318">
        <v>360</v>
      </c>
      <c r="AD5318" t="s">
        <v>83</v>
      </c>
      <c r="AE5318" t="s">
        <v>84</v>
      </c>
      <c r="AF5318" t="s">
        <v>82</v>
      </c>
      <c r="AG5318" t="s">
        <v>2072</v>
      </c>
      <c r="AH5318" t="s">
        <v>54</v>
      </c>
    </row>
    <row r="5319" spans="1:34" x14ac:dyDescent="0.25">
      <c r="A5319" t="s">
        <v>33</v>
      </c>
      <c r="B5319" t="s">
        <v>34</v>
      </c>
      <c r="C5319">
        <v>4661</v>
      </c>
      <c r="D5319" t="s">
        <v>422</v>
      </c>
      <c r="E5319">
        <v>25</v>
      </c>
      <c r="F5319" t="s">
        <v>74</v>
      </c>
      <c r="G5319" t="s">
        <v>74</v>
      </c>
      <c r="H5319" t="s">
        <v>75</v>
      </c>
      <c r="I5319">
        <v>20190529</v>
      </c>
      <c r="J5319" t="s">
        <v>96</v>
      </c>
      <c r="K5319" s="1">
        <v>2831325</v>
      </c>
      <c r="L5319" t="s">
        <v>130</v>
      </c>
      <c r="M5319" t="s">
        <v>97</v>
      </c>
      <c r="N5319" t="s">
        <v>251</v>
      </c>
      <c r="O5319" t="s">
        <v>36</v>
      </c>
      <c r="P5319" t="s">
        <v>36</v>
      </c>
      <c r="Q5319" t="s">
        <v>37</v>
      </c>
      <c r="R5319" s="1">
        <v>2855401</v>
      </c>
      <c r="S5319">
        <v>1538768</v>
      </c>
      <c r="T5319" s="1">
        <v>140000000</v>
      </c>
      <c r="V5319">
        <v>0</v>
      </c>
      <c r="W5319">
        <v>0</v>
      </c>
      <c r="X5319" t="s">
        <v>1812</v>
      </c>
      <c r="Y5319" s="1">
        <v>60000001</v>
      </c>
      <c r="Z5319" s="1">
        <v>70</v>
      </c>
      <c r="AA5319" t="s">
        <v>81</v>
      </c>
      <c r="AB5319" t="s">
        <v>82</v>
      </c>
      <c r="AC5319">
        <v>180</v>
      </c>
      <c r="AD5319" t="s">
        <v>93</v>
      </c>
      <c r="AE5319" t="s">
        <v>41</v>
      </c>
      <c r="AG5319" t="s">
        <v>1998</v>
      </c>
      <c r="AH5319" t="s">
        <v>54</v>
      </c>
    </row>
    <row r="5320" spans="1:34" x14ac:dyDescent="0.25">
      <c r="A5320" t="s">
        <v>33</v>
      </c>
      <c r="B5320" t="s">
        <v>34</v>
      </c>
      <c r="C5320">
        <v>53</v>
      </c>
      <c r="D5320" t="s">
        <v>172</v>
      </c>
      <c r="E5320">
        <v>25</v>
      </c>
      <c r="F5320" t="s">
        <v>74</v>
      </c>
      <c r="G5320" t="s">
        <v>74</v>
      </c>
      <c r="H5320" t="s">
        <v>75</v>
      </c>
      <c r="I5320">
        <v>20190515</v>
      </c>
      <c r="K5320" s="1">
        <v>1585919</v>
      </c>
      <c r="L5320" t="s">
        <v>76</v>
      </c>
      <c r="M5320" t="s">
        <v>77</v>
      </c>
      <c r="N5320" t="s">
        <v>85</v>
      </c>
      <c r="O5320" t="s">
        <v>36</v>
      </c>
      <c r="P5320" t="s">
        <v>36</v>
      </c>
      <c r="Q5320" t="s">
        <v>37</v>
      </c>
      <c r="R5320" s="1">
        <v>1585919</v>
      </c>
      <c r="S5320">
        <v>320000</v>
      </c>
      <c r="T5320" s="1">
        <v>77641200</v>
      </c>
      <c r="U5320" t="s">
        <v>71</v>
      </c>
      <c r="V5320">
        <v>77641200</v>
      </c>
      <c r="W5320">
        <v>1</v>
      </c>
      <c r="X5320" t="s">
        <v>1812</v>
      </c>
      <c r="Y5320" s="1">
        <v>110916000</v>
      </c>
      <c r="Z5320" s="1">
        <v>70</v>
      </c>
      <c r="AA5320" t="s">
        <v>81</v>
      </c>
      <c r="AB5320" t="s">
        <v>82</v>
      </c>
      <c r="AC5320">
        <v>240</v>
      </c>
      <c r="AD5320" t="s">
        <v>93</v>
      </c>
      <c r="AE5320" t="s">
        <v>41</v>
      </c>
      <c r="AF5320" t="s">
        <v>124</v>
      </c>
      <c r="AG5320" t="s">
        <v>786</v>
      </c>
      <c r="AH5320" t="s">
        <v>42</v>
      </c>
    </row>
    <row r="5321" spans="1:34" x14ac:dyDescent="0.25">
      <c r="A5321" t="s">
        <v>33</v>
      </c>
      <c r="B5321" t="s">
        <v>34</v>
      </c>
      <c r="C5321">
        <v>50</v>
      </c>
      <c r="D5321" t="s">
        <v>50</v>
      </c>
      <c r="E5321">
        <v>24</v>
      </c>
      <c r="F5321" t="s">
        <v>74</v>
      </c>
      <c r="G5321" t="s">
        <v>74</v>
      </c>
      <c r="H5321" t="s">
        <v>218</v>
      </c>
      <c r="I5321">
        <v>20190829</v>
      </c>
      <c r="K5321" s="1">
        <v>6082389</v>
      </c>
      <c r="L5321" t="s">
        <v>130</v>
      </c>
      <c r="M5321" t="s">
        <v>97</v>
      </c>
      <c r="N5321" t="s">
        <v>149</v>
      </c>
      <c r="O5321" t="s">
        <v>36</v>
      </c>
      <c r="P5321" t="s">
        <v>44</v>
      </c>
      <c r="Q5321" t="s">
        <v>49</v>
      </c>
      <c r="R5321" s="1">
        <v>14000000</v>
      </c>
      <c r="S5321">
        <v>1074920</v>
      </c>
      <c r="T5321" s="1">
        <v>320000000</v>
      </c>
      <c r="V5321">
        <v>320000000</v>
      </c>
      <c r="W5321">
        <v>1</v>
      </c>
      <c r="X5321" t="s">
        <v>2511</v>
      </c>
      <c r="Y5321" s="1">
        <v>400000000</v>
      </c>
      <c r="Z5321" s="1">
        <v>80</v>
      </c>
      <c r="AA5321" t="s">
        <v>81</v>
      </c>
      <c r="AB5321" t="s">
        <v>124</v>
      </c>
      <c r="AC5321">
        <v>240</v>
      </c>
      <c r="AD5321" t="s">
        <v>93</v>
      </c>
      <c r="AE5321" t="s">
        <v>151</v>
      </c>
      <c r="AG5321" t="s">
        <v>2684</v>
      </c>
      <c r="AH5321" t="s">
        <v>54</v>
      </c>
    </row>
    <row r="5322" spans="1:34" x14ac:dyDescent="0.25">
      <c r="A5322" t="s">
        <v>33</v>
      </c>
      <c r="B5322" t="s">
        <v>34</v>
      </c>
      <c r="C5322">
        <v>4559</v>
      </c>
      <c r="D5322" t="s">
        <v>291</v>
      </c>
      <c r="E5322">
        <v>24</v>
      </c>
      <c r="F5322" t="s">
        <v>74</v>
      </c>
      <c r="G5322" t="s">
        <v>74</v>
      </c>
      <c r="H5322" t="s">
        <v>75</v>
      </c>
      <c r="I5322">
        <v>20191111</v>
      </c>
      <c r="J5322" t="s">
        <v>96</v>
      </c>
      <c r="K5322" s="1">
        <v>1543851</v>
      </c>
      <c r="L5322" t="s">
        <v>76</v>
      </c>
      <c r="M5322" t="s">
        <v>77</v>
      </c>
      <c r="N5322" t="s">
        <v>78</v>
      </c>
      <c r="O5322" t="s">
        <v>36</v>
      </c>
      <c r="P5322" t="s">
        <v>36</v>
      </c>
      <c r="Q5322" t="s">
        <v>37</v>
      </c>
      <c r="R5322" s="1">
        <v>1543851</v>
      </c>
      <c r="S5322">
        <v>0</v>
      </c>
      <c r="T5322" s="1">
        <v>48781520</v>
      </c>
      <c r="U5322" t="s">
        <v>71</v>
      </c>
      <c r="V5322">
        <v>0</v>
      </c>
      <c r="W5322">
        <v>0</v>
      </c>
      <c r="X5322" t="s">
        <v>3021</v>
      </c>
      <c r="Y5322" s="1">
        <v>28718481</v>
      </c>
      <c r="Z5322" s="1">
        <v>62.94</v>
      </c>
      <c r="AA5322" t="s">
        <v>81</v>
      </c>
      <c r="AB5322" t="s">
        <v>82</v>
      </c>
      <c r="AC5322">
        <v>240</v>
      </c>
      <c r="AD5322" t="s">
        <v>445</v>
      </c>
      <c r="AE5322" t="s">
        <v>84</v>
      </c>
      <c r="AF5322" t="s">
        <v>82</v>
      </c>
      <c r="AG5322" t="s">
        <v>585</v>
      </c>
      <c r="AH5322" t="s">
        <v>54</v>
      </c>
    </row>
    <row r="5323" spans="1:34" x14ac:dyDescent="0.25">
      <c r="A5323" t="s">
        <v>33</v>
      </c>
      <c r="B5323" t="s">
        <v>34</v>
      </c>
      <c r="C5323">
        <v>4507</v>
      </c>
      <c r="D5323" t="s">
        <v>58</v>
      </c>
      <c r="E5323">
        <v>24</v>
      </c>
      <c r="F5323" t="s">
        <v>74</v>
      </c>
      <c r="G5323" t="s">
        <v>74</v>
      </c>
      <c r="H5323" t="s">
        <v>75</v>
      </c>
      <c r="I5323">
        <v>20190321</v>
      </c>
      <c r="K5323" s="1">
        <v>4313581</v>
      </c>
      <c r="L5323" t="s">
        <v>130</v>
      </c>
      <c r="M5323" t="s">
        <v>97</v>
      </c>
      <c r="N5323" t="s">
        <v>149</v>
      </c>
      <c r="O5323" t="s">
        <v>36</v>
      </c>
      <c r="P5323" t="s">
        <v>44</v>
      </c>
      <c r="Q5323" t="s">
        <v>45</v>
      </c>
      <c r="R5323" s="1">
        <v>8000000</v>
      </c>
      <c r="S5323">
        <v>510000</v>
      </c>
      <c r="T5323" s="1">
        <v>250000000</v>
      </c>
      <c r="V5323">
        <v>250000000</v>
      </c>
      <c r="W5323">
        <v>1</v>
      </c>
      <c r="X5323" t="s">
        <v>1359</v>
      </c>
      <c r="Y5323" s="1">
        <v>420000000</v>
      </c>
      <c r="Z5323" s="1">
        <v>59.52</v>
      </c>
      <c r="AA5323" t="s">
        <v>81</v>
      </c>
      <c r="AB5323" t="s">
        <v>82</v>
      </c>
      <c r="AC5323">
        <v>240</v>
      </c>
      <c r="AD5323" t="s">
        <v>93</v>
      </c>
      <c r="AE5323" t="s">
        <v>151</v>
      </c>
      <c r="AG5323" t="s">
        <v>1507</v>
      </c>
      <c r="AH5323" t="s">
        <v>54</v>
      </c>
    </row>
    <row r="5324" spans="1:34" x14ac:dyDescent="0.25">
      <c r="A5324" t="s">
        <v>33</v>
      </c>
      <c r="B5324" t="s">
        <v>34</v>
      </c>
      <c r="C5324">
        <v>4564</v>
      </c>
      <c r="D5324" t="s">
        <v>347</v>
      </c>
      <c r="E5324">
        <v>24</v>
      </c>
      <c r="F5324" t="s">
        <v>74</v>
      </c>
      <c r="G5324" t="s">
        <v>74</v>
      </c>
      <c r="H5324" t="s">
        <v>75</v>
      </c>
      <c r="I5324">
        <v>20190407</v>
      </c>
      <c r="K5324" s="1">
        <v>8200000</v>
      </c>
      <c r="L5324" t="s">
        <v>76</v>
      </c>
      <c r="M5324" t="s">
        <v>97</v>
      </c>
      <c r="N5324" t="s">
        <v>220</v>
      </c>
      <c r="O5324" t="s">
        <v>44</v>
      </c>
      <c r="P5324" t="s">
        <v>44</v>
      </c>
      <c r="Q5324" t="s">
        <v>37</v>
      </c>
      <c r="R5324" s="1">
        <v>8200000</v>
      </c>
      <c r="S5324">
        <v>3980495</v>
      </c>
      <c r="T5324" s="1">
        <v>300000000</v>
      </c>
      <c r="U5324" t="s">
        <v>103</v>
      </c>
      <c r="V5324">
        <v>300000000</v>
      </c>
      <c r="W5324">
        <v>1</v>
      </c>
      <c r="X5324" t="s">
        <v>1587</v>
      </c>
      <c r="Y5324" s="1">
        <v>891658989</v>
      </c>
      <c r="Z5324" s="1">
        <v>33.65</v>
      </c>
      <c r="AA5324" t="s">
        <v>164</v>
      </c>
      <c r="AB5324" t="s">
        <v>82</v>
      </c>
      <c r="AC5324">
        <v>240</v>
      </c>
      <c r="AD5324" t="s">
        <v>309</v>
      </c>
      <c r="AE5324" t="s">
        <v>241</v>
      </c>
      <c r="AG5324" t="s">
        <v>1638</v>
      </c>
      <c r="AH5324" t="s">
        <v>54</v>
      </c>
    </row>
    <row r="5325" spans="1:34" x14ac:dyDescent="0.25">
      <c r="A5325" t="s">
        <v>33</v>
      </c>
      <c r="B5325" t="s">
        <v>34</v>
      </c>
      <c r="C5325">
        <v>4552</v>
      </c>
      <c r="D5325" t="s">
        <v>60</v>
      </c>
      <c r="E5325">
        <v>24</v>
      </c>
      <c r="F5325" t="s">
        <v>74</v>
      </c>
      <c r="G5325" t="s">
        <v>74</v>
      </c>
      <c r="H5325" t="s">
        <v>2063</v>
      </c>
      <c r="I5325">
        <v>20191018</v>
      </c>
      <c r="K5325" s="1">
        <v>2500000</v>
      </c>
      <c r="L5325" t="s">
        <v>76</v>
      </c>
      <c r="M5325" t="s">
        <v>97</v>
      </c>
      <c r="N5325" t="s">
        <v>149</v>
      </c>
      <c r="O5325" t="s">
        <v>36</v>
      </c>
      <c r="P5325" t="s">
        <v>36</v>
      </c>
      <c r="Q5325" t="s">
        <v>37</v>
      </c>
      <c r="R5325" s="1">
        <v>5500000</v>
      </c>
      <c r="S5325">
        <v>118736</v>
      </c>
      <c r="T5325" s="1">
        <v>150000000</v>
      </c>
      <c r="V5325">
        <v>150000000</v>
      </c>
      <c r="W5325">
        <v>1</v>
      </c>
      <c r="X5325" t="s">
        <v>2883</v>
      </c>
      <c r="Y5325" s="1">
        <v>272721000</v>
      </c>
      <c r="Z5325" s="1">
        <v>55</v>
      </c>
      <c r="AA5325" t="s">
        <v>81</v>
      </c>
      <c r="AB5325" t="s">
        <v>124</v>
      </c>
      <c r="AC5325">
        <v>240</v>
      </c>
      <c r="AD5325" t="s">
        <v>243</v>
      </c>
      <c r="AE5325" t="s">
        <v>151</v>
      </c>
      <c r="AG5325" t="s">
        <v>2955</v>
      </c>
      <c r="AH5325" t="s">
        <v>42</v>
      </c>
    </row>
    <row r="5326" spans="1:34" x14ac:dyDescent="0.25">
      <c r="A5326" t="s">
        <v>33</v>
      </c>
      <c r="B5326" t="s">
        <v>34</v>
      </c>
      <c r="C5326">
        <v>4077</v>
      </c>
      <c r="D5326" t="s">
        <v>73</v>
      </c>
      <c r="E5326">
        <v>24</v>
      </c>
      <c r="F5326" t="s">
        <v>74</v>
      </c>
      <c r="G5326" t="s">
        <v>74</v>
      </c>
      <c r="H5326" t="s">
        <v>75</v>
      </c>
      <c r="I5326">
        <v>20190218</v>
      </c>
      <c r="K5326" s="1">
        <v>1800000</v>
      </c>
      <c r="L5326" t="s">
        <v>76</v>
      </c>
      <c r="M5326" t="s">
        <v>77</v>
      </c>
      <c r="N5326" t="s">
        <v>85</v>
      </c>
      <c r="O5326" t="s">
        <v>36</v>
      </c>
      <c r="P5326" t="s">
        <v>36</v>
      </c>
      <c r="Q5326" t="s">
        <v>37</v>
      </c>
      <c r="R5326" s="1">
        <v>1800000</v>
      </c>
      <c r="S5326">
        <v>416813</v>
      </c>
      <c r="T5326" s="1">
        <v>75600000</v>
      </c>
      <c r="U5326" t="s">
        <v>126</v>
      </c>
      <c r="V5326">
        <v>75600000</v>
      </c>
      <c r="W5326">
        <v>1</v>
      </c>
      <c r="X5326" t="s">
        <v>1037</v>
      </c>
      <c r="Y5326" s="1">
        <v>108000000</v>
      </c>
      <c r="Z5326" s="1">
        <v>70</v>
      </c>
      <c r="AA5326" t="s">
        <v>81</v>
      </c>
      <c r="AB5326" t="s">
        <v>82</v>
      </c>
      <c r="AC5326">
        <v>180</v>
      </c>
      <c r="AD5326" t="s">
        <v>89</v>
      </c>
      <c r="AE5326" t="s">
        <v>41</v>
      </c>
      <c r="AF5326" t="s">
        <v>82</v>
      </c>
      <c r="AG5326" t="s">
        <v>135</v>
      </c>
      <c r="AH5326" t="s">
        <v>42</v>
      </c>
    </row>
    <row r="5327" spans="1:34" x14ac:dyDescent="0.25">
      <c r="A5327" t="s">
        <v>33</v>
      </c>
      <c r="B5327" t="s">
        <v>34</v>
      </c>
      <c r="C5327">
        <v>4077</v>
      </c>
      <c r="D5327" t="s">
        <v>73</v>
      </c>
      <c r="E5327">
        <v>24</v>
      </c>
      <c r="F5327" t="s">
        <v>74</v>
      </c>
      <c r="G5327" t="s">
        <v>74</v>
      </c>
      <c r="H5327" t="s">
        <v>75</v>
      </c>
      <c r="I5327">
        <v>20190730</v>
      </c>
      <c r="K5327" s="1">
        <v>8405000</v>
      </c>
      <c r="L5327" t="s">
        <v>76</v>
      </c>
      <c r="M5327" t="s">
        <v>77</v>
      </c>
      <c r="N5327" t="s">
        <v>85</v>
      </c>
      <c r="O5327" t="s">
        <v>44</v>
      </c>
      <c r="P5327" t="s">
        <v>44</v>
      </c>
      <c r="Q5327" t="s">
        <v>37</v>
      </c>
      <c r="R5327" s="1">
        <v>8405000</v>
      </c>
      <c r="S5327">
        <v>1229209</v>
      </c>
      <c r="T5327" s="1">
        <v>98000000</v>
      </c>
      <c r="U5327" t="s">
        <v>71</v>
      </c>
      <c r="V5327">
        <v>98000000</v>
      </c>
      <c r="W5327">
        <v>1</v>
      </c>
      <c r="X5327" t="s">
        <v>2242</v>
      </c>
      <c r="Y5327" s="1">
        <v>140000000</v>
      </c>
      <c r="Z5327" s="1">
        <v>70</v>
      </c>
      <c r="AA5327" t="s">
        <v>81</v>
      </c>
      <c r="AB5327" t="s">
        <v>82</v>
      </c>
      <c r="AC5327">
        <v>180</v>
      </c>
      <c r="AD5327" t="s">
        <v>93</v>
      </c>
      <c r="AE5327" t="s">
        <v>41</v>
      </c>
      <c r="AG5327" t="s">
        <v>257</v>
      </c>
      <c r="AH5327" t="s">
        <v>42</v>
      </c>
    </row>
    <row r="5328" spans="1:34" x14ac:dyDescent="0.25">
      <c r="A5328" t="s">
        <v>33</v>
      </c>
      <c r="B5328" t="s">
        <v>34</v>
      </c>
      <c r="C5328">
        <v>4559</v>
      </c>
      <c r="D5328" t="s">
        <v>291</v>
      </c>
      <c r="E5328">
        <v>24</v>
      </c>
      <c r="F5328" t="s">
        <v>74</v>
      </c>
      <c r="G5328" t="s">
        <v>74</v>
      </c>
      <c r="H5328" t="s">
        <v>1978</v>
      </c>
      <c r="I5328">
        <v>20190624</v>
      </c>
      <c r="K5328" s="1">
        <v>3350000</v>
      </c>
      <c r="L5328" t="s">
        <v>76</v>
      </c>
      <c r="M5328" t="s">
        <v>77</v>
      </c>
      <c r="N5328" t="s">
        <v>85</v>
      </c>
      <c r="O5328" t="s">
        <v>36</v>
      </c>
      <c r="P5328" t="s">
        <v>36</v>
      </c>
      <c r="Q5328" t="s">
        <v>37</v>
      </c>
      <c r="R5328" s="1">
        <v>3350000</v>
      </c>
      <c r="S5328">
        <v>273580</v>
      </c>
      <c r="T5328" s="1">
        <v>67000000</v>
      </c>
      <c r="U5328" t="s">
        <v>2192</v>
      </c>
      <c r="V5328">
        <v>67000000</v>
      </c>
      <c r="W5328">
        <v>1</v>
      </c>
      <c r="X5328" t="s">
        <v>2027</v>
      </c>
      <c r="Y5328" s="1">
        <v>111890000</v>
      </c>
      <c r="Z5328" s="1">
        <v>59.88</v>
      </c>
      <c r="AA5328" t="s">
        <v>81</v>
      </c>
      <c r="AB5328" t="s">
        <v>124</v>
      </c>
      <c r="AC5328">
        <v>156</v>
      </c>
      <c r="AD5328" t="s">
        <v>492</v>
      </c>
      <c r="AE5328" t="s">
        <v>41</v>
      </c>
      <c r="AG5328" t="s">
        <v>868</v>
      </c>
      <c r="AH5328" t="s">
        <v>42</v>
      </c>
    </row>
    <row r="5329" spans="1:34" x14ac:dyDescent="0.25">
      <c r="A5329" t="s">
        <v>33</v>
      </c>
      <c r="B5329" t="s">
        <v>34</v>
      </c>
      <c r="C5329">
        <v>61</v>
      </c>
      <c r="D5329" t="s">
        <v>61</v>
      </c>
      <c r="E5329">
        <v>24</v>
      </c>
      <c r="F5329" t="s">
        <v>74</v>
      </c>
      <c r="G5329" t="s">
        <v>74</v>
      </c>
      <c r="H5329" t="s">
        <v>1978</v>
      </c>
      <c r="I5329">
        <v>20190909</v>
      </c>
      <c r="K5329" s="1">
        <v>2700000</v>
      </c>
      <c r="L5329" t="s">
        <v>130</v>
      </c>
      <c r="M5329" t="s">
        <v>97</v>
      </c>
      <c r="N5329" t="s">
        <v>149</v>
      </c>
      <c r="O5329" t="s">
        <v>36</v>
      </c>
      <c r="P5329" t="s">
        <v>36</v>
      </c>
      <c r="Q5329" t="s">
        <v>37</v>
      </c>
      <c r="R5329" s="1">
        <v>2700000</v>
      </c>
      <c r="S5329">
        <v>1857722</v>
      </c>
      <c r="T5329" s="1">
        <v>119800000</v>
      </c>
      <c r="V5329">
        <v>119800000</v>
      </c>
      <c r="W5329">
        <v>1</v>
      </c>
      <c r="X5329" t="s">
        <v>2709</v>
      </c>
      <c r="Y5329" s="1">
        <v>186000000</v>
      </c>
      <c r="Z5329" s="1">
        <v>64.41</v>
      </c>
      <c r="AA5329" t="s">
        <v>81</v>
      </c>
      <c r="AB5329" t="s">
        <v>124</v>
      </c>
      <c r="AC5329">
        <v>360</v>
      </c>
      <c r="AD5329" t="s">
        <v>93</v>
      </c>
      <c r="AE5329" t="s">
        <v>241</v>
      </c>
      <c r="AG5329" t="s">
        <v>2750</v>
      </c>
      <c r="AH5329" t="s">
        <v>54</v>
      </c>
    </row>
    <row r="5330" spans="1:34" x14ac:dyDescent="0.25">
      <c r="A5330" t="s">
        <v>33</v>
      </c>
      <c r="B5330" t="s">
        <v>34</v>
      </c>
      <c r="C5330">
        <v>11</v>
      </c>
      <c r="D5330" t="s">
        <v>227</v>
      </c>
      <c r="E5330">
        <v>24</v>
      </c>
      <c r="F5330" t="s">
        <v>74</v>
      </c>
      <c r="G5330" t="s">
        <v>74</v>
      </c>
      <c r="H5330" t="s">
        <v>75</v>
      </c>
      <c r="I5330">
        <v>20190412</v>
      </c>
      <c r="K5330" s="1">
        <v>8021976</v>
      </c>
      <c r="L5330" t="s">
        <v>130</v>
      </c>
      <c r="M5330" t="s">
        <v>97</v>
      </c>
      <c r="N5330" t="s">
        <v>149</v>
      </c>
      <c r="O5330" t="s">
        <v>44</v>
      </c>
      <c r="P5330" t="s">
        <v>44</v>
      </c>
      <c r="Q5330" t="s">
        <v>37</v>
      </c>
      <c r="R5330" s="1">
        <v>8021976</v>
      </c>
      <c r="S5330">
        <v>2693712</v>
      </c>
      <c r="T5330" s="1">
        <v>215000000</v>
      </c>
      <c r="V5330">
        <v>215000000</v>
      </c>
      <c r="W5330">
        <v>1</v>
      </c>
      <c r="X5330" t="s">
        <v>1587</v>
      </c>
      <c r="Y5330" s="1">
        <v>343000000</v>
      </c>
      <c r="Z5330" s="1">
        <v>62.68</v>
      </c>
      <c r="AA5330" t="s">
        <v>81</v>
      </c>
      <c r="AB5330" t="s">
        <v>82</v>
      </c>
      <c r="AC5330">
        <v>240</v>
      </c>
      <c r="AD5330" t="s">
        <v>93</v>
      </c>
      <c r="AE5330" t="s">
        <v>151</v>
      </c>
      <c r="AG5330" t="s">
        <v>1682</v>
      </c>
      <c r="AH5330" t="s">
        <v>42</v>
      </c>
    </row>
    <row r="5331" spans="1:34" x14ac:dyDescent="0.25">
      <c r="A5331" t="s">
        <v>33</v>
      </c>
      <c r="B5331" t="s">
        <v>34</v>
      </c>
      <c r="C5331">
        <v>8</v>
      </c>
      <c r="D5331" t="s">
        <v>229</v>
      </c>
      <c r="E5331">
        <v>24</v>
      </c>
      <c r="F5331" t="s">
        <v>74</v>
      </c>
      <c r="G5331" t="s">
        <v>74</v>
      </c>
      <c r="H5331" t="s">
        <v>75</v>
      </c>
      <c r="I5331">
        <v>20190604</v>
      </c>
      <c r="J5331" t="s">
        <v>111</v>
      </c>
      <c r="K5331" s="1">
        <v>5517000</v>
      </c>
      <c r="L5331" t="s">
        <v>76</v>
      </c>
      <c r="M5331" t="s">
        <v>97</v>
      </c>
      <c r="N5331" t="s">
        <v>78</v>
      </c>
      <c r="O5331" t="s">
        <v>36</v>
      </c>
      <c r="P5331" t="s">
        <v>36</v>
      </c>
      <c r="Q5331" t="s">
        <v>37</v>
      </c>
      <c r="R5331" s="1">
        <v>5517939</v>
      </c>
      <c r="S5331">
        <v>2086449</v>
      </c>
      <c r="T5331" s="1">
        <v>240000000</v>
      </c>
      <c r="U5331" t="s">
        <v>103</v>
      </c>
      <c r="V5331">
        <v>0</v>
      </c>
      <c r="W5331">
        <v>0</v>
      </c>
      <c r="X5331" t="s">
        <v>2027</v>
      </c>
      <c r="Y5331" s="1">
        <v>186000001</v>
      </c>
      <c r="Z5331" s="1">
        <v>56.34</v>
      </c>
      <c r="AA5331" t="s">
        <v>81</v>
      </c>
      <c r="AB5331" t="s">
        <v>82</v>
      </c>
      <c r="AC5331">
        <v>240</v>
      </c>
      <c r="AD5331" t="s">
        <v>93</v>
      </c>
      <c r="AE5331" t="s">
        <v>84</v>
      </c>
      <c r="AG5331" t="s">
        <v>1538</v>
      </c>
      <c r="AH5331" t="s">
        <v>42</v>
      </c>
    </row>
    <row r="5332" spans="1:34" x14ac:dyDescent="0.25">
      <c r="A5332" t="s">
        <v>33</v>
      </c>
      <c r="B5332" t="s">
        <v>34</v>
      </c>
      <c r="C5332">
        <v>4552</v>
      </c>
      <c r="D5332" t="s">
        <v>60</v>
      </c>
      <c r="E5332">
        <v>24</v>
      </c>
      <c r="F5332" t="s">
        <v>74</v>
      </c>
      <c r="G5332" t="s">
        <v>74</v>
      </c>
      <c r="H5332" t="s">
        <v>75</v>
      </c>
      <c r="I5332">
        <v>20190222</v>
      </c>
      <c r="K5332" s="1">
        <v>5000000</v>
      </c>
      <c r="L5332" t="s">
        <v>130</v>
      </c>
      <c r="M5332" t="s">
        <v>97</v>
      </c>
      <c r="N5332" t="s">
        <v>149</v>
      </c>
      <c r="O5332" t="s">
        <v>36</v>
      </c>
      <c r="P5332" t="s">
        <v>36</v>
      </c>
      <c r="Q5332" t="s">
        <v>37</v>
      </c>
      <c r="R5332" s="1">
        <v>5000000</v>
      </c>
      <c r="S5332">
        <v>758894</v>
      </c>
      <c r="T5332" s="1">
        <v>160000000</v>
      </c>
      <c r="V5332">
        <v>160000000</v>
      </c>
      <c r="W5332">
        <v>1</v>
      </c>
      <c r="X5332" t="s">
        <v>1037</v>
      </c>
      <c r="Y5332" s="1">
        <v>200000000</v>
      </c>
      <c r="Z5332" s="1">
        <v>80</v>
      </c>
      <c r="AA5332" t="s">
        <v>81</v>
      </c>
      <c r="AB5332" t="s">
        <v>82</v>
      </c>
      <c r="AC5332">
        <v>240</v>
      </c>
      <c r="AD5332" t="s">
        <v>93</v>
      </c>
      <c r="AE5332" t="s">
        <v>151</v>
      </c>
      <c r="AG5332" t="s">
        <v>1304</v>
      </c>
      <c r="AH5332" t="s">
        <v>42</v>
      </c>
    </row>
    <row r="5333" spans="1:34" x14ac:dyDescent="0.25">
      <c r="A5333" t="s">
        <v>33</v>
      </c>
      <c r="B5333" t="s">
        <v>34</v>
      </c>
      <c r="C5333">
        <v>4077</v>
      </c>
      <c r="D5333" t="s">
        <v>73</v>
      </c>
      <c r="E5333">
        <v>23</v>
      </c>
      <c r="F5333" t="s">
        <v>74</v>
      </c>
      <c r="G5333" t="s">
        <v>74</v>
      </c>
      <c r="H5333" t="s">
        <v>75</v>
      </c>
      <c r="I5333">
        <v>20190408</v>
      </c>
      <c r="K5333" s="1">
        <v>4944000</v>
      </c>
      <c r="L5333" t="s">
        <v>76</v>
      </c>
      <c r="M5333" t="s">
        <v>77</v>
      </c>
      <c r="N5333" t="s">
        <v>85</v>
      </c>
      <c r="O5333" t="s">
        <v>36</v>
      </c>
      <c r="P5333" t="s">
        <v>36</v>
      </c>
      <c r="Q5333" t="s">
        <v>37</v>
      </c>
      <c r="R5333" s="1">
        <v>4944000</v>
      </c>
      <c r="S5333">
        <v>2324610</v>
      </c>
      <c r="T5333" s="1">
        <v>75600000</v>
      </c>
      <c r="U5333" t="s">
        <v>1388</v>
      </c>
      <c r="V5333">
        <v>75600000</v>
      </c>
      <c r="W5333">
        <v>1</v>
      </c>
      <c r="X5333" t="s">
        <v>1587</v>
      </c>
      <c r="Y5333" s="1">
        <v>116400000</v>
      </c>
      <c r="Z5333" s="1">
        <v>64.95</v>
      </c>
      <c r="AA5333" t="s">
        <v>81</v>
      </c>
      <c r="AB5333" t="s">
        <v>82</v>
      </c>
      <c r="AC5333">
        <v>240</v>
      </c>
      <c r="AD5333" t="s">
        <v>93</v>
      </c>
      <c r="AE5333" t="s">
        <v>41</v>
      </c>
      <c r="AG5333" t="s">
        <v>350</v>
      </c>
      <c r="AH5333" t="s">
        <v>54</v>
      </c>
    </row>
    <row r="5334" spans="1:34" x14ac:dyDescent="0.25">
      <c r="A5334" t="s">
        <v>33</v>
      </c>
      <c r="B5334" t="s">
        <v>34</v>
      </c>
      <c r="C5334">
        <v>4818</v>
      </c>
      <c r="D5334" t="s">
        <v>185</v>
      </c>
      <c r="E5334">
        <v>23</v>
      </c>
      <c r="F5334" t="s">
        <v>74</v>
      </c>
      <c r="G5334" t="s">
        <v>74</v>
      </c>
      <c r="H5334" t="s">
        <v>75</v>
      </c>
      <c r="I5334">
        <v>20191120</v>
      </c>
      <c r="K5334" s="1">
        <v>4216000</v>
      </c>
      <c r="L5334" t="s">
        <v>76</v>
      </c>
      <c r="M5334" t="s">
        <v>77</v>
      </c>
      <c r="N5334" t="s">
        <v>85</v>
      </c>
      <c r="O5334" t="s">
        <v>36</v>
      </c>
      <c r="P5334" t="s">
        <v>36</v>
      </c>
      <c r="Q5334" t="s">
        <v>37</v>
      </c>
      <c r="R5334" s="1">
        <v>4216000</v>
      </c>
      <c r="S5334">
        <v>84137</v>
      </c>
      <c r="T5334" s="1">
        <v>77000000</v>
      </c>
      <c r="U5334" t="s">
        <v>343</v>
      </c>
      <c r="V5334">
        <v>77000000</v>
      </c>
      <c r="W5334">
        <v>1</v>
      </c>
      <c r="X5334" t="s">
        <v>3021</v>
      </c>
      <c r="Y5334" s="1">
        <v>111980000</v>
      </c>
      <c r="Z5334" s="1">
        <v>68.760000000000005</v>
      </c>
      <c r="AA5334" t="s">
        <v>81</v>
      </c>
      <c r="AB5334" t="s">
        <v>82</v>
      </c>
      <c r="AC5334">
        <v>120</v>
      </c>
      <c r="AD5334" t="s">
        <v>492</v>
      </c>
      <c r="AE5334" t="s">
        <v>41</v>
      </c>
      <c r="AF5334" t="s">
        <v>82</v>
      </c>
      <c r="AG5334" t="s">
        <v>3096</v>
      </c>
      <c r="AH5334" t="s">
        <v>54</v>
      </c>
    </row>
    <row r="5335" spans="1:34" x14ac:dyDescent="0.25">
      <c r="A5335" t="s">
        <v>33</v>
      </c>
      <c r="B5335" t="s">
        <v>34</v>
      </c>
      <c r="C5335">
        <v>70</v>
      </c>
      <c r="D5335" t="s">
        <v>301</v>
      </c>
      <c r="E5335">
        <v>23</v>
      </c>
      <c r="F5335" t="s">
        <v>74</v>
      </c>
      <c r="G5335" t="s">
        <v>74</v>
      </c>
      <c r="H5335" t="s">
        <v>218</v>
      </c>
      <c r="I5335">
        <v>20190905</v>
      </c>
      <c r="K5335" s="1">
        <v>9900000</v>
      </c>
      <c r="L5335" t="s">
        <v>130</v>
      </c>
      <c r="M5335" t="s">
        <v>97</v>
      </c>
      <c r="N5335" t="s">
        <v>149</v>
      </c>
      <c r="O5335" t="s">
        <v>44</v>
      </c>
      <c r="P5335" t="s">
        <v>44</v>
      </c>
      <c r="Q5335" t="s">
        <v>45</v>
      </c>
      <c r="R5335" s="1">
        <v>9900000</v>
      </c>
      <c r="S5335">
        <v>0</v>
      </c>
      <c r="T5335" s="1">
        <v>200000000</v>
      </c>
      <c r="V5335">
        <v>200000000</v>
      </c>
      <c r="W5335">
        <v>1</v>
      </c>
      <c r="X5335" t="s">
        <v>2709</v>
      </c>
      <c r="Y5335" s="1">
        <v>350000000</v>
      </c>
      <c r="Z5335" s="1">
        <v>57.14</v>
      </c>
      <c r="AA5335" t="s">
        <v>81</v>
      </c>
      <c r="AB5335" t="s">
        <v>82</v>
      </c>
      <c r="AC5335">
        <v>240</v>
      </c>
      <c r="AD5335" t="s">
        <v>93</v>
      </c>
      <c r="AE5335" t="s">
        <v>151</v>
      </c>
      <c r="AG5335" t="s">
        <v>2730</v>
      </c>
      <c r="AH5335" t="s">
        <v>54</v>
      </c>
    </row>
    <row r="5336" spans="1:34" x14ac:dyDescent="0.25">
      <c r="A5336" t="s">
        <v>33</v>
      </c>
      <c r="B5336" t="s">
        <v>34</v>
      </c>
      <c r="C5336">
        <v>28</v>
      </c>
      <c r="D5336" t="s">
        <v>55</v>
      </c>
      <c r="E5336">
        <v>23</v>
      </c>
      <c r="F5336" t="s">
        <v>74</v>
      </c>
      <c r="G5336" t="s">
        <v>74</v>
      </c>
      <c r="H5336" t="s">
        <v>75</v>
      </c>
      <c r="I5336">
        <v>20191204</v>
      </c>
      <c r="K5336" s="1">
        <v>10813000</v>
      </c>
      <c r="L5336" t="s">
        <v>76</v>
      </c>
      <c r="M5336" t="s">
        <v>97</v>
      </c>
      <c r="N5336" t="s">
        <v>220</v>
      </c>
      <c r="O5336" t="s">
        <v>44</v>
      </c>
      <c r="P5336" t="s">
        <v>44</v>
      </c>
      <c r="Q5336" t="s">
        <v>37</v>
      </c>
      <c r="R5336" s="1">
        <v>14613524</v>
      </c>
      <c r="S5336">
        <v>1345123</v>
      </c>
      <c r="T5336" s="1">
        <v>680000000</v>
      </c>
      <c r="U5336" t="s">
        <v>980</v>
      </c>
      <c r="V5336">
        <v>680000000</v>
      </c>
      <c r="W5336">
        <v>1</v>
      </c>
      <c r="X5336" t="s">
        <v>3141</v>
      </c>
      <c r="Y5336" s="1">
        <v>850000000</v>
      </c>
      <c r="Z5336" s="1">
        <v>80</v>
      </c>
      <c r="AA5336" t="s">
        <v>81</v>
      </c>
      <c r="AB5336" t="s">
        <v>82</v>
      </c>
      <c r="AC5336">
        <v>240</v>
      </c>
      <c r="AD5336" t="s">
        <v>93</v>
      </c>
      <c r="AE5336" t="s">
        <v>151</v>
      </c>
      <c r="AG5336" t="s">
        <v>405</v>
      </c>
      <c r="AH5336" t="s">
        <v>54</v>
      </c>
    </row>
    <row r="5337" spans="1:34" x14ac:dyDescent="0.25">
      <c r="A5337" t="s">
        <v>33</v>
      </c>
      <c r="B5337" t="s">
        <v>34</v>
      </c>
      <c r="C5337">
        <v>4077</v>
      </c>
      <c r="D5337" t="s">
        <v>73</v>
      </c>
      <c r="E5337">
        <v>23</v>
      </c>
      <c r="F5337" t="s">
        <v>74</v>
      </c>
      <c r="G5337" t="s">
        <v>74</v>
      </c>
      <c r="H5337" t="s">
        <v>75</v>
      </c>
      <c r="I5337">
        <v>20191003</v>
      </c>
      <c r="K5337" s="1">
        <v>3502968</v>
      </c>
      <c r="L5337" t="s">
        <v>76</v>
      </c>
      <c r="M5337" t="s">
        <v>77</v>
      </c>
      <c r="N5337" t="s">
        <v>85</v>
      </c>
      <c r="O5337" t="s">
        <v>36</v>
      </c>
      <c r="P5337" t="s">
        <v>36</v>
      </c>
      <c r="Q5337" t="s">
        <v>37</v>
      </c>
      <c r="R5337" s="1">
        <v>3502968</v>
      </c>
      <c r="S5337">
        <v>0</v>
      </c>
      <c r="T5337" s="1">
        <v>74800000</v>
      </c>
      <c r="U5337" t="s">
        <v>470</v>
      </c>
      <c r="V5337">
        <v>74800000</v>
      </c>
      <c r="W5337">
        <v>1</v>
      </c>
      <c r="X5337" t="s">
        <v>2883</v>
      </c>
      <c r="Y5337" s="1">
        <v>121400000</v>
      </c>
      <c r="Z5337" s="1">
        <v>61.61</v>
      </c>
      <c r="AA5337" t="s">
        <v>81</v>
      </c>
      <c r="AB5337" t="s">
        <v>82</v>
      </c>
      <c r="AC5337">
        <v>120</v>
      </c>
      <c r="AD5337" t="s">
        <v>93</v>
      </c>
      <c r="AE5337" t="s">
        <v>41</v>
      </c>
      <c r="AF5337" t="s">
        <v>82</v>
      </c>
      <c r="AG5337" t="s">
        <v>1930</v>
      </c>
      <c r="AH5337" t="s">
        <v>54</v>
      </c>
    </row>
    <row r="5338" spans="1:34" x14ac:dyDescent="0.25">
      <c r="A5338" t="s">
        <v>33</v>
      </c>
      <c r="B5338" t="s">
        <v>34</v>
      </c>
      <c r="C5338">
        <v>4965</v>
      </c>
      <c r="D5338" t="s">
        <v>1763</v>
      </c>
      <c r="E5338">
        <v>23</v>
      </c>
      <c r="F5338" t="s">
        <v>74</v>
      </c>
      <c r="G5338" t="s">
        <v>74</v>
      </c>
      <c r="H5338" t="s">
        <v>218</v>
      </c>
      <c r="I5338">
        <v>20190926</v>
      </c>
      <c r="K5338" s="1">
        <v>19272000</v>
      </c>
      <c r="L5338" t="s">
        <v>76</v>
      </c>
      <c r="M5338" t="s">
        <v>97</v>
      </c>
      <c r="N5338" t="s">
        <v>220</v>
      </c>
      <c r="O5338" t="s">
        <v>44</v>
      </c>
      <c r="P5338" t="s">
        <v>44</v>
      </c>
      <c r="Q5338" t="s">
        <v>37</v>
      </c>
      <c r="R5338" s="1">
        <v>19272549</v>
      </c>
      <c r="S5338">
        <v>5703228</v>
      </c>
      <c r="T5338" s="1">
        <v>432895000</v>
      </c>
      <c r="U5338" t="s">
        <v>1380</v>
      </c>
      <c r="V5338">
        <v>432895000</v>
      </c>
      <c r="W5338">
        <v>1</v>
      </c>
      <c r="X5338" t="s">
        <v>2709</v>
      </c>
      <c r="Y5338" s="1">
        <v>542195000</v>
      </c>
      <c r="Z5338" s="1">
        <v>79.84</v>
      </c>
      <c r="AA5338" t="s">
        <v>81</v>
      </c>
      <c r="AB5338" t="s">
        <v>82</v>
      </c>
      <c r="AC5338">
        <v>240</v>
      </c>
      <c r="AD5338" t="s">
        <v>93</v>
      </c>
      <c r="AE5338" t="s">
        <v>151</v>
      </c>
      <c r="AG5338" t="s">
        <v>2851</v>
      </c>
      <c r="AH5338" t="s">
        <v>42</v>
      </c>
    </row>
    <row r="5339" spans="1:34" x14ac:dyDescent="0.25">
      <c r="A5339" t="s">
        <v>33</v>
      </c>
      <c r="B5339" t="s">
        <v>34</v>
      </c>
      <c r="C5339">
        <v>78</v>
      </c>
      <c r="D5339" t="s">
        <v>335</v>
      </c>
      <c r="E5339">
        <v>23</v>
      </c>
      <c r="F5339" t="s">
        <v>74</v>
      </c>
      <c r="G5339" t="s">
        <v>74</v>
      </c>
      <c r="H5339" t="s">
        <v>1008</v>
      </c>
      <c r="I5339">
        <v>20190913</v>
      </c>
      <c r="J5339" t="s">
        <v>96</v>
      </c>
      <c r="K5339" s="1">
        <v>7364276</v>
      </c>
      <c r="L5339" t="s">
        <v>130</v>
      </c>
      <c r="M5339" t="s">
        <v>97</v>
      </c>
      <c r="N5339" t="s">
        <v>149</v>
      </c>
      <c r="O5339" t="s">
        <v>36</v>
      </c>
      <c r="P5339" t="s">
        <v>36</v>
      </c>
      <c r="Q5339" t="s">
        <v>37</v>
      </c>
      <c r="R5339" s="1">
        <v>7364276</v>
      </c>
      <c r="S5339">
        <v>2318078</v>
      </c>
      <c r="T5339" s="1">
        <v>274000000</v>
      </c>
      <c r="V5339">
        <v>0</v>
      </c>
      <c r="W5339">
        <v>0</v>
      </c>
      <c r="X5339" t="s">
        <v>2709</v>
      </c>
      <c r="Y5339" s="1">
        <v>76000001</v>
      </c>
      <c r="Z5339" s="1">
        <v>78.290000000000006</v>
      </c>
      <c r="AA5339" t="s">
        <v>81</v>
      </c>
      <c r="AB5339" t="s">
        <v>124</v>
      </c>
      <c r="AC5339">
        <v>240</v>
      </c>
      <c r="AD5339" t="s">
        <v>93</v>
      </c>
      <c r="AE5339" t="s">
        <v>151</v>
      </c>
      <c r="AG5339" t="s">
        <v>2767</v>
      </c>
      <c r="AH5339" t="s">
        <v>42</v>
      </c>
    </row>
    <row r="5340" spans="1:34" x14ac:dyDescent="0.25">
      <c r="A5340" t="s">
        <v>33</v>
      </c>
      <c r="B5340" t="s">
        <v>34</v>
      </c>
      <c r="C5340">
        <v>4077</v>
      </c>
      <c r="D5340" t="s">
        <v>73</v>
      </c>
      <c r="E5340">
        <v>23</v>
      </c>
      <c r="F5340" t="s">
        <v>74</v>
      </c>
      <c r="G5340" t="s">
        <v>74</v>
      </c>
      <c r="H5340" t="s">
        <v>75</v>
      </c>
      <c r="I5340">
        <v>20190610</v>
      </c>
      <c r="K5340" s="1">
        <v>6190000</v>
      </c>
      <c r="L5340" t="s">
        <v>76</v>
      </c>
      <c r="M5340" t="s">
        <v>97</v>
      </c>
      <c r="N5340" t="s">
        <v>85</v>
      </c>
      <c r="O5340" t="s">
        <v>36</v>
      </c>
      <c r="P5340" t="s">
        <v>36</v>
      </c>
      <c r="Q5340" t="s">
        <v>37</v>
      </c>
      <c r="R5340" s="1">
        <v>6190000</v>
      </c>
      <c r="S5340">
        <v>1561893</v>
      </c>
      <c r="T5340" s="1">
        <v>138838000</v>
      </c>
      <c r="U5340" t="s">
        <v>71</v>
      </c>
      <c r="V5340">
        <v>138838000</v>
      </c>
      <c r="W5340">
        <v>1</v>
      </c>
      <c r="X5340" t="s">
        <v>2027</v>
      </c>
      <c r="Y5340" s="1">
        <v>198340000</v>
      </c>
      <c r="Z5340" s="1">
        <v>70</v>
      </c>
      <c r="AA5340" t="s">
        <v>81</v>
      </c>
      <c r="AB5340" t="s">
        <v>82</v>
      </c>
      <c r="AC5340">
        <v>240</v>
      </c>
      <c r="AD5340" t="s">
        <v>376</v>
      </c>
      <c r="AE5340" t="s">
        <v>41</v>
      </c>
      <c r="AG5340" t="s">
        <v>2099</v>
      </c>
      <c r="AH5340" t="s">
        <v>42</v>
      </c>
    </row>
    <row r="5341" spans="1:34" x14ac:dyDescent="0.25">
      <c r="A5341" t="s">
        <v>33</v>
      </c>
      <c r="B5341" t="s">
        <v>34</v>
      </c>
      <c r="C5341">
        <v>4753</v>
      </c>
      <c r="D5341" t="s">
        <v>434</v>
      </c>
      <c r="E5341">
        <v>23</v>
      </c>
      <c r="F5341" t="s">
        <v>74</v>
      </c>
      <c r="G5341" t="s">
        <v>74</v>
      </c>
      <c r="H5341" t="s">
        <v>75</v>
      </c>
      <c r="I5341">
        <v>20190909</v>
      </c>
      <c r="K5341" s="1">
        <v>4105396</v>
      </c>
      <c r="L5341" t="s">
        <v>76</v>
      </c>
      <c r="M5341" t="s">
        <v>77</v>
      </c>
      <c r="N5341" t="s">
        <v>251</v>
      </c>
      <c r="O5341" t="s">
        <v>36</v>
      </c>
      <c r="P5341" t="s">
        <v>36</v>
      </c>
      <c r="Q5341" t="s">
        <v>37</v>
      </c>
      <c r="R5341" s="1">
        <v>4105396</v>
      </c>
      <c r="S5341">
        <v>1114059</v>
      </c>
      <c r="T5341" s="1">
        <v>56000000</v>
      </c>
      <c r="U5341" t="s">
        <v>2747</v>
      </c>
      <c r="V5341">
        <v>56000000</v>
      </c>
      <c r="W5341">
        <v>1</v>
      </c>
      <c r="X5341" t="s">
        <v>2709</v>
      </c>
      <c r="Y5341" s="1">
        <v>80500000</v>
      </c>
      <c r="Z5341" s="1">
        <v>69.569999999999993</v>
      </c>
      <c r="AA5341" t="s">
        <v>81</v>
      </c>
      <c r="AB5341" t="s">
        <v>82</v>
      </c>
      <c r="AC5341">
        <v>180</v>
      </c>
      <c r="AD5341" t="s">
        <v>677</v>
      </c>
      <c r="AE5341" t="s">
        <v>41</v>
      </c>
      <c r="AF5341" t="s">
        <v>124</v>
      </c>
      <c r="AG5341" t="s">
        <v>2748</v>
      </c>
      <c r="AH5341" t="s">
        <v>42</v>
      </c>
    </row>
    <row r="5342" spans="1:34" x14ac:dyDescent="0.25">
      <c r="A5342" t="s">
        <v>33</v>
      </c>
      <c r="B5342" t="s">
        <v>34</v>
      </c>
      <c r="C5342">
        <v>51</v>
      </c>
      <c r="D5342" t="s">
        <v>209</v>
      </c>
      <c r="E5342">
        <v>22</v>
      </c>
      <c r="F5342" t="s">
        <v>74</v>
      </c>
      <c r="G5342" t="s">
        <v>74</v>
      </c>
      <c r="H5342" t="s">
        <v>75</v>
      </c>
      <c r="I5342">
        <v>20190423</v>
      </c>
      <c r="K5342" s="1">
        <v>10349000</v>
      </c>
      <c r="L5342" t="s">
        <v>76</v>
      </c>
      <c r="M5342" t="s">
        <v>97</v>
      </c>
      <c r="N5342" t="s">
        <v>220</v>
      </c>
      <c r="O5342" t="s">
        <v>44</v>
      </c>
      <c r="P5342" t="s">
        <v>44</v>
      </c>
      <c r="Q5342" t="s">
        <v>37</v>
      </c>
      <c r="R5342" s="1">
        <v>12383249</v>
      </c>
      <c r="S5342">
        <v>1007323</v>
      </c>
      <c r="T5342" s="1">
        <v>178822700</v>
      </c>
      <c r="U5342" t="s">
        <v>494</v>
      </c>
      <c r="V5342">
        <v>178822700</v>
      </c>
      <c r="W5342">
        <v>1</v>
      </c>
      <c r="X5342" t="s">
        <v>1587</v>
      </c>
      <c r="Y5342" s="1">
        <v>255461000</v>
      </c>
      <c r="Z5342" s="1">
        <v>70</v>
      </c>
      <c r="AA5342" t="s">
        <v>81</v>
      </c>
      <c r="AB5342" t="s">
        <v>82</v>
      </c>
      <c r="AC5342">
        <v>180</v>
      </c>
      <c r="AD5342" t="s">
        <v>93</v>
      </c>
      <c r="AE5342" t="s">
        <v>151</v>
      </c>
      <c r="AG5342" t="s">
        <v>1747</v>
      </c>
      <c r="AH5342" t="s">
        <v>54</v>
      </c>
    </row>
    <row r="5343" spans="1:34" x14ac:dyDescent="0.25">
      <c r="A5343" t="s">
        <v>33</v>
      </c>
      <c r="B5343" t="s">
        <v>34</v>
      </c>
      <c r="C5343">
        <v>4077</v>
      </c>
      <c r="D5343" t="s">
        <v>73</v>
      </c>
      <c r="E5343">
        <v>22</v>
      </c>
      <c r="F5343" t="s">
        <v>74</v>
      </c>
      <c r="G5343" t="s">
        <v>74</v>
      </c>
      <c r="H5343" t="s">
        <v>75</v>
      </c>
      <c r="I5343">
        <v>20191018</v>
      </c>
      <c r="K5343" s="1">
        <v>1500000</v>
      </c>
      <c r="L5343" t="s">
        <v>76</v>
      </c>
      <c r="M5343" t="s">
        <v>77</v>
      </c>
      <c r="N5343" t="s">
        <v>78</v>
      </c>
      <c r="O5343" t="s">
        <v>36</v>
      </c>
      <c r="P5343" t="s">
        <v>36</v>
      </c>
      <c r="Q5343" t="s">
        <v>37</v>
      </c>
      <c r="R5343" s="1">
        <v>1597032</v>
      </c>
      <c r="S5343">
        <v>52000</v>
      </c>
      <c r="T5343" s="1">
        <v>55000000</v>
      </c>
      <c r="U5343" t="s">
        <v>1578</v>
      </c>
      <c r="V5343">
        <v>55000000</v>
      </c>
      <c r="W5343">
        <v>1</v>
      </c>
      <c r="X5343" t="s">
        <v>2883</v>
      </c>
      <c r="Y5343" s="1">
        <v>90000000</v>
      </c>
      <c r="Z5343" s="1">
        <v>61.11</v>
      </c>
      <c r="AA5343" t="s">
        <v>81</v>
      </c>
      <c r="AB5343" t="s">
        <v>82</v>
      </c>
      <c r="AC5343">
        <v>300</v>
      </c>
      <c r="AD5343" t="s">
        <v>83</v>
      </c>
      <c r="AE5343" t="s">
        <v>84</v>
      </c>
      <c r="AF5343" t="s">
        <v>82</v>
      </c>
      <c r="AG5343" t="s">
        <v>104</v>
      </c>
      <c r="AH5343" t="s">
        <v>42</v>
      </c>
    </row>
    <row r="5344" spans="1:34" x14ac:dyDescent="0.25">
      <c r="A5344" t="s">
        <v>33</v>
      </c>
      <c r="B5344" t="s">
        <v>34</v>
      </c>
      <c r="C5344">
        <v>4781</v>
      </c>
      <c r="D5344" t="s">
        <v>479</v>
      </c>
      <c r="E5344">
        <v>21</v>
      </c>
      <c r="F5344" t="s">
        <v>74</v>
      </c>
      <c r="G5344" t="s">
        <v>74</v>
      </c>
      <c r="H5344" t="s">
        <v>1978</v>
      </c>
      <c r="I5344">
        <v>20190830</v>
      </c>
      <c r="J5344" t="s">
        <v>96</v>
      </c>
      <c r="K5344" s="1">
        <v>7034491</v>
      </c>
      <c r="L5344" t="s">
        <v>130</v>
      </c>
      <c r="M5344" t="s">
        <v>97</v>
      </c>
      <c r="N5344" t="s">
        <v>149</v>
      </c>
      <c r="O5344" t="s">
        <v>36</v>
      </c>
      <c r="P5344" t="s">
        <v>36</v>
      </c>
      <c r="Q5344" t="s">
        <v>37</v>
      </c>
      <c r="R5344" s="1">
        <v>7034491</v>
      </c>
      <c r="S5344">
        <v>580096</v>
      </c>
      <c r="T5344" s="1">
        <v>227000000</v>
      </c>
      <c r="V5344">
        <v>0</v>
      </c>
      <c r="W5344">
        <v>0</v>
      </c>
      <c r="X5344" t="s">
        <v>2511</v>
      </c>
      <c r="Y5344" s="1">
        <v>63000001</v>
      </c>
      <c r="Z5344" s="1">
        <v>78.28</v>
      </c>
      <c r="AA5344" t="s">
        <v>81</v>
      </c>
      <c r="AB5344" t="s">
        <v>124</v>
      </c>
      <c r="AC5344">
        <v>180</v>
      </c>
      <c r="AD5344" t="s">
        <v>93</v>
      </c>
      <c r="AE5344" t="s">
        <v>151</v>
      </c>
      <c r="AG5344" t="s">
        <v>2697</v>
      </c>
      <c r="AH5344" t="s">
        <v>54</v>
      </c>
    </row>
    <row r="5345" spans="1:34" x14ac:dyDescent="0.25">
      <c r="A5345" t="s">
        <v>33</v>
      </c>
      <c r="B5345" t="s">
        <v>34</v>
      </c>
      <c r="C5345">
        <v>4770</v>
      </c>
      <c r="D5345" t="s">
        <v>351</v>
      </c>
      <c r="E5345">
        <v>21</v>
      </c>
      <c r="F5345" t="s">
        <v>74</v>
      </c>
      <c r="G5345" t="s">
        <v>74</v>
      </c>
      <c r="H5345" t="s">
        <v>1978</v>
      </c>
      <c r="I5345">
        <v>20190808</v>
      </c>
      <c r="K5345" s="1">
        <v>4627526</v>
      </c>
      <c r="L5345" t="s">
        <v>76</v>
      </c>
      <c r="M5345" t="s">
        <v>77</v>
      </c>
      <c r="N5345" t="s">
        <v>85</v>
      </c>
      <c r="O5345" t="s">
        <v>36</v>
      </c>
      <c r="P5345" t="s">
        <v>36</v>
      </c>
      <c r="Q5345" t="s">
        <v>37</v>
      </c>
      <c r="R5345" s="1">
        <v>4627526</v>
      </c>
      <c r="S5345">
        <v>1656167</v>
      </c>
      <c r="T5345" s="1">
        <v>78260000</v>
      </c>
      <c r="U5345" t="s">
        <v>774</v>
      </c>
      <c r="V5345">
        <v>78260000</v>
      </c>
      <c r="W5345">
        <v>1</v>
      </c>
      <c r="X5345" t="s">
        <v>2511</v>
      </c>
      <c r="Y5345" s="1">
        <v>111800000</v>
      </c>
      <c r="Z5345" s="1">
        <v>70</v>
      </c>
      <c r="AA5345" t="s">
        <v>81</v>
      </c>
      <c r="AB5345" t="s">
        <v>82</v>
      </c>
      <c r="AC5345">
        <v>240</v>
      </c>
      <c r="AD5345" t="s">
        <v>491</v>
      </c>
      <c r="AE5345" t="s">
        <v>41</v>
      </c>
      <c r="AG5345" t="s">
        <v>1222</v>
      </c>
      <c r="AH5345" t="s">
        <v>42</v>
      </c>
    </row>
    <row r="5346" spans="1:34" x14ac:dyDescent="0.25">
      <c r="A5346" t="s">
        <v>33</v>
      </c>
      <c r="B5346" t="s">
        <v>34</v>
      </c>
      <c r="C5346">
        <v>4077</v>
      </c>
      <c r="D5346" t="s">
        <v>73</v>
      </c>
      <c r="E5346">
        <v>28</v>
      </c>
      <c r="F5346" t="s">
        <v>74</v>
      </c>
      <c r="G5346" t="s">
        <v>74</v>
      </c>
      <c r="H5346" t="s">
        <v>75</v>
      </c>
      <c r="I5346">
        <v>20190920</v>
      </c>
      <c r="K5346" s="1">
        <v>2425000</v>
      </c>
      <c r="L5346" t="s">
        <v>76</v>
      </c>
      <c r="M5346" t="s">
        <v>77</v>
      </c>
      <c r="N5346" t="s">
        <v>78</v>
      </c>
      <c r="O5346" t="s">
        <v>36</v>
      </c>
      <c r="P5346" t="s">
        <v>36</v>
      </c>
      <c r="Q5346" t="s">
        <v>37</v>
      </c>
      <c r="R5346" s="1">
        <v>2425000</v>
      </c>
      <c r="S5346">
        <v>50346</v>
      </c>
      <c r="T5346" s="1">
        <v>85000000</v>
      </c>
      <c r="U5346" t="s">
        <v>71</v>
      </c>
      <c r="V5346">
        <v>85000000</v>
      </c>
      <c r="W5346">
        <v>1</v>
      </c>
      <c r="X5346" t="s">
        <v>2709</v>
      </c>
      <c r="Y5346" s="1">
        <v>148000000</v>
      </c>
      <c r="Z5346" s="1">
        <v>57.43</v>
      </c>
      <c r="AA5346" t="s">
        <v>81</v>
      </c>
      <c r="AB5346" t="s">
        <v>82</v>
      </c>
      <c r="AC5346">
        <v>240</v>
      </c>
      <c r="AD5346" t="s">
        <v>93</v>
      </c>
      <c r="AE5346" t="s">
        <v>84</v>
      </c>
      <c r="AG5346" t="s">
        <v>638</v>
      </c>
      <c r="AH5346" t="s">
        <v>42</v>
      </c>
    </row>
    <row r="5347" spans="1:34" x14ac:dyDescent="0.25">
      <c r="A5347" t="s">
        <v>33</v>
      </c>
      <c r="B5347" t="s">
        <v>34</v>
      </c>
      <c r="C5347">
        <v>55</v>
      </c>
      <c r="D5347" t="s">
        <v>184</v>
      </c>
      <c r="E5347">
        <v>28</v>
      </c>
      <c r="F5347" t="s">
        <v>74</v>
      </c>
      <c r="G5347" t="s">
        <v>74</v>
      </c>
      <c r="H5347" t="s">
        <v>1978</v>
      </c>
      <c r="I5347">
        <v>20190708</v>
      </c>
      <c r="J5347" t="s">
        <v>111</v>
      </c>
      <c r="K5347" s="1">
        <v>841852</v>
      </c>
      <c r="L5347" t="s">
        <v>76</v>
      </c>
      <c r="M5347" t="s">
        <v>77</v>
      </c>
      <c r="N5347" t="s">
        <v>78</v>
      </c>
      <c r="O5347" t="s">
        <v>36</v>
      </c>
      <c r="P5347" t="s">
        <v>36</v>
      </c>
      <c r="Q5347" t="s">
        <v>37</v>
      </c>
      <c r="R5347" s="1">
        <v>1402865</v>
      </c>
      <c r="S5347">
        <v>37000</v>
      </c>
      <c r="T5347" s="1">
        <v>59800000</v>
      </c>
      <c r="U5347" t="s">
        <v>123</v>
      </c>
      <c r="V5347">
        <v>0</v>
      </c>
      <c r="W5347">
        <v>0</v>
      </c>
      <c r="X5347" t="s">
        <v>2242</v>
      </c>
      <c r="Y5347" s="1">
        <v>34274545</v>
      </c>
      <c r="Z5347" s="1">
        <v>63.57</v>
      </c>
      <c r="AA5347" t="s">
        <v>81</v>
      </c>
      <c r="AB5347" t="s">
        <v>124</v>
      </c>
      <c r="AC5347">
        <v>240</v>
      </c>
      <c r="AD5347" t="s">
        <v>93</v>
      </c>
      <c r="AE5347" t="s">
        <v>84</v>
      </c>
      <c r="AF5347" t="s">
        <v>82</v>
      </c>
      <c r="AG5347" t="s">
        <v>902</v>
      </c>
      <c r="AH5347" t="s">
        <v>54</v>
      </c>
    </row>
    <row r="5348" spans="1:34" x14ac:dyDescent="0.25">
      <c r="A5348" t="s">
        <v>33</v>
      </c>
      <c r="B5348" t="s">
        <v>34</v>
      </c>
      <c r="C5348">
        <v>4670</v>
      </c>
      <c r="D5348" t="s">
        <v>424</v>
      </c>
      <c r="E5348">
        <v>28</v>
      </c>
      <c r="F5348" t="s">
        <v>74</v>
      </c>
      <c r="G5348" t="s">
        <v>74</v>
      </c>
      <c r="H5348" t="s">
        <v>95</v>
      </c>
      <c r="I5348">
        <v>20190626</v>
      </c>
      <c r="K5348" s="1">
        <v>6869255</v>
      </c>
      <c r="L5348" t="s">
        <v>130</v>
      </c>
      <c r="M5348" t="s">
        <v>97</v>
      </c>
      <c r="N5348" t="s">
        <v>251</v>
      </c>
      <c r="O5348" t="s">
        <v>36</v>
      </c>
      <c r="P5348" t="s">
        <v>44</v>
      </c>
      <c r="Q5348" t="s">
        <v>45</v>
      </c>
      <c r="R5348" s="1">
        <v>11602000</v>
      </c>
      <c r="S5348">
        <v>1169330</v>
      </c>
      <c r="T5348" s="1">
        <v>120000000</v>
      </c>
      <c r="V5348">
        <v>120000000</v>
      </c>
      <c r="W5348">
        <v>1</v>
      </c>
      <c r="X5348" t="s">
        <v>2027</v>
      </c>
      <c r="Y5348" s="1">
        <v>260000000</v>
      </c>
      <c r="Z5348" s="1">
        <v>46.15</v>
      </c>
      <c r="AA5348" t="s">
        <v>164</v>
      </c>
      <c r="AB5348" t="s">
        <v>82</v>
      </c>
      <c r="AC5348">
        <v>240</v>
      </c>
      <c r="AD5348" t="s">
        <v>424</v>
      </c>
      <c r="AE5348" t="s">
        <v>41</v>
      </c>
      <c r="AG5348" t="s">
        <v>2216</v>
      </c>
      <c r="AH5348" t="s">
        <v>42</v>
      </c>
    </row>
    <row r="5349" spans="1:34" x14ac:dyDescent="0.25">
      <c r="A5349" t="s">
        <v>33</v>
      </c>
      <c r="B5349" t="s">
        <v>34</v>
      </c>
      <c r="C5349">
        <v>4504</v>
      </c>
      <c r="D5349" t="s">
        <v>303</v>
      </c>
      <c r="E5349">
        <v>28</v>
      </c>
      <c r="F5349" t="s">
        <v>74</v>
      </c>
      <c r="G5349" t="s">
        <v>74</v>
      </c>
      <c r="H5349" t="s">
        <v>75</v>
      </c>
      <c r="I5349">
        <v>20190514</v>
      </c>
      <c r="K5349" s="1">
        <v>968700</v>
      </c>
      <c r="L5349" t="s">
        <v>76</v>
      </c>
      <c r="M5349" t="s">
        <v>77</v>
      </c>
      <c r="N5349" t="s">
        <v>78</v>
      </c>
      <c r="O5349" t="s">
        <v>36</v>
      </c>
      <c r="P5349" t="s">
        <v>36</v>
      </c>
      <c r="Q5349" t="s">
        <v>37</v>
      </c>
      <c r="R5349" s="1">
        <v>968700</v>
      </c>
      <c r="S5349">
        <v>0</v>
      </c>
      <c r="T5349" s="1">
        <v>67600000</v>
      </c>
      <c r="U5349" t="s">
        <v>1221</v>
      </c>
      <c r="V5349">
        <v>67600000</v>
      </c>
      <c r="W5349">
        <v>1</v>
      </c>
      <c r="X5349" t="s">
        <v>1812</v>
      </c>
      <c r="Y5349" s="1">
        <v>98000000</v>
      </c>
      <c r="Z5349" s="1">
        <v>68.98</v>
      </c>
      <c r="AA5349" t="s">
        <v>81</v>
      </c>
      <c r="AB5349" t="s">
        <v>82</v>
      </c>
      <c r="AC5349">
        <v>240</v>
      </c>
      <c r="AD5349" t="s">
        <v>303</v>
      </c>
      <c r="AE5349" t="s">
        <v>84</v>
      </c>
      <c r="AF5349" t="s">
        <v>82</v>
      </c>
      <c r="AG5349" t="s">
        <v>589</v>
      </c>
      <c r="AH5349" t="s">
        <v>42</v>
      </c>
    </row>
    <row r="5350" spans="1:34" x14ac:dyDescent="0.25">
      <c r="A5350" t="s">
        <v>33</v>
      </c>
      <c r="B5350" t="s">
        <v>34</v>
      </c>
      <c r="C5350">
        <v>4077</v>
      </c>
      <c r="D5350" t="s">
        <v>73</v>
      </c>
      <c r="E5350">
        <v>28</v>
      </c>
      <c r="F5350" t="s">
        <v>74</v>
      </c>
      <c r="G5350" t="s">
        <v>74</v>
      </c>
      <c r="H5350" t="s">
        <v>538</v>
      </c>
      <c r="I5350">
        <v>20191128</v>
      </c>
      <c r="K5350" s="1">
        <v>1346650</v>
      </c>
      <c r="L5350" t="s">
        <v>76</v>
      </c>
      <c r="M5350" t="s">
        <v>77</v>
      </c>
      <c r="N5350" t="s">
        <v>78</v>
      </c>
      <c r="O5350" t="s">
        <v>36</v>
      </c>
      <c r="P5350" t="s">
        <v>36</v>
      </c>
      <c r="Q5350" t="s">
        <v>37</v>
      </c>
      <c r="R5350" s="1">
        <v>1346650</v>
      </c>
      <c r="S5350">
        <v>0</v>
      </c>
      <c r="T5350" s="1">
        <v>55800000</v>
      </c>
      <c r="U5350" t="s">
        <v>128</v>
      </c>
      <c r="V5350">
        <v>55800000</v>
      </c>
      <c r="W5350">
        <v>1</v>
      </c>
      <c r="X5350" t="s">
        <v>3021</v>
      </c>
      <c r="Y5350" s="1">
        <v>100000000</v>
      </c>
      <c r="Z5350" s="1">
        <v>55.8</v>
      </c>
      <c r="AA5350" t="s">
        <v>81</v>
      </c>
      <c r="AB5350" t="s">
        <v>82</v>
      </c>
      <c r="AC5350">
        <v>360</v>
      </c>
      <c r="AD5350" t="s">
        <v>83</v>
      </c>
      <c r="AE5350" t="s">
        <v>84</v>
      </c>
      <c r="AF5350" t="s">
        <v>82</v>
      </c>
      <c r="AG5350" t="s">
        <v>138</v>
      </c>
      <c r="AH5350" t="s">
        <v>42</v>
      </c>
    </row>
    <row r="5351" spans="1:34" x14ac:dyDescent="0.25">
      <c r="A5351" t="s">
        <v>33</v>
      </c>
      <c r="B5351" t="s">
        <v>34</v>
      </c>
      <c r="C5351">
        <v>4554</v>
      </c>
      <c r="D5351" t="s">
        <v>189</v>
      </c>
      <c r="E5351">
        <v>28</v>
      </c>
      <c r="F5351" t="s">
        <v>74</v>
      </c>
      <c r="G5351" t="s">
        <v>74</v>
      </c>
      <c r="H5351" t="s">
        <v>75</v>
      </c>
      <c r="I5351">
        <v>20190220</v>
      </c>
      <c r="K5351" s="1">
        <v>2520000</v>
      </c>
      <c r="L5351" t="s">
        <v>130</v>
      </c>
      <c r="M5351" t="s">
        <v>97</v>
      </c>
      <c r="N5351" t="s">
        <v>149</v>
      </c>
      <c r="O5351" t="s">
        <v>36</v>
      </c>
      <c r="P5351" t="s">
        <v>36</v>
      </c>
      <c r="Q5351" t="s">
        <v>37</v>
      </c>
      <c r="R5351" s="1">
        <v>2520000</v>
      </c>
      <c r="S5351">
        <v>355490</v>
      </c>
      <c r="T5351" s="1">
        <v>69300000</v>
      </c>
      <c r="V5351">
        <v>69300000</v>
      </c>
      <c r="W5351">
        <v>1</v>
      </c>
      <c r="X5351" t="s">
        <v>1037</v>
      </c>
      <c r="Y5351" s="1">
        <v>122000000</v>
      </c>
      <c r="Z5351" s="1">
        <v>56.8</v>
      </c>
      <c r="AA5351" t="s">
        <v>81</v>
      </c>
      <c r="AB5351" t="s">
        <v>82</v>
      </c>
      <c r="AC5351">
        <v>192</v>
      </c>
      <c r="AD5351" t="s">
        <v>93</v>
      </c>
      <c r="AE5351" t="s">
        <v>151</v>
      </c>
      <c r="AG5351" t="s">
        <v>1250</v>
      </c>
      <c r="AH5351" t="s">
        <v>42</v>
      </c>
    </row>
    <row r="5352" spans="1:34" x14ac:dyDescent="0.25">
      <c r="A5352" t="s">
        <v>33</v>
      </c>
      <c r="B5352" t="s">
        <v>34</v>
      </c>
      <c r="C5352">
        <v>4077</v>
      </c>
      <c r="D5352" t="s">
        <v>73</v>
      </c>
      <c r="E5352">
        <v>27</v>
      </c>
      <c r="F5352" t="s">
        <v>74</v>
      </c>
      <c r="G5352" t="s">
        <v>74</v>
      </c>
      <c r="H5352" t="s">
        <v>75</v>
      </c>
      <c r="I5352">
        <v>20190828</v>
      </c>
      <c r="K5352" s="1">
        <v>2120417</v>
      </c>
      <c r="L5352" t="s">
        <v>76</v>
      </c>
      <c r="M5352" t="s">
        <v>77</v>
      </c>
      <c r="N5352" t="s">
        <v>85</v>
      </c>
      <c r="O5352" t="s">
        <v>36</v>
      </c>
      <c r="P5352" t="s">
        <v>36</v>
      </c>
      <c r="Q5352" t="s">
        <v>37</v>
      </c>
      <c r="R5352" s="1">
        <v>2186135</v>
      </c>
      <c r="S5352">
        <v>37955</v>
      </c>
      <c r="T5352" s="1">
        <v>47800000</v>
      </c>
      <c r="U5352" t="s">
        <v>1740</v>
      </c>
      <c r="V5352">
        <v>47800000</v>
      </c>
      <c r="W5352">
        <v>1</v>
      </c>
      <c r="X5352" t="s">
        <v>2511</v>
      </c>
      <c r="Y5352" s="1">
        <v>120000000</v>
      </c>
      <c r="Z5352" s="1">
        <v>39.83</v>
      </c>
      <c r="AA5352" t="s">
        <v>81</v>
      </c>
      <c r="AB5352" t="s">
        <v>82</v>
      </c>
      <c r="AC5352">
        <v>144</v>
      </c>
      <c r="AD5352" t="s">
        <v>132</v>
      </c>
      <c r="AE5352" t="s">
        <v>41</v>
      </c>
      <c r="AG5352" t="s">
        <v>119</v>
      </c>
      <c r="AH5352" t="s">
        <v>42</v>
      </c>
    </row>
    <row r="5353" spans="1:34" x14ac:dyDescent="0.25">
      <c r="A5353" t="s">
        <v>33</v>
      </c>
      <c r="B5353" t="s">
        <v>34</v>
      </c>
      <c r="C5353">
        <v>4774</v>
      </c>
      <c r="D5353" t="s">
        <v>353</v>
      </c>
      <c r="E5353">
        <v>27</v>
      </c>
      <c r="F5353" t="s">
        <v>74</v>
      </c>
      <c r="G5353" t="s">
        <v>74</v>
      </c>
      <c r="H5353" t="s">
        <v>1978</v>
      </c>
      <c r="I5353">
        <v>20190703</v>
      </c>
      <c r="K5353" s="1">
        <v>4857724</v>
      </c>
      <c r="L5353" t="s">
        <v>76</v>
      </c>
      <c r="M5353" t="s">
        <v>97</v>
      </c>
      <c r="N5353" t="s">
        <v>85</v>
      </c>
      <c r="O5353" t="s">
        <v>36</v>
      </c>
      <c r="P5353" t="s">
        <v>44</v>
      </c>
      <c r="Q5353" t="s">
        <v>45</v>
      </c>
      <c r="R5353" s="1">
        <v>12000000</v>
      </c>
      <c r="S5353">
        <v>230068</v>
      </c>
      <c r="T5353" s="1">
        <v>103600000</v>
      </c>
      <c r="U5353" t="s">
        <v>1307</v>
      </c>
      <c r="V5353">
        <v>103600000</v>
      </c>
      <c r="W5353">
        <v>1</v>
      </c>
      <c r="X5353" t="s">
        <v>2242</v>
      </c>
      <c r="Y5353" s="1">
        <v>148000000</v>
      </c>
      <c r="Z5353" s="1">
        <v>70</v>
      </c>
      <c r="AA5353" t="s">
        <v>81</v>
      </c>
      <c r="AB5353" t="s">
        <v>124</v>
      </c>
      <c r="AC5353">
        <v>120</v>
      </c>
      <c r="AD5353" t="s">
        <v>303</v>
      </c>
      <c r="AE5353" t="s">
        <v>41</v>
      </c>
      <c r="AG5353" t="s">
        <v>638</v>
      </c>
      <c r="AH5353" t="s">
        <v>54</v>
      </c>
    </row>
    <row r="5354" spans="1:34" x14ac:dyDescent="0.25">
      <c r="A5354" t="s">
        <v>33</v>
      </c>
      <c r="B5354" t="s">
        <v>34</v>
      </c>
      <c r="C5354">
        <v>4581</v>
      </c>
      <c r="D5354" t="s">
        <v>160</v>
      </c>
      <c r="E5354">
        <v>27</v>
      </c>
      <c r="F5354" t="s">
        <v>74</v>
      </c>
      <c r="G5354" t="s">
        <v>74</v>
      </c>
      <c r="H5354" t="s">
        <v>1978</v>
      </c>
      <c r="I5354">
        <v>20190708</v>
      </c>
      <c r="K5354" s="1">
        <v>4310000</v>
      </c>
      <c r="L5354" t="s">
        <v>76</v>
      </c>
      <c r="M5354" t="s">
        <v>97</v>
      </c>
      <c r="N5354" t="s">
        <v>149</v>
      </c>
      <c r="O5354" t="s">
        <v>36</v>
      </c>
      <c r="P5354" t="s">
        <v>36</v>
      </c>
      <c r="Q5354" t="s">
        <v>45</v>
      </c>
      <c r="R5354" s="1">
        <v>4310000</v>
      </c>
      <c r="S5354">
        <v>77000</v>
      </c>
      <c r="T5354" s="1">
        <v>131000000</v>
      </c>
      <c r="V5354">
        <v>131000000</v>
      </c>
      <c r="W5354">
        <v>1</v>
      </c>
      <c r="X5354" t="s">
        <v>2242</v>
      </c>
      <c r="Y5354" s="1">
        <v>195000000</v>
      </c>
      <c r="Z5354" s="1">
        <v>67.180000000000007</v>
      </c>
      <c r="AA5354" t="s">
        <v>81</v>
      </c>
      <c r="AB5354" t="s">
        <v>82</v>
      </c>
      <c r="AC5354">
        <v>240</v>
      </c>
      <c r="AD5354" t="s">
        <v>89</v>
      </c>
      <c r="AE5354" t="s">
        <v>151</v>
      </c>
      <c r="AG5354" t="s">
        <v>2290</v>
      </c>
      <c r="AH5354" t="s">
        <v>42</v>
      </c>
    </row>
    <row r="5355" spans="1:34" x14ac:dyDescent="0.25">
      <c r="A5355" t="s">
        <v>33</v>
      </c>
      <c r="B5355" t="s">
        <v>34</v>
      </c>
      <c r="C5355">
        <v>4077</v>
      </c>
      <c r="D5355" t="s">
        <v>73</v>
      </c>
      <c r="E5355">
        <v>27</v>
      </c>
      <c r="F5355" t="s">
        <v>74</v>
      </c>
      <c r="G5355" t="s">
        <v>74</v>
      </c>
      <c r="H5355" t="s">
        <v>75</v>
      </c>
      <c r="I5355">
        <v>20190323</v>
      </c>
      <c r="K5355" s="1">
        <v>925148</v>
      </c>
      <c r="L5355" t="s">
        <v>76</v>
      </c>
      <c r="M5355" t="s">
        <v>77</v>
      </c>
      <c r="N5355" t="s">
        <v>78</v>
      </c>
      <c r="O5355" t="s">
        <v>36</v>
      </c>
      <c r="P5355" t="s">
        <v>36</v>
      </c>
      <c r="Q5355" t="s">
        <v>37</v>
      </c>
      <c r="R5355" s="1">
        <v>925148</v>
      </c>
      <c r="S5355">
        <v>3064</v>
      </c>
      <c r="T5355" s="1">
        <v>32000000</v>
      </c>
      <c r="U5355" t="s">
        <v>748</v>
      </c>
      <c r="V5355">
        <v>32000000</v>
      </c>
      <c r="W5355">
        <v>1</v>
      </c>
      <c r="X5355" t="s">
        <v>1359</v>
      </c>
      <c r="Y5355" s="1">
        <v>80000000</v>
      </c>
      <c r="Z5355" s="1">
        <v>40</v>
      </c>
      <c r="AA5355" t="s">
        <v>81</v>
      </c>
      <c r="AB5355" t="s">
        <v>82</v>
      </c>
      <c r="AC5355">
        <v>240</v>
      </c>
      <c r="AD5355" t="s">
        <v>83</v>
      </c>
      <c r="AE5355" t="s">
        <v>84</v>
      </c>
      <c r="AF5355" t="s">
        <v>82</v>
      </c>
      <c r="AG5355" t="s">
        <v>113</v>
      </c>
      <c r="AH5355" t="s">
        <v>54</v>
      </c>
    </row>
    <row r="5356" spans="1:34" x14ac:dyDescent="0.25">
      <c r="A5356" t="s">
        <v>33</v>
      </c>
      <c r="B5356" t="s">
        <v>34</v>
      </c>
      <c r="C5356">
        <v>4077</v>
      </c>
      <c r="D5356" t="s">
        <v>73</v>
      </c>
      <c r="E5356">
        <v>27</v>
      </c>
      <c r="F5356" t="s">
        <v>74</v>
      </c>
      <c r="G5356" t="s">
        <v>74</v>
      </c>
      <c r="H5356" t="s">
        <v>75</v>
      </c>
      <c r="I5356">
        <v>20190904</v>
      </c>
      <c r="K5356" s="1">
        <v>3524100</v>
      </c>
      <c r="L5356" t="s">
        <v>76</v>
      </c>
      <c r="M5356" t="s">
        <v>77</v>
      </c>
      <c r="N5356" t="s">
        <v>78</v>
      </c>
      <c r="O5356" t="s">
        <v>36</v>
      </c>
      <c r="P5356" t="s">
        <v>36</v>
      </c>
      <c r="Q5356" t="s">
        <v>37</v>
      </c>
      <c r="R5356" s="1">
        <v>3524100</v>
      </c>
      <c r="S5356">
        <v>627876</v>
      </c>
      <c r="T5356" s="1">
        <v>80600000</v>
      </c>
      <c r="U5356" t="s">
        <v>635</v>
      </c>
      <c r="V5356">
        <v>80600000</v>
      </c>
      <c r="W5356">
        <v>1</v>
      </c>
      <c r="X5356" t="s">
        <v>2709</v>
      </c>
      <c r="Y5356" s="1">
        <v>121400000</v>
      </c>
      <c r="Z5356" s="1">
        <v>66.39</v>
      </c>
      <c r="AA5356" t="s">
        <v>81</v>
      </c>
      <c r="AB5356" t="s">
        <v>82</v>
      </c>
      <c r="AC5356">
        <v>240</v>
      </c>
      <c r="AD5356" t="s">
        <v>93</v>
      </c>
      <c r="AE5356" t="s">
        <v>84</v>
      </c>
      <c r="AF5356" t="s">
        <v>82</v>
      </c>
      <c r="AG5356" t="s">
        <v>1930</v>
      </c>
      <c r="AH5356" t="s">
        <v>54</v>
      </c>
    </row>
    <row r="5357" spans="1:34" x14ac:dyDescent="0.25">
      <c r="A5357" t="s">
        <v>33</v>
      </c>
      <c r="B5357" t="s">
        <v>34</v>
      </c>
      <c r="C5357">
        <v>4504</v>
      </c>
      <c r="D5357" t="s">
        <v>303</v>
      </c>
      <c r="E5357">
        <v>27</v>
      </c>
      <c r="F5357" t="s">
        <v>74</v>
      </c>
      <c r="G5357" t="s">
        <v>74</v>
      </c>
      <c r="H5357" t="s">
        <v>1978</v>
      </c>
      <c r="I5357">
        <v>20190711</v>
      </c>
      <c r="K5357" s="1">
        <v>1201723</v>
      </c>
      <c r="L5357" t="s">
        <v>76</v>
      </c>
      <c r="M5357" t="s">
        <v>77</v>
      </c>
      <c r="N5357" t="s">
        <v>78</v>
      </c>
      <c r="O5357" t="s">
        <v>36</v>
      </c>
      <c r="P5357" t="s">
        <v>36</v>
      </c>
      <c r="Q5357" t="s">
        <v>37</v>
      </c>
      <c r="R5357" s="1">
        <v>1245773</v>
      </c>
      <c r="S5357">
        <v>77000</v>
      </c>
      <c r="T5357" s="1">
        <v>68600000</v>
      </c>
      <c r="U5357" t="s">
        <v>1307</v>
      </c>
      <c r="V5357">
        <v>68600000</v>
      </c>
      <c r="W5357">
        <v>1</v>
      </c>
      <c r="X5357" t="s">
        <v>2242</v>
      </c>
      <c r="Y5357" s="1">
        <v>98000000</v>
      </c>
      <c r="Z5357" s="1">
        <v>70</v>
      </c>
      <c r="AA5357" t="s">
        <v>81</v>
      </c>
      <c r="AB5357" t="s">
        <v>124</v>
      </c>
      <c r="AC5357">
        <v>360</v>
      </c>
      <c r="AD5357" t="s">
        <v>303</v>
      </c>
      <c r="AE5357" t="s">
        <v>84</v>
      </c>
      <c r="AF5357" t="s">
        <v>82</v>
      </c>
      <c r="AG5357" t="s">
        <v>589</v>
      </c>
      <c r="AH5357" t="s">
        <v>42</v>
      </c>
    </row>
    <row r="5358" spans="1:34" x14ac:dyDescent="0.25">
      <c r="A5358" t="s">
        <v>33</v>
      </c>
      <c r="B5358" t="s">
        <v>34</v>
      </c>
      <c r="C5358">
        <v>75</v>
      </c>
      <c r="D5358" t="s">
        <v>176</v>
      </c>
      <c r="E5358">
        <v>27</v>
      </c>
      <c r="F5358" t="s">
        <v>74</v>
      </c>
      <c r="G5358" t="s">
        <v>74</v>
      </c>
      <c r="H5358" t="s">
        <v>75</v>
      </c>
      <c r="I5358">
        <v>20190719</v>
      </c>
      <c r="K5358" s="1">
        <v>1500000</v>
      </c>
      <c r="L5358" t="s">
        <v>76</v>
      </c>
      <c r="M5358" t="s">
        <v>77</v>
      </c>
      <c r="N5358" t="s">
        <v>78</v>
      </c>
      <c r="O5358" t="s">
        <v>36</v>
      </c>
      <c r="P5358" t="s">
        <v>36</v>
      </c>
      <c r="Q5358" t="s">
        <v>37</v>
      </c>
      <c r="R5358" s="1">
        <v>1500000</v>
      </c>
      <c r="S5358">
        <v>11489</v>
      </c>
      <c r="T5358" s="1">
        <v>59700000</v>
      </c>
      <c r="U5358" t="s">
        <v>618</v>
      </c>
      <c r="V5358">
        <v>59700000</v>
      </c>
      <c r="W5358">
        <v>1</v>
      </c>
      <c r="X5358" t="s">
        <v>2242</v>
      </c>
      <c r="Y5358" s="1">
        <v>118000000</v>
      </c>
      <c r="Z5358" s="1">
        <v>50.59</v>
      </c>
      <c r="AA5358" t="s">
        <v>81</v>
      </c>
      <c r="AB5358" t="s">
        <v>82</v>
      </c>
      <c r="AC5358">
        <v>360</v>
      </c>
      <c r="AD5358" t="s">
        <v>89</v>
      </c>
      <c r="AE5358" t="s">
        <v>84</v>
      </c>
      <c r="AF5358" t="s">
        <v>82</v>
      </c>
      <c r="AG5358" t="s">
        <v>359</v>
      </c>
      <c r="AH5358" t="s">
        <v>42</v>
      </c>
    </row>
    <row r="5359" spans="1:34" x14ac:dyDescent="0.25">
      <c r="A5359" t="s">
        <v>33</v>
      </c>
      <c r="B5359" t="s">
        <v>34</v>
      </c>
      <c r="C5359">
        <v>4625</v>
      </c>
      <c r="D5359" t="s">
        <v>152</v>
      </c>
      <c r="E5359">
        <v>27</v>
      </c>
      <c r="F5359" t="s">
        <v>74</v>
      </c>
      <c r="G5359" t="s">
        <v>74</v>
      </c>
      <c r="H5359" t="s">
        <v>75</v>
      </c>
      <c r="I5359">
        <v>20190815</v>
      </c>
      <c r="K5359" s="1">
        <v>1578116</v>
      </c>
      <c r="L5359" t="s">
        <v>76</v>
      </c>
      <c r="M5359" t="s">
        <v>77</v>
      </c>
      <c r="N5359" t="s">
        <v>78</v>
      </c>
      <c r="O5359" t="s">
        <v>36</v>
      </c>
      <c r="P5359" t="s">
        <v>36</v>
      </c>
      <c r="Q5359" t="s">
        <v>37</v>
      </c>
      <c r="R5359" s="1">
        <v>1578116</v>
      </c>
      <c r="S5359">
        <v>117369</v>
      </c>
      <c r="T5359" s="1">
        <v>50000000</v>
      </c>
      <c r="U5359" t="s">
        <v>71</v>
      </c>
      <c r="V5359">
        <v>50000000</v>
      </c>
      <c r="W5359">
        <v>1</v>
      </c>
      <c r="X5359" t="s">
        <v>2511</v>
      </c>
      <c r="Y5359" s="1">
        <v>82500000</v>
      </c>
      <c r="Z5359" s="1">
        <v>60.61</v>
      </c>
      <c r="AA5359" t="s">
        <v>81</v>
      </c>
      <c r="AB5359" t="s">
        <v>82</v>
      </c>
      <c r="AC5359">
        <v>240</v>
      </c>
      <c r="AD5359" t="s">
        <v>152</v>
      </c>
      <c r="AE5359" t="s">
        <v>84</v>
      </c>
      <c r="AF5359" t="s">
        <v>82</v>
      </c>
      <c r="AG5359" t="s">
        <v>446</v>
      </c>
      <c r="AH5359" t="s">
        <v>54</v>
      </c>
    </row>
    <row r="5360" spans="1:34" x14ac:dyDescent="0.25">
      <c r="A5360" t="s">
        <v>33</v>
      </c>
      <c r="B5360" t="s">
        <v>34</v>
      </c>
      <c r="C5360">
        <v>4552</v>
      </c>
      <c r="D5360" t="s">
        <v>60</v>
      </c>
      <c r="E5360">
        <v>27</v>
      </c>
      <c r="F5360" t="s">
        <v>74</v>
      </c>
      <c r="G5360" t="s">
        <v>74</v>
      </c>
      <c r="H5360" t="s">
        <v>1978</v>
      </c>
      <c r="I5360">
        <v>20190702</v>
      </c>
      <c r="J5360" t="s">
        <v>105</v>
      </c>
      <c r="K5360" s="1">
        <v>8000000</v>
      </c>
      <c r="L5360" t="s">
        <v>76</v>
      </c>
      <c r="M5360" t="s">
        <v>97</v>
      </c>
      <c r="N5360" t="s">
        <v>85</v>
      </c>
      <c r="O5360" t="s">
        <v>44</v>
      </c>
      <c r="P5360" t="s">
        <v>44</v>
      </c>
      <c r="Q5360" t="s">
        <v>45</v>
      </c>
      <c r="R5360" s="1">
        <v>8000000</v>
      </c>
      <c r="S5360">
        <v>495813</v>
      </c>
      <c r="T5360" s="1">
        <v>203244800</v>
      </c>
      <c r="U5360" t="s">
        <v>46</v>
      </c>
      <c r="V5360">
        <v>0</v>
      </c>
      <c r="W5360">
        <v>0</v>
      </c>
      <c r="X5360" t="s">
        <v>2242</v>
      </c>
      <c r="Y5360" s="1">
        <v>50811201</v>
      </c>
      <c r="Z5360" s="1">
        <v>80</v>
      </c>
      <c r="AA5360" t="s">
        <v>81</v>
      </c>
      <c r="AB5360" t="s">
        <v>124</v>
      </c>
      <c r="AC5360">
        <v>180</v>
      </c>
      <c r="AD5360" t="s">
        <v>456</v>
      </c>
      <c r="AE5360" t="s">
        <v>41</v>
      </c>
      <c r="AG5360" t="s">
        <v>2255</v>
      </c>
      <c r="AH5360" t="s">
        <v>42</v>
      </c>
    </row>
    <row r="5361" spans="1:34" x14ac:dyDescent="0.25">
      <c r="A5361" t="s">
        <v>33</v>
      </c>
      <c r="B5361" t="s">
        <v>34</v>
      </c>
      <c r="C5361">
        <v>4077</v>
      </c>
      <c r="D5361" t="s">
        <v>73</v>
      </c>
      <c r="E5361">
        <v>27</v>
      </c>
      <c r="F5361" t="s">
        <v>74</v>
      </c>
      <c r="G5361" t="s">
        <v>74</v>
      </c>
      <c r="H5361" t="s">
        <v>75</v>
      </c>
      <c r="I5361">
        <v>20190313</v>
      </c>
      <c r="K5361" s="1">
        <v>1732737</v>
      </c>
      <c r="L5361" t="s">
        <v>76</v>
      </c>
      <c r="M5361" t="s">
        <v>77</v>
      </c>
      <c r="N5361" t="s">
        <v>78</v>
      </c>
      <c r="O5361" t="s">
        <v>36</v>
      </c>
      <c r="P5361" t="s">
        <v>36</v>
      </c>
      <c r="Q5361" t="s">
        <v>37</v>
      </c>
      <c r="R5361" s="1">
        <v>1800000</v>
      </c>
      <c r="S5361">
        <v>54790</v>
      </c>
      <c r="T5361" s="1">
        <v>60000000</v>
      </c>
      <c r="U5361" t="s">
        <v>128</v>
      </c>
      <c r="V5361">
        <v>60000000</v>
      </c>
      <c r="W5361">
        <v>1</v>
      </c>
      <c r="X5361" t="s">
        <v>1359</v>
      </c>
      <c r="Y5361" s="1">
        <v>94450000</v>
      </c>
      <c r="Z5361" s="1">
        <v>63.53</v>
      </c>
      <c r="AA5361" t="s">
        <v>81</v>
      </c>
      <c r="AB5361" t="s">
        <v>82</v>
      </c>
      <c r="AC5361">
        <v>240</v>
      </c>
      <c r="AD5361" t="s">
        <v>83</v>
      </c>
      <c r="AE5361" t="s">
        <v>84</v>
      </c>
      <c r="AF5361" t="s">
        <v>82</v>
      </c>
      <c r="AG5361" t="s">
        <v>1320</v>
      </c>
      <c r="AH5361" t="s">
        <v>42</v>
      </c>
    </row>
    <row r="5362" spans="1:34" x14ac:dyDescent="0.25">
      <c r="A5362" t="s">
        <v>33</v>
      </c>
      <c r="B5362" t="s">
        <v>34</v>
      </c>
      <c r="C5362">
        <v>4077</v>
      </c>
      <c r="D5362" t="s">
        <v>73</v>
      </c>
      <c r="E5362">
        <v>27</v>
      </c>
      <c r="F5362" t="s">
        <v>74</v>
      </c>
      <c r="G5362" t="s">
        <v>74</v>
      </c>
      <c r="H5362" t="s">
        <v>538</v>
      </c>
      <c r="I5362">
        <v>20190704</v>
      </c>
      <c r="K5362" s="1">
        <v>1800000</v>
      </c>
      <c r="L5362" t="s">
        <v>76</v>
      </c>
      <c r="M5362" t="s">
        <v>77</v>
      </c>
      <c r="N5362" t="s">
        <v>78</v>
      </c>
      <c r="O5362" t="s">
        <v>36</v>
      </c>
      <c r="P5362" t="s">
        <v>36</v>
      </c>
      <c r="Q5362" t="s">
        <v>37</v>
      </c>
      <c r="R5362" s="1">
        <v>1800000</v>
      </c>
      <c r="S5362">
        <v>60000</v>
      </c>
      <c r="T5362" s="1">
        <v>71000000</v>
      </c>
      <c r="U5362" t="s">
        <v>128</v>
      </c>
      <c r="V5362">
        <v>71000000</v>
      </c>
      <c r="W5362">
        <v>1</v>
      </c>
      <c r="X5362" t="s">
        <v>2242</v>
      </c>
      <c r="Y5362" s="1">
        <v>109700000</v>
      </c>
      <c r="Z5362" s="1">
        <v>64.72</v>
      </c>
      <c r="AA5362" t="s">
        <v>81</v>
      </c>
      <c r="AB5362" t="s">
        <v>82</v>
      </c>
      <c r="AC5362">
        <v>360</v>
      </c>
      <c r="AD5362" t="s">
        <v>83</v>
      </c>
      <c r="AE5362" t="s">
        <v>84</v>
      </c>
      <c r="AF5362" t="s">
        <v>82</v>
      </c>
      <c r="AG5362" t="s">
        <v>1135</v>
      </c>
      <c r="AH5362" t="s">
        <v>42</v>
      </c>
    </row>
    <row r="5363" spans="1:34" x14ac:dyDescent="0.25">
      <c r="A5363" t="s">
        <v>33</v>
      </c>
      <c r="B5363" t="s">
        <v>34</v>
      </c>
      <c r="C5363">
        <v>4077</v>
      </c>
      <c r="D5363" t="s">
        <v>73</v>
      </c>
      <c r="E5363">
        <v>27</v>
      </c>
      <c r="F5363" t="s">
        <v>74</v>
      </c>
      <c r="G5363" t="s">
        <v>74</v>
      </c>
      <c r="H5363" t="s">
        <v>75</v>
      </c>
      <c r="I5363">
        <v>20191024</v>
      </c>
      <c r="K5363" s="1">
        <v>1339121</v>
      </c>
      <c r="L5363" t="s">
        <v>76</v>
      </c>
      <c r="M5363" t="s">
        <v>77</v>
      </c>
      <c r="N5363" t="s">
        <v>78</v>
      </c>
      <c r="O5363" t="s">
        <v>36</v>
      </c>
      <c r="P5363" t="s">
        <v>36</v>
      </c>
      <c r="Q5363" t="s">
        <v>37</v>
      </c>
      <c r="R5363" s="1">
        <v>1339121</v>
      </c>
      <c r="S5363">
        <v>263953</v>
      </c>
      <c r="T5363" s="1">
        <v>41000000</v>
      </c>
      <c r="U5363" t="s">
        <v>613</v>
      </c>
      <c r="V5363">
        <v>41000000</v>
      </c>
      <c r="W5363">
        <v>1</v>
      </c>
      <c r="X5363" t="s">
        <v>2883</v>
      </c>
      <c r="Y5363" s="1">
        <v>85300000</v>
      </c>
      <c r="Z5363" s="1">
        <v>48.07</v>
      </c>
      <c r="AA5363" t="s">
        <v>81</v>
      </c>
      <c r="AB5363" t="s">
        <v>82</v>
      </c>
      <c r="AC5363">
        <v>240</v>
      </c>
      <c r="AD5363" t="s">
        <v>93</v>
      </c>
      <c r="AE5363" t="s">
        <v>84</v>
      </c>
      <c r="AF5363" t="s">
        <v>82</v>
      </c>
      <c r="AG5363" t="s">
        <v>1040</v>
      </c>
      <c r="AH5363" t="s">
        <v>54</v>
      </c>
    </row>
    <row r="5364" spans="1:34" x14ac:dyDescent="0.25">
      <c r="A5364" t="s">
        <v>33</v>
      </c>
      <c r="B5364" t="s">
        <v>34</v>
      </c>
      <c r="C5364">
        <v>4077</v>
      </c>
      <c r="D5364" t="s">
        <v>73</v>
      </c>
      <c r="E5364">
        <v>27</v>
      </c>
      <c r="F5364" t="s">
        <v>74</v>
      </c>
      <c r="G5364" t="s">
        <v>74</v>
      </c>
      <c r="H5364" t="s">
        <v>612</v>
      </c>
      <c r="I5364">
        <v>20190613</v>
      </c>
      <c r="K5364" s="1">
        <v>1649400</v>
      </c>
      <c r="L5364" t="s">
        <v>76</v>
      </c>
      <c r="M5364" t="s">
        <v>77</v>
      </c>
      <c r="N5364" t="s">
        <v>78</v>
      </c>
      <c r="O5364" t="s">
        <v>36</v>
      </c>
      <c r="P5364" t="s">
        <v>36</v>
      </c>
      <c r="Q5364" t="s">
        <v>37</v>
      </c>
      <c r="R5364" s="1">
        <v>1649400</v>
      </c>
      <c r="S5364">
        <v>0</v>
      </c>
      <c r="T5364" s="1">
        <v>64000000</v>
      </c>
      <c r="U5364" t="s">
        <v>1684</v>
      </c>
      <c r="V5364">
        <v>64000000</v>
      </c>
      <c r="W5364">
        <v>1</v>
      </c>
      <c r="X5364" t="s">
        <v>2027</v>
      </c>
      <c r="Y5364" s="1">
        <v>116400000</v>
      </c>
      <c r="Z5364" s="1">
        <v>54.98</v>
      </c>
      <c r="AA5364" t="s">
        <v>81</v>
      </c>
      <c r="AB5364" t="s">
        <v>82</v>
      </c>
      <c r="AC5364">
        <v>360</v>
      </c>
      <c r="AD5364" t="s">
        <v>93</v>
      </c>
      <c r="AE5364" t="s">
        <v>84</v>
      </c>
      <c r="AF5364" t="s">
        <v>82</v>
      </c>
      <c r="AG5364" t="s">
        <v>350</v>
      </c>
      <c r="AH5364" t="s">
        <v>54</v>
      </c>
    </row>
    <row r="5365" spans="1:34" x14ac:dyDescent="0.25">
      <c r="A5365" t="s">
        <v>33</v>
      </c>
      <c r="B5365" t="s">
        <v>34</v>
      </c>
      <c r="C5365">
        <v>4077</v>
      </c>
      <c r="D5365" t="s">
        <v>73</v>
      </c>
      <c r="E5365">
        <v>27</v>
      </c>
      <c r="F5365" t="s">
        <v>74</v>
      </c>
      <c r="G5365" t="s">
        <v>74</v>
      </c>
      <c r="H5365" t="s">
        <v>538</v>
      </c>
      <c r="I5365">
        <v>20191210</v>
      </c>
      <c r="K5365" s="1">
        <v>1150960</v>
      </c>
      <c r="L5365" t="s">
        <v>76</v>
      </c>
      <c r="M5365" t="s">
        <v>77</v>
      </c>
      <c r="N5365" t="s">
        <v>78</v>
      </c>
      <c r="O5365" t="s">
        <v>36</v>
      </c>
      <c r="P5365" t="s">
        <v>36</v>
      </c>
      <c r="Q5365" t="s">
        <v>37</v>
      </c>
      <c r="R5365" s="1">
        <v>1247960</v>
      </c>
      <c r="S5365">
        <v>97000</v>
      </c>
      <c r="T5365" s="1">
        <v>51000000</v>
      </c>
      <c r="U5365" t="s">
        <v>128</v>
      </c>
      <c r="V5365">
        <v>51000000</v>
      </c>
      <c r="W5365">
        <v>1</v>
      </c>
      <c r="X5365" t="s">
        <v>3141</v>
      </c>
      <c r="Y5365" s="1">
        <v>105000000</v>
      </c>
      <c r="Z5365" s="1">
        <v>48.57</v>
      </c>
      <c r="AA5365" t="s">
        <v>81</v>
      </c>
      <c r="AB5365" t="s">
        <v>82</v>
      </c>
      <c r="AC5365">
        <v>360</v>
      </c>
      <c r="AD5365" t="s">
        <v>83</v>
      </c>
      <c r="AE5365" t="s">
        <v>84</v>
      </c>
      <c r="AF5365" t="s">
        <v>82</v>
      </c>
      <c r="AG5365" t="s">
        <v>88</v>
      </c>
      <c r="AH5365" t="s">
        <v>42</v>
      </c>
    </row>
    <row r="5366" spans="1:34" x14ac:dyDescent="0.25">
      <c r="A5366" t="s">
        <v>33</v>
      </c>
      <c r="B5366" t="s">
        <v>34</v>
      </c>
      <c r="C5366">
        <v>4077</v>
      </c>
      <c r="D5366" t="s">
        <v>73</v>
      </c>
      <c r="E5366">
        <v>27</v>
      </c>
      <c r="F5366" t="s">
        <v>74</v>
      </c>
      <c r="G5366" t="s">
        <v>74</v>
      </c>
      <c r="H5366" t="s">
        <v>75</v>
      </c>
      <c r="I5366">
        <v>20190131</v>
      </c>
      <c r="K5366" s="1">
        <v>1746000</v>
      </c>
      <c r="L5366" t="s">
        <v>76</v>
      </c>
      <c r="M5366" t="s">
        <v>77</v>
      </c>
      <c r="N5366" t="s">
        <v>78</v>
      </c>
      <c r="O5366" t="s">
        <v>36</v>
      </c>
      <c r="P5366" t="s">
        <v>36</v>
      </c>
      <c r="Q5366" t="s">
        <v>37</v>
      </c>
      <c r="R5366" s="1">
        <v>1746000</v>
      </c>
      <c r="S5366">
        <v>247000</v>
      </c>
      <c r="T5366" s="1">
        <v>69000000</v>
      </c>
      <c r="U5366" t="s">
        <v>79</v>
      </c>
      <c r="V5366">
        <v>69000000</v>
      </c>
      <c r="W5366">
        <v>1</v>
      </c>
      <c r="X5366" t="s">
        <v>39</v>
      </c>
      <c r="Y5366" s="1">
        <v>104803000</v>
      </c>
      <c r="Z5366" s="1">
        <v>65.84</v>
      </c>
      <c r="AA5366" t="s">
        <v>81</v>
      </c>
      <c r="AB5366" t="s">
        <v>82</v>
      </c>
      <c r="AC5366">
        <v>360</v>
      </c>
      <c r="AD5366" t="s">
        <v>83</v>
      </c>
      <c r="AE5366" t="s">
        <v>84</v>
      </c>
      <c r="AG5366" t="s">
        <v>998</v>
      </c>
      <c r="AH5366" t="s">
        <v>42</v>
      </c>
    </row>
    <row r="5367" spans="1:34" x14ac:dyDescent="0.25">
      <c r="A5367" t="s">
        <v>33</v>
      </c>
      <c r="B5367" t="s">
        <v>34</v>
      </c>
      <c r="C5367">
        <v>4077</v>
      </c>
      <c r="D5367" t="s">
        <v>73</v>
      </c>
      <c r="E5367">
        <v>27</v>
      </c>
      <c r="F5367" t="s">
        <v>74</v>
      </c>
      <c r="G5367" t="s">
        <v>74</v>
      </c>
      <c r="H5367" t="s">
        <v>75</v>
      </c>
      <c r="I5367">
        <v>20190919</v>
      </c>
      <c r="K5367" s="1">
        <v>925148</v>
      </c>
      <c r="L5367" t="s">
        <v>76</v>
      </c>
      <c r="M5367" t="s">
        <v>77</v>
      </c>
      <c r="N5367" t="s">
        <v>78</v>
      </c>
      <c r="O5367" t="s">
        <v>36</v>
      </c>
      <c r="P5367" t="s">
        <v>36</v>
      </c>
      <c r="Q5367" t="s">
        <v>37</v>
      </c>
      <c r="R5367" s="1">
        <v>925148</v>
      </c>
      <c r="S5367">
        <v>12154</v>
      </c>
      <c r="T5367" s="1">
        <v>69300000</v>
      </c>
      <c r="U5367" t="s">
        <v>79</v>
      </c>
      <c r="V5367">
        <v>69300000</v>
      </c>
      <c r="W5367">
        <v>1</v>
      </c>
      <c r="X5367" t="s">
        <v>2709</v>
      </c>
      <c r="Y5367" s="1">
        <v>110000000</v>
      </c>
      <c r="Z5367" s="1">
        <v>63</v>
      </c>
      <c r="AA5367" t="s">
        <v>81</v>
      </c>
      <c r="AB5367" t="s">
        <v>82</v>
      </c>
      <c r="AC5367">
        <v>360</v>
      </c>
      <c r="AD5367" t="s">
        <v>83</v>
      </c>
      <c r="AE5367" t="s">
        <v>84</v>
      </c>
      <c r="AF5367" t="s">
        <v>82</v>
      </c>
      <c r="AG5367" t="s">
        <v>381</v>
      </c>
      <c r="AH5367" t="s">
        <v>42</v>
      </c>
    </row>
    <row r="5368" spans="1:34" x14ac:dyDescent="0.25">
      <c r="A5368" t="s">
        <v>33</v>
      </c>
      <c r="B5368" t="s">
        <v>34</v>
      </c>
      <c r="C5368">
        <v>4077</v>
      </c>
      <c r="D5368" t="s">
        <v>73</v>
      </c>
      <c r="E5368">
        <v>27</v>
      </c>
      <c r="F5368" t="s">
        <v>74</v>
      </c>
      <c r="G5368" t="s">
        <v>74</v>
      </c>
      <c r="H5368" t="s">
        <v>75</v>
      </c>
      <c r="I5368">
        <v>20191017</v>
      </c>
      <c r="K5368" s="1">
        <v>1772359</v>
      </c>
      <c r="L5368" t="s">
        <v>76</v>
      </c>
      <c r="M5368" t="s">
        <v>77</v>
      </c>
      <c r="N5368" t="s">
        <v>78</v>
      </c>
      <c r="O5368" t="s">
        <v>36</v>
      </c>
      <c r="P5368" t="s">
        <v>36</v>
      </c>
      <c r="Q5368" t="s">
        <v>37</v>
      </c>
      <c r="R5368" s="1">
        <v>1772359</v>
      </c>
      <c r="S5368">
        <v>303190</v>
      </c>
      <c r="T5368" s="1">
        <v>64000000</v>
      </c>
      <c r="U5368" t="s">
        <v>559</v>
      </c>
      <c r="V5368">
        <v>64000000</v>
      </c>
      <c r="W5368">
        <v>1</v>
      </c>
      <c r="X5368" t="s">
        <v>2883</v>
      </c>
      <c r="Y5368" s="1">
        <v>93240800</v>
      </c>
      <c r="Z5368" s="1">
        <v>68.64</v>
      </c>
      <c r="AA5368" t="s">
        <v>81</v>
      </c>
      <c r="AB5368" t="s">
        <v>82</v>
      </c>
      <c r="AC5368">
        <v>240</v>
      </c>
      <c r="AD5368" t="s">
        <v>83</v>
      </c>
      <c r="AE5368" t="s">
        <v>84</v>
      </c>
      <c r="AF5368" t="s">
        <v>82</v>
      </c>
      <c r="AG5368" t="s">
        <v>1806</v>
      </c>
      <c r="AH5368" t="s">
        <v>42</v>
      </c>
    </row>
    <row r="5369" spans="1:34" x14ac:dyDescent="0.25">
      <c r="A5369" t="s">
        <v>33</v>
      </c>
      <c r="B5369" t="s">
        <v>34</v>
      </c>
      <c r="C5369">
        <v>4077</v>
      </c>
      <c r="D5369" t="s">
        <v>73</v>
      </c>
      <c r="E5369">
        <v>27</v>
      </c>
      <c r="F5369" t="s">
        <v>74</v>
      </c>
      <c r="G5369" t="s">
        <v>74</v>
      </c>
      <c r="H5369" t="s">
        <v>75</v>
      </c>
      <c r="I5369">
        <v>20190625</v>
      </c>
      <c r="K5369" s="1">
        <v>1228116</v>
      </c>
      <c r="L5369" t="s">
        <v>76</v>
      </c>
      <c r="M5369" t="s">
        <v>77</v>
      </c>
      <c r="N5369" t="s">
        <v>78</v>
      </c>
      <c r="O5369" t="s">
        <v>36</v>
      </c>
      <c r="P5369" t="s">
        <v>36</v>
      </c>
      <c r="Q5369" t="s">
        <v>37</v>
      </c>
      <c r="R5369" s="1">
        <v>1228116</v>
      </c>
      <c r="S5369">
        <v>416000</v>
      </c>
      <c r="T5369" s="1">
        <v>43752435</v>
      </c>
      <c r="U5369" t="s">
        <v>79</v>
      </c>
      <c r="V5369">
        <v>43752435</v>
      </c>
      <c r="W5369">
        <v>1</v>
      </c>
      <c r="X5369" t="s">
        <v>2027</v>
      </c>
      <c r="Y5369" s="1">
        <v>74852675</v>
      </c>
      <c r="Z5369" s="1">
        <v>58.45</v>
      </c>
      <c r="AA5369" t="s">
        <v>81</v>
      </c>
      <c r="AB5369" t="s">
        <v>82</v>
      </c>
      <c r="AC5369">
        <v>360</v>
      </c>
      <c r="AD5369" t="s">
        <v>83</v>
      </c>
      <c r="AE5369" t="s">
        <v>84</v>
      </c>
      <c r="AF5369" t="s">
        <v>82</v>
      </c>
      <c r="AG5369" t="s">
        <v>2205</v>
      </c>
      <c r="AH5369" t="s">
        <v>54</v>
      </c>
    </row>
    <row r="5370" spans="1:34" x14ac:dyDescent="0.25">
      <c r="A5370" t="s">
        <v>33</v>
      </c>
      <c r="B5370" t="s">
        <v>34</v>
      </c>
      <c r="C5370">
        <v>4077</v>
      </c>
      <c r="D5370" t="s">
        <v>73</v>
      </c>
      <c r="E5370">
        <v>27</v>
      </c>
      <c r="F5370" t="s">
        <v>74</v>
      </c>
      <c r="G5370" t="s">
        <v>74</v>
      </c>
      <c r="H5370" t="s">
        <v>1978</v>
      </c>
      <c r="I5370">
        <v>20190710</v>
      </c>
      <c r="K5370" s="1">
        <v>2725900</v>
      </c>
      <c r="L5370" t="s">
        <v>76</v>
      </c>
      <c r="M5370" t="s">
        <v>97</v>
      </c>
      <c r="N5370" t="s">
        <v>78</v>
      </c>
      <c r="O5370" t="s">
        <v>36</v>
      </c>
      <c r="P5370" t="s">
        <v>36</v>
      </c>
      <c r="Q5370" t="s">
        <v>37</v>
      </c>
      <c r="R5370" s="1">
        <v>2725900</v>
      </c>
      <c r="S5370">
        <v>0</v>
      </c>
      <c r="T5370" s="1">
        <v>92400000</v>
      </c>
      <c r="U5370" t="s">
        <v>240</v>
      </c>
      <c r="V5370">
        <v>92400000</v>
      </c>
      <c r="W5370">
        <v>1</v>
      </c>
      <c r="X5370" t="s">
        <v>2242</v>
      </c>
      <c r="Y5370" s="1">
        <v>132000000</v>
      </c>
      <c r="Z5370" s="1">
        <v>70</v>
      </c>
      <c r="AA5370" t="s">
        <v>81</v>
      </c>
      <c r="AB5370" t="s">
        <v>124</v>
      </c>
      <c r="AC5370">
        <v>240</v>
      </c>
      <c r="AD5370" t="s">
        <v>93</v>
      </c>
      <c r="AE5370" t="s">
        <v>84</v>
      </c>
      <c r="AG5370" t="s">
        <v>314</v>
      </c>
      <c r="AH5370" t="s">
        <v>42</v>
      </c>
    </row>
    <row r="5371" spans="1:34" x14ac:dyDescent="0.25">
      <c r="A5371" t="s">
        <v>33</v>
      </c>
      <c r="B5371" t="s">
        <v>34</v>
      </c>
      <c r="C5371">
        <v>4739</v>
      </c>
      <c r="D5371" t="s">
        <v>294</v>
      </c>
      <c r="E5371">
        <v>27</v>
      </c>
      <c r="F5371" t="s">
        <v>74</v>
      </c>
      <c r="G5371" t="s">
        <v>74</v>
      </c>
      <c r="H5371" t="s">
        <v>75</v>
      </c>
      <c r="I5371">
        <v>20190307</v>
      </c>
      <c r="K5371" s="1">
        <v>968700</v>
      </c>
      <c r="L5371" t="s">
        <v>76</v>
      </c>
      <c r="M5371" t="s">
        <v>77</v>
      </c>
      <c r="N5371" t="s">
        <v>78</v>
      </c>
      <c r="O5371" t="s">
        <v>36</v>
      </c>
      <c r="P5371" t="s">
        <v>36</v>
      </c>
      <c r="Q5371" t="s">
        <v>37</v>
      </c>
      <c r="R5371" s="1">
        <v>1118700</v>
      </c>
      <c r="S5371">
        <v>0</v>
      </c>
      <c r="T5371" s="1">
        <v>37600000</v>
      </c>
      <c r="U5371" t="s">
        <v>71</v>
      </c>
      <c r="V5371">
        <v>37600000</v>
      </c>
      <c r="W5371">
        <v>1</v>
      </c>
      <c r="X5371" t="s">
        <v>1359</v>
      </c>
      <c r="Y5371" s="1">
        <v>89116000</v>
      </c>
      <c r="Z5371" s="1">
        <v>42.19</v>
      </c>
      <c r="AA5371" t="s">
        <v>81</v>
      </c>
      <c r="AB5371" t="s">
        <v>82</v>
      </c>
      <c r="AC5371">
        <v>360</v>
      </c>
      <c r="AD5371" t="s">
        <v>93</v>
      </c>
      <c r="AE5371" t="s">
        <v>84</v>
      </c>
      <c r="AF5371" t="s">
        <v>82</v>
      </c>
      <c r="AG5371" t="s">
        <v>1397</v>
      </c>
      <c r="AH5371" t="s">
        <v>42</v>
      </c>
    </row>
    <row r="5372" spans="1:34" x14ac:dyDescent="0.25">
      <c r="A5372" t="s">
        <v>33</v>
      </c>
      <c r="B5372" t="s">
        <v>34</v>
      </c>
      <c r="C5372">
        <v>53</v>
      </c>
      <c r="D5372" t="s">
        <v>172</v>
      </c>
      <c r="E5372">
        <v>27</v>
      </c>
      <c r="F5372" t="s">
        <v>74</v>
      </c>
      <c r="G5372" t="s">
        <v>74</v>
      </c>
      <c r="H5372" t="s">
        <v>75</v>
      </c>
      <c r="I5372">
        <v>20190614</v>
      </c>
      <c r="J5372" t="s">
        <v>111</v>
      </c>
      <c r="K5372" s="1">
        <v>828116</v>
      </c>
      <c r="L5372" t="s">
        <v>76</v>
      </c>
      <c r="M5372" t="s">
        <v>77</v>
      </c>
      <c r="N5372" t="s">
        <v>78</v>
      </c>
      <c r="O5372" t="s">
        <v>36</v>
      </c>
      <c r="P5372" t="s">
        <v>36</v>
      </c>
      <c r="Q5372" t="s">
        <v>37</v>
      </c>
      <c r="R5372" s="1">
        <v>828116</v>
      </c>
      <c r="S5372">
        <v>74000</v>
      </c>
      <c r="T5372" s="1">
        <v>39000000</v>
      </c>
      <c r="U5372" t="s">
        <v>103</v>
      </c>
      <c r="V5372">
        <v>0</v>
      </c>
      <c r="W5372">
        <v>0</v>
      </c>
      <c r="X5372" t="s">
        <v>2027</v>
      </c>
      <c r="Y5372" s="1">
        <v>31312801</v>
      </c>
      <c r="Z5372" s="1">
        <v>55.47</v>
      </c>
      <c r="AA5372" t="s">
        <v>81</v>
      </c>
      <c r="AB5372" t="s">
        <v>82</v>
      </c>
      <c r="AC5372">
        <v>360</v>
      </c>
      <c r="AD5372" t="s">
        <v>83</v>
      </c>
      <c r="AE5372" t="s">
        <v>84</v>
      </c>
      <c r="AF5372" t="s">
        <v>124</v>
      </c>
      <c r="AG5372" t="s">
        <v>1203</v>
      </c>
      <c r="AH5372" t="s">
        <v>54</v>
      </c>
    </row>
    <row r="5373" spans="1:34" x14ac:dyDescent="0.25">
      <c r="A5373" t="s">
        <v>33</v>
      </c>
      <c r="B5373" t="s">
        <v>34</v>
      </c>
      <c r="C5373">
        <v>4077</v>
      </c>
      <c r="D5373" t="s">
        <v>73</v>
      </c>
      <c r="E5373">
        <v>26</v>
      </c>
      <c r="F5373" t="s">
        <v>74</v>
      </c>
      <c r="G5373" t="s">
        <v>74</v>
      </c>
      <c r="H5373" t="s">
        <v>538</v>
      </c>
      <c r="I5373">
        <v>20191223</v>
      </c>
      <c r="K5373" s="1">
        <v>1300709</v>
      </c>
      <c r="L5373" t="s">
        <v>76</v>
      </c>
      <c r="M5373" t="s">
        <v>77</v>
      </c>
      <c r="N5373" t="s">
        <v>78</v>
      </c>
      <c r="O5373" t="s">
        <v>36</v>
      </c>
      <c r="P5373" t="s">
        <v>36</v>
      </c>
      <c r="Q5373" t="s">
        <v>37</v>
      </c>
      <c r="R5373" s="1">
        <v>1397709</v>
      </c>
      <c r="S5373">
        <v>128699</v>
      </c>
      <c r="T5373" s="1">
        <v>57500000</v>
      </c>
      <c r="U5373" t="s">
        <v>128</v>
      </c>
      <c r="V5373">
        <v>57500000</v>
      </c>
      <c r="W5373">
        <v>1</v>
      </c>
      <c r="X5373" t="s">
        <v>3141</v>
      </c>
      <c r="Y5373" s="1">
        <v>110000000</v>
      </c>
      <c r="Z5373" s="1">
        <v>52.27</v>
      </c>
      <c r="AA5373" t="s">
        <v>81</v>
      </c>
      <c r="AB5373" t="s">
        <v>82</v>
      </c>
      <c r="AC5373">
        <v>360</v>
      </c>
      <c r="AD5373" t="s">
        <v>83</v>
      </c>
      <c r="AE5373" t="s">
        <v>84</v>
      </c>
      <c r="AF5373" t="s">
        <v>82</v>
      </c>
      <c r="AG5373" t="s">
        <v>381</v>
      </c>
      <c r="AH5373" t="s">
        <v>54</v>
      </c>
    </row>
    <row r="5374" spans="1:34" x14ac:dyDescent="0.25">
      <c r="A5374" t="s">
        <v>33</v>
      </c>
      <c r="B5374" t="s">
        <v>34</v>
      </c>
      <c r="C5374">
        <v>4077</v>
      </c>
      <c r="D5374" t="s">
        <v>73</v>
      </c>
      <c r="E5374">
        <v>26</v>
      </c>
      <c r="F5374" t="s">
        <v>74</v>
      </c>
      <c r="G5374" t="s">
        <v>74</v>
      </c>
      <c r="H5374" t="s">
        <v>75</v>
      </c>
      <c r="I5374">
        <v>20190924</v>
      </c>
      <c r="K5374" s="1">
        <v>2437720</v>
      </c>
      <c r="L5374" t="s">
        <v>76</v>
      </c>
      <c r="M5374" t="s">
        <v>77</v>
      </c>
      <c r="N5374" t="s">
        <v>78</v>
      </c>
      <c r="O5374" t="s">
        <v>36</v>
      </c>
      <c r="P5374" t="s">
        <v>36</v>
      </c>
      <c r="Q5374" t="s">
        <v>37</v>
      </c>
      <c r="R5374" s="1">
        <v>2437720</v>
      </c>
      <c r="S5374">
        <v>32000</v>
      </c>
      <c r="T5374" s="1">
        <v>82209101</v>
      </c>
      <c r="U5374" t="s">
        <v>123</v>
      </c>
      <c r="V5374">
        <v>82209101</v>
      </c>
      <c r="W5374">
        <v>1</v>
      </c>
      <c r="X5374" t="s">
        <v>2709</v>
      </c>
      <c r="Y5374" s="1">
        <v>117944421</v>
      </c>
      <c r="Z5374" s="1">
        <v>69.7</v>
      </c>
      <c r="AA5374" t="s">
        <v>81</v>
      </c>
      <c r="AB5374" t="s">
        <v>82</v>
      </c>
      <c r="AC5374">
        <v>240</v>
      </c>
      <c r="AD5374" t="s">
        <v>89</v>
      </c>
      <c r="AE5374" t="s">
        <v>84</v>
      </c>
      <c r="AF5374" t="s">
        <v>82</v>
      </c>
      <c r="AG5374" t="s">
        <v>2231</v>
      </c>
      <c r="AH5374" t="s">
        <v>54</v>
      </c>
    </row>
    <row r="5375" spans="1:34" x14ac:dyDescent="0.25">
      <c r="A5375" t="s">
        <v>33</v>
      </c>
      <c r="B5375" t="s">
        <v>34</v>
      </c>
      <c r="C5375">
        <v>4077</v>
      </c>
      <c r="D5375" t="s">
        <v>73</v>
      </c>
      <c r="E5375">
        <v>26</v>
      </c>
      <c r="F5375" t="s">
        <v>74</v>
      </c>
      <c r="G5375" t="s">
        <v>74</v>
      </c>
      <c r="H5375" t="s">
        <v>75</v>
      </c>
      <c r="I5375">
        <v>20190923</v>
      </c>
      <c r="K5375" s="1">
        <v>1710199</v>
      </c>
      <c r="L5375" t="s">
        <v>76</v>
      </c>
      <c r="M5375" t="s">
        <v>77</v>
      </c>
      <c r="N5375" t="s">
        <v>85</v>
      </c>
      <c r="O5375" t="s">
        <v>36</v>
      </c>
      <c r="P5375" t="s">
        <v>36</v>
      </c>
      <c r="Q5375" t="s">
        <v>37</v>
      </c>
      <c r="R5375" s="1">
        <v>1730000</v>
      </c>
      <c r="S5375">
        <v>128899</v>
      </c>
      <c r="T5375" s="1">
        <v>48192020</v>
      </c>
      <c r="U5375" t="s">
        <v>1740</v>
      </c>
      <c r="V5375">
        <v>48192020</v>
      </c>
      <c r="W5375">
        <v>1</v>
      </c>
      <c r="X5375" t="s">
        <v>2709</v>
      </c>
      <c r="Y5375" s="1">
        <v>96100000</v>
      </c>
      <c r="Z5375" s="1">
        <v>50.15</v>
      </c>
      <c r="AA5375" t="s">
        <v>81</v>
      </c>
      <c r="AB5375" t="s">
        <v>82</v>
      </c>
      <c r="AC5375">
        <v>240</v>
      </c>
      <c r="AD5375" t="s">
        <v>89</v>
      </c>
      <c r="AE5375" t="s">
        <v>41</v>
      </c>
      <c r="AF5375" t="s">
        <v>82</v>
      </c>
      <c r="AG5375" t="s">
        <v>1053</v>
      </c>
      <c r="AH5375" t="s">
        <v>54</v>
      </c>
    </row>
    <row r="5376" spans="1:34" x14ac:dyDescent="0.25">
      <c r="A5376" t="s">
        <v>33</v>
      </c>
      <c r="B5376" t="s">
        <v>34</v>
      </c>
      <c r="C5376">
        <v>4849</v>
      </c>
      <c r="D5376" t="s">
        <v>371</v>
      </c>
      <c r="E5376">
        <v>26</v>
      </c>
      <c r="F5376" t="s">
        <v>74</v>
      </c>
      <c r="G5376" t="s">
        <v>74</v>
      </c>
      <c r="H5376" t="s">
        <v>75</v>
      </c>
      <c r="I5376">
        <v>20190522</v>
      </c>
      <c r="K5376" s="1">
        <v>1348892</v>
      </c>
      <c r="L5376" t="s">
        <v>76</v>
      </c>
      <c r="M5376" t="s">
        <v>77</v>
      </c>
      <c r="N5376" t="s">
        <v>78</v>
      </c>
      <c r="O5376" t="s">
        <v>36</v>
      </c>
      <c r="P5376" t="s">
        <v>36</v>
      </c>
      <c r="Q5376" t="s">
        <v>37</v>
      </c>
      <c r="R5376" s="1">
        <v>1348892</v>
      </c>
      <c r="S5376">
        <v>153000</v>
      </c>
      <c r="T5376" s="1">
        <v>48000000</v>
      </c>
      <c r="U5376" t="s">
        <v>560</v>
      </c>
      <c r="V5376">
        <v>48000000</v>
      </c>
      <c r="W5376">
        <v>1</v>
      </c>
      <c r="X5376" t="s">
        <v>1812</v>
      </c>
      <c r="Y5376" s="1">
        <v>81434521</v>
      </c>
      <c r="Z5376" s="1">
        <v>58.94</v>
      </c>
      <c r="AA5376" t="s">
        <v>81</v>
      </c>
      <c r="AB5376" t="s">
        <v>82</v>
      </c>
      <c r="AC5376">
        <v>300</v>
      </c>
      <c r="AD5376" t="s">
        <v>83</v>
      </c>
      <c r="AE5376" t="s">
        <v>84</v>
      </c>
      <c r="AF5376" t="s">
        <v>82</v>
      </c>
      <c r="AG5376" t="s">
        <v>1947</v>
      </c>
      <c r="AH5376" t="s">
        <v>42</v>
      </c>
    </row>
    <row r="5377" spans="1:34" x14ac:dyDescent="0.25">
      <c r="A5377" t="s">
        <v>33</v>
      </c>
      <c r="B5377" t="s">
        <v>34</v>
      </c>
      <c r="C5377">
        <v>4077</v>
      </c>
      <c r="D5377" t="s">
        <v>73</v>
      </c>
      <c r="E5377">
        <v>26</v>
      </c>
      <c r="F5377" t="s">
        <v>74</v>
      </c>
      <c r="G5377" t="s">
        <v>74</v>
      </c>
      <c r="H5377" t="s">
        <v>75</v>
      </c>
      <c r="I5377">
        <v>20190923</v>
      </c>
      <c r="K5377" s="1">
        <v>1478116</v>
      </c>
      <c r="L5377" t="s">
        <v>76</v>
      </c>
      <c r="M5377" t="s">
        <v>77</v>
      </c>
      <c r="N5377" t="s">
        <v>78</v>
      </c>
      <c r="O5377" t="s">
        <v>36</v>
      </c>
      <c r="P5377" t="s">
        <v>36</v>
      </c>
      <c r="Q5377" t="s">
        <v>37</v>
      </c>
      <c r="R5377" s="1">
        <v>1478116</v>
      </c>
      <c r="S5377">
        <v>22623</v>
      </c>
      <c r="T5377" s="1">
        <v>59000000</v>
      </c>
      <c r="U5377" t="s">
        <v>128</v>
      </c>
      <c r="V5377">
        <v>59000000</v>
      </c>
      <c r="W5377">
        <v>1</v>
      </c>
      <c r="X5377" t="s">
        <v>2709</v>
      </c>
      <c r="Y5377" s="1">
        <v>100000000</v>
      </c>
      <c r="Z5377" s="1">
        <v>59</v>
      </c>
      <c r="AA5377" t="s">
        <v>81</v>
      </c>
      <c r="AB5377" t="s">
        <v>82</v>
      </c>
      <c r="AC5377">
        <v>360</v>
      </c>
      <c r="AD5377" t="s">
        <v>83</v>
      </c>
      <c r="AE5377" t="s">
        <v>84</v>
      </c>
      <c r="AF5377" t="s">
        <v>82</v>
      </c>
      <c r="AG5377" t="s">
        <v>138</v>
      </c>
      <c r="AH5377" t="s">
        <v>42</v>
      </c>
    </row>
    <row r="5378" spans="1:34" x14ac:dyDescent="0.25">
      <c r="A5378" t="s">
        <v>33</v>
      </c>
      <c r="B5378" t="s">
        <v>34</v>
      </c>
      <c r="C5378">
        <v>4077</v>
      </c>
      <c r="D5378" t="s">
        <v>73</v>
      </c>
      <c r="E5378">
        <v>26</v>
      </c>
      <c r="F5378" t="s">
        <v>74</v>
      </c>
      <c r="G5378" t="s">
        <v>74</v>
      </c>
      <c r="H5378" t="s">
        <v>75</v>
      </c>
      <c r="I5378">
        <v>20190217</v>
      </c>
      <c r="K5378" s="1">
        <v>1500000</v>
      </c>
      <c r="L5378" t="s">
        <v>76</v>
      </c>
      <c r="M5378" t="s">
        <v>77</v>
      </c>
      <c r="N5378" t="s">
        <v>85</v>
      </c>
      <c r="O5378" t="s">
        <v>36</v>
      </c>
      <c r="P5378" t="s">
        <v>36</v>
      </c>
      <c r="Q5378" t="s">
        <v>37</v>
      </c>
      <c r="R5378" s="1">
        <v>1500000</v>
      </c>
      <c r="S5378">
        <v>55000</v>
      </c>
      <c r="T5378" s="1">
        <v>42000000</v>
      </c>
      <c r="U5378" t="s">
        <v>103</v>
      </c>
      <c r="V5378">
        <v>42000000</v>
      </c>
      <c r="W5378">
        <v>1</v>
      </c>
      <c r="X5378" t="s">
        <v>1037</v>
      </c>
      <c r="Y5378" s="1">
        <v>74000000</v>
      </c>
      <c r="Z5378" s="1">
        <v>56.76</v>
      </c>
      <c r="AA5378" t="s">
        <v>81</v>
      </c>
      <c r="AB5378" t="s">
        <v>82</v>
      </c>
      <c r="AC5378">
        <v>240</v>
      </c>
      <c r="AD5378" t="s">
        <v>83</v>
      </c>
      <c r="AE5378" t="s">
        <v>41</v>
      </c>
      <c r="AF5378" t="s">
        <v>82</v>
      </c>
      <c r="AG5378" t="s">
        <v>577</v>
      </c>
      <c r="AH5378" t="s">
        <v>42</v>
      </c>
    </row>
    <row r="5379" spans="1:34" x14ac:dyDescent="0.25">
      <c r="A5379" t="s">
        <v>33</v>
      </c>
      <c r="B5379" t="s">
        <v>34</v>
      </c>
      <c r="C5379">
        <v>4077</v>
      </c>
      <c r="D5379" t="s">
        <v>73</v>
      </c>
      <c r="E5379">
        <v>26</v>
      </c>
      <c r="F5379" t="s">
        <v>74</v>
      </c>
      <c r="G5379" t="s">
        <v>74</v>
      </c>
      <c r="H5379" t="s">
        <v>75</v>
      </c>
      <c r="I5379">
        <v>20190606</v>
      </c>
      <c r="K5379" s="1">
        <v>2923678</v>
      </c>
      <c r="L5379" t="s">
        <v>76</v>
      </c>
      <c r="M5379" t="s">
        <v>97</v>
      </c>
      <c r="N5379" t="s">
        <v>85</v>
      </c>
      <c r="O5379" t="s">
        <v>36</v>
      </c>
      <c r="P5379" t="s">
        <v>36</v>
      </c>
      <c r="Q5379" t="s">
        <v>37</v>
      </c>
      <c r="R5379" s="1">
        <v>4900000</v>
      </c>
      <c r="S5379">
        <v>787044</v>
      </c>
      <c r="T5379" s="1">
        <v>83000000</v>
      </c>
      <c r="U5379" t="s">
        <v>71</v>
      </c>
      <c r="V5379">
        <v>83000000</v>
      </c>
      <c r="W5379">
        <v>1</v>
      </c>
      <c r="X5379" t="s">
        <v>2027</v>
      </c>
      <c r="Y5379" s="1">
        <v>139600000</v>
      </c>
      <c r="Z5379" s="1">
        <v>59.46</v>
      </c>
      <c r="AA5379" t="s">
        <v>81</v>
      </c>
      <c r="AB5379" t="s">
        <v>82</v>
      </c>
      <c r="AC5379">
        <v>240</v>
      </c>
      <c r="AD5379" t="s">
        <v>93</v>
      </c>
      <c r="AE5379" t="s">
        <v>41</v>
      </c>
      <c r="AG5379" t="s">
        <v>1031</v>
      </c>
      <c r="AH5379" t="s">
        <v>54</v>
      </c>
    </row>
    <row r="5380" spans="1:34" x14ac:dyDescent="0.25">
      <c r="A5380" t="s">
        <v>33</v>
      </c>
      <c r="B5380" t="s">
        <v>34</v>
      </c>
      <c r="C5380">
        <v>4762</v>
      </c>
      <c r="D5380" t="s">
        <v>282</v>
      </c>
      <c r="E5380">
        <v>26</v>
      </c>
      <c r="F5380" t="s">
        <v>74</v>
      </c>
      <c r="G5380" t="s">
        <v>74</v>
      </c>
      <c r="H5380" t="s">
        <v>75</v>
      </c>
      <c r="I5380">
        <v>20190213</v>
      </c>
      <c r="K5380" s="1">
        <v>7026800</v>
      </c>
      <c r="L5380" t="s">
        <v>130</v>
      </c>
      <c r="M5380" t="s">
        <v>97</v>
      </c>
      <c r="N5380" t="s">
        <v>149</v>
      </c>
      <c r="O5380" t="s">
        <v>36</v>
      </c>
      <c r="P5380" t="s">
        <v>36</v>
      </c>
      <c r="Q5380" t="s">
        <v>37</v>
      </c>
      <c r="R5380" s="1">
        <v>7026800</v>
      </c>
      <c r="S5380">
        <v>2433802</v>
      </c>
      <c r="T5380" s="1">
        <v>184000000</v>
      </c>
      <c r="V5380">
        <v>184000000</v>
      </c>
      <c r="W5380">
        <v>1</v>
      </c>
      <c r="X5380" t="s">
        <v>1037</v>
      </c>
      <c r="Y5380" s="1">
        <v>230000000</v>
      </c>
      <c r="Z5380" s="1">
        <v>80</v>
      </c>
      <c r="AA5380" t="s">
        <v>81</v>
      </c>
      <c r="AB5380" t="s">
        <v>82</v>
      </c>
      <c r="AC5380">
        <v>180</v>
      </c>
      <c r="AD5380" t="s">
        <v>93</v>
      </c>
      <c r="AE5380" t="s">
        <v>151</v>
      </c>
      <c r="AG5380" t="s">
        <v>1171</v>
      </c>
      <c r="AH5380" t="s">
        <v>54</v>
      </c>
    </row>
    <row r="5381" spans="1:34" x14ac:dyDescent="0.25">
      <c r="A5381" t="s">
        <v>33</v>
      </c>
      <c r="B5381" t="s">
        <v>34</v>
      </c>
      <c r="C5381">
        <v>45</v>
      </c>
      <c r="D5381" t="s">
        <v>47</v>
      </c>
      <c r="E5381">
        <v>25</v>
      </c>
      <c r="F5381" t="s">
        <v>74</v>
      </c>
      <c r="G5381" t="s">
        <v>74</v>
      </c>
      <c r="H5381" t="s">
        <v>75</v>
      </c>
      <c r="I5381">
        <v>20191125</v>
      </c>
      <c r="K5381" s="1">
        <v>4489943</v>
      </c>
      <c r="L5381" t="s">
        <v>130</v>
      </c>
      <c r="M5381" t="s">
        <v>97</v>
      </c>
      <c r="N5381" t="s">
        <v>215</v>
      </c>
      <c r="O5381" t="s">
        <v>36</v>
      </c>
      <c r="P5381" t="s">
        <v>44</v>
      </c>
      <c r="Q5381" t="s">
        <v>45</v>
      </c>
      <c r="R5381" s="1">
        <v>9000000</v>
      </c>
      <c r="S5381">
        <v>243615</v>
      </c>
      <c r="T5381" s="1">
        <v>170000000</v>
      </c>
      <c r="V5381">
        <v>170000000</v>
      </c>
      <c r="W5381">
        <v>1</v>
      </c>
      <c r="X5381" t="s">
        <v>3021</v>
      </c>
      <c r="Y5381" s="1">
        <v>290000000</v>
      </c>
      <c r="Z5381" s="1">
        <v>58.62</v>
      </c>
      <c r="AA5381" t="s">
        <v>81</v>
      </c>
      <c r="AB5381" t="s">
        <v>82</v>
      </c>
      <c r="AC5381">
        <v>360</v>
      </c>
      <c r="AD5381" t="s">
        <v>93</v>
      </c>
      <c r="AE5381" t="s">
        <v>84</v>
      </c>
      <c r="AG5381" t="s">
        <v>3105</v>
      </c>
      <c r="AH5381" t="s">
        <v>42</v>
      </c>
    </row>
    <row r="5382" spans="1:34" x14ac:dyDescent="0.25">
      <c r="A5382" t="s">
        <v>33</v>
      </c>
      <c r="B5382" t="s">
        <v>34</v>
      </c>
      <c r="C5382">
        <v>45</v>
      </c>
      <c r="D5382" t="s">
        <v>47</v>
      </c>
      <c r="E5382">
        <v>25</v>
      </c>
      <c r="F5382" t="s">
        <v>74</v>
      </c>
      <c r="G5382" t="s">
        <v>74</v>
      </c>
      <c r="H5382" t="s">
        <v>75</v>
      </c>
      <c r="I5382">
        <v>20190520</v>
      </c>
      <c r="K5382" s="1">
        <v>4815833</v>
      </c>
      <c r="L5382" t="s">
        <v>130</v>
      </c>
      <c r="M5382" t="s">
        <v>97</v>
      </c>
      <c r="N5382" t="s">
        <v>149</v>
      </c>
      <c r="O5382" t="s">
        <v>36</v>
      </c>
      <c r="P5382" t="s">
        <v>44</v>
      </c>
      <c r="Q5382" t="s">
        <v>49</v>
      </c>
      <c r="R5382" s="1">
        <v>9183000</v>
      </c>
      <c r="S5382">
        <v>679729</v>
      </c>
      <c r="T5382" s="1">
        <v>166000000</v>
      </c>
      <c r="V5382">
        <v>166000000</v>
      </c>
      <c r="W5382">
        <v>1</v>
      </c>
      <c r="X5382" t="s">
        <v>1812</v>
      </c>
      <c r="Y5382" s="1">
        <v>295000000</v>
      </c>
      <c r="Z5382" s="1">
        <v>56.27</v>
      </c>
      <c r="AA5382" t="s">
        <v>81</v>
      </c>
      <c r="AB5382" t="s">
        <v>82</v>
      </c>
      <c r="AC5382">
        <v>240</v>
      </c>
      <c r="AD5382" t="s">
        <v>93</v>
      </c>
      <c r="AE5382" t="s">
        <v>241</v>
      </c>
      <c r="AG5382" t="s">
        <v>1935</v>
      </c>
      <c r="AH5382" t="s">
        <v>54</v>
      </c>
    </row>
    <row r="5383" spans="1:34" x14ac:dyDescent="0.25">
      <c r="A5383" t="s">
        <v>33</v>
      </c>
      <c r="B5383" t="s">
        <v>34</v>
      </c>
      <c r="C5383">
        <v>4077</v>
      </c>
      <c r="D5383" t="s">
        <v>73</v>
      </c>
      <c r="E5383">
        <v>25</v>
      </c>
      <c r="F5383" t="s">
        <v>74</v>
      </c>
      <c r="G5383" t="s">
        <v>74</v>
      </c>
      <c r="H5383" t="s">
        <v>75</v>
      </c>
      <c r="I5383">
        <v>20190910</v>
      </c>
      <c r="K5383" s="1">
        <v>1441600</v>
      </c>
      <c r="L5383" t="s">
        <v>76</v>
      </c>
      <c r="M5383" t="s">
        <v>77</v>
      </c>
      <c r="N5383" t="s">
        <v>78</v>
      </c>
      <c r="O5383" t="s">
        <v>36</v>
      </c>
      <c r="P5383" t="s">
        <v>36</v>
      </c>
      <c r="Q5383" t="s">
        <v>37</v>
      </c>
      <c r="R5383" s="1">
        <v>1441600</v>
      </c>
      <c r="S5383">
        <v>253407</v>
      </c>
      <c r="T5383" s="1">
        <v>44001520</v>
      </c>
      <c r="U5383" t="s">
        <v>128</v>
      </c>
      <c r="V5383">
        <v>44001520</v>
      </c>
      <c r="W5383">
        <v>1</v>
      </c>
      <c r="X5383" t="s">
        <v>2709</v>
      </c>
      <c r="Y5383" s="1">
        <v>77050000</v>
      </c>
      <c r="Z5383" s="1">
        <v>57.11</v>
      </c>
      <c r="AA5383" t="s">
        <v>81</v>
      </c>
      <c r="AB5383" t="s">
        <v>82</v>
      </c>
      <c r="AC5383">
        <v>360</v>
      </c>
      <c r="AD5383" t="s">
        <v>83</v>
      </c>
      <c r="AE5383" t="s">
        <v>84</v>
      </c>
      <c r="AF5383" t="s">
        <v>124</v>
      </c>
      <c r="AG5383" t="s">
        <v>2714</v>
      </c>
      <c r="AH5383" t="s">
        <v>42</v>
      </c>
    </row>
    <row r="5384" spans="1:34" x14ac:dyDescent="0.25">
      <c r="A5384" t="s">
        <v>33</v>
      </c>
      <c r="B5384" t="s">
        <v>34</v>
      </c>
      <c r="C5384">
        <v>4665</v>
      </c>
      <c r="D5384" t="s">
        <v>411</v>
      </c>
      <c r="E5384">
        <v>25</v>
      </c>
      <c r="F5384" t="s">
        <v>74</v>
      </c>
      <c r="G5384" t="s">
        <v>74</v>
      </c>
      <c r="H5384" t="s">
        <v>1978</v>
      </c>
      <c r="I5384">
        <v>20190729</v>
      </c>
      <c r="K5384" s="1">
        <v>1572086</v>
      </c>
      <c r="L5384" t="s">
        <v>76</v>
      </c>
      <c r="M5384" t="s">
        <v>77</v>
      </c>
      <c r="N5384" t="s">
        <v>78</v>
      </c>
      <c r="O5384" t="s">
        <v>36</v>
      </c>
      <c r="P5384" t="s">
        <v>36</v>
      </c>
      <c r="Q5384" t="s">
        <v>37</v>
      </c>
      <c r="R5384" s="1">
        <v>1572086</v>
      </c>
      <c r="S5384">
        <v>0</v>
      </c>
      <c r="T5384" s="1">
        <v>54000000</v>
      </c>
      <c r="U5384" t="s">
        <v>356</v>
      </c>
      <c r="V5384">
        <v>54000000</v>
      </c>
      <c r="W5384">
        <v>1</v>
      </c>
      <c r="X5384" t="s">
        <v>2242</v>
      </c>
      <c r="Y5384" s="1">
        <v>111795600</v>
      </c>
      <c r="Z5384" s="1">
        <v>48.3</v>
      </c>
      <c r="AA5384" t="s">
        <v>81</v>
      </c>
      <c r="AB5384" t="s">
        <v>124</v>
      </c>
      <c r="AC5384">
        <v>240</v>
      </c>
      <c r="AD5384" t="s">
        <v>681</v>
      </c>
      <c r="AE5384" t="s">
        <v>84</v>
      </c>
      <c r="AF5384" t="s">
        <v>82</v>
      </c>
      <c r="AG5384" t="s">
        <v>746</v>
      </c>
      <c r="AH5384" t="s">
        <v>54</v>
      </c>
    </row>
    <row r="5385" spans="1:34" x14ac:dyDescent="0.25">
      <c r="A5385" t="s">
        <v>33</v>
      </c>
      <c r="B5385" t="s">
        <v>34</v>
      </c>
      <c r="C5385">
        <v>4077</v>
      </c>
      <c r="D5385" t="s">
        <v>73</v>
      </c>
      <c r="E5385">
        <v>25</v>
      </c>
      <c r="F5385" t="s">
        <v>74</v>
      </c>
      <c r="G5385" t="s">
        <v>74</v>
      </c>
      <c r="H5385" t="s">
        <v>75</v>
      </c>
      <c r="I5385">
        <v>20190722</v>
      </c>
      <c r="K5385" s="1">
        <v>925148</v>
      </c>
      <c r="L5385" t="s">
        <v>76</v>
      </c>
      <c r="M5385" t="s">
        <v>77</v>
      </c>
      <c r="N5385" t="s">
        <v>78</v>
      </c>
      <c r="O5385" t="s">
        <v>36</v>
      </c>
      <c r="P5385" t="s">
        <v>36</v>
      </c>
      <c r="Q5385" t="s">
        <v>37</v>
      </c>
      <c r="R5385" s="1">
        <v>1000000</v>
      </c>
      <c r="S5385">
        <v>0</v>
      </c>
      <c r="T5385" s="1">
        <v>36000000</v>
      </c>
      <c r="U5385" t="s">
        <v>103</v>
      </c>
      <c r="V5385">
        <v>36000000</v>
      </c>
      <c r="W5385">
        <v>1</v>
      </c>
      <c r="X5385" t="s">
        <v>2242</v>
      </c>
      <c r="Y5385" s="1">
        <v>82000000</v>
      </c>
      <c r="Z5385" s="1">
        <v>43.9</v>
      </c>
      <c r="AA5385" t="s">
        <v>81</v>
      </c>
      <c r="AB5385" t="s">
        <v>82</v>
      </c>
      <c r="AC5385">
        <v>360</v>
      </c>
      <c r="AD5385" t="s">
        <v>83</v>
      </c>
      <c r="AE5385" t="s">
        <v>84</v>
      </c>
      <c r="AF5385" t="s">
        <v>82</v>
      </c>
      <c r="AG5385" t="s">
        <v>521</v>
      </c>
      <c r="AH5385" t="s">
        <v>54</v>
      </c>
    </row>
    <row r="5386" spans="1:34" x14ac:dyDescent="0.25">
      <c r="A5386" t="s">
        <v>33</v>
      </c>
      <c r="B5386" t="s">
        <v>34</v>
      </c>
      <c r="C5386">
        <v>4661</v>
      </c>
      <c r="D5386" t="s">
        <v>422</v>
      </c>
      <c r="E5386">
        <v>25</v>
      </c>
      <c r="F5386" t="s">
        <v>74</v>
      </c>
      <c r="G5386" t="s">
        <v>74</v>
      </c>
      <c r="H5386" t="s">
        <v>1978</v>
      </c>
      <c r="I5386">
        <v>20190726</v>
      </c>
      <c r="K5386" s="1">
        <v>1589530</v>
      </c>
      <c r="L5386" t="s">
        <v>76</v>
      </c>
      <c r="M5386" t="s">
        <v>77</v>
      </c>
      <c r="N5386" t="s">
        <v>85</v>
      </c>
      <c r="O5386" t="s">
        <v>36</v>
      </c>
      <c r="P5386" t="s">
        <v>36</v>
      </c>
      <c r="Q5386" t="s">
        <v>37</v>
      </c>
      <c r="R5386" s="1">
        <v>1589530</v>
      </c>
      <c r="S5386">
        <v>0</v>
      </c>
      <c r="T5386" s="1">
        <v>57000000</v>
      </c>
      <c r="U5386" t="s">
        <v>103</v>
      </c>
      <c r="V5386">
        <v>57000000</v>
      </c>
      <c r="W5386">
        <v>1</v>
      </c>
      <c r="X5386" t="s">
        <v>2242</v>
      </c>
      <c r="Y5386" s="1">
        <v>91734250</v>
      </c>
      <c r="Z5386" s="1">
        <v>62.14</v>
      </c>
      <c r="AA5386" t="s">
        <v>81</v>
      </c>
      <c r="AB5386" t="s">
        <v>124</v>
      </c>
      <c r="AC5386">
        <v>240</v>
      </c>
      <c r="AD5386" t="s">
        <v>83</v>
      </c>
      <c r="AE5386" t="s">
        <v>41</v>
      </c>
      <c r="AF5386" t="s">
        <v>124</v>
      </c>
      <c r="AG5386" t="s">
        <v>2461</v>
      </c>
      <c r="AH5386" t="s">
        <v>54</v>
      </c>
    </row>
    <row r="5387" spans="1:34" x14ac:dyDescent="0.25">
      <c r="A5387" t="s">
        <v>33</v>
      </c>
      <c r="B5387" t="s">
        <v>34</v>
      </c>
      <c r="C5387">
        <v>4077</v>
      </c>
      <c r="D5387" t="s">
        <v>73</v>
      </c>
      <c r="E5387">
        <v>25</v>
      </c>
      <c r="F5387" t="s">
        <v>74</v>
      </c>
      <c r="G5387" t="s">
        <v>74</v>
      </c>
      <c r="H5387" t="s">
        <v>75</v>
      </c>
      <c r="I5387">
        <v>20190810</v>
      </c>
      <c r="K5387" s="1">
        <v>6332412</v>
      </c>
      <c r="L5387" t="s">
        <v>76</v>
      </c>
      <c r="M5387" t="s">
        <v>77</v>
      </c>
      <c r="N5387" t="s">
        <v>85</v>
      </c>
      <c r="O5387" t="s">
        <v>36</v>
      </c>
      <c r="P5387" t="s">
        <v>36</v>
      </c>
      <c r="Q5387" t="s">
        <v>37</v>
      </c>
      <c r="R5387" s="1">
        <v>6332412</v>
      </c>
      <c r="S5387">
        <v>1920070</v>
      </c>
      <c r="T5387" s="1">
        <v>83760000</v>
      </c>
      <c r="U5387" t="s">
        <v>71</v>
      </c>
      <c r="V5387">
        <v>83760000</v>
      </c>
      <c r="W5387">
        <v>1</v>
      </c>
      <c r="X5387" t="s">
        <v>2511</v>
      </c>
      <c r="Y5387" s="1">
        <v>139600000</v>
      </c>
      <c r="Z5387" s="1">
        <v>60</v>
      </c>
      <c r="AA5387" t="s">
        <v>81</v>
      </c>
      <c r="AB5387" t="s">
        <v>82</v>
      </c>
      <c r="AC5387">
        <v>180</v>
      </c>
      <c r="AD5387" t="s">
        <v>93</v>
      </c>
      <c r="AE5387" t="s">
        <v>41</v>
      </c>
      <c r="AG5387" t="s">
        <v>1031</v>
      </c>
      <c r="AH5387" t="s">
        <v>54</v>
      </c>
    </row>
    <row r="5388" spans="1:34" x14ac:dyDescent="0.25">
      <c r="A5388" t="s">
        <v>33</v>
      </c>
      <c r="B5388" t="s">
        <v>34</v>
      </c>
      <c r="C5388">
        <v>4077</v>
      </c>
      <c r="D5388" t="s">
        <v>73</v>
      </c>
      <c r="E5388">
        <v>25</v>
      </c>
      <c r="F5388" t="s">
        <v>74</v>
      </c>
      <c r="G5388" t="s">
        <v>74</v>
      </c>
      <c r="H5388" t="s">
        <v>75</v>
      </c>
      <c r="I5388">
        <v>20190802</v>
      </c>
      <c r="K5388" s="1">
        <v>3456800</v>
      </c>
      <c r="L5388" t="s">
        <v>76</v>
      </c>
      <c r="M5388" t="s">
        <v>77</v>
      </c>
      <c r="N5388" t="s">
        <v>85</v>
      </c>
      <c r="O5388" t="s">
        <v>36</v>
      </c>
      <c r="P5388" t="s">
        <v>36</v>
      </c>
      <c r="Q5388" t="s">
        <v>37</v>
      </c>
      <c r="R5388" s="1">
        <v>3456800</v>
      </c>
      <c r="S5388">
        <v>2429461</v>
      </c>
      <c r="T5388" s="1">
        <v>98000000</v>
      </c>
      <c r="U5388" t="s">
        <v>71</v>
      </c>
      <c r="V5388">
        <v>98000000</v>
      </c>
      <c r="W5388">
        <v>1</v>
      </c>
      <c r="X5388" t="s">
        <v>2511</v>
      </c>
      <c r="Y5388" s="1">
        <v>140000000</v>
      </c>
      <c r="Z5388" s="1">
        <v>70</v>
      </c>
      <c r="AA5388" t="s">
        <v>81</v>
      </c>
      <c r="AB5388" t="s">
        <v>82</v>
      </c>
      <c r="AC5388">
        <v>180</v>
      </c>
      <c r="AD5388" t="s">
        <v>93</v>
      </c>
      <c r="AE5388" t="s">
        <v>41</v>
      </c>
      <c r="AG5388" t="s">
        <v>257</v>
      </c>
      <c r="AH5388" t="s">
        <v>54</v>
      </c>
    </row>
    <row r="5389" spans="1:34" x14ac:dyDescent="0.25">
      <c r="A5389" t="s">
        <v>33</v>
      </c>
      <c r="B5389" t="s">
        <v>34</v>
      </c>
      <c r="C5389">
        <v>4077</v>
      </c>
      <c r="D5389" t="s">
        <v>73</v>
      </c>
      <c r="E5389">
        <v>25</v>
      </c>
      <c r="F5389" t="s">
        <v>74</v>
      </c>
      <c r="G5389" t="s">
        <v>74</v>
      </c>
      <c r="H5389" t="s">
        <v>75</v>
      </c>
      <c r="I5389">
        <v>20191017</v>
      </c>
      <c r="J5389" t="s">
        <v>105</v>
      </c>
      <c r="K5389" s="1">
        <v>2237000</v>
      </c>
      <c r="L5389" t="s">
        <v>76</v>
      </c>
      <c r="M5389" t="s">
        <v>77</v>
      </c>
      <c r="N5389" t="s">
        <v>85</v>
      </c>
      <c r="O5389" t="s">
        <v>36</v>
      </c>
      <c r="P5389" t="s">
        <v>36</v>
      </c>
      <c r="Q5389" t="s">
        <v>37</v>
      </c>
      <c r="R5389" s="1">
        <v>3237333</v>
      </c>
      <c r="S5389">
        <v>91577</v>
      </c>
      <c r="T5389" s="1">
        <v>138000000</v>
      </c>
      <c r="U5389" t="s">
        <v>240</v>
      </c>
      <c r="V5389">
        <v>0</v>
      </c>
      <c r="W5389">
        <v>0</v>
      </c>
      <c r="X5389" t="s">
        <v>2883</v>
      </c>
      <c r="Y5389" s="1">
        <v>80400001</v>
      </c>
      <c r="Z5389" s="1">
        <v>63.19</v>
      </c>
      <c r="AA5389" t="s">
        <v>81</v>
      </c>
      <c r="AB5389" t="s">
        <v>82</v>
      </c>
      <c r="AC5389">
        <v>180</v>
      </c>
      <c r="AD5389" t="s">
        <v>132</v>
      </c>
      <c r="AE5389" t="s">
        <v>41</v>
      </c>
      <c r="AG5389" t="s">
        <v>430</v>
      </c>
      <c r="AH5389" t="s">
        <v>54</v>
      </c>
    </row>
    <row r="5390" spans="1:34" x14ac:dyDescent="0.25">
      <c r="A5390" t="s">
        <v>33</v>
      </c>
      <c r="B5390" t="s">
        <v>34</v>
      </c>
      <c r="C5390">
        <v>4574</v>
      </c>
      <c r="D5390" t="s">
        <v>146</v>
      </c>
      <c r="E5390">
        <v>25</v>
      </c>
      <c r="F5390" t="s">
        <v>74</v>
      </c>
      <c r="G5390" t="s">
        <v>74</v>
      </c>
      <c r="H5390" t="s">
        <v>809</v>
      </c>
      <c r="I5390">
        <v>20190924</v>
      </c>
      <c r="J5390" t="s">
        <v>96</v>
      </c>
      <c r="K5390" s="1">
        <v>3090000</v>
      </c>
      <c r="L5390" t="s">
        <v>130</v>
      </c>
      <c r="M5390" t="s">
        <v>97</v>
      </c>
      <c r="N5390" t="s">
        <v>149</v>
      </c>
      <c r="O5390" t="s">
        <v>36</v>
      </c>
      <c r="P5390" t="s">
        <v>36</v>
      </c>
      <c r="Q5390" t="s">
        <v>37</v>
      </c>
      <c r="R5390" s="1">
        <v>3090000</v>
      </c>
      <c r="S5390">
        <v>1081978</v>
      </c>
      <c r="T5390" s="1">
        <v>98000000</v>
      </c>
      <c r="V5390">
        <v>0</v>
      </c>
      <c r="W5390">
        <v>0</v>
      </c>
      <c r="X5390" t="s">
        <v>2709</v>
      </c>
      <c r="Y5390" s="1">
        <v>16500001</v>
      </c>
      <c r="Z5390" s="1">
        <v>85.59</v>
      </c>
      <c r="AA5390" t="s">
        <v>81</v>
      </c>
      <c r="AB5390" t="s">
        <v>124</v>
      </c>
      <c r="AC5390">
        <v>240</v>
      </c>
      <c r="AD5390" t="s">
        <v>93</v>
      </c>
      <c r="AE5390" t="s">
        <v>151</v>
      </c>
      <c r="AG5390" t="s">
        <v>2835</v>
      </c>
      <c r="AH5390" t="s">
        <v>54</v>
      </c>
    </row>
    <row r="5391" spans="1:34" x14ac:dyDescent="0.25">
      <c r="A5391" t="s">
        <v>33</v>
      </c>
      <c r="B5391" t="s">
        <v>34</v>
      </c>
      <c r="C5391">
        <v>4077</v>
      </c>
      <c r="D5391" t="s">
        <v>73</v>
      </c>
      <c r="E5391">
        <v>25</v>
      </c>
      <c r="F5391" t="s">
        <v>74</v>
      </c>
      <c r="G5391" t="s">
        <v>74</v>
      </c>
      <c r="H5391" t="s">
        <v>75</v>
      </c>
      <c r="I5391">
        <v>20190925</v>
      </c>
      <c r="K5391" s="1">
        <v>2575148</v>
      </c>
      <c r="L5391" t="s">
        <v>76</v>
      </c>
      <c r="M5391" t="s">
        <v>77</v>
      </c>
      <c r="N5391" t="s">
        <v>78</v>
      </c>
      <c r="O5391" t="s">
        <v>36</v>
      </c>
      <c r="P5391" t="s">
        <v>36</v>
      </c>
      <c r="Q5391" t="s">
        <v>37</v>
      </c>
      <c r="R5391" s="1">
        <v>2575148</v>
      </c>
      <c r="S5391">
        <v>75838</v>
      </c>
      <c r="T5391" s="1">
        <v>83700000</v>
      </c>
      <c r="U5391" t="s">
        <v>71</v>
      </c>
      <c r="V5391">
        <v>83700000</v>
      </c>
      <c r="W5391">
        <v>1</v>
      </c>
      <c r="X5391" t="s">
        <v>2709</v>
      </c>
      <c r="Y5391" s="1">
        <v>119700001</v>
      </c>
      <c r="Z5391" s="1">
        <v>69.92</v>
      </c>
      <c r="AA5391" t="s">
        <v>81</v>
      </c>
      <c r="AB5391" t="s">
        <v>82</v>
      </c>
      <c r="AC5391">
        <v>360</v>
      </c>
      <c r="AD5391" t="s">
        <v>152</v>
      </c>
      <c r="AE5391" t="s">
        <v>84</v>
      </c>
      <c r="AF5391" t="s">
        <v>82</v>
      </c>
      <c r="AG5391" t="s">
        <v>115</v>
      </c>
      <c r="AH5391" t="s">
        <v>42</v>
      </c>
    </row>
    <row r="5392" spans="1:34" x14ac:dyDescent="0.25">
      <c r="A5392" t="s">
        <v>33</v>
      </c>
      <c r="B5392" t="s">
        <v>34</v>
      </c>
      <c r="C5392">
        <v>4518</v>
      </c>
      <c r="D5392" t="s">
        <v>168</v>
      </c>
      <c r="E5392">
        <v>25</v>
      </c>
      <c r="F5392" t="s">
        <v>74</v>
      </c>
      <c r="G5392" t="s">
        <v>74</v>
      </c>
      <c r="H5392" t="s">
        <v>75</v>
      </c>
      <c r="I5392">
        <v>20191114</v>
      </c>
      <c r="K5392" s="1">
        <v>925148</v>
      </c>
      <c r="L5392" t="s">
        <v>76</v>
      </c>
      <c r="M5392" t="s">
        <v>77</v>
      </c>
      <c r="N5392" t="s">
        <v>85</v>
      </c>
      <c r="O5392" t="s">
        <v>36</v>
      </c>
      <c r="P5392" t="s">
        <v>36</v>
      </c>
      <c r="Q5392" t="s">
        <v>37</v>
      </c>
      <c r="R5392" s="1">
        <v>925148</v>
      </c>
      <c r="S5392">
        <v>0</v>
      </c>
      <c r="T5392" s="1">
        <v>53400000</v>
      </c>
      <c r="U5392" t="s">
        <v>103</v>
      </c>
      <c r="V5392">
        <v>53400000</v>
      </c>
      <c r="W5392">
        <v>1</v>
      </c>
      <c r="X5392" t="s">
        <v>3021</v>
      </c>
      <c r="Y5392" s="1">
        <v>86479200</v>
      </c>
      <c r="Z5392" s="1">
        <v>61.75</v>
      </c>
      <c r="AA5392" t="s">
        <v>81</v>
      </c>
      <c r="AB5392" t="s">
        <v>82</v>
      </c>
      <c r="AC5392">
        <v>240</v>
      </c>
      <c r="AD5392" t="s">
        <v>83</v>
      </c>
      <c r="AE5392" t="s">
        <v>41</v>
      </c>
      <c r="AF5392" t="s">
        <v>124</v>
      </c>
      <c r="AG5392" t="s">
        <v>3073</v>
      </c>
      <c r="AH5392" t="s">
        <v>54</v>
      </c>
    </row>
    <row r="5393" spans="1:34" x14ac:dyDescent="0.25">
      <c r="A5393" t="s">
        <v>33</v>
      </c>
      <c r="B5393" t="s">
        <v>34</v>
      </c>
      <c r="C5393">
        <v>4077</v>
      </c>
      <c r="D5393" t="s">
        <v>73</v>
      </c>
      <c r="E5393">
        <v>25</v>
      </c>
      <c r="F5393" t="s">
        <v>74</v>
      </c>
      <c r="G5393" t="s">
        <v>74</v>
      </c>
      <c r="H5393" t="s">
        <v>75</v>
      </c>
      <c r="I5393">
        <v>20190610</v>
      </c>
      <c r="K5393" s="1">
        <v>1307000</v>
      </c>
      <c r="L5393" t="s">
        <v>76</v>
      </c>
      <c r="M5393" t="s">
        <v>77</v>
      </c>
      <c r="N5393" t="s">
        <v>78</v>
      </c>
      <c r="O5393" t="s">
        <v>36</v>
      </c>
      <c r="P5393" t="s">
        <v>36</v>
      </c>
      <c r="Q5393" t="s">
        <v>37</v>
      </c>
      <c r="R5393" s="1">
        <v>1307000</v>
      </c>
      <c r="S5393">
        <v>482235</v>
      </c>
      <c r="T5393" s="1">
        <v>44711490</v>
      </c>
      <c r="U5393" t="s">
        <v>128</v>
      </c>
      <c r="V5393">
        <v>44711490</v>
      </c>
      <c r="W5393">
        <v>1</v>
      </c>
      <c r="X5393" t="s">
        <v>2027</v>
      </c>
      <c r="Y5393" s="1">
        <v>74270000</v>
      </c>
      <c r="Z5393" s="1">
        <v>60.2</v>
      </c>
      <c r="AA5393" t="s">
        <v>81</v>
      </c>
      <c r="AB5393" t="s">
        <v>82</v>
      </c>
      <c r="AC5393">
        <v>360</v>
      </c>
      <c r="AD5393" t="s">
        <v>83</v>
      </c>
      <c r="AE5393" t="s">
        <v>84</v>
      </c>
      <c r="AF5393" t="s">
        <v>82</v>
      </c>
      <c r="AG5393" t="s">
        <v>2096</v>
      </c>
      <c r="AH5393" t="s">
        <v>42</v>
      </c>
    </row>
    <row r="5394" spans="1:34" x14ac:dyDescent="0.25">
      <c r="A5394" t="s">
        <v>33</v>
      </c>
      <c r="B5394" t="s">
        <v>34</v>
      </c>
      <c r="C5394">
        <v>4077</v>
      </c>
      <c r="D5394" t="s">
        <v>73</v>
      </c>
      <c r="E5394">
        <v>24</v>
      </c>
      <c r="F5394" t="s">
        <v>74</v>
      </c>
      <c r="G5394" t="s">
        <v>74</v>
      </c>
      <c r="H5394" t="s">
        <v>75</v>
      </c>
      <c r="I5394">
        <v>20190923</v>
      </c>
      <c r="K5394" s="1">
        <v>1650000</v>
      </c>
      <c r="L5394" t="s">
        <v>76</v>
      </c>
      <c r="M5394" t="s">
        <v>77</v>
      </c>
      <c r="N5394" t="s">
        <v>78</v>
      </c>
      <c r="O5394" t="s">
        <v>36</v>
      </c>
      <c r="P5394" t="s">
        <v>36</v>
      </c>
      <c r="Q5394" t="s">
        <v>37</v>
      </c>
      <c r="R5394" s="1">
        <v>1650000</v>
      </c>
      <c r="S5394">
        <v>141590</v>
      </c>
      <c r="T5394" s="1">
        <v>59306520</v>
      </c>
      <c r="U5394" t="s">
        <v>103</v>
      </c>
      <c r="V5394">
        <v>59306520</v>
      </c>
      <c r="W5394">
        <v>1</v>
      </c>
      <c r="X5394" t="s">
        <v>2709</v>
      </c>
      <c r="Y5394" s="1">
        <v>93499970</v>
      </c>
      <c r="Z5394" s="1">
        <v>63.43</v>
      </c>
      <c r="AA5394" t="s">
        <v>81</v>
      </c>
      <c r="AB5394" t="s">
        <v>82</v>
      </c>
      <c r="AC5394">
        <v>360</v>
      </c>
      <c r="AD5394" t="s">
        <v>83</v>
      </c>
      <c r="AE5394" t="s">
        <v>84</v>
      </c>
      <c r="AF5394" t="s">
        <v>82</v>
      </c>
      <c r="AG5394" t="s">
        <v>1401</v>
      </c>
      <c r="AH5394" t="s">
        <v>54</v>
      </c>
    </row>
    <row r="5395" spans="1:34" x14ac:dyDescent="0.25">
      <c r="A5395" t="s">
        <v>33</v>
      </c>
      <c r="B5395" t="s">
        <v>34</v>
      </c>
      <c r="C5395">
        <v>4560</v>
      </c>
      <c r="D5395" t="s">
        <v>287</v>
      </c>
      <c r="E5395">
        <v>24</v>
      </c>
      <c r="F5395" t="s">
        <v>74</v>
      </c>
      <c r="G5395" t="s">
        <v>74</v>
      </c>
      <c r="H5395" t="s">
        <v>1978</v>
      </c>
      <c r="I5395">
        <v>20190714</v>
      </c>
      <c r="K5395" s="1">
        <v>5082111</v>
      </c>
      <c r="L5395" t="s">
        <v>76</v>
      </c>
      <c r="M5395" t="s">
        <v>97</v>
      </c>
      <c r="N5395" t="s">
        <v>85</v>
      </c>
      <c r="O5395" t="s">
        <v>36</v>
      </c>
      <c r="P5395" t="s">
        <v>36</v>
      </c>
      <c r="Q5395" t="s">
        <v>37</v>
      </c>
      <c r="R5395" s="1">
        <v>5299103</v>
      </c>
      <c r="S5395">
        <v>1049036</v>
      </c>
      <c r="T5395" s="1">
        <v>173035800</v>
      </c>
      <c r="U5395" t="s">
        <v>1730</v>
      </c>
      <c r="V5395">
        <v>173035800</v>
      </c>
      <c r="W5395">
        <v>1</v>
      </c>
      <c r="X5395" t="s">
        <v>2242</v>
      </c>
      <c r="Y5395" s="1">
        <v>247194000</v>
      </c>
      <c r="Z5395" s="1">
        <v>70</v>
      </c>
      <c r="AA5395" t="s">
        <v>81</v>
      </c>
      <c r="AB5395" t="s">
        <v>124</v>
      </c>
      <c r="AC5395">
        <v>240</v>
      </c>
      <c r="AD5395" t="s">
        <v>93</v>
      </c>
      <c r="AE5395" t="s">
        <v>41</v>
      </c>
      <c r="AG5395" t="s">
        <v>2338</v>
      </c>
      <c r="AH5395" t="s">
        <v>42</v>
      </c>
    </row>
    <row r="5396" spans="1:34" x14ac:dyDescent="0.25">
      <c r="A5396" t="s">
        <v>33</v>
      </c>
      <c r="B5396" t="s">
        <v>34</v>
      </c>
      <c r="C5396">
        <v>89</v>
      </c>
      <c r="D5396" t="s">
        <v>277</v>
      </c>
      <c r="E5396">
        <v>24</v>
      </c>
      <c r="F5396" t="s">
        <v>74</v>
      </c>
      <c r="G5396" t="s">
        <v>74</v>
      </c>
      <c r="H5396" t="s">
        <v>1978</v>
      </c>
      <c r="I5396">
        <v>20190613</v>
      </c>
      <c r="K5396" s="1">
        <v>1600000</v>
      </c>
      <c r="L5396" t="s">
        <v>76</v>
      </c>
      <c r="M5396" t="s">
        <v>77</v>
      </c>
      <c r="N5396" t="s">
        <v>78</v>
      </c>
      <c r="O5396" t="s">
        <v>36</v>
      </c>
      <c r="P5396" t="s">
        <v>36</v>
      </c>
      <c r="Q5396" t="s">
        <v>37</v>
      </c>
      <c r="R5396" s="1">
        <v>1600000</v>
      </c>
      <c r="S5396">
        <v>35791</v>
      </c>
      <c r="T5396" s="1">
        <v>49300000</v>
      </c>
      <c r="U5396" t="s">
        <v>2128</v>
      </c>
      <c r="V5396">
        <v>49300000</v>
      </c>
      <c r="W5396">
        <v>1</v>
      </c>
      <c r="X5396" t="s">
        <v>2027</v>
      </c>
      <c r="Y5396" s="1">
        <v>88189000</v>
      </c>
      <c r="Z5396" s="1">
        <v>55.9</v>
      </c>
      <c r="AA5396" t="s">
        <v>81</v>
      </c>
      <c r="AB5396" t="s">
        <v>124</v>
      </c>
      <c r="AC5396">
        <v>190</v>
      </c>
      <c r="AD5396" t="s">
        <v>83</v>
      </c>
      <c r="AE5396" t="s">
        <v>84</v>
      </c>
      <c r="AF5396" t="s">
        <v>82</v>
      </c>
      <c r="AG5396" t="s">
        <v>2070</v>
      </c>
      <c r="AH5396" t="s">
        <v>42</v>
      </c>
    </row>
    <row r="5397" spans="1:34" x14ac:dyDescent="0.25">
      <c r="A5397" t="s">
        <v>33</v>
      </c>
      <c r="B5397" t="s">
        <v>34</v>
      </c>
      <c r="C5397">
        <v>4077</v>
      </c>
      <c r="D5397" t="s">
        <v>73</v>
      </c>
      <c r="E5397">
        <v>24</v>
      </c>
      <c r="F5397" t="s">
        <v>74</v>
      </c>
      <c r="G5397" t="s">
        <v>74</v>
      </c>
      <c r="H5397" t="s">
        <v>75</v>
      </c>
      <c r="I5397">
        <v>20190904</v>
      </c>
      <c r="K5397" s="1">
        <v>2346800</v>
      </c>
      <c r="L5397" t="s">
        <v>76</v>
      </c>
      <c r="M5397" t="s">
        <v>77</v>
      </c>
      <c r="N5397" t="s">
        <v>78</v>
      </c>
      <c r="O5397" t="s">
        <v>36</v>
      </c>
      <c r="P5397" t="s">
        <v>36</v>
      </c>
      <c r="Q5397" t="s">
        <v>37</v>
      </c>
      <c r="R5397" s="1">
        <v>2346800</v>
      </c>
      <c r="S5397">
        <v>136530</v>
      </c>
      <c r="T5397" s="1">
        <v>89000000</v>
      </c>
      <c r="U5397" t="s">
        <v>1591</v>
      </c>
      <c r="V5397">
        <v>89000000</v>
      </c>
      <c r="W5397">
        <v>1</v>
      </c>
      <c r="X5397" t="s">
        <v>2709</v>
      </c>
      <c r="Y5397" s="1">
        <v>128570000</v>
      </c>
      <c r="Z5397" s="1">
        <v>69.22</v>
      </c>
      <c r="AA5397" t="s">
        <v>81</v>
      </c>
      <c r="AB5397" t="s">
        <v>82</v>
      </c>
      <c r="AC5397">
        <v>312</v>
      </c>
      <c r="AD5397" t="s">
        <v>132</v>
      </c>
      <c r="AE5397" t="s">
        <v>84</v>
      </c>
      <c r="AG5397" t="s">
        <v>1766</v>
      </c>
      <c r="AH5397" t="s">
        <v>54</v>
      </c>
    </row>
    <row r="5398" spans="1:34" x14ac:dyDescent="0.25">
      <c r="A5398" t="s">
        <v>33</v>
      </c>
      <c r="B5398" t="s">
        <v>34</v>
      </c>
      <c r="C5398">
        <v>4730</v>
      </c>
      <c r="D5398" t="s">
        <v>426</v>
      </c>
      <c r="E5398">
        <v>24</v>
      </c>
      <c r="F5398" t="s">
        <v>74</v>
      </c>
      <c r="G5398" t="s">
        <v>74</v>
      </c>
      <c r="H5398" t="s">
        <v>1978</v>
      </c>
      <c r="I5398">
        <v>20190624</v>
      </c>
      <c r="J5398" t="s">
        <v>96</v>
      </c>
      <c r="K5398" s="1">
        <v>1500000</v>
      </c>
      <c r="L5398" t="s">
        <v>130</v>
      </c>
      <c r="M5398" t="s">
        <v>77</v>
      </c>
      <c r="N5398" t="s">
        <v>251</v>
      </c>
      <c r="O5398" t="s">
        <v>36</v>
      </c>
      <c r="P5398" t="s">
        <v>36</v>
      </c>
      <c r="Q5398" t="s">
        <v>37</v>
      </c>
      <c r="R5398" s="1">
        <v>3000000</v>
      </c>
      <c r="S5398">
        <v>2168360</v>
      </c>
      <c r="T5398" s="1">
        <v>77000000</v>
      </c>
      <c r="V5398">
        <v>0</v>
      </c>
      <c r="W5398">
        <v>0</v>
      </c>
      <c r="X5398" t="s">
        <v>2027</v>
      </c>
      <c r="Y5398" s="1">
        <v>33000001</v>
      </c>
      <c r="Z5398" s="1">
        <v>70</v>
      </c>
      <c r="AA5398" t="s">
        <v>81</v>
      </c>
      <c r="AB5398" t="s">
        <v>124</v>
      </c>
      <c r="AC5398">
        <v>180</v>
      </c>
      <c r="AD5398" t="s">
        <v>93</v>
      </c>
      <c r="AE5398" t="s">
        <v>41</v>
      </c>
      <c r="AG5398" t="s">
        <v>2193</v>
      </c>
      <c r="AH5398" t="s">
        <v>54</v>
      </c>
    </row>
    <row r="5399" spans="1:34" x14ac:dyDescent="0.25">
      <c r="A5399" t="s">
        <v>33</v>
      </c>
      <c r="B5399" t="s">
        <v>34</v>
      </c>
      <c r="C5399">
        <v>4077</v>
      </c>
      <c r="D5399" t="s">
        <v>73</v>
      </c>
      <c r="E5399">
        <v>24</v>
      </c>
      <c r="F5399" t="s">
        <v>74</v>
      </c>
      <c r="G5399" t="s">
        <v>74</v>
      </c>
      <c r="H5399" t="s">
        <v>75</v>
      </c>
      <c r="I5399">
        <v>20191002</v>
      </c>
      <c r="K5399" s="1">
        <v>1427000</v>
      </c>
      <c r="L5399" t="s">
        <v>76</v>
      </c>
      <c r="M5399" t="s">
        <v>97</v>
      </c>
      <c r="N5399" t="s">
        <v>78</v>
      </c>
      <c r="O5399" t="s">
        <v>36</v>
      </c>
      <c r="P5399" t="s">
        <v>36</v>
      </c>
      <c r="Q5399" t="s">
        <v>37</v>
      </c>
      <c r="R5399" s="1">
        <v>1524000</v>
      </c>
      <c r="S5399">
        <v>219595</v>
      </c>
      <c r="T5399" s="1">
        <v>60000000</v>
      </c>
      <c r="U5399" t="s">
        <v>1591</v>
      </c>
      <c r="V5399">
        <v>60000000</v>
      </c>
      <c r="W5399">
        <v>1</v>
      </c>
      <c r="X5399" t="s">
        <v>2883</v>
      </c>
      <c r="Y5399" s="1">
        <v>132500000</v>
      </c>
      <c r="Z5399" s="1">
        <v>45.28</v>
      </c>
      <c r="AA5399" t="s">
        <v>81</v>
      </c>
      <c r="AB5399" t="s">
        <v>82</v>
      </c>
      <c r="AC5399">
        <v>360</v>
      </c>
      <c r="AD5399" t="s">
        <v>132</v>
      </c>
      <c r="AE5399" t="s">
        <v>84</v>
      </c>
      <c r="AG5399" t="s">
        <v>644</v>
      </c>
      <c r="AH5399" t="s">
        <v>54</v>
      </c>
    </row>
    <row r="5400" spans="1:34" x14ac:dyDescent="0.25">
      <c r="A5400" t="s">
        <v>33</v>
      </c>
      <c r="B5400" t="s">
        <v>34</v>
      </c>
      <c r="C5400">
        <v>4077</v>
      </c>
      <c r="D5400" t="s">
        <v>73</v>
      </c>
      <c r="E5400">
        <v>24</v>
      </c>
      <c r="F5400" t="s">
        <v>74</v>
      </c>
      <c r="G5400" t="s">
        <v>74</v>
      </c>
      <c r="H5400" t="s">
        <v>75</v>
      </c>
      <c r="I5400">
        <v>20190626</v>
      </c>
      <c r="J5400" t="s">
        <v>111</v>
      </c>
      <c r="K5400" s="1">
        <v>1097000</v>
      </c>
      <c r="L5400" t="s">
        <v>76</v>
      </c>
      <c r="M5400" t="s">
        <v>77</v>
      </c>
      <c r="N5400" t="s">
        <v>78</v>
      </c>
      <c r="O5400" t="s">
        <v>36</v>
      </c>
      <c r="P5400" t="s">
        <v>36</v>
      </c>
      <c r="Q5400" t="s">
        <v>37</v>
      </c>
      <c r="R5400" s="1">
        <v>1097000</v>
      </c>
      <c r="S5400">
        <v>181000</v>
      </c>
      <c r="T5400" s="1">
        <v>62000000</v>
      </c>
      <c r="U5400" t="s">
        <v>71</v>
      </c>
      <c r="V5400">
        <v>0</v>
      </c>
      <c r="W5400">
        <v>0</v>
      </c>
      <c r="X5400" t="s">
        <v>2027</v>
      </c>
      <c r="Y5400" s="1">
        <v>57700001</v>
      </c>
      <c r="Z5400" s="1">
        <v>51.8</v>
      </c>
      <c r="AA5400" t="s">
        <v>81</v>
      </c>
      <c r="AB5400" t="s">
        <v>82</v>
      </c>
      <c r="AC5400">
        <v>360</v>
      </c>
      <c r="AD5400" t="s">
        <v>152</v>
      </c>
      <c r="AE5400" t="s">
        <v>84</v>
      </c>
      <c r="AF5400" t="s">
        <v>82</v>
      </c>
      <c r="AG5400" t="s">
        <v>115</v>
      </c>
      <c r="AH5400" t="s">
        <v>42</v>
      </c>
    </row>
    <row r="5401" spans="1:34" x14ac:dyDescent="0.25">
      <c r="A5401" t="s">
        <v>33</v>
      </c>
      <c r="B5401" t="s">
        <v>34</v>
      </c>
      <c r="C5401">
        <v>4729</v>
      </c>
      <c r="D5401" t="s">
        <v>196</v>
      </c>
      <c r="E5401">
        <v>23</v>
      </c>
      <c r="F5401" t="s">
        <v>74</v>
      </c>
      <c r="G5401" t="s">
        <v>74</v>
      </c>
      <c r="H5401" t="s">
        <v>161</v>
      </c>
      <c r="I5401">
        <v>20190401</v>
      </c>
      <c r="K5401" s="1">
        <v>4254207</v>
      </c>
      <c r="L5401" t="s">
        <v>130</v>
      </c>
      <c r="M5401" t="s">
        <v>97</v>
      </c>
      <c r="N5401" t="s">
        <v>251</v>
      </c>
      <c r="O5401" t="s">
        <v>36</v>
      </c>
      <c r="P5401" t="s">
        <v>36</v>
      </c>
      <c r="Q5401" t="s">
        <v>37</v>
      </c>
      <c r="R5401" s="1">
        <v>5013200</v>
      </c>
      <c r="S5401">
        <v>14197</v>
      </c>
      <c r="T5401" s="1">
        <v>140000000</v>
      </c>
      <c r="V5401">
        <v>140000000</v>
      </c>
      <c r="W5401">
        <v>1</v>
      </c>
      <c r="X5401" t="s">
        <v>1587</v>
      </c>
      <c r="Y5401" s="1">
        <v>205000000</v>
      </c>
      <c r="Z5401" s="1">
        <v>68.290000000000006</v>
      </c>
      <c r="AA5401" t="s">
        <v>81</v>
      </c>
      <c r="AB5401" t="s">
        <v>82</v>
      </c>
      <c r="AC5401">
        <v>96</v>
      </c>
      <c r="AD5401" t="s">
        <v>93</v>
      </c>
      <c r="AE5401" t="s">
        <v>41</v>
      </c>
      <c r="AG5401" t="s">
        <v>1596</v>
      </c>
      <c r="AH5401" t="s">
        <v>54</v>
      </c>
    </row>
    <row r="5402" spans="1:34" x14ac:dyDescent="0.25">
      <c r="A5402" t="s">
        <v>33</v>
      </c>
      <c r="B5402" t="s">
        <v>34</v>
      </c>
      <c r="C5402">
        <v>4077</v>
      </c>
      <c r="D5402" t="s">
        <v>73</v>
      </c>
      <c r="E5402">
        <v>23</v>
      </c>
      <c r="F5402" t="s">
        <v>74</v>
      </c>
      <c r="G5402" t="s">
        <v>74</v>
      </c>
      <c r="H5402" t="s">
        <v>75</v>
      </c>
      <c r="I5402">
        <v>20191128</v>
      </c>
      <c r="K5402" s="1">
        <v>828116</v>
      </c>
      <c r="L5402" t="s">
        <v>76</v>
      </c>
      <c r="M5402" t="s">
        <v>77</v>
      </c>
      <c r="N5402" t="s">
        <v>85</v>
      </c>
      <c r="O5402" t="s">
        <v>36</v>
      </c>
      <c r="P5402" t="s">
        <v>36</v>
      </c>
      <c r="Q5402" t="s">
        <v>37</v>
      </c>
      <c r="R5402" s="1">
        <v>828116</v>
      </c>
      <c r="S5402">
        <v>0</v>
      </c>
      <c r="T5402" s="1">
        <v>21000000</v>
      </c>
      <c r="U5402" t="s">
        <v>1500</v>
      </c>
      <c r="V5402">
        <v>21000000</v>
      </c>
      <c r="W5402">
        <v>1</v>
      </c>
      <c r="X5402" t="s">
        <v>3021</v>
      </c>
      <c r="Y5402" s="1">
        <v>78300000</v>
      </c>
      <c r="Z5402" s="1">
        <v>26.82</v>
      </c>
      <c r="AA5402" t="s">
        <v>81</v>
      </c>
      <c r="AB5402" t="s">
        <v>82</v>
      </c>
      <c r="AC5402">
        <v>240</v>
      </c>
      <c r="AD5402" t="s">
        <v>411</v>
      </c>
      <c r="AE5402" t="s">
        <v>41</v>
      </c>
      <c r="AF5402" t="s">
        <v>82</v>
      </c>
      <c r="AG5402" t="s">
        <v>460</v>
      </c>
      <c r="AH5402" t="s">
        <v>54</v>
      </c>
    </row>
    <row r="5403" spans="1:34" x14ac:dyDescent="0.25">
      <c r="A5403" t="s">
        <v>33</v>
      </c>
      <c r="B5403" t="s">
        <v>34</v>
      </c>
      <c r="C5403">
        <v>4077</v>
      </c>
      <c r="D5403" t="s">
        <v>73</v>
      </c>
      <c r="E5403">
        <v>23</v>
      </c>
      <c r="F5403" t="s">
        <v>74</v>
      </c>
      <c r="G5403" t="s">
        <v>74</v>
      </c>
      <c r="H5403" t="s">
        <v>75</v>
      </c>
      <c r="I5403">
        <v>20190301</v>
      </c>
      <c r="K5403" s="1">
        <v>2085000</v>
      </c>
      <c r="L5403" t="s">
        <v>76</v>
      </c>
      <c r="M5403" t="s">
        <v>77</v>
      </c>
      <c r="N5403" t="s">
        <v>78</v>
      </c>
      <c r="O5403" t="s">
        <v>36</v>
      </c>
      <c r="P5403" t="s">
        <v>36</v>
      </c>
      <c r="Q5403" t="s">
        <v>37</v>
      </c>
      <c r="R5403" s="1">
        <v>2165000</v>
      </c>
      <c r="S5403">
        <v>0</v>
      </c>
      <c r="T5403" s="1">
        <v>73827000</v>
      </c>
      <c r="U5403" t="s">
        <v>549</v>
      </c>
      <c r="V5403">
        <v>73827000</v>
      </c>
      <c r="W5403">
        <v>1</v>
      </c>
      <c r="X5403" t="s">
        <v>1359</v>
      </c>
      <c r="Y5403" s="1">
        <v>107833000</v>
      </c>
      <c r="Z5403" s="1">
        <v>68.459999999999994</v>
      </c>
      <c r="AA5403" t="s">
        <v>81</v>
      </c>
      <c r="AB5403" t="s">
        <v>82</v>
      </c>
      <c r="AC5403">
        <v>360</v>
      </c>
      <c r="AD5403" t="s">
        <v>83</v>
      </c>
      <c r="AE5403" t="s">
        <v>84</v>
      </c>
      <c r="AF5403" t="s">
        <v>124</v>
      </c>
      <c r="AG5403" t="s">
        <v>1364</v>
      </c>
      <c r="AH5403" t="s">
        <v>54</v>
      </c>
    </row>
    <row r="5404" spans="1:34" x14ac:dyDescent="0.25">
      <c r="A5404" t="s">
        <v>33</v>
      </c>
      <c r="B5404" t="s">
        <v>34</v>
      </c>
      <c r="C5404">
        <v>4077</v>
      </c>
      <c r="D5404" t="s">
        <v>73</v>
      </c>
      <c r="E5404">
        <v>23</v>
      </c>
      <c r="F5404" t="s">
        <v>74</v>
      </c>
      <c r="G5404" t="s">
        <v>74</v>
      </c>
      <c r="H5404" t="s">
        <v>75</v>
      </c>
      <c r="I5404">
        <v>20190521</v>
      </c>
      <c r="K5404" s="1">
        <v>1600000</v>
      </c>
      <c r="L5404" t="s">
        <v>76</v>
      </c>
      <c r="M5404" t="s">
        <v>77</v>
      </c>
      <c r="N5404" t="s">
        <v>78</v>
      </c>
      <c r="O5404" t="s">
        <v>36</v>
      </c>
      <c r="P5404" t="s">
        <v>36</v>
      </c>
      <c r="Q5404" t="s">
        <v>37</v>
      </c>
      <c r="R5404" s="1">
        <v>1600000</v>
      </c>
      <c r="S5404">
        <v>0</v>
      </c>
      <c r="T5404" s="1">
        <v>56000000</v>
      </c>
      <c r="U5404" t="s">
        <v>79</v>
      </c>
      <c r="V5404">
        <v>56000000</v>
      </c>
      <c r="W5404">
        <v>1</v>
      </c>
      <c r="X5404" t="s">
        <v>1812</v>
      </c>
      <c r="Y5404" s="1">
        <v>97268000</v>
      </c>
      <c r="Z5404" s="1">
        <v>57.57</v>
      </c>
      <c r="AA5404" t="s">
        <v>81</v>
      </c>
      <c r="AB5404" t="s">
        <v>82</v>
      </c>
      <c r="AC5404">
        <v>240</v>
      </c>
      <c r="AD5404" t="s">
        <v>83</v>
      </c>
      <c r="AE5404" t="s">
        <v>84</v>
      </c>
      <c r="AF5404" t="s">
        <v>82</v>
      </c>
      <c r="AG5404" t="s">
        <v>1941</v>
      </c>
      <c r="AH5404" t="s">
        <v>42</v>
      </c>
    </row>
    <row r="5405" spans="1:34" x14ac:dyDescent="0.25">
      <c r="A5405" t="s">
        <v>33</v>
      </c>
      <c r="B5405" t="s">
        <v>34</v>
      </c>
      <c r="C5405">
        <v>4665</v>
      </c>
      <c r="D5405" t="s">
        <v>411</v>
      </c>
      <c r="E5405">
        <v>23</v>
      </c>
      <c r="F5405" t="s">
        <v>74</v>
      </c>
      <c r="G5405" t="s">
        <v>74</v>
      </c>
      <c r="H5405" t="s">
        <v>75</v>
      </c>
      <c r="I5405">
        <v>20190805</v>
      </c>
      <c r="K5405" s="1">
        <v>970997</v>
      </c>
      <c r="L5405" t="s">
        <v>76</v>
      </c>
      <c r="M5405" t="s">
        <v>77</v>
      </c>
      <c r="N5405" t="s">
        <v>78</v>
      </c>
      <c r="O5405" t="s">
        <v>36</v>
      </c>
      <c r="P5405" t="s">
        <v>36</v>
      </c>
      <c r="Q5405" t="s">
        <v>37</v>
      </c>
      <c r="R5405" s="1">
        <v>1008116</v>
      </c>
      <c r="S5405">
        <v>0</v>
      </c>
      <c r="T5405" s="1">
        <v>52300000</v>
      </c>
      <c r="U5405" t="s">
        <v>356</v>
      </c>
      <c r="V5405">
        <v>52300000</v>
      </c>
      <c r="W5405">
        <v>1</v>
      </c>
      <c r="X5405" t="s">
        <v>2511</v>
      </c>
      <c r="Y5405" s="1">
        <v>111795660</v>
      </c>
      <c r="Z5405" s="1">
        <v>46.78</v>
      </c>
      <c r="AA5405" t="s">
        <v>81</v>
      </c>
      <c r="AB5405" t="s">
        <v>82</v>
      </c>
      <c r="AC5405">
        <v>360</v>
      </c>
      <c r="AD5405" t="s">
        <v>681</v>
      </c>
      <c r="AE5405" t="s">
        <v>84</v>
      </c>
      <c r="AF5405" t="s">
        <v>82</v>
      </c>
      <c r="AG5405" t="s">
        <v>503</v>
      </c>
      <c r="AH5405" t="s">
        <v>54</v>
      </c>
    </row>
    <row r="5406" spans="1:34" x14ac:dyDescent="0.25">
      <c r="A5406" t="s">
        <v>33</v>
      </c>
      <c r="B5406" t="s">
        <v>34</v>
      </c>
      <c r="C5406">
        <v>4681</v>
      </c>
      <c r="D5406" t="s">
        <v>304</v>
      </c>
      <c r="E5406">
        <v>23</v>
      </c>
      <c r="F5406" t="s">
        <v>74</v>
      </c>
      <c r="G5406" t="s">
        <v>74</v>
      </c>
      <c r="H5406" t="s">
        <v>75</v>
      </c>
      <c r="I5406">
        <v>20190311</v>
      </c>
      <c r="K5406" s="1">
        <v>880000</v>
      </c>
      <c r="L5406" t="s">
        <v>76</v>
      </c>
      <c r="M5406" t="s">
        <v>77</v>
      </c>
      <c r="N5406" t="s">
        <v>78</v>
      </c>
      <c r="O5406" t="s">
        <v>36</v>
      </c>
      <c r="P5406" t="s">
        <v>36</v>
      </c>
      <c r="Q5406" t="s">
        <v>37</v>
      </c>
      <c r="R5406" s="1">
        <v>880000</v>
      </c>
      <c r="S5406">
        <v>0</v>
      </c>
      <c r="T5406" s="1">
        <v>57000000</v>
      </c>
      <c r="U5406" t="s">
        <v>356</v>
      </c>
      <c r="V5406">
        <v>57000000</v>
      </c>
      <c r="W5406">
        <v>1</v>
      </c>
      <c r="X5406" t="s">
        <v>1359</v>
      </c>
      <c r="Y5406" s="1">
        <v>110560000</v>
      </c>
      <c r="Z5406" s="1">
        <v>51.56</v>
      </c>
      <c r="AA5406" t="s">
        <v>81</v>
      </c>
      <c r="AB5406" t="s">
        <v>82</v>
      </c>
      <c r="AC5406">
        <v>360</v>
      </c>
      <c r="AD5406" t="s">
        <v>681</v>
      </c>
      <c r="AE5406" t="s">
        <v>84</v>
      </c>
      <c r="AF5406" t="s">
        <v>82</v>
      </c>
      <c r="AG5406" t="s">
        <v>1435</v>
      </c>
      <c r="AH5406" t="s">
        <v>42</v>
      </c>
    </row>
    <row r="5407" spans="1:34" x14ac:dyDescent="0.25">
      <c r="A5407" t="s">
        <v>33</v>
      </c>
      <c r="B5407" t="s">
        <v>34</v>
      </c>
      <c r="C5407">
        <v>4077</v>
      </c>
      <c r="D5407" t="s">
        <v>73</v>
      </c>
      <c r="E5407">
        <v>23</v>
      </c>
      <c r="F5407" t="s">
        <v>74</v>
      </c>
      <c r="G5407" t="s">
        <v>74</v>
      </c>
      <c r="H5407" t="s">
        <v>538</v>
      </c>
      <c r="I5407">
        <v>20190904</v>
      </c>
      <c r="K5407" s="1">
        <v>1126000</v>
      </c>
      <c r="L5407" t="s">
        <v>76</v>
      </c>
      <c r="M5407" t="s">
        <v>77</v>
      </c>
      <c r="N5407" t="s">
        <v>78</v>
      </c>
      <c r="O5407" t="s">
        <v>36</v>
      </c>
      <c r="P5407" t="s">
        <v>36</v>
      </c>
      <c r="Q5407" t="s">
        <v>37</v>
      </c>
      <c r="R5407" s="1">
        <v>1603955</v>
      </c>
      <c r="S5407">
        <v>36253</v>
      </c>
      <c r="T5407" s="1">
        <v>56336520</v>
      </c>
      <c r="U5407" t="s">
        <v>128</v>
      </c>
      <c r="V5407">
        <v>56336520</v>
      </c>
      <c r="W5407">
        <v>1</v>
      </c>
      <c r="X5407" t="s">
        <v>2709</v>
      </c>
      <c r="Y5407" s="1">
        <v>90200000</v>
      </c>
      <c r="Z5407" s="1">
        <v>62.46</v>
      </c>
      <c r="AA5407" t="s">
        <v>81</v>
      </c>
      <c r="AB5407" t="s">
        <v>82</v>
      </c>
      <c r="AC5407">
        <v>360</v>
      </c>
      <c r="AD5407" t="s">
        <v>83</v>
      </c>
      <c r="AE5407" t="s">
        <v>84</v>
      </c>
      <c r="AF5407" t="s">
        <v>82</v>
      </c>
      <c r="AG5407" t="s">
        <v>845</v>
      </c>
      <c r="AH5407" t="s">
        <v>54</v>
      </c>
    </row>
    <row r="5408" spans="1:34" x14ac:dyDescent="0.25">
      <c r="A5408" t="s">
        <v>33</v>
      </c>
      <c r="B5408" t="s">
        <v>34</v>
      </c>
      <c r="C5408">
        <v>4077</v>
      </c>
      <c r="D5408" t="s">
        <v>73</v>
      </c>
      <c r="E5408">
        <v>23</v>
      </c>
      <c r="F5408" t="s">
        <v>74</v>
      </c>
      <c r="G5408" t="s">
        <v>74</v>
      </c>
      <c r="H5408" t="s">
        <v>75</v>
      </c>
      <c r="I5408">
        <v>20191219</v>
      </c>
      <c r="K5408" s="1">
        <v>1578032</v>
      </c>
      <c r="L5408" t="s">
        <v>76</v>
      </c>
      <c r="M5408" t="s">
        <v>77</v>
      </c>
      <c r="N5408" t="s">
        <v>78</v>
      </c>
      <c r="O5408" t="s">
        <v>36</v>
      </c>
      <c r="P5408" t="s">
        <v>36</v>
      </c>
      <c r="Q5408" t="s">
        <v>37</v>
      </c>
      <c r="R5408" s="1">
        <v>1578032</v>
      </c>
      <c r="S5408">
        <v>151441</v>
      </c>
      <c r="T5408" s="1">
        <v>41200000</v>
      </c>
      <c r="U5408" t="s">
        <v>123</v>
      </c>
      <c r="V5408">
        <v>41200000</v>
      </c>
      <c r="W5408">
        <v>1</v>
      </c>
      <c r="X5408" t="s">
        <v>3141</v>
      </c>
      <c r="Y5408" s="1">
        <v>117385443</v>
      </c>
      <c r="Z5408" s="1">
        <v>35.1</v>
      </c>
      <c r="AA5408" t="s">
        <v>81</v>
      </c>
      <c r="AB5408" t="s">
        <v>82</v>
      </c>
      <c r="AC5408">
        <v>180</v>
      </c>
      <c r="AD5408" t="s">
        <v>93</v>
      </c>
      <c r="AE5408" t="s">
        <v>84</v>
      </c>
      <c r="AF5408" t="s">
        <v>124</v>
      </c>
      <c r="AG5408" t="s">
        <v>2679</v>
      </c>
      <c r="AH5408" t="s">
        <v>54</v>
      </c>
    </row>
    <row r="5409" spans="1:34" x14ac:dyDescent="0.25">
      <c r="A5409" t="s">
        <v>33</v>
      </c>
      <c r="B5409" t="s">
        <v>34</v>
      </c>
      <c r="C5409">
        <v>4077</v>
      </c>
      <c r="D5409" t="s">
        <v>73</v>
      </c>
      <c r="E5409">
        <v>22</v>
      </c>
      <c r="F5409" t="s">
        <v>74</v>
      </c>
      <c r="G5409" t="s">
        <v>74</v>
      </c>
      <c r="H5409" t="s">
        <v>75</v>
      </c>
      <c r="I5409">
        <v>20190823</v>
      </c>
      <c r="K5409" s="1">
        <v>2757000</v>
      </c>
      <c r="L5409" t="s">
        <v>76</v>
      </c>
      <c r="M5409" t="s">
        <v>77</v>
      </c>
      <c r="N5409" t="s">
        <v>78</v>
      </c>
      <c r="O5409" t="s">
        <v>36</v>
      </c>
      <c r="P5409" t="s">
        <v>36</v>
      </c>
      <c r="Q5409" t="s">
        <v>37</v>
      </c>
      <c r="R5409" s="1">
        <v>2757000</v>
      </c>
      <c r="S5409">
        <v>5107</v>
      </c>
      <c r="T5409" s="1">
        <v>88800000</v>
      </c>
      <c r="U5409" t="s">
        <v>71</v>
      </c>
      <c r="V5409">
        <v>88800000</v>
      </c>
      <c r="W5409">
        <v>1</v>
      </c>
      <c r="X5409" t="s">
        <v>2511</v>
      </c>
      <c r="Y5409" s="1">
        <v>140000000</v>
      </c>
      <c r="Z5409" s="1">
        <v>63.43</v>
      </c>
      <c r="AA5409" t="s">
        <v>81</v>
      </c>
      <c r="AB5409" t="s">
        <v>82</v>
      </c>
      <c r="AC5409">
        <v>204</v>
      </c>
      <c r="AD5409" t="s">
        <v>93</v>
      </c>
      <c r="AE5409" t="s">
        <v>84</v>
      </c>
      <c r="AG5409" t="s">
        <v>257</v>
      </c>
      <c r="AH5409" t="s">
        <v>42</v>
      </c>
    </row>
    <row r="5410" spans="1:34" x14ac:dyDescent="0.25">
      <c r="A5410" t="s">
        <v>33</v>
      </c>
      <c r="B5410" t="s">
        <v>34</v>
      </c>
      <c r="C5410">
        <v>4782</v>
      </c>
      <c r="D5410" t="s">
        <v>310</v>
      </c>
      <c r="E5410">
        <v>21</v>
      </c>
      <c r="F5410" t="s">
        <v>74</v>
      </c>
      <c r="G5410" t="s">
        <v>74</v>
      </c>
      <c r="H5410" t="s">
        <v>75</v>
      </c>
      <c r="I5410">
        <v>20190925</v>
      </c>
      <c r="K5410" s="1">
        <v>2531000</v>
      </c>
      <c r="L5410" t="s">
        <v>76</v>
      </c>
      <c r="M5410" t="s">
        <v>97</v>
      </c>
      <c r="N5410" t="s">
        <v>85</v>
      </c>
      <c r="O5410" t="s">
        <v>36</v>
      </c>
      <c r="P5410" t="s">
        <v>36</v>
      </c>
      <c r="Q5410" t="s">
        <v>37</v>
      </c>
      <c r="R5410" s="1">
        <v>2531000</v>
      </c>
      <c r="S5410">
        <v>919107</v>
      </c>
      <c r="T5410" s="1">
        <v>58400000</v>
      </c>
      <c r="U5410" t="s">
        <v>838</v>
      </c>
      <c r="V5410">
        <v>58400000</v>
      </c>
      <c r="W5410">
        <v>1</v>
      </c>
      <c r="X5410" t="s">
        <v>2709</v>
      </c>
      <c r="Y5410" s="1">
        <v>114400000</v>
      </c>
      <c r="Z5410" s="1">
        <v>51.05</v>
      </c>
      <c r="AA5410" t="s">
        <v>81</v>
      </c>
      <c r="AB5410" t="s">
        <v>82</v>
      </c>
      <c r="AC5410">
        <v>180</v>
      </c>
      <c r="AD5410" t="s">
        <v>303</v>
      </c>
      <c r="AE5410" t="s">
        <v>41</v>
      </c>
      <c r="AG5410" t="s">
        <v>1085</v>
      </c>
      <c r="AH5410" t="s">
        <v>54</v>
      </c>
    </row>
    <row r="5411" spans="1:34" x14ac:dyDescent="0.25">
      <c r="A5411" t="s">
        <v>33</v>
      </c>
      <c r="B5411" t="s">
        <v>34</v>
      </c>
      <c r="C5411">
        <v>4077</v>
      </c>
      <c r="D5411" t="s">
        <v>73</v>
      </c>
      <c r="E5411">
        <v>21</v>
      </c>
      <c r="F5411" t="s">
        <v>74</v>
      </c>
      <c r="G5411" t="s">
        <v>74</v>
      </c>
      <c r="H5411" t="s">
        <v>75</v>
      </c>
      <c r="I5411">
        <v>20191018</v>
      </c>
      <c r="K5411" s="1">
        <v>1382000</v>
      </c>
      <c r="L5411" t="s">
        <v>76</v>
      </c>
      <c r="M5411" t="s">
        <v>77</v>
      </c>
      <c r="N5411" t="s">
        <v>78</v>
      </c>
      <c r="O5411" t="s">
        <v>36</v>
      </c>
      <c r="P5411" t="s">
        <v>36</v>
      </c>
      <c r="Q5411" t="s">
        <v>37</v>
      </c>
      <c r="R5411" s="1">
        <v>1382867</v>
      </c>
      <c r="S5411">
        <v>0</v>
      </c>
      <c r="T5411" s="1">
        <v>51000000</v>
      </c>
      <c r="U5411" t="s">
        <v>1636</v>
      </c>
      <c r="V5411">
        <v>51000000</v>
      </c>
      <c r="W5411">
        <v>1</v>
      </c>
      <c r="X5411" t="s">
        <v>2883</v>
      </c>
      <c r="Y5411" s="1">
        <v>92000000</v>
      </c>
      <c r="Z5411" s="1">
        <v>55.43</v>
      </c>
      <c r="AA5411" t="s">
        <v>81</v>
      </c>
      <c r="AB5411" t="s">
        <v>82</v>
      </c>
      <c r="AC5411">
        <v>360</v>
      </c>
      <c r="AD5411" t="s">
        <v>83</v>
      </c>
      <c r="AE5411" t="s">
        <v>84</v>
      </c>
      <c r="AF5411" t="s">
        <v>82</v>
      </c>
      <c r="AG5411" t="s">
        <v>224</v>
      </c>
      <c r="AH5411" t="s">
        <v>42</v>
      </c>
    </row>
    <row r="5412" spans="1:34" x14ac:dyDescent="0.25">
      <c r="A5412" t="s">
        <v>33</v>
      </c>
      <c r="B5412" t="s">
        <v>34</v>
      </c>
      <c r="C5412">
        <v>4572</v>
      </c>
      <c r="D5412" t="s">
        <v>142</v>
      </c>
      <c r="E5412">
        <v>21</v>
      </c>
      <c r="F5412" t="s">
        <v>74</v>
      </c>
      <c r="G5412" t="s">
        <v>74</v>
      </c>
      <c r="H5412" t="s">
        <v>75</v>
      </c>
      <c r="I5412">
        <v>20190607</v>
      </c>
      <c r="K5412" s="1">
        <v>1379162</v>
      </c>
      <c r="L5412" t="s">
        <v>76</v>
      </c>
      <c r="M5412" t="s">
        <v>77</v>
      </c>
      <c r="N5412" t="s">
        <v>78</v>
      </c>
      <c r="O5412" t="s">
        <v>36</v>
      </c>
      <c r="P5412" t="s">
        <v>36</v>
      </c>
      <c r="Q5412" t="s">
        <v>37</v>
      </c>
      <c r="R5412" s="1">
        <v>1379162</v>
      </c>
      <c r="S5412">
        <v>353160</v>
      </c>
      <c r="T5412" s="1">
        <v>47005665</v>
      </c>
      <c r="U5412" t="s">
        <v>79</v>
      </c>
      <c r="V5412">
        <v>47005665</v>
      </c>
      <c r="W5412">
        <v>1</v>
      </c>
      <c r="X5412" t="s">
        <v>2027</v>
      </c>
      <c r="Y5412" s="1">
        <v>81093000</v>
      </c>
      <c r="Z5412" s="1">
        <v>57.97</v>
      </c>
      <c r="AA5412" t="s">
        <v>81</v>
      </c>
      <c r="AB5412" t="s">
        <v>82</v>
      </c>
      <c r="AC5412">
        <v>360</v>
      </c>
      <c r="AD5412" t="s">
        <v>83</v>
      </c>
      <c r="AE5412" t="s">
        <v>84</v>
      </c>
      <c r="AF5412" t="s">
        <v>82</v>
      </c>
      <c r="AG5412" t="s">
        <v>2061</v>
      </c>
      <c r="AH5412" t="s">
        <v>54</v>
      </c>
    </row>
    <row r="5413" spans="1:34" x14ac:dyDescent="0.25">
      <c r="A5413" t="s">
        <v>33</v>
      </c>
      <c r="B5413" t="s">
        <v>34</v>
      </c>
      <c r="C5413">
        <v>4561</v>
      </c>
      <c r="D5413" t="s">
        <v>89</v>
      </c>
      <c r="E5413">
        <v>28</v>
      </c>
      <c r="F5413" t="s">
        <v>74</v>
      </c>
      <c r="G5413" t="s">
        <v>74</v>
      </c>
      <c r="H5413" t="s">
        <v>75</v>
      </c>
      <c r="I5413">
        <v>20190816</v>
      </c>
      <c r="K5413" s="1">
        <v>828116</v>
      </c>
      <c r="L5413" t="s">
        <v>76</v>
      </c>
      <c r="M5413" t="s">
        <v>77</v>
      </c>
      <c r="N5413" t="s">
        <v>78</v>
      </c>
      <c r="O5413" t="s">
        <v>36</v>
      </c>
      <c r="P5413" t="s">
        <v>36</v>
      </c>
      <c r="Q5413" t="s">
        <v>37</v>
      </c>
      <c r="R5413" s="1">
        <v>828116</v>
      </c>
      <c r="S5413">
        <v>0</v>
      </c>
      <c r="T5413" s="1">
        <v>27000000</v>
      </c>
      <c r="U5413" t="s">
        <v>510</v>
      </c>
      <c r="V5413">
        <v>27000000</v>
      </c>
      <c r="W5413">
        <v>1</v>
      </c>
      <c r="X5413" t="s">
        <v>2511</v>
      </c>
      <c r="Y5413" s="1">
        <v>60132000</v>
      </c>
      <c r="Z5413" s="1">
        <v>44.9</v>
      </c>
      <c r="AA5413" t="s">
        <v>81</v>
      </c>
      <c r="AB5413" t="s">
        <v>82</v>
      </c>
      <c r="AC5413">
        <v>240</v>
      </c>
      <c r="AD5413" t="s">
        <v>89</v>
      </c>
      <c r="AE5413" t="s">
        <v>84</v>
      </c>
      <c r="AF5413" t="s">
        <v>82</v>
      </c>
      <c r="AG5413" t="s">
        <v>2597</v>
      </c>
      <c r="AH5413" t="s">
        <v>54</v>
      </c>
    </row>
    <row r="5414" spans="1:34" x14ac:dyDescent="0.25">
      <c r="A5414" t="s">
        <v>33</v>
      </c>
      <c r="B5414" t="s">
        <v>34</v>
      </c>
      <c r="C5414">
        <v>4077</v>
      </c>
      <c r="D5414" t="s">
        <v>73</v>
      </c>
      <c r="E5414">
        <v>28</v>
      </c>
      <c r="F5414" t="s">
        <v>74</v>
      </c>
      <c r="G5414" t="s">
        <v>74</v>
      </c>
      <c r="H5414" t="s">
        <v>538</v>
      </c>
      <c r="I5414">
        <v>20190219</v>
      </c>
      <c r="K5414" s="1">
        <v>1087467</v>
      </c>
      <c r="L5414" t="s">
        <v>76</v>
      </c>
      <c r="M5414" t="s">
        <v>77</v>
      </c>
      <c r="N5414" t="s">
        <v>78</v>
      </c>
      <c r="O5414" t="s">
        <v>36</v>
      </c>
      <c r="P5414" t="s">
        <v>36</v>
      </c>
      <c r="Q5414" t="s">
        <v>37</v>
      </c>
      <c r="R5414" s="1">
        <v>1087467</v>
      </c>
      <c r="S5414">
        <v>7662</v>
      </c>
      <c r="T5414" s="1">
        <v>81000000</v>
      </c>
      <c r="U5414" t="s">
        <v>471</v>
      </c>
      <c r="V5414">
        <v>81000000</v>
      </c>
      <c r="W5414">
        <v>1</v>
      </c>
      <c r="X5414" t="s">
        <v>1037</v>
      </c>
      <c r="Y5414" s="1">
        <v>116500001</v>
      </c>
      <c r="Z5414" s="1">
        <v>69.53</v>
      </c>
      <c r="AA5414" t="s">
        <v>81</v>
      </c>
      <c r="AB5414" t="s">
        <v>82</v>
      </c>
      <c r="AC5414">
        <v>240</v>
      </c>
      <c r="AD5414" t="s">
        <v>93</v>
      </c>
      <c r="AE5414" t="s">
        <v>84</v>
      </c>
      <c r="AF5414" t="s">
        <v>82</v>
      </c>
      <c r="AG5414" t="s">
        <v>548</v>
      </c>
      <c r="AH5414" t="s">
        <v>42</v>
      </c>
    </row>
    <row r="5415" spans="1:34" x14ac:dyDescent="0.25">
      <c r="A5415" t="s">
        <v>33</v>
      </c>
      <c r="B5415" t="s">
        <v>34</v>
      </c>
      <c r="C5415">
        <v>4077</v>
      </c>
      <c r="D5415" t="s">
        <v>73</v>
      </c>
      <c r="E5415">
        <v>28</v>
      </c>
      <c r="F5415" t="s">
        <v>74</v>
      </c>
      <c r="G5415" t="s">
        <v>74</v>
      </c>
      <c r="H5415" t="s">
        <v>75</v>
      </c>
      <c r="I5415">
        <v>20190315</v>
      </c>
      <c r="J5415" t="s">
        <v>96</v>
      </c>
      <c r="K5415" s="1">
        <v>1000000</v>
      </c>
      <c r="L5415" t="s">
        <v>76</v>
      </c>
      <c r="M5415" t="s">
        <v>77</v>
      </c>
      <c r="N5415" t="s">
        <v>78</v>
      </c>
      <c r="O5415" t="s">
        <v>36</v>
      </c>
      <c r="P5415" t="s">
        <v>36</v>
      </c>
      <c r="Q5415" t="s">
        <v>37</v>
      </c>
      <c r="R5415" s="1">
        <v>1097032</v>
      </c>
      <c r="S5415">
        <v>87000</v>
      </c>
      <c r="T5415" s="1">
        <v>53000000</v>
      </c>
      <c r="U5415" t="s">
        <v>748</v>
      </c>
      <c r="V5415">
        <v>0</v>
      </c>
      <c r="W5415">
        <v>0</v>
      </c>
      <c r="X5415" t="s">
        <v>1359</v>
      </c>
      <c r="Y5415" s="1">
        <v>33000001</v>
      </c>
      <c r="Z5415" s="1">
        <v>61.63</v>
      </c>
      <c r="AA5415" t="s">
        <v>81</v>
      </c>
      <c r="AB5415" t="s">
        <v>82</v>
      </c>
      <c r="AC5415">
        <v>240</v>
      </c>
      <c r="AD5415" t="s">
        <v>83</v>
      </c>
      <c r="AE5415" t="s">
        <v>84</v>
      </c>
      <c r="AF5415" t="s">
        <v>82</v>
      </c>
      <c r="AG5415" t="s">
        <v>569</v>
      </c>
      <c r="AH5415" t="s">
        <v>54</v>
      </c>
    </row>
    <row r="5416" spans="1:34" x14ac:dyDescent="0.25">
      <c r="A5416" t="s">
        <v>33</v>
      </c>
      <c r="B5416" t="s">
        <v>34</v>
      </c>
      <c r="C5416">
        <v>49</v>
      </c>
      <c r="D5416" t="s">
        <v>202</v>
      </c>
      <c r="E5416">
        <v>28</v>
      </c>
      <c r="F5416" t="s">
        <v>74</v>
      </c>
      <c r="G5416" t="s">
        <v>74</v>
      </c>
      <c r="H5416" t="s">
        <v>75</v>
      </c>
      <c r="I5416">
        <v>20191013</v>
      </c>
      <c r="K5416" s="1">
        <v>1600000</v>
      </c>
      <c r="L5416" t="s">
        <v>76</v>
      </c>
      <c r="M5416" t="s">
        <v>77</v>
      </c>
      <c r="N5416" t="s">
        <v>78</v>
      </c>
      <c r="O5416" t="s">
        <v>36</v>
      </c>
      <c r="P5416" t="s">
        <v>36</v>
      </c>
      <c r="Q5416" t="s">
        <v>37</v>
      </c>
      <c r="R5416" s="1">
        <v>1600000</v>
      </c>
      <c r="S5416">
        <v>0</v>
      </c>
      <c r="T5416" s="1">
        <v>76000000</v>
      </c>
      <c r="U5416" t="s">
        <v>824</v>
      </c>
      <c r="V5416">
        <v>76000000</v>
      </c>
      <c r="W5416">
        <v>1</v>
      </c>
      <c r="X5416" t="s">
        <v>2883</v>
      </c>
      <c r="Y5416" s="1">
        <v>215000000</v>
      </c>
      <c r="Z5416" s="1">
        <v>35.35</v>
      </c>
      <c r="AA5416" t="s">
        <v>81</v>
      </c>
      <c r="AB5416" t="s">
        <v>82</v>
      </c>
      <c r="AC5416">
        <v>360</v>
      </c>
      <c r="AD5416" t="s">
        <v>83</v>
      </c>
      <c r="AE5416" t="s">
        <v>84</v>
      </c>
      <c r="AF5416" t="s">
        <v>82</v>
      </c>
      <c r="AG5416" t="s">
        <v>252</v>
      </c>
      <c r="AH5416" t="s">
        <v>54</v>
      </c>
    </row>
    <row r="5417" spans="1:34" x14ac:dyDescent="0.25">
      <c r="A5417" t="s">
        <v>33</v>
      </c>
      <c r="B5417" t="s">
        <v>34</v>
      </c>
      <c r="C5417">
        <v>4923</v>
      </c>
      <c r="D5417" t="s">
        <v>331</v>
      </c>
      <c r="E5417">
        <v>28</v>
      </c>
      <c r="F5417" t="s">
        <v>74</v>
      </c>
      <c r="G5417" t="s">
        <v>74</v>
      </c>
      <c r="H5417" t="s">
        <v>75</v>
      </c>
      <c r="I5417">
        <v>20191119</v>
      </c>
      <c r="K5417" s="1">
        <v>828116</v>
      </c>
      <c r="L5417" t="s">
        <v>76</v>
      </c>
      <c r="M5417" t="s">
        <v>77</v>
      </c>
      <c r="N5417" t="s">
        <v>78</v>
      </c>
      <c r="O5417" t="s">
        <v>36</v>
      </c>
      <c r="P5417" t="s">
        <v>36</v>
      </c>
      <c r="Q5417" t="s">
        <v>37</v>
      </c>
      <c r="R5417" s="1">
        <v>1729816</v>
      </c>
      <c r="S5417">
        <v>0</v>
      </c>
      <c r="T5417" s="1">
        <v>68600000</v>
      </c>
      <c r="U5417" t="s">
        <v>549</v>
      </c>
      <c r="V5417">
        <v>68600000</v>
      </c>
      <c r="W5417">
        <v>1</v>
      </c>
      <c r="X5417" t="s">
        <v>3021</v>
      </c>
      <c r="Y5417" s="1">
        <v>98000000</v>
      </c>
      <c r="Z5417" s="1">
        <v>70</v>
      </c>
      <c r="AA5417" t="s">
        <v>81</v>
      </c>
      <c r="AB5417" t="s">
        <v>82</v>
      </c>
      <c r="AC5417">
        <v>360</v>
      </c>
      <c r="AD5417" t="s">
        <v>83</v>
      </c>
      <c r="AE5417" t="s">
        <v>84</v>
      </c>
      <c r="AF5417" t="s">
        <v>82</v>
      </c>
      <c r="AG5417" t="s">
        <v>589</v>
      </c>
      <c r="AH5417" t="s">
        <v>54</v>
      </c>
    </row>
    <row r="5418" spans="1:34" x14ac:dyDescent="0.25">
      <c r="A5418" t="s">
        <v>33</v>
      </c>
      <c r="B5418" t="s">
        <v>34</v>
      </c>
      <c r="C5418">
        <v>4077</v>
      </c>
      <c r="D5418" t="s">
        <v>73</v>
      </c>
      <c r="E5418">
        <v>28</v>
      </c>
      <c r="F5418" t="s">
        <v>74</v>
      </c>
      <c r="G5418" t="s">
        <v>74</v>
      </c>
      <c r="H5418" t="s">
        <v>75</v>
      </c>
      <c r="I5418">
        <v>20190724</v>
      </c>
      <c r="K5418" s="1">
        <v>2300000</v>
      </c>
      <c r="L5418" t="s">
        <v>76</v>
      </c>
      <c r="M5418" t="s">
        <v>97</v>
      </c>
      <c r="N5418" t="s">
        <v>78</v>
      </c>
      <c r="O5418" t="s">
        <v>36</v>
      </c>
      <c r="P5418" t="s">
        <v>36</v>
      </c>
      <c r="Q5418" t="s">
        <v>37</v>
      </c>
      <c r="R5418" s="1">
        <v>2300000</v>
      </c>
      <c r="S5418">
        <v>1059480</v>
      </c>
      <c r="T5418" s="1">
        <v>85000000</v>
      </c>
      <c r="U5418" t="s">
        <v>1885</v>
      </c>
      <c r="V5418">
        <v>85000000</v>
      </c>
      <c r="W5418">
        <v>1</v>
      </c>
      <c r="X5418" t="s">
        <v>2242</v>
      </c>
      <c r="Y5418" s="1">
        <v>125000000</v>
      </c>
      <c r="Z5418" s="1">
        <v>68</v>
      </c>
      <c r="AA5418" t="s">
        <v>81</v>
      </c>
      <c r="AB5418" t="s">
        <v>82</v>
      </c>
      <c r="AC5418">
        <v>360</v>
      </c>
      <c r="AD5418" t="s">
        <v>132</v>
      </c>
      <c r="AE5418" t="s">
        <v>84</v>
      </c>
      <c r="AG5418" t="s">
        <v>596</v>
      </c>
      <c r="AH5418" t="s">
        <v>54</v>
      </c>
    </row>
    <row r="5419" spans="1:34" x14ac:dyDescent="0.25">
      <c r="A5419" t="s">
        <v>33</v>
      </c>
      <c r="B5419" t="s">
        <v>34</v>
      </c>
      <c r="C5419">
        <v>60</v>
      </c>
      <c r="D5419" t="s">
        <v>63</v>
      </c>
      <c r="E5419">
        <v>28</v>
      </c>
      <c r="F5419" t="s">
        <v>74</v>
      </c>
      <c r="G5419" t="s">
        <v>74</v>
      </c>
      <c r="H5419" t="s">
        <v>75</v>
      </c>
      <c r="I5419">
        <v>20190514</v>
      </c>
      <c r="K5419" s="1">
        <v>1632487</v>
      </c>
      <c r="L5419" t="s">
        <v>76</v>
      </c>
      <c r="M5419" t="s">
        <v>77</v>
      </c>
      <c r="N5419" t="s">
        <v>78</v>
      </c>
      <c r="O5419" t="s">
        <v>36</v>
      </c>
      <c r="P5419" t="s">
        <v>36</v>
      </c>
      <c r="Q5419" t="s">
        <v>37</v>
      </c>
      <c r="R5419" s="1">
        <v>1632487</v>
      </c>
      <c r="S5419">
        <v>0</v>
      </c>
      <c r="T5419" s="1">
        <v>37500000</v>
      </c>
      <c r="U5419" t="s">
        <v>123</v>
      </c>
      <c r="V5419">
        <v>37500000</v>
      </c>
      <c r="W5419">
        <v>1</v>
      </c>
      <c r="X5419" t="s">
        <v>1812</v>
      </c>
      <c r="Y5419" s="1">
        <v>92574544</v>
      </c>
      <c r="Z5419" s="1">
        <v>40.51</v>
      </c>
      <c r="AA5419" t="s">
        <v>81</v>
      </c>
      <c r="AB5419" t="s">
        <v>82</v>
      </c>
      <c r="AC5419">
        <v>240</v>
      </c>
      <c r="AD5419" t="s">
        <v>93</v>
      </c>
      <c r="AE5419" t="s">
        <v>84</v>
      </c>
      <c r="AF5419" t="s">
        <v>82</v>
      </c>
      <c r="AG5419" t="s">
        <v>1892</v>
      </c>
      <c r="AH5419" t="s">
        <v>54</v>
      </c>
    </row>
    <row r="5420" spans="1:34" x14ac:dyDescent="0.25">
      <c r="A5420" t="s">
        <v>33</v>
      </c>
      <c r="B5420" t="s">
        <v>34</v>
      </c>
      <c r="C5420">
        <v>96</v>
      </c>
      <c r="D5420" t="s">
        <v>204</v>
      </c>
      <c r="E5420">
        <v>28</v>
      </c>
      <c r="F5420" t="s">
        <v>74</v>
      </c>
      <c r="G5420" t="s">
        <v>74</v>
      </c>
      <c r="H5420" t="s">
        <v>75</v>
      </c>
      <c r="I5420">
        <v>20191209</v>
      </c>
      <c r="K5420" s="1">
        <v>3804200</v>
      </c>
      <c r="L5420" t="s">
        <v>76</v>
      </c>
      <c r="M5420" t="s">
        <v>77</v>
      </c>
      <c r="N5420" t="s">
        <v>85</v>
      </c>
      <c r="O5420" t="s">
        <v>36</v>
      </c>
      <c r="P5420" t="s">
        <v>36</v>
      </c>
      <c r="Q5420" t="s">
        <v>37</v>
      </c>
      <c r="R5420" s="1">
        <v>3804200</v>
      </c>
      <c r="S5420">
        <v>1649128</v>
      </c>
      <c r="T5420" s="1">
        <v>77350000</v>
      </c>
      <c r="U5420" t="s">
        <v>618</v>
      </c>
      <c r="V5420">
        <v>77350000</v>
      </c>
      <c r="W5420">
        <v>1</v>
      </c>
      <c r="X5420" t="s">
        <v>3141</v>
      </c>
      <c r="Y5420" s="1">
        <v>110500000</v>
      </c>
      <c r="Z5420" s="1">
        <v>70</v>
      </c>
      <c r="AA5420" t="s">
        <v>81</v>
      </c>
      <c r="AB5420" t="s">
        <v>82</v>
      </c>
      <c r="AC5420">
        <v>180</v>
      </c>
      <c r="AD5420" t="s">
        <v>132</v>
      </c>
      <c r="AE5420" t="s">
        <v>41</v>
      </c>
      <c r="AF5420" t="s">
        <v>82</v>
      </c>
      <c r="AG5420" t="s">
        <v>213</v>
      </c>
      <c r="AH5420" t="s">
        <v>42</v>
      </c>
    </row>
    <row r="5421" spans="1:34" x14ac:dyDescent="0.25">
      <c r="A5421" t="s">
        <v>33</v>
      </c>
      <c r="B5421" t="s">
        <v>34</v>
      </c>
      <c r="C5421">
        <v>4077</v>
      </c>
      <c r="D5421" t="s">
        <v>73</v>
      </c>
      <c r="E5421">
        <v>28</v>
      </c>
      <c r="F5421" t="s">
        <v>74</v>
      </c>
      <c r="G5421" t="s">
        <v>74</v>
      </c>
      <c r="H5421" t="s">
        <v>3050</v>
      </c>
      <c r="I5421">
        <v>20191211</v>
      </c>
      <c r="K5421" s="1">
        <v>2090000</v>
      </c>
      <c r="L5421" t="s">
        <v>76</v>
      </c>
      <c r="M5421" t="s">
        <v>77</v>
      </c>
      <c r="N5421" t="s">
        <v>78</v>
      </c>
      <c r="O5421" t="s">
        <v>36</v>
      </c>
      <c r="P5421" t="s">
        <v>36</v>
      </c>
      <c r="Q5421" t="s">
        <v>37</v>
      </c>
      <c r="R5421" s="1">
        <v>2090000</v>
      </c>
      <c r="S5421">
        <v>342420</v>
      </c>
      <c r="T5421" s="1">
        <v>66000000</v>
      </c>
      <c r="U5421" t="s">
        <v>840</v>
      </c>
      <c r="V5421">
        <v>66000000</v>
      </c>
      <c r="W5421">
        <v>1</v>
      </c>
      <c r="X5421" t="s">
        <v>3141</v>
      </c>
      <c r="Y5421" s="1">
        <v>118503400</v>
      </c>
      <c r="Z5421" s="1">
        <v>55.69</v>
      </c>
      <c r="AA5421" t="s">
        <v>81</v>
      </c>
      <c r="AB5421" t="s">
        <v>82</v>
      </c>
      <c r="AC5421">
        <v>204</v>
      </c>
      <c r="AD5421" t="s">
        <v>93</v>
      </c>
      <c r="AE5421" t="s">
        <v>84</v>
      </c>
      <c r="AF5421" t="s">
        <v>82</v>
      </c>
      <c r="AG5421" t="s">
        <v>1662</v>
      </c>
      <c r="AH5421" t="s">
        <v>42</v>
      </c>
    </row>
    <row r="5422" spans="1:34" x14ac:dyDescent="0.25">
      <c r="A5422" t="s">
        <v>33</v>
      </c>
      <c r="B5422" t="s">
        <v>34</v>
      </c>
      <c r="C5422">
        <v>4077</v>
      </c>
      <c r="D5422" t="s">
        <v>73</v>
      </c>
      <c r="E5422">
        <v>28</v>
      </c>
      <c r="F5422" t="s">
        <v>74</v>
      </c>
      <c r="G5422" t="s">
        <v>74</v>
      </c>
      <c r="H5422" t="s">
        <v>75</v>
      </c>
      <c r="I5422">
        <v>20190515</v>
      </c>
      <c r="K5422" s="1">
        <v>3271032</v>
      </c>
      <c r="L5422" t="s">
        <v>76</v>
      </c>
      <c r="M5422" t="s">
        <v>77</v>
      </c>
      <c r="N5422" t="s">
        <v>85</v>
      </c>
      <c r="O5422" t="s">
        <v>36</v>
      </c>
      <c r="P5422" t="s">
        <v>36</v>
      </c>
      <c r="Q5422" t="s">
        <v>37</v>
      </c>
      <c r="R5422" s="1">
        <v>3271032</v>
      </c>
      <c r="S5422">
        <v>0</v>
      </c>
      <c r="T5422" s="1">
        <v>66100000</v>
      </c>
      <c r="U5422" t="s">
        <v>240</v>
      </c>
      <c r="V5422">
        <v>66100000</v>
      </c>
      <c r="W5422">
        <v>1</v>
      </c>
      <c r="X5422" t="s">
        <v>1812</v>
      </c>
      <c r="Y5422" s="1">
        <v>94500000</v>
      </c>
      <c r="Z5422" s="1">
        <v>59.52</v>
      </c>
      <c r="AA5422" t="s">
        <v>81</v>
      </c>
      <c r="AB5422" t="s">
        <v>82</v>
      </c>
      <c r="AC5422">
        <v>240</v>
      </c>
      <c r="AD5422" t="s">
        <v>89</v>
      </c>
      <c r="AE5422" t="s">
        <v>41</v>
      </c>
      <c r="AF5422" t="s">
        <v>82</v>
      </c>
      <c r="AG5422" t="s">
        <v>406</v>
      </c>
      <c r="AH5422" t="s">
        <v>42</v>
      </c>
    </row>
    <row r="5423" spans="1:34" x14ac:dyDescent="0.25">
      <c r="A5423" t="s">
        <v>33</v>
      </c>
      <c r="B5423" t="s">
        <v>34</v>
      </c>
      <c r="C5423">
        <v>4077</v>
      </c>
      <c r="D5423" t="s">
        <v>73</v>
      </c>
      <c r="E5423">
        <v>28</v>
      </c>
      <c r="F5423" t="s">
        <v>74</v>
      </c>
      <c r="G5423" t="s">
        <v>74</v>
      </c>
      <c r="H5423" t="s">
        <v>75</v>
      </c>
      <c r="I5423">
        <v>20190509</v>
      </c>
      <c r="K5423" s="1">
        <v>1245000</v>
      </c>
      <c r="L5423" t="s">
        <v>76</v>
      </c>
      <c r="M5423" t="s">
        <v>77</v>
      </c>
      <c r="N5423" t="s">
        <v>78</v>
      </c>
      <c r="O5423" t="s">
        <v>36</v>
      </c>
      <c r="P5423" t="s">
        <v>36</v>
      </c>
      <c r="Q5423" t="s">
        <v>37</v>
      </c>
      <c r="R5423" s="1">
        <v>1245000</v>
      </c>
      <c r="S5423">
        <v>257946</v>
      </c>
      <c r="T5423" s="1">
        <v>47000000</v>
      </c>
      <c r="U5423" t="s">
        <v>1139</v>
      </c>
      <c r="V5423">
        <v>47000000</v>
      </c>
      <c r="W5423">
        <v>1</v>
      </c>
      <c r="X5423" t="s">
        <v>1812</v>
      </c>
      <c r="Y5423" s="1">
        <v>79963123</v>
      </c>
      <c r="Z5423" s="1">
        <v>58.78</v>
      </c>
      <c r="AA5423" t="s">
        <v>81</v>
      </c>
      <c r="AB5423" t="s">
        <v>82</v>
      </c>
      <c r="AC5423">
        <v>360</v>
      </c>
      <c r="AD5423" t="s">
        <v>83</v>
      </c>
      <c r="AE5423" t="s">
        <v>84</v>
      </c>
      <c r="AF5423" t="s">
        <v>82</v>
      </c>
      <c r="AG5423" t="s">
        <v>1866</v>
      </c>
      <c r="AH5423" t="s">
        <v>42</v>
      </c>
    </row>
    <row r="5424" spans="1:34" x14ac:dyDescent="0.25">
      <c r="A5424" t="s">
        <v>33</v>
      </c>
      <c r="B5424" t="s">
        <v>34</v>
      </c>
      <c r="C5424">
        <v>4809</v>
      </c>
      <c r="D5424" t="s">
        <v>188</v>
      </c>
      <c r="E5424">
        <v>28</v>
      </c>
      <c r="F5424" t="s">
        <v>74</v>
      </c>
      <c r="G5424" t="s">
        <v>74</v>
      </c>
      <c r="H5424" t="s">
        <v>1978</v>
      </c>
      <c r="I5424">
        <v>20190917</v>
      </c>
      <c r="K5424" s="1">
        <v>9000000</v>
      </c>
      <c r="L5424" t="s">
        <v>76</v>
      </c>
      <c r="M5424" t="s">
        <v>97</v>
      </c>
      <c r="N5424" t="s">
        <v>251</v>
      </c>
      <c r="O5424" t="s">
        <v>44</v>
      </c>
      <c r="P5424" t="s">
        <v>44</v>
      </c>
      <c r="Q5424" t="s">
        <v>37</v>
      </c>
      <c r="R5424" s="1">
        <v>9000000</v>
      </c>
      <c r="S5424">
        <v>2948218</v>
      </c>
      <c r="T5424" s="1">
        <v>105000000</v>
      </c>
      <c r="U5424" t="s">
        <v>2781</v>
      </c>
      <c r="V5424">
        <v>105000000</v>
      </c>
      <c r="W5424">
        <v>1</v>
      </c>
      <c r="X5424" t="s">
        <v>2709</v>
      </c>
      <c r="Y5424" s="1">
        <v>150000000</v>
      </c>
      <c r="Z5424" s="1">
        <v>70</v>
      </c>
      <c r="AA5424" t="s">
        <v>164</v>
      </c>
      <c r="AB5424" t="s">
        <v>124</v>
      </c>
      <c r="AC5424">
        <v>240</v>
      </c>
      <c r="AD5424" t="s">
        <v>305</v>
      </c>
      <c r="AE5424" t="s">
        <v>41</v>
      </c>
      <c r="AG5424" t="s">
        <v>2782</v>
      </c>
      <c r="AH5424" t="s">
        <v>54</v>
      </c>
    </row>
    <row r="5425" spans="1:34" x14ac:dyDescent="0.25">
      <c r="A5425" t="s">
        <v>33</v>
      </c>
      <c r="B5425" t="s">
        <v>34</v>
      </c>
      <c r="C5425">
        <v>4770</v>
      </c>
      <c r="D5425" t="s">
        <v>351</v>
      </c>
      <c r="E5425">
        <v>28</v>
      </c>
      <c r="F5425" t="s">
        <v>74</v>
      </c>
      <c r="G5425" t="s">
        <v>74</v>
      </c>
      <c r="H5425" t="s">
        <v>75</v>
      </c>
      <c r="I5425">
        <v>20190205</v>
      </c>
      <c r="K5425" s="1">
        <v>1727600</v>
      </c>
      <c r="L5425" t="s">
        <v>76</v>
      </c>
      <c r="M5425" t="s">
        <v>77</v>
      </c>
      <c r="N5425" t="s">
        <v>85</v>
      </c>
      <c r="O5425" t="s">
        <v>36</v>
      </c>
      <c r="P5425" t="s">
        <v>36</v>
      </c>
      <c r="Q5425" t="s">
        <v>37</v>
      </c>
      <c r="R5425" s="1">
        <v>1727600</v>
      </c>
      <c r="S5425">
        <v>452000</v>
      </c>
      <c r="T5425" s="1">
        <v>28700000</v>
      </c>
      <c r="U5425" t="s">
        <v>669</v>
      </c>
      <c r="V5425">
        <v>28700000</v>
      </c>
      <c r="W5425">
        <v>1</v>
      </c>
      <c r="X5425" t="s">
        <v>1037</v>
      </c>
      <c r="Y5425" s="1">
        <v>58000000</v>
      </c>
      <c r="Z5425" s="1">
        <v>49.48</v>
      </c>
      <c r="AA5425" t="s">
        <v>81</v>
      </c>
      <c r="AB5425" t="s">
        <v>82</v>
      </c>
      <c r="AC5425">
        <v>180</v>
      </c>
      <c r="AD5425" t="s">
        <v>357</v>
      </c>
      <c r="AE5425" t="s">
        <v>41</v>
      </c>
      <c r="AF5425" t="s">
        <v>82</v>
      </c>
      <c r="AG5425" t="s">
        <v>275</v>
      </c>
      <c r="AH5425" t="s">
        <v>54</v>
      </c>
    </row>
    <row r="5426" spans="1:34" x14ac:dyDescent="0.25">
      <c r="A5426" t="s">
        <v>33</v>
      </c>
      <c r="B5426" t="s">
        <v>34</v>
      </c>
      <c r="C5426">
        <v>4077</v>
      </c>
      <c r="D5426" t="s">
        <v>73</v>
      </c>
      <c r="E5426">
        <v>28</v>
      </c>
      <c r="F5426" t="s">
        <v>74</v>
      </c>
      <c r="G5426" t="s">
        <v>74</v>
      </c>
      <c r="H5426" t="s">
        <v>75</v>
      </c>
      <c r="I5426">
        <v>20190826</v>
      </c>
      <c r="K5426" s="1">
        <v>1411366</v>
      </c>
      <c r="L5426" t="s">
        <v>76</v>
      </c>
      <c r="M5426" t="s">
        <v>77</v>
      </c>
      <c r="N5426" t="s">
        <v>78</v>
      </c>
      <c r="O5426" t="s">
        <v>36</v>
      </c>
      <c r="P5426" t="s">
        <v>36</v>
      </c>
      <c r="Q5426" t="s">
        <v>37</v>
      </c>
      <c r="R5426" s="1">
        <v>1650000</v>
      </c>
      <c r="S5426">
        <v>80485</v>
      </c>
      <c r="T5426" s="1">
        <v>65000000</v>
      </c>
      <c r="U5426" t="s">
        <v>1591</v>
      </c>
      <c r="V5426">
        <v>65000000</v>
      </c>
      <c r="W5426">
        <v>1</v>
      </c>
      <c r="X5426" t="s">
        <v>2511</v>
      </c>
      <c r="Y5426" s="1">
        <v>128570000</v>
      </c>
      <c r="Z5426" s="1">
        <v>50.56</v>
      </c>
      <c r="AA5426" t="s">
        <v>81</v>
      </c>
      <c r="AB5426" t="s">
        <v>82</v>
      </c>
      <c r="AC5426">
        <v>360</v>
      </c>
      <c r="AD5426" t="s">
        <v>132</v>
      </c>
      <c r="AE5426" t="s">
        <v>84</v>
      </c>
      <c r="AG5426" t="s">
        <v>1766</v>
      </c>
      <c r="AH5426" t="s">
        <v>42</v>
      </c>
    </row>
    <row r="5427" spans="1:34" x14ac:dyDescent="0.25">
      <c r="A5427" t="s">
        <v>33</v>
      </c>
      <c r="B5427" t="s">
        <v>34</v>
      </c>
      <c r="C5427">
        <v>4789</v>
      </c>
      <c r="D5427" t="s">
        <v>288</v>
      </c>
      <c r="E5427">
        <v>28</v>
      </c>
      <c r="F5427" t="s">
        <v>74</v>
      </c>
      <c r="G5427" t="s">
        <v>74</v>
      </c>
      <c r="H5427" t="s">
        <v>75</v>
      </c>
      <c r="I5427">
        <v>20191001</v>
      </c>
      <c r="J5427" t="s">
        <v>111</v>
      </c>
      <c r="K5427" s="1">
        <v>1123940</v>
      </c>
      <c r="L5427" t="s">
        <v>76</v>
      </c>
      <c r="M5427" t="s">
        <v>77</v>
      </c>
      <c r="N5427" t="s">
        <v>85</v>
      </c>
      <c r="O5427" t="s">
        <v>36</v>
      </c>
      <c r="P5427" t="s">
        <v>36</v>
      </c>
      <c r="Q5427" t="s">
        <v>37</v>
      </c>
      <c r="R5427" s="1">
        <v>1373940</v>
      </c>
      <c r="S5427">
        <v>198281</v>
      </c>
      <c r="T5427" s="1">
        <v>51900000</v>
      </c>
      <c r="U5427" t="s">
        <v>824</v>
      </c>
      <c r="V5427">
        <v>0</v>
      </c>
      <c r="W5427">
        <v>0</v>
      </c>
      <c r="X5427" t="s">
        <v>2883</v>
      </c>
      <c r="Y5427" s="1">
        <v>51700001</v>
      </c>
      <c r="Z5427" s="1">
        <v>50.1</v>
      </c>
      <c r="AA5427" t="s">
        <v>81</v>
      </c>
      <c r="AB5427" t="s">
        <v>82</v>
      </c>
      <c r="AC5427">
        <v>180</v>
      </c>
      <c r="AD5427" t="s">
        <v>83</v>
      </c>
      <c r="AE5427" t="s">
        <v>41</v>
      </c>
      <c r="AG5427" t="s">
        <v>919</v>
      </c>
      <c r="AH5427" t="s">
        <v>42</v>
      </c>
    </row>
    <row r="5428" spans="1:34" x14ac:dyDescent="0.25">
      <c r="A5428" t="s">
        <v>33</v>
      </c>
      <c r="B5428" t="s">
        <v>34</v>
      </c>
      <c r="C5428">
        <v>4738</v>
      </c>
      <c r="D5428" t="s">
        <v>69</v>
      </c>
      <c r="E5428">
        <v>28</v>
      </c>
      <c r="F5428" t="s">
        <v>74</v>
      </c>
      <c r="G5428" t="s">
        <v>74</v>
      </c>
      <c r="H5428" t="s">
        <v>75</v>
      </c>
      <c r="I5428">
        <v>20190411</v>
      </c>
      <c r="K5428" s="1">
        <v>10000000</v>
      </c>
      <c r="L5428" t="s">
        <v>130</v>
      </c>
      <c r="M5428" t="s">
        <v>97</v>
      </c>
      <c r="N5428" t="s">
        <v>149</v>
      </c>
      <c r="O5428" t="s">
        <v>44</v>
      </c>
      <c r="P5428" t="s">
        <v>44</v>
      </c>
      <c r="Q5428" t="s">
        <v>37</v>
      </c>
      <c r="R5428" s="1">
        <v>10000000</v>
      </c>
      <c r="S5428">
        <v>2553</v>
      </c>
      <c r="T5428" s="1">
        <v>150000000</v>
      </c>
      <c r="V5428">
        <v>150000000</v>
      </c>
      <c r="W5428">
        <v>1</v>
      </c>
      <c r="X5428" t="s">
        <v>1587</v>
      </c>
      <c r="Y5428" s="1">
        <v>200000000</v>
      </c>
      <c r="Z5428" s="1">
        <v>75</v>
      </c>
      <c r="AA5428" t="s">
        <v>81</v>
      </c>
      <c r="AB5428" t="s">
        <v>82</v>
      </c>
      <c r="AC5428">
        <v>240</v>
      </c>
      <c r="AD5428" t="s">
        <v>93</v>
      </c>
      <c r="AE5428" t="s">
        <v>151</v>
      </c>
      <c r="AG5428" t="s">
        <v>1665</v>
      </c>
      <c r="AH5428" t="s">
        <v>54</v>
      </c>
    </row>
    <row r="5429" spans="1:34" x14ac:dyDescent="0.25">
      <c r="A5429" t="s">
        <v>33</v>
      </c>
      <c r="B5429" t="s">
        <v>34</v>
      </c>
      <c r="C5429">
        <v>4760</v>
      </c>
      <c r="D5429" t="s">
        <v>132</v>
      </c>
      <c r="E5429">
        <v>28</v>
      </c>
      <c r="F5429" t="s">
        <v>74</v>
      </c>
      <c r="G5429" t="s">
        <v>74</v>
      </c>
      <c r="H5429" t="s">
        <v>75</v>
      </c>
      <c r="I5429">
        <v>20191015</v>
      </c>
      <c r="K5429" s="1">
        <v>1431000</v>
      </c>
      <c r="L5429" t="s">
        <v>76</v>
      </c>
      <c r="M5429" t="s">
        <v>77</v>
      </c>
      <c r="N5429" t="s">
        <v>78</v>
      </c>
      <c r="O5429" t="s">
        <v>36</v>
      </c>
      <c r="P5429" t="s">
        <v>36</v>
      </c>
      <c r="Q5429" t="s">
        <v>37</v>
      </c>
      <c r="R5429" s="1">
        <v>1431000</v>
      </c>
      <c r="S5429">
        <v>262000</v>
      </c>
      <c r="T5429" s="1">
        <v>77000000</v>
      </c>
      <c r="U5429" t="s">
        <v>1740</v>
      </c>
      <c r="V5429">
        <v>77000000</v>
      </c>
      <c r="W5429">
        <v>1</v>
      </c>
      <c r="X5429" t="s">
        <v>2883</v>
      </c>
      <c r="Y5429" s="1">
        <v>110500000</v>
      </c>
      <c r="Z5429" s="1">
        <v>69.680000000000007</v>
      </c>
      <c r="AA5429" t="s">
        <v>81</v>
      </c>
      <c r="AB5429" t="s">
        <v>82</v>
      </c>
      <c r="AC5429">
        <v>240</v>
      </c>
      <c r="AD5429" t="s">
        <v>89</v>
      </c>
      <c r="AE5429" t="s">
        <v>84</v>
      </c>
      <c r="AF5429" t="s">
        <v>82</v>
      </c>
      <c r="AG5429" t="s">
        <v>213</v>
      </c>
      <c r="AH5429" t="s">
        <v>42</v>
      </c>
    </row>
    <row r="5430" spans="1:34" x14ac:dyDescent="0.25">
      <c r="A5430" t="s">
        <v>33</v>
      </c>
      <c r="B5430" t="s">
        <v>34</v>
      </c>
      <c r="C5430">
        <v>4077</v>
      </c>
      <c r="D5430" t="s">
        <v>73</v>
      </c>
      <c r="E5430">
        <v>28</v>
      </c>
      <c r="F5430" t="s">
        <v>74</v>
      </c>
      <c r="G5430" t="s">
        <v>74</v>
      </c>
      <c r="H5430" t="s">
        <v>75</v>
      </c>
      <c r="I5430">
        <v>20190322</v>
      </c>
      <c r="J5430" t="s">
        <v>245</v>
      </c>
      <c r="K5430" s="1">
        <v>1098666</v>
      </c>
      <c r="L5430" t="s">
        <v>76</v>
      </c>
      <c r="M5430" t="s">
        <v>77</v>
      </c>
      <c r="N5430" t="s">
        <v>78</v>
      </c>
      <c r="O5430" t="s">
        <v>36</v>
      </c>
      <c r="P5430" t="s">
        <v>36</v>
      </c>
      <c r="Q5430" t="s">
        <v>37</v>
      </c>
      <c r="R5430" s="1">
        <v>1100000</v>
      </c>
      <c r="S5430">
        <v>100000</v>
      </c>
      <c r="T5430" s="1">
        <v>63000000</v>
      </c>
      <c r="U5430" t="s">
        <v>103</v>
      </c>
      <c r="V5430">
        <v>0</v>
      </c>
      <c r="W5430">
        <v>0</v>
      </c>
      <c r="X5430" t="s">
        <v>1359</v>
      </c>
      <c r="Y5430" s="1">
        <v>30000001</v>
      </c>
      <c r="Z5430" s="1">
        <v>67.739999999999995</v>
      </c>
      <c r="AA5430" t="s">
        <v>81</v>
      </c>
      <c r="AB5430" t="s">
        <v>82</v>
      </c>
      <c r="AC5430">
        <v>216</v>
      </c>
      <c r="AD5430" t="s">
        <v>83</v>
      </c>
      <c r="AE5430" t="s">
        <v>84</v>
      </c>
      <c r="AF5430" t="s">
        <v>82</v>
      </c>
      <c r="AG5430" t="s">
        <v>496</v>
      </c>
      <c r="AH5430" t="s">
        <v>42</v>
      </c>
    </row>
    <row r="5431" spans="1:34" x14ac:dyDescent="0.25">
      <c r="A5431" t="s">
        <v>33</v>
      </c>
      <c r="B5431" t="s">
        <v>34</v>
      </c>
      <c r="C5431">
        <v>4077</v>
      </c>
      <c r="D5431" t="s">
        <v>73</v>
      </c>
      <c r="E5431">
        <v>28</v>
      </c>
      <c r="F5431" t="s">
        <v>74</v>
      </c>
      <c r="G5431" t="s">
        <v>74</v>
      </c>
      <c r="H5431" t="s">
        <v>75</v>
      </c>
      <c r="I5431">
        <v>20190826</v>
      </c>
      <c r="K5431" s="1">
        <v>925198</v>
      </c>
      <c r="L5431" t="s">
        <v>76</v>
      </c>
      <c r="M5431" t="s">
        <v>77</v>
      </c>
      <c r="N5431" t="s">
        <v>78</v>
      </c>
      <c r="O5431" t="s">
        <v>36</v>
      </c>
      <c r="P5431" t="s">
        <v>36</v>
      </c>
      <c r="Q5431" t="s">
        <v>37</v>
      </c>
      <c r="R5431" s="1">
        <v>1602000</v>
      </c>
      <c r="S5431">
        <v>53665</v>
      </c>
      <c r="T5431" s="1">
        <v>63570000</v>
      </c>
      <c r="U5431" t="s">
        <v>343</v>
      </c>
      <c r="V5431">
        <v>63570000</v>
      </c>
      <c r="W5431">
        <v>1</v>
      </c>
      <c r="X5431" t="s">
        <v>2511</v>
      </c>
      <c r="Y5431" s="1">
        <v>119500001</v>
      </c>
      <c r="Z5431" s="1">
        <v>53.2</v>
      </c>
      <c r="AA5431" t="s">
        <v>81</v>
      </c>
      <c r="AB5431" t="s">
        <v>82</v>
      </c>
      <c r="AC5431">
        <v>360</v>
      </c>
      <c r="AD5431" t="s">
        <v>83</v>
      </c>
      <c r="AE5431" t="s">
        <v>84</v>
      </c>
      <c r="AF5431" t="s">
        <v>82</v>
      </c>
      <c r="AG5431" t="s">
        <v>1106</v>
      </c>
      <c r="AH5431" t="s">
        <v>42</v>
      </c>
    </row>
    <row r="5432" spans="1:34" x14ac:dyDescent="0.25">
      <c r="A5432" t="s">
        <v>33</v>
      </c>
      <c r="B5432" t="s">
        <v>34</v>
      </c>
      <c r="C5432">
        <v>4077</v>
      </c>
      <c r="D5432" t="s">
        <v>73</v>
      </c>
      <c r="E5432">
        <v>28</v>
      </c>
      <c r="F5432" t="s">
        <v>74</v>
      </c>
      <c r="G5432" t="s">
        <v>74</v>
      </c>
      <c r="H5432" t="s">
        <v>538</v>
      </c>
      <c r="I5432">
        <v>20190604</v>
      </c>
      <c r="K5432" s="1">
        <v>1590000</v>
      </c>
      <c r="L5432" t="s">
        <v>76</v>
      </c>
      <c r="M5432" t="s">
        <v>77</v>
      </c>
      <c r="N5432" t="s">
        <v>78</v>
      </c>
      <c r="O5432" t="s">
        <v>36</v>
      </c>
      <c r="P5432" t="s">
        <v>36</v>
      </c>
      <c r="Q5432" t="s">
        <v>37</v>
      </c>
      <c r="R5432" s="1">
        <v>1590000</v>
      </c>
      <c r="S5432">
        <v>55000</v>
      </c>
      <c r="T5432" s="1">
        <v>63800000</v>
      </c>
      <c r="U5432" t="s">
        <v>564</v>
      </c>
      <c r="V5432">
        <v>63800000</v>
      </c>
      <c r="W5432">
        <v>1</v>
      </c>
      <c r="X5432" t="s">
        <v>2027</v>
      </c>
      <c r="Y5432" s="1">
        <v>106551000</v>
      </c>
      <c r="Z5432" s="1">
        <v>59.88</v>
      </c>
      <c r="AA5432" t="s">
        <v>81</v>
      </c>
      <c r="AB5432" t="s">
        <v>82</v>
      </c>
      <c r="AC5432">
        <v>360</v>
      </c>
      <c r="AD5432" t="s">
        <v>83</v>
      </c>
      <c r="AE5432" t="s">
        <v>84</v>
      </c>
      <c r="AF5432" t="s">
        <v>82</v>
      </c>
      <c r="AG5432" t="s">
        <v>1566</v>
      </c>
      <c r="AH5432" t="s">
        <v>54</v>
      </c>
    </row>
    <row r="5433" spans="1:34" x14ac:dyDescent="0.25">
      <c r="A5433" t="s">
        <v>33</v>
      </c>
      <c r="B5433" t="s">
        <v>34</v>
      </c>
      <c r="C5433">
        <v>4077</v>
      </c>
      <c r="D5433" t="s">
        <v>73</v>
      </c>
      <c r="E5433">
        <v>28</v>
      </c>
      <c r="F5433" t="s">
        <v>74</v>
      </c>
      <c r="G5433" t="s">
        <v>74</v>
      </c>
      <c r="H5433" t="s">
        <v>809</v>
      </c>
      <c r="I5433">
        <v>20190529</v>
      </c>
      <c r="K5433" s="1">
        <v>3312464</v>
      </c>
      <c r="L5433" t="s">
        <v>76</v>
      </c>
      <c r="M5433" t="s">
        <v>77</v>
      </c>
      <c r="N5433" t="s">
        <v>85</v>
      </c>
      <c r="O5433" t="s">
        <v>36</v>
      </c>
      <c r="P5433" t="s">
        <v>36</v>
      </c>
      <c r="Q5433" t="s">
        <v>37</v>
      </c>
      <c r="R5433" s="1">
        <v>3312464</v>
      </c>
      <c r="S5433">
        <v>149202</v>
      </c>
      <c r="T5433" s="1">
        <v>65000000</v>
      </c>
      <c r="U5433" t="s">
        <v>678</v>
      </c>
      <c r="V5433">
        <v>65000000</v>
      </c>
      <c r="W5433">
        <v>1</v>
      </c>
      <c r="X5433" t="s">
        <v>1812</v>
      </c>
      <c r="Y5433" s="1">
        <v>101337681</v>
      </c>
      <c r="Z5433" s="1">
        <v>64.14</v>
      </c>
      <c r="AA5433" t="s">
        <v>81</v>
      </c>
      <c r="AB5433" t="s">
        <v>82</v>
      </c>
      <c r="AC5433">
        <v>180</v>
      </c>
      <c r="AD5433" t="s">
        <v>93</v>
      </c>
      <c r="AE5433" t="s">
        <v>41</v>
      </c>
      <c r="AG5433" t="s">
        <v>107</v>
      </c>
      <c r="AH5433" t="s">
        <v>54</v>
      </c>
    </row>
    <row r="5434" spans="1:34" x14ac:dyDescent="0.25">
      <c r="A5434" t="s">
        <v>33</v>
      </c>
      <c r="B5434" t="s">
        <v>34</v>
      </c>
      <c r="C5434">
        <v>4739</v>
      </c>
      <c r="D5434" t="s">
        <v>294</v>
      </c>
      <c r="E5434">
        <v>27</v>
      </c>
      <c r="F5434" t="s">
        <v>74</v>
      </c>
      <c r="G5434" t="s">
        <v>74</v>
      </c>
      <c r="H5434" t="s">
        <v>75</v>
      </c>
      <c r="I5434">
        <v>20191129</v>
      </c>
      <c r="K5434" s="1">
        <v>860000</v>
      </c>
      <c r="L5434" t="s">
        <v>76</v>
      </c>
      <c r="M5434" t="s">
        <v>77</v>
      </c>
      <c r="N5434" t="s">
        <v>78</v>
      </c>
      <c r="O5434" t="s">
        <v>36</v>
      </c>
      <c r="P5434" t="s">
        <v>36</v>
      </c>
      <c r="Q5434" t="s">
        <v>37</v>
      </c>
      <c r="R5434" s="1">
        <v>860000</v>
      </c>
      <c r="S5434">
        <v>0</v>
      </c>
      <c r="T5434" s="1">
        <v>29200000</v>
      </c>
      <c r="U5434" t="s">
        <v>79</v>
      </c>
      <c r="V5434">
        <v>29200000</v>
      </c>
      <c r="W5434">
        <v>1</v>
      </c>
      <c r="X5434" t="s">
        <v>3021</v>
      </c>
      <c r="Y5434" s="1">
        <v>80500000</v>
      </c>
      <c r="Z5434" s="1">
        <v>36.270000000000003</v>
      </c>
      <c r="AA5434" t="s">
        <v>81</v>
      </c>
      <c r="AB5434" t="s">
        <v>82</v>
      </c>
      <c r="AC5434">
        <v>240</v>
      </c>
      <c r="AD5434" t="s">
        <v>83</v>
      </c>
      <c r="AE5434" t="s">
        <v>84</v>
      </c>
      <c r="AF5434" t="s">
        <v>82</v>
      </c>
      <c r="AG5434" t="s">
        <v>670</v>
      </c>
      <c r="AH5434" t="s">
        <v>54</v>
      </c>
    </row>
    <row r="5435" spans="1:34" x14ac:dyDescent="0.25">
      <c r="A5435" t="s">
        <v>33</v>
      </c>
      <c r="B5435" t="s">
        <v>34</v>
      </c>
      <c r="C5435">
        <v>4061</v>
      </c>
      <c r="D5435" t="s">
        <v>110</v>
      </c>
      <c r="E5435">
        <v>27</v>
      </c>
      <c r="F5435" t="s">
        <v>74</v>
      </c>
      <c r="G5435" t="s">
        <v>74</v>
      </c>
      <c r="H5435" t="s">
        <v>75</v>
      </c>
      <c r="I5435">
        <v>20190725</v>
      </c>
      <c r="K5435" s="1">
        <v>2245887</v>
      </c>
      <c r="L5435" t="s">
        <v>76</v>
      </c>
      <c r="M5435" t="s">
        <v>77</v>
      </c>
      <c r="N5435" t="s">
        <v>85</v>
      </c>
      <c r="O5435" t="s">
        <v>36</v>
      </c>
      <c r="P5435" t="s">
        <v>36</v>
      </c>
      <c r="Q5435" t="s">
        <v>37</v>
      </c>
      <c r="R5435" s="1">
        <v>2245887</v>
      </c>
      <c r="S5435">
        <v>571000</v>
      </c>
      <c r="T5435" s="1">
        <v>29437035</v>
      </c>
      <c r="U5435" t="s">
        <v>908</v>
      </c>
      <c r="V5435">
        <v>29437035</v>
      </c>
      <c r="W5435">
        <v>1</v>
      </c>
      <c r="X5435" t="s">
        <v>2242</v>
      </c>
      <c r="Y5435" s="1">
        <v>68399960</v>
      </c>
      <c r="Z5435" s="1">
        <v>43.04</v>
      </c>
      <c r="AA5435" t="s">
        <v>81</v>
      </c>
      <c r="AB5435" t="s">
        <v>82</v>
      </c>
      <c r="AC5435">
        <v>120</v>
      </c>
      <c r="AD5435" t="s">
        <v>101</v>
      </c>
      <c r="AE5435" t="s">
        <v>41</v>
      </c>
      <c r="AF5435" t="s">
        <v>82</v>
      </c>
      <c r="AG5435" t="s">
        <v>649</v>
      </c>
      <c r="AH5435" t="s">
        <v>54</v>
      </c>
    </row>
    <row r="5436" spans="1:34" x14ac:dyDescent="0.25">
      <c r="A5436" t="s">
        <v>33</v>
      </c>
      <c r="B5436" t="s">
        <v>34</v>
      </c>
      <c r="C5436">
        <v>4923</v>
      </c>
      <c r="D5436" t="s">
        <v>331</v>
      </c>
      <c r="E5436">
        <v>27</v>
      </c>
      <c r="F5436" t="s">
        <v>74</v>
      </c>
      <c r="G5436" t="s">
        <v>74</v>
      </c>
      <c r="H5436" t="s">
        <v>75</v>
      </c>
      <c r="I5436">
        <v>20191223</v>
      </c>
      <c r="J5436" t="s">
        <v>111</v>
      </c>
      <c r="K5436" s="1">
        <v>1714400</v>
      </c>
      <c r="L5436" t="s">
        <v>76</v>
      </c>
      <c r="M5436" t="s">
        <v>77</v>
      </c>
      <c r="N5436" t="s">
        <v>85</v>
      </c>
      <c r="O5436" t="s">
        <v>36</v>
      </c>
      <c r="P5436" t="s">
        <v>36</v>
      </c>
      <c r="Q5436" t="s">
        <v>45</v>
      </c>
      <c r="R5436" s="1">
        <v>3500000</v>
      </c>
      <c r="S5436">
        <v>0</v>
      </c>
      <c r="T5436" s="1">
        <v>81000000</v>
      </c>
      <c r="U5436" t="s">
        <v>482</v>
      </c>
      <c r="V5436">
        <v>0</v>
      </c>
      <c r="W5436">
        <v>0</v>
      </c>
      <c r="X5436" t="s">
        <v>3141</v>
      </c>
      <c r="Y5436" s="1">
        <v>35000001</v>
      </c>
      <c r="Z5436" s="1">
        <v>69.83</v>
      </c>
      <c r="AA5436" t="s">
        <v>81</v>
      </c>
      <c r="AB5436" t="s">
        <v>82</v>
      </c>
      <c r="AC5436">
        <v>240</v>
      </c>
      <c r="AD5436" t="s">
        <v>93</v>
      </c>
      <c r="AE5436" t="s">
        <v>41</v>
      </c>
      <c r="AF5436" t="s">
        <v>82</v>
      </c>
      <c r="AG5436" t="s">
        <v>607</v>
      </c>
      <c r="AH5436" t="s">
        <v>54</v>
      </c>
    </row>
    <row r="5437" spans="1:34" x14ac:dyDescent="0.25">
      <c r="A5437" t="s">
        <v>33</v>
      </c>
      <c r="B5437" t="s">
        <v>34</v>
      </c>
      <c r="C5437">
        <v>4077</v>
      </c>
      <c r="D5437" t="s">
        <v>73</v>
      </c>
      <c r="E5437">
        <v>27</v>
      </c>
      <c r="F5437" t="s">
        <v>74</v>
      </c>
      <c r="G5437" t="s">
        <v>74</v>
      </c>
      <c r="H5437" t="s">
        <v>75</v>
      </c>
      <c r="I5437">
        <v>20191017</v>
      </c>
      <c r="K5437" s="1">
        <v>1500000</v>
      </c>
      <c r="L5437" t="s">
        <v>76</v>
      </c>
      <c r="M5437" t="s">
        <v>77</v>
      </c>
      <c r="N5437" t="s">
        <v>78</v>
      </c>
      <c r="O5437" t="s">
        <v>36</v>
      </c>
      <c r="P5437" t="s">
        <v>36</v>
      </c>
      <c r="Q5437" t="s">
        <v>37</v>
      </c>
      <c r="R5437" s="1">
        <v>1597032</v>
      </c>
      <c r="S5437">
        <v>10773</v>
      </c>
      <c r="T5437" s="1">
        <v>60000000</v>
      </c>
      <c r="U5437" t="s">
        <v>103</v>
      </c>
      <c r="V5437">
        <v>60000000</v>
      </c>
      <c r="W5437">
        <v>1</v>
      </c>
      <c r="X5437" t="s">
        <v>2883</v>
      </c>
      <c r="Y5437" s="1">
        <v>95500000</v>
      </c>
      <c r="Z5437" s="1">
        <v>62.83</v>
      </c>
      <c r="AA5437" t="s">
        <v>81</v>
      </c>
      <c r="AB5437" t="s">
        <v>82</v>
      </c>
      <c r="AC5437">
        <v>360</v>
      </c>
      <c r="AD5437" t="s">
        <v>83</v>
      </c>
      <c r="AE5437" t="s">
        <v>84</v>
      </c>
      <c r="AF5437" t="s">
        <v>82</v>
      </c>
      <c r="AG5437" t="s">
        <v>272</v>
      </c>
      <c r="AH5437" t="s">
        <v>42</v>
      </c>
    </row>
    <row r="5438" spans="1:34" x14ac:dyDescent="0.25">
      <c r="A5438" t="s">
        <v>33</v>
      </c>
      <c r="B5438" t="s">
        <v>34</v>
      </c>
      <c r="C5438">
        <v>73</v>
      </c>
      <c r="D5438" t="s">
        <v>191</v>
      </c>
      <c r="E5438">
        <v>27</v>
      </c>
      <c r="F5438" t="s">
        <v>74</v>
      </c>
      <c r="G5438" t="s">
        <v>74</v>
      </c>
      <c r="H5438" t="s">
        <v>75</v>
      </c>
      <c r="I5438">
        <v>20190227</v>
      </c>
      <c r="J5438" t="s">
        <v>111</v>
      </c>
      <c r="K5438" s="1">
        <v>2934544</v>
      </c>
      <c r="L5438" t="s">
        <v>130</v>
      </c>
      <c r="M5438" t="s">
        <v>77</v>
      </c>
      <c r="N5438" t="s">
        <v>251</v>
      </c>
      <c r="O5438" t="s">
        <v>36</v>
      </c>
      <c r="P5438" t="s">
        <v>44</v>
      </c>
      <c r="Q5438" t="s">
        <v>45</v>
      </c>
      <c r="R5438" s="1">
        <v>9500000</v>
      </c>
      <c r="S5438">
        <v>1503677</v>
      </c>
      <c r="T5438" s="1">
        <v>70000000</v>
      </c>
      <c r="V5438">
        <v>0</v>
      </c>
      <c r="W5438">
        <v>0</v>
      </c>
      <c r="X5438" t="s">
        <v>1037</v>
      </c>
      <c r="Y5438" s="1">
        <v>35000001</v>
      </c>
      <c r="Z5438" s="1">
        <v>66.67</v>
      </c>
      <c r="AA5438" t="s">
        <v>81</v>
      </c>
      <c r="AB5438" t="s">
        <v>82</v>
      </c>
      <c r="AC5438">
        <v>240</v>
      </c>
      <c r="AD5438" t="s">
        <v>83</v>
      </c>
      <c r="AE5438" t="s">
        <v>41</v>
      </c>
      <c r="AG5438" t="s">
        <v>1341</v>
      </c>
      <c r="AH5438" t="s">
        <v>42</v>
      </c>
    </row>
    <row r="5439" spans="1:34" x14ac:dyDescent="0.25">
      <c r="A5439" t="s">
        <v>33</v>
      </c>
      <c r="B5439" t="s">
        <v>34</v>
      </c>
      <c r="C5439">
        <v>48</v>
      </c>
      <c r="D5439" t="s">
        <v>208</v>
      </c>
      <c r="E5439">
        <v>27</v>
      </c>
      <c r="F5439" t="s">
        <v>74</v>
      </c>
      <c r="G5439" t="s">
        <v>74</v>
      </c>
      <c r="H5439" t="s">
        <v>75</v>
      </c>
      <c r="I5439">
        <v>20190802</v>
      </c>
      <c r="K5439" s="1">
        <v>1600000</v>
      </c>
      <c r="L5439" t="s">
        <v>76</v>
      </c>
      <c r="M5439" t="s">
        <v>77</v>
      </c>
      <c r="N5439" t="s">
        <v>78</v>
      </c>
      <c r="O5439" t="s">
        <v>36</v>
      </c>
      <c r="P5439" t="s">
        <v>36</v>
      </c>
      <c r="Q5439" t="s">
        <v>37</v>
      </c>
      <c r="R5439" s="1">
        <v>1600000</v>
      </c>
      <c r="S5439">
        <v>0</v>
      </c>
      <c r="T5439" s="1">
        <v>60000000</v>
      </c>
      <c r="U5439" t="s">
        <v>2128</v>
      </c>
      <c r="V5439">
        <v>60000000</v>
      </c>
      <c r="W5439">
        <v>1</v>
      </c>
      <c r="X5439" t="s">
        <v>2511</v>
      </c>
      <c r="Y5439" s="1">
        <v>94529000</v>
      </c>
      <c r="Z5439" s="1">
        <v>63.47</v>
      </c>
      <c r="AA5439" t="s">
        <v>81</v>
      </c>
      <c r="AB5439" t="s">
        <v>82</v>
      </c>
      <c r="AC5439">
        <v>300</v>
      </c>
      <c r="AD5439" t="s">
        <v>83</v>
      </c>
      <c r="AE5439" t="s">
        <v>84</v>
      </c>
      <c r="AF5439" t="s">
        <v>82</v>
      </c>
      <c r="AG5439" t="s">
        <v>2318</v>
      </c>
      <c r="AH5439" t="s">
        <v>54</v>
      </c>
    </row>
    <row r="5440" spans="1:34" x14ac:dyDescent="0.25">
      <c r="A5440" t="s">
        <v>33</v>
      </c>
      <c r="B5440" t="s">
        <v>34</v>
      </c>
      <c r="C5440">
        <v>4077</v>
      </c>
      <c r="D5440" t="s">
        <v>73</v>
      </c>
      <c r="E5440">
        <v>27</v>
      </c>
      <c r="F5440" t="s">
        <v>74</v>
      </c>
      <c r="G5440" t="s">
        <v>74</v>
      </c>
      <c r="H5440" t="s">
        <v>538</v>
      </c>
      <c r="I5440">
        <v>20190905</v>
      </c>
      <c r="K5440" s="1">
        <v>2206581</v>
      </c>
      <c r="L5440" t="s">
        <v>76</v>
      </c>
      <c r="M5440" t="s">
        <v>77</v>
      </c>
      <c r="N5440" t="s">
        <v>78</v>
      </c>
      <c r="O5440" t="s">
        <v>36</v>
      </c>
      <c r="P5440" t="s">
        <v>36</v>
      </c>
      <c r="Q5440" t="s">
        <v>37</v>
      </c>
      <c r="R5440" s="1">
        <v>2206581</v>
      </c>
      <c r="S5440">
        <v>24854</v>
      </c>
      <c r="T5440" s="1">
        <v>84000000</v>
      </c>
      <c r="U5440" t="s">
        <v>1740</v>
      </c>
      <c r="V5440">
        <v>84000000</v>
      </c>
      <c r="W5440">
        <v>1</v>
      </c>
      <c r="X5440" t="s">
        <v>2709</v>
      </c>
      <c r="Y5440" s="1">
        <v>120000001</v>
      </c>
      <c r="Z5440" s="1">
        <v>70</v>
      </c>
      <c r="AA5440" t="s">
        <v>81</v>
      </c>
      <c r="AB5440" t="s">
        <v>82</v>
      </c>
      <c r="AC5440">
        <v>300</v>
      </c>
      <c r="AD5440" t="s">
        <v>93</v>
      </c>
      <c r="AE5440" t="s">
        <v>84</v>
      </c>
      <c r="AF5440" t="s">
        <v>82</v>
      </c>
      <c r="AG5440" t="s">
        <v>119</v>
      </c>
      <c r="AH5440" t="s">
        <v>42</v>
      </c>
    </row>
    <row r="5441" spans="1:34" x14ac:dyDescent="0.25">
      <c r="A5441" t="s">
        <v>33</v>
      </c>
      <c r="B5441" t="s">
        <v>34</v>
      </c>
      <c r="C5441">
        <v>4077</v>
      </c>
      <c r="D5441" t="s">
        <v>73</v>
      </c>
      <c r="E5441">
        <v>27</v>
      </c>
      <c r="F5441" t="s">
        <v>74</v>
      </c>
      <c r="G5441" t="s">
        <v>74</v>
      </c>
      <c r="H5441" t="s">
        <v>75</v>
      </c>
      <c r="I5441">
        <v>20191008</v>
      </c>
      <c r="K5441" s="1">
        <v>3005630</v>
      </c>
      <c r="L5441" t="s">
        <v>76</v>
      </c>
      <c r="M5441" t="s">
        <v>77</v>
      </c>
      <c r="N5441" t="s">
        <v>85</v>
      </c>
      <c r="O5441" t="s">
        <v>36</v>
      </c>
      <c r="P5441" t="s">
        <v>36</v>
      </c>
      <c r="Q5441" t="s">
        <v>37</v>
      </c>
      <c r="R5441" s="1">
        <v>3005630</v>
      </c>
      <c r="S5441">
        <v>53305</v>
      </c>
      <c r="T5441" s="1">
        <v>75600000</v>
      </c>
      <c r="U5441" t="s">
        <v>1740</v>
      </c>
      <c r="V5441">
        <v>75600000</v>
      </c>
      <c r="W5441">
        <v>1</v>
      </c>
      <c r="X5441" t="s">
        <v>2883</v>
      </c>
      <c r="Y5441" s="1">
        <v>109000000</v>
      </c>
      <c r="Z5441" s="1">
        <v>69.36</v>
      </c>
      <c r="AA5441" t="s">
        <v>81</v>
      </c>
      <c r="AB5441" t="s">
        <v>82</v>
      </c>
      <c r="AC5441">
        <v>180</v>
      </c>
      <c r="AD5441" t="s">
        <v>89</v>
      </c>
      <c r="AE5441" t="s">
        <v>41</v>
      </c>
      <c r="AF5441" t="s">
        <v>82</v>
      </c>
      <c r="AG5441" t="s">
        <v>523</v>
      </c>
      <c r="AH5441" t="s">
        <v>42</v>
      </c>
    </row>
    <row r="5442" spans="1:34" x14ac:dyDescent="0.25">
      <c r="A5442" t="s">
        <v>33</v>
      </c>
      <c r="B5442" t="s">
        <v>34</v>
      </c>
      <c r="C5442">
        <v>4077</v>
      </c>
      <c r="D5442" t="s">
        <v>73</v>
      </c>
      <c r="E5442">
        <v>27</v>
      </c>
      <c r="F5442" t="s">
        <v>74</v>
      </c>
      <c r="G5442" t="s">
        <v>74</v>
      </c>
      <c r="H5442" t="s">
        <v>809</v>
      </c>
      <c r="I5442">
        <v>20191017</v>
      </c>
      <c r="K5442" s="1">
        <v>1081000</v>
      </c>
      <c r="L5442" t="s">
        <v>76</v>
      </c>
      <c r="M5442" t="s">
        <v>77</v>
      </c>
      <c r="N5442" t="s">
        <v>78</v>
      </c>
      <c r="O5442" t="s">
        <v>36</v>
      </c>
      <c r="P5442" t="s">
        <v>36</v>
      </c>
      <c r="Q5442" t="s">
        <v>37</v>
      </c>
      <c r="R5442" s="1">
        <v>1081201</v>
      </c>
      <c r="S5442">
        <v>582722</v>
      </c>
      <c r="T5442" s="1">
        <v>42000000</v>
      </c>
      <c r="U5442" t="s">
        <v>613</v>
      </c>
      <c r="V5442">
        <v>42000000</v>
      </c>
      <c r="W5442">
        <v>1</v>
      </c>
      <c r="X5442" t="s">
        <v>2883</v>
      </c>
      <c r="Y5442" s="1">
        <v>85300000</v>
      </c>
      <c r="Z5442" s="1">
        <v>49.24</v>
      </c>
      <c r="AA5442" t="s">
        <v>81</v>
      </c>
      <c r="AB5442" t="s">
        <v>82</v>
      </c>
      <c r="AC5442">
        <v>360</v>
      </c>
      <c r="AD5442" t="s">
        <v>93</v>
      </c>
      <c r="AE5442" t="s">
        <v>84</v>
      </c>
      <c r="AG5442" t="s">
        <v>1040</v>
      </c>
      <c r="AH5442" t="s">
        <v>42</v>
      </c>
    </row>
    <row r="5443" spans="1:34" x14ac:dyDescent="0.25">
      <c r="A5443" t="s">
        <v>33</v>
      </c>
      <c r="B5443" t="s">
        <v>34</v>
      </c>
      <c r="C5443">
        <v>4077</v>
      </c>
      <c r="D5443" t="s">
        <v>73</v>
      </c>
      <c r="E5443">
        <v>27</v>
      </c>
      <c r="F5443" t="s">
        <v>74</v>
      </c>
      <c r="G5443" t="s">
        <v>74</v>
      </c>
      <c r="H5443" t="s">
        <v>538</v>
      </c>
      <c r="I5443">
        <v>20190716</v>
      </c>
      <c r="K5443" s="1">
        <v>1003734</v>
      </c>
      <c r="L5443" t="s">
        <v>76</v>
      </c>
      <c r="M5443" t="s">
        <v>77</v>
      </c>
      <c r="N5443" t="s">
        <v>78</v>
      </c>
      <c r="O5443" t="s">
        <v>36</v>
      </c>
      <c r="P5443" t="s">
        <v>36</v>
      </c>
      <c r="Q5443" t="s">
        <v>37</v>
      </c>
      <c r="R5443" s="1">
        <v>2095842</v>
      </c>
      <c r="S5443">
        <v>0</v>
      </c>
      <c r="T5443" s="1">
        <v>66056520</v>
      </c>
      <c r="U5443" t="s">
        <v>564</v>
      </c>
      <c r="V5443">
        <v>66056520</v>
      </c>
      <c r="W5443">
        <v>1</v>
      </c>
      <c r="X5443" t="s">
        <v>2242</v>
      </c>
      <c r="Y5443" s="1">
        <v>101400000</v>
      </c>
      <c r="Z5443" s="1">
        <v>65.14</v>
      </c>
      <c r="AA5443" t="s">
        <v>81</v>
      </c>
      <c r="AB5443" t="s">
        <v>82</v>
      </c>
      <c r="AC5443">
        <v>360</v>
      </c>
      <c r="AD5443" t="s">
        <v>83</v>
      </c>
      <c r="AE5443" t="s">
        <v>84</v>
      </c>
      <c r="AF5443" t="s">
        <v>82</v>
      </c>
      <c r="AG5443" t="s">
        <v>861</v>
      </c>
      <c r="AH5443" t="s">
        <v>42</v>
      </c>
    </row>
    <row r="5444" spans="1:34" x14ac:dyDescent="0.25">
      <c r="A5444" t="s">
        <v>33</v>
      </c>
      <c r="B5444" t="s">
        <v>34</v>
      </c>
      <c r="C5444">
        <v>4077</v>
      </c>
      <c r="D5444" t="s">
        <v>73</v>
      </c>
      <c r="E5444">
        <v>27</v>
      </c>
      <c r="F5444" t="s">
        <v>74</v>
      </c>
      <c r="G5444" t="s">
        <v>74</v>
      </c>
      <c r="H5444" t="s">
        <v>75</v>
      </c>
      <c r="I5444">
        <v>20190806</v>
      </c>
      <c r="K5444" s="1">
        <v>2124179</v>
      </c>
      <c r="L5444" t="s">
        <v>76</v>
      </c>
      <c r="M5444" t="s">
        <v>77</v>
      </c>
      <c r="N5444" t="s">
        <v>78</v>
      </c>
      <c r="O5444" t="s">
        <v>36</v>
      </c>
      <c r="P5444" t="s">
        <v>36</v>
      </c>
      <c r="Q5444" t="s">
        <v>37</v>
      </c>
      <c r="R5444" s="1">
        <v>2124179</v>
      </c>
      <c r="S5444">
        <v>187974</v>
      </c>
      <c r="T5444" s="1">
        <v>72000000</v>
      </c>
      <c r="U5444" t="s">
        <v>71</v>
      </c>
      <c r="V5444">
        <v>72000000</v>
      </c>
      <c r="W5444">
        <v>1</v>
      </c>
      <c r="X5444" t="s">
        <v>2511</v>
      </c>
      <c r="Y5444" s="1">
        <v>107451000</v>
      </c>
      <c r="Z5444" s="1">
        <v>67.010000000000005</v>
      </c>
      <c r="AA5444" t="s">
        <v>81</v>
      </c>
      <c r="AB5444" t="s">
        <v>82</v>
      </c>
      <c r="AC5444">
        <v>240</v>
      </c>
      <c r="AD5444" t="s">
        <v>93</v>
      </c>
      <c r="AE5444" t="s">
        <v>84</v>
      </c>
      <c r="AF5444" t="s">
        <v>124</v>
      </c>
      <c r="AG5444" t="s">
        <v>2537</v>
      </c>
      <c r="AH5444" t="s">
        <v>54</v>
      </c>
    </row>
    <row r="5445" spans="1:34" x14ac:dyDescent="0.25">
      <c r="A5445" t="s">
        <v>33</v>
      </c>
      <c r="B5445" t="s">
        <v>34</v>
      </c>
      <c r="C5445">
        <v>4077</v>
      </c>
      <c r="D5445" t="s">
        <v>73</v>
      </c>
      <c r="E5445">
        <v>27</v>
      </c>
      <c r="F5445" t="s">
        <v>74</v>
      </c>
      <c r="G5445" t="s">
        <v>74</v>
      </c>
      <c r="H5445" t="s">
        <v>75</v>
      </c>
      <c r="I5445">
        <v>20191108</v>
      </c>
      <c r="K5445" s="1">
        <v>1548500</v>
      </c>
      <c r="L5445" t="s">
        <v>76</v>
      </c>
      <c r="M5445" t="s">
        <v>77</v>
      </c>
      <c r="N5445" t="s">
        <v>78</v>
      </c>
      <c r="O5445" t="s">
        <v>36</v>
      </c>
      <c r="P5445" t="s">
        <v>36</v>
      </c>
      <c r="Q5445" t="s">
        <v>37</v>
      </c>
      <c r="R5445" s="1">
        <v>1548500</v>
      </c>
      <c r="S5445">
        <v>355105</v>
      </c>
      <c r="T5445" s="1">
        <v>60800000</v>
      </c>
      <c r="U5445" t="s">
        <v>117</v>
      </c>
      <c r="V5445">
        <v>60800000</v>
      </c>
      <c r="W5445">
        <v>1</v>
      </c>
      <c r="X5445" t="s">
        <v>3021</v>
      </c>
      <c r="Y5445" s="1">
        <v>119700000</v>
      </c>
      <c r="Z5445" s="1">
        <v>50.79</v>
      </c>
      <c r="AA5445" t="s">
        <v>81</v>
      </c>
      <c r="AB5445" t="s">
        <v>82</v>
      </c>
      <c r="AC5445">
        <v>360</v>
      </c>
      <c r="AD5445" t="s">
        <v>152</v>
      </c>
      <c r="AE5445" t="s">
        <v>84</v>
      </c>
      <c r="AF5445" t="s">
        <v>82</v>
      </c>
      <c r="AG5445" t="s">
        <v>115</v>
      </c>
      <c r="AH5445" t="s">
        <v>42</v>
      </c>
    </row>
    <row r="5446" spans="1:34" x14ac:dyDescent="0.25">
      <c r="A5446" t="s">
        <v>33</v>
      </c>
      <c r="B5446" t="s">
        <v>34</v>
      </c>
      <c r="C5446">
        <v>49</v>
      </c>
      <c r="D5446" t="s">
        <v>202</v>
      </c>
      <c r="E5446">
        <v>27</v>
      </c>
      <c r="F5446" t="s">
        <v>74</v>
      </c>
      <c r="G5446" t="s">
        <v>74</v>
      </c>
      <c r="H5446" t="s">
        <v>75</v>
      </c>
      <c r="I5446">
        <v>20191021</v>
      </c>
      <c r="J5446" t="s">
        <v>96</v>
      </c>
      <c r="K5446" s="1">
        <v>2435450</v>
      </c>
      <c r="L5446" t="s">
        <v>76</v>
      </c>
      <c r="M5446" t="s">
        <v>77</v>
      </c>
      <c r="N5446" t="s">
        <v>78</v>
      </c>
      <c r="O5446" t="s">
        <v>36</v>
      </c>
      <c r="P5446" t="s">
        <v>36</v>
      </c>
      <c r="Q5446" t="s">
        <v>37</v>
      </c>
      <c r="R5446" s="1">
        <v>3057000</v>
      </c>
      <c r="S5446">
        <v>662046</v>
      </c>
      <c r="T5446" s="1">
        <v>81800000</v>
      </c>
      <c r="U5446" t="s">
        <v>824</v>
      </c>
      <c r="V5446">
        <v>0</v>
      </c>
      <c r="W5446">
        <v>0</v>
      </c>
      <c r="X5446" t="s">
        <v>2883</v>
      </c>
      <c r="Y5446" s="1">
        <v>35100001</v>
      </c>
      <c r="Z5446" s="1">
        <v>69.97</v>
      </c>
      <c r="AA5446" t="s">
        <v>81</v>
      </c>
      <c r="AB5446" t="s">
        <v>82</v>
      </c>
      <c r="AC5446">
        <v>300</v>
      </c>
      <c r="AD5446" t="s">
        <v>93</v>
      </c>
      <c r="AE5446" t="s">
        <v>84</v>
      </c>
      <c r="AF5446" t="s">
        <v>82</v>
      </c>
      <c r="AG5446" t="s">
        <v>818</v>
      </c>
      <c r="AH5446" t="s">
        <v>42</v>
      </c>
    </row>
    <row r="5447" spans="1:34" x14ac:dyDescent="0.25">
      <c r="A5447" t="s">
        <v>33</v>
      </c>
      <c r="B5447" t="s">
        <v>34</v>
      </c>
      <c r="C5447">
        <v>4758</v>
      </c>
      <c r="D5447" t="s">
        <v>338</v>
      </c>
      <c r="E5447">
        <v>27</v>
      </c>
      <c r="F5447" t="s">
        <v>74</v>
      </c>
      <c r="G5447" t="s">
        <v>74</v>
      </c>
      <c r="H5447" t="s">
        <v>75</v>
      </c>
      <c r="I5447">
        <v>20190503</v>
      </c>
      <c r="K5447" s="1">
        <v>4439956</v>
      </c>
      <c r="L5447" t="s">
        <v>130</v>
      </c>
      <c r="M5447" t="s">
        <v>97</v>
      </c>
      <c r="N5447" t="s">
        <v>215</v>
      </c>
      <c r="O5447" t="s">
        <v>36</v>
      </c>
      <c r="P5447" t="s">
        <v>36</v>
      </c>
      <c r="Q5447" t="s">
        <v>45</v>
      </c>
      <c r="R5447" s="1">
        <v>6649415</v>
      </c>
      <c r="S5447">
        <v>2342605</v>
      </c>
      <c r="T5447" s="1">
        <v>60000000</v>
      </c>
      <c r="V5447">
        <v>60000000</v>
      </c>
      <c r="W5447">
        <v>1</v>
      </c>
      <c r="X5447" t="s">
        <v>1812</v>
      </c>
      <c r="Y5447" s="1">
        <v>150000000</v>
      </c>
      <c r="Z5447" s="1">
        <v>40</v>
      </c>
      <c r="AA5447" t="s">
        <v>81</v>
      </c>
      <c r="AB5447" t="s">
        <v>82</v>
      </c>
      <c r="AC5447">
        <v>240</v>
      </c>
      <c r="AD5447" t="s">
        <v>93</v>
      </c>
      <c r="AE5447" t="s">
        <v>84</v>
      </c>
      <c r="AG5447" t="s">
        <v>551</v>
      </c>
      <c r="AH5447" t="s">
        <v>42</v>
      </c>
    </row>
    <row r="5448" spans="1:34" x14ac:dyDescent="0.25">
      <c r="A5448" t="s">
        <v>33</v>
      </c>
      <c r="B5448" t="s">
        <v>34</v>
      </c>
      <c r="C5448">
        <v>4077</v>
      </c>
      <c r="D5448" t="s">
        <v>73</v>
      </c>
      <c r="E5448">
        <v>27</v>
      </c>
      <c r="F5448" t="s">
        <v>74</v>
      </c>
      <c r="G5448" t="s">
        <v>74</v>
      </c>
      <c r="H5448" t="s">
        <v>75</v>
      </c>
      <c r="I5448">
        <v>20190124</v>
      </c>
      <c r="K5448" s="1">
        <v>968322</v>
      </c>
      <c r="L5448" t="s">
        <v>76</v>
      </c>
      <c r="M5448" t="s">
        <v>77</v>
      </c>
      <c r="N5448" t="s">
        <v>78</v>
      </c>
      <c r="O5448" t="s">
        <v>36</v>
      </c>
      <c r="P5448" t="s">
        <v>36</v>
      </c>
      <c r="Q5448" t="s">
        <v>37</v>
      </c>
      <c r="R5448" s="1">
        <v>1056500</v>
      </c>
      <c r="S5448">
        <v>11672</v>
      </c>
      <c r="T5448" s="1">
        <v>64000000</v>
      </c>
      <c r="U5448" t="s">
        <v>560</v>
      </c>
      <c r="V5448">
        <v>64000000</v>
      </c>
      <c r="W5448">
        <v>1</v>
      </c>
      <c r="X5448" t="s">
        <v>39</v>
      </c>
      <c r="Y5448" s="1">
        <v>98000000</v>
      </c>
      <c r="Z5448" s="1">
        <v>65.31</v>
      </c>
      <c r="AA5448" t="s">
        <v>81</v>
      </c>
      <c r="AB5448" t="s">
        <v>82</v>
      </c>
      <c r="AC5448">
        <v>240</v>
      </c>
      <c r="AD5448" t="s">
        <v>83</v>
      </c>
      <c r="AE5448" t="s">
        <v>84</v>
      </c>
      <c r="AG5448" t="s">
        <v>589</v>
      </c>
      <c r="AH5448" t="s">
        <v>54</v>
      </c>
    </row>
    <row r="5449" spans="1:34" x14ac:dyDescent="0.25">
      <c r="A5449" t="s">
        <v>33</v>
      </c>
      <c r="B5449" t="s">
        <v>34</v>
      </c>
      <c r="C5449">
        <v>4077</v>
      </c>
      <c r="D5449" t="s">
        <v>73</v>
      </c>
      <c r="E5449">
        <v>27</v>
      </c>
      <c r="F5449" t="s">
        <v>74</v>
      </c>
      <c r="G5449" t="s">
        <v>74</v>
      </c>
      <c r="H5449" t="s">
        <v>75</v>
      </c>
      <c r="I5449">
        <v>20190620</v>
      </c>
      <c r="K5449" s="1">
        <v>1000000</v>
      </c>
      <c r="L5449" t="s">
        <v>76</v>
      </c>
      <c r="M5449" t="s">
        <v>77</v>
      </c>
      <c r="N5449" t="s">
        <v>78</v>
      </c>
      <c r="O5449" t="s">
        <v>36</v>
      </c>
      <c r="P5449" t="s">
        <v>36</v>
      </c>
      <c r="Q5449" t="s">
        <v>37</v>
      </c>
      <c r="R5449" s="1">
        <v>1000000</v>
      </c>
      <c r="S5449">
        <v>224747</v>
      </c>
      <c r="T5449" s="1">
        <v>57000000</v>
      </c>
      <c r="U5449" t="s">
        <v>510</v>
      </c>
      <c r="V5449">
        <v>57000000</v>
      </c>
      <c r="W5449">
        <v>1</v>
      </c>
      <c r="X5449" t="s">
        <v>2027</v>
      </c>
      <c r="Y5449" s="1">
        <v>85000000</v>
      </c>
      <c r="Z5449" s="1">
        <v>67.06</v>
      </c>
      <c r="AA5449" t="s">
        <v>81</v>
      </c>
      <c r="AB5449" t="s">
        <v>82</v>
      </c>
      <c r="AC5449">
        <v>180</v>
      </c>
      <c r="AD5449" t="s">
        <v>83</v>
      </c>
      <c r="AE5449" t="s">
        <v>84</v>
      </c>
      <c r="AF5449" t="s">
        <v>82</v>
      </c>
      <c r="AG5449" t="s">
        <v>255</v>
      </c>
      <c r="AH5449" t="s">
        <v>42</v>
      </c>
    </row>
    <row r="5450" spans="1:34" x14ac:dyDescent="0.25">
      <c r="A5450" t="s">
        <v>33</v>
      </c>
      <c r="B5450" t="s">
        <v>34</v>
      </c>
      <c r="C5450">
        <v>4077</v>
      </c>
      <c r="D5450" t="s">
        <v>73</v>
      </c>
      <c r="E5450">
        <v>27</v>
      </c>
      <c r="F5450" t="s">
        <v>74</v>
      </c>
      <c r="G5450" t="s">
        <v>74</v>
      </c>
      <c r="H5450" t="s">
        <v>75</v>
      </c>
      <c r="I5450">
        <v>20190425</v>
      </c>
      <c r="J5450" t="s">
        <v>111</v>
      </c>
      <c r="K5450" s="1">
        <v>601667</v>
      </c>
      <c r="L5450" t="s">
        <v>76</v>
      </c>
      <c r="M5450" t="s">
        <v>77</v>
      </c>
      <c r="N5450" t="s">
        <v>78</v>
      </c>
      <c r="O5450" t="s">
        <v>36</v>
      </c>
      <c r="P5450" t="s">
        <v>36</v>
      </c>
      <c r="Q5450" t="s">
        <v>45</v>
      </c>
      <c r="R5450" s="1">
        <v>1500000</v>
      </c>
      <c r="S5450">
        <v>462262</v>
      </c>
      <c r="T5450" s="1">
        <v>52900000</v>
      </c>
      <c r="U5450" t="s">
        <v>79</v>
      </c>
      <c r="V5450">
        <v>0</v>
      </c>
      <c r="W5450">
        <v>0</v>
      </c>
      <c r="X5450" t="s">
        <v>1587</v>
      </c>
      <c r="Y5450" s="1">
        <v>30520701</v>
      </c>
      <c r="Z5450" s="1">
        <v>63.41</v>
      </c>
      <c r="AA5450" t="s">
        <v>81</v>
      </c>
      <c r="AB5450" t="s">
        <v>82</v>
      </c>
      <c r="AC5450">
        <v>360</v>
      </c>
      <c r="AD5450" t="s">
        <v>83</v>
      </c>
      <c r="AE5450" t="s">
        <v>84</v>
      </c>
      <c r="AG5450" t="s">
        <v>1659</v>
      </c>
      <c r="AH5450" t="s">
        <v>42</v>
      </c>
    </row>
    <row r="5451" spans="1:34" x14ac:dyDescent="0.25">
      <c r="A5451" t="s">
        <v>33</v>
      </c>
      <c r="B5451" t="s">
        <v>34</v>
      </c>
      <c r="C5451">
        <v>4077</v>
      </c>
      <c r="D5451" t="s">
        <v>73</v>
      </c>
      <c r="E5451">
        <v>27</v>
      </c>
      <c r="F5451" t="s">
        <v>74</v>
      </c>
      <c r="G5451" t="s">
        <v>74</v>
      </c>
      <c r="H5451" t="s">
        <v>75</v>
      </c>
      <c r="I5451">
        <v>20191021</v>
      </c>
      <c r="K5451" s="1">
        <v>1348804</v>
      </c>
      <c r="L5451" t="s">
        <v>76</v>
      </c>
      <c r="M5451" t="s">
        <v>77</v>
      </c>
      <c r="N5451" t="s">
        <v>78</v>
      </c>
      <c r="O5451" t="s">
        <v>36</v>
      </c>
      <c r="P5451" t="s">
        <v>36</v>
      </c>
      <c r="Q5451" t="s">
        <v>37</v>
      </c>
      <c r="R5451" s="1">
        <v>1348804</v>
      </c>
      <c r="S5451">
        <v>56686</v>
      </c>
      <c r="T5451" s="1">
        <v>32840170</v>
      </c>
      <c r="U5451" t="s">
        <v>128</v>
      </c>
      <c r="V5451">
        <v>32840170</v>
      </c>
      <c r="W5451">
        <v>1</v>
      </c>
      <c r="X5451" t="s">
        <v>2883</v>
      </c>
      <c r="Y5451" s="1">
        <v>81481000</v>
      </c>
      <c r="Z5451" s="1">
        <v>40.299999999999997</v>
      </c>
      <c r="AA5451" t="s">
        <v>81</v>
      </c>
      <c r="AB5451" t="s">
        <v>82</v>
      </c>
      <c r="AC5451">
        <v>360</v>
      </c>
      <c r="AD5451" t="s">
        <v>83</v>
      </c>
      <c r="AE5451" t="s">
        <v>84</v>
      </c>
      <c r="AF5451" t="s">
        <v>82</v>
      </c>
      <c r="AG5451" t="s">
        <v>2969</v>
      </c>
      <c r="AH5451" t="s">
        <v>42</v>
      </c>
    </row>
    <row r="5452" spans="1:34" x14ac:dyDescent="0.25">
      <c r="A5452" t="s">
        <v>33</v>
      </c>
      <c r="B5452" t="s">
        <v>34</v>
      </c>
      <c r="C5452">
        <v>4077</v>
      </c>
      <c r="D5452" t="s">
        <v>73</v>
      </c>
      <c r="E5452">
        <v>26</v>
      </c>
      <c r="F5452" t="s">
        <v>74</v>
      </c>
      <c r="G5452" t="s">
        <v>74</v>
      </c>
      <c r="H5452" t="s">
        <v>75</v>
      </c>
      <c r="I5452">
        <v>20190521</v>
      </c>
      <c r="K5452" s="1">
        <v>1341832</v>
      </c>
      <c r="L5452" t="s">
        <v>76</v>
      </c>
      <c r="M5452" t="s">
        <v>77</v>
      </c>
      <c r="N5452" t="s">
        <v>78</v>
      </c>
      <c r="O5452" t="s">
        <v>36</v>
      </c>
      <c r="P5452" t="s">
        <v>36</v>
      </c>
      <c r="Q5452" t="s">
        <v>37</v>
      </c>
      <c r="R5452" s="1">
        <v>1341832</v>
      </c>
      <c r="S5452">
        <v>102854</v>
      </c>
      <c r="T5452" s="1">
        <v>52000000</v>
      </c>
      <c r="U5452" t="s">
        <v>1943</v>
      </c>
      <c r="V5452">
        <v>52000000</v>
      </c>
      <c r="W5452">
        <v>1</v>
      </c>
      <c r="X5452" t="s">
        <v>1812</v>
      </c>
      <c r="Y5452" s="1">
        <v>82000000</v>
      </c>
      <c r="Z5452" s="1">
        <v>63.41</v>
      </c>
      <c r="AA5452" t="s">
        <v>81</v>
      </c>
      <c r="AB5452" t="s">
        <v>82</v>
      </c>
      <c r="AC5452">
        <v>360</v>
      </c>
      <c r="AD5452" t="s">
        <v>93</v>
      </c>
      <c r="AE5452" t="s">
        <v>84</v>
      </c>
      <c r="AF5452" t="s">
        <v>82</v>
      </c>
      <c r="AG5452" t="s">
        <v>582</v>
      </c>
      <c r="AH5452" t="s">
        <v>54</v>
      </c>
    </row>
    <row r="5453" spans="1:34" x14ac:dyDescent="0.25">
      <c r="A5453" t="s">
        <v>33</v>
      </c>
      <c r="B5453" t="s">
        <v>34</v>
      </c>
      <c r="C5453">
        <v>60</v>
      </c>
      <c r="D5453" t="s">
        <v>63</v>
      </c>
      <c r="E5453">
        <v>26</v>
      </c>
      <c r="F5453" t="s">
        <v>74</v>
      </c>
      <c r="G5453" t="s">
        <v>74</v>
      </c>
      <c r="H5453" t="s">
        <v>75</v>
      </c>
      <c r="I5453">
        <v>20191224</v>
      </c>
      <c r="K5453" s="1">
        <v>6403000</v>
      </c>
      <c r="L5453" t="s">
        <v>130</v>
      </c>
      <c r="M5453" t="s">
        <v>97</v>
      </c>
      <c r="N5453" t="s">
        <v>149</v>
      </c>
      <c r="O5453" t="s">
        <v>36</v>
      </c>
      <c r="P5453" t="s">
        <v>36</v>
      </c>
      <c r="Q5453" t="s">
        <v>37</v>
      </c>
      <c r="R5453" s="1">
        <v>6403000</v>
      </c>
      <c r="S5453">
        <v>0</v>
      </c>
      <c r="T5453" s="1">
        <v>215000000</v>
      </c>
      <c r="V5453">
        <v>215000000</v>
      </c>
      <c r="W5453">
        <v>1</v>
      </c>
      <c r="X5453" t="s">
        <v>3141</v>
      </c>
      <c r="Y5453" s="1">
        <v>330000000</v>
      </c>
      <c r="Z5453" s="1">
        <v>65.150000000000006</v>
      </c>
      <c r="AA5453" t="s">
        <v>164</v>
      </c>
      <c r="AB5453" t="s">
        <v>82</v>
      </c>
      <c r="AC5453">
        <v>240</v>
      </c>
      <c r="AD5453" t="s">
        <v>93</v>
      </c>
      <c r="AE5453" t="s">
        <v>241</v>
      </c>
      <c r="AG5453" t="s">
        <v>3230</v>
      </c>
      <c r="AH5453" t="s">
        <v>42</v>
      </c>
    </row>
    <row r="5454" spans="1:34" x14ac:dyDescent="0.25">
      <c r="A5454" t="s">
        <v>33</v>
      </c>
      <c r="B5454" t="s">
        <v>34</v>
      </c>
      <c r="C5454">
        <v>60</v>
      </c>
      <c r="D5454" t="s">
        <v>63</v>
      </c>
      <c r="E5454">
        <v>26</v>
      </c>
      <c r="F5454" t="s">
        <v>74</v>
      </c>
      <c r="G5454" t="s">
        <v>74</v>
      </c>
      <c r="H5454" t="s">
        <v>537</v>
      </c>
      <c r="I5454">
        <v>20190610</v>
      </c>
      <c r="K5454" s="1">
        <v>3252539</v>
      </c>
      <c r="L5454" t="s">
        <v>76</v>
      </c>
      <c r="M5454" t="s">
        <v>77</v>
      </c>
      <c r="N5454" t="s">
        <v>251</v>
      </c>
      <c r="O5454" t="s">
        <v>36</v>
      </c>
      <c r="P5454" t="s">
        <v>36</v>
      </c>
      <c r="Q5454" t="s">
        <v>37</v>
      </c>
      <c r="R5454" s="1">
        <v>3252539</v>
      </c>
      <c r="S5454">
        <v>1737838</v>
      </c>
      <c r="T5454" s="1">
        <v>43313169</v>
      </c>
      <c r="U5454" t="s">
        <v>2104</v>
      </c>
      <c r="V5454">
        <v>43313169</v>
      </c>
      <c r="W5454">
        <v>1</v>
      </c>
      <c r="X5454" t="s">
        <v>2027</v>
      </c>
      <c r="Y5454" s="1">
        <v>99547500</v>
      </c>
      <c r="Z5454" s="1">
        <v>43.51</v>
      </c>
      <c r="AA5454" t="s">
        <v>81</v>
      </c>
      <c r="AB5454" t="s">
        <v>82</v>
      </c>
      <c r="AC5454">
        <v>240</v>
      </c>
      <c r="AD5454" t="s">
        <v>445</v>
      </c>
      <c r="AE5454" t="s">
        <v>41</v>
      </c>
      <c r="AF5454" t="s">
        <v>82</v>
      </c>
      <c r="AG5454" t="s">
        <v>2105</v>
      </c>
      <c r="AH5454" t="s">
        <v>42</v>
      </c>
    </row>
    <row r="5455" spans="1:34" x14ac:dyDescent="0.25">
      <c r="A5455" t="s">
        <v>33</v>
      </c>
      <c r="B5455" t="s">
        <v>34</v>
      </c>
      <c r="C5455">
        <v>4077</v>
      </c>
      <c r="D5455" t="s">
        <v>73</v>
      </c>
      <c r="E5455">
        <v>26</v>
      </c>
      <c r="F5455" t="s">
        <v>74</v>
      </c>
      <c r="G5455" t="s">
        <v>74</v>
      </c>
      <c r="H5455" t="s">
        <v>75</v>
      </c>
      <c r="I5455">
        <v>20190215</v>
      </c>
      <c r="J5455" t="s">
        <v>111</v>
      </c>
      <c r="K5455" s="1">
        <v>7000000</v>
      </c>
      <c r="L5455" t="s">
        <v>76</v>
      </c>
      <c r="M5455" t="s">
        <v>97</v>
      </c>
      <c r="N5455" t="s">
        <v>78</v>
      </c>
      <c r="O5455" t="s">
        <v>36</v>
      </c>
      <c r="P5455" t="s">
        <v>36</v>
      </c>
      <c r="Q5455" t="s">
        <v>45</v>
      </c>
      <c r="R5455" s="1">
        <v>7000000</v>
      </c>
      <c r="S5455">
        <v>3513171</v>
      </c>
      <c r="T5455" s="1">
        <v>218330000</v>
      </c>
      <c r="U5455" t="s">
        <v>156</v>
      </c>
      <c r="V5455">
        <v>0</v>
      </c>
      <c r="W5455">
        <v>0</v>
      </c>
      <c r="X5455" t="s">
        <v>1037</v>
      </c>
      <c r="Y5455" s="1">
        <v>93574001</v>
      </c>
      <c r="Z5455" s="1">
        <v>70</v>
      </c>
      <c r="AA5455" t="s">
        <v>81</v>
      </c>
      <c r="AB5455" t="s">
        <v>82</v>
      </c>
      <c r="AC5455">
        <v>240</v>
      </c>
      <c r="AD5455" t="s">
        <v>93</v>
      </c>
      <c r="AE5455" t="s">
        <v>84</v>
      </c>
      <c r="AG5455" t="s">
        <v>1197</v>
      </c>
      <c r="AH5455" t="s">
        <v>54</v>
      </c>
    </row>
    <row r="5456" spans="1:34" x14ac:dyDescent="0.25">
      <c r="A5456" t="s">
        <v>33</v>
      </c>
      <c r="B5456" t="s">
        <v>34</v>
      </c>
      <c r="C5456">
        <v>95</v>
      </c>
      <c r="D5456" t="s">
        <v>415</v>
      </c>
      <c r="E5456">
        <v>26</v>
      </c>
      <c r="F5456" t="s">
        <v>74</v>
      </c>
      <c r="G5456" t="s">
        <v>74</v>
      </c>
      <c r="H5456" t="s">
        <v>75</v>
      </c>
      <c r="I5456">
        <v>20190327</v>
      </c>
      <c r="K5456" s="1">
        <v>2312850</v>
      </c>
      <c r="L5456" t="s">
        <v>76</v>
      </c>
      <c r="M5456" t="s">
        <v>77</v>
      </c>
      <c r="N5456" t="s">
        <v>85</v>
      </c>
      <c r="O5456" t="s">
        <v>36</v>
      </c>
      <c r="P5456" t="s">
        <v>36</v>
      </c>
      <c r="Q5456" t="s">
        <v>37</v>
      </c>
      <c r="R5456" s="1">
        <v>2312850</v>
      </c>
      <c r="S5456">
        <v>241942</v>
      </c>
      <c r="T5456" s="1">
        <v>54000000</v>
      </c>
      <c r="U5456" t="s">
        <v>103</v>
      </c>
      <c r="V5456">
        <v>54000000</v>
      </c>
      <c r="W5456">
        <v>1</v>
      </c>
      <c r="X5456" t="s">
        <v>1359</v>
      </c>
      <c r="Y5456" s="1">
        <v>89662000</v>
      </c>
      <c r="Z5456" s="1">
        <v>60.23</v>
      </c>
      <c r="AA5456" t="s">
        <v>81</v>
      </c>
      <c r="AB5456" t="s">
        <v>82</v>
      </c>
      <c r="AC5456">
        <v>180</v>
      </c>
      <c r="AD5456" t="s">
        <v>83</v>
      </c>
      <c r="AE5456" t="s">
        <v>41</v>
      </c>
      <c r="AF5456" t="s">
        <v>82</v>
      </c>
      <c r="AG5456" t="s">
        <v>1554</v>
      </c>
      <c r="AH5456" t="s">
        <v>42</v>
      </c>
    </row>
    <row r="5457" spans="1:34" x14ac:dyDescent="0.25">
      <c r="A5457" t="s">
        <v>33</v>
      </c>
      <c r="B5457" t="s">
        <v>34</v>
      </c>
      <c r="C5457">
        <v>4554</v>
      </c>
      <c r="D5457" t="s">
        <v>189</v>
      </c>
      <c r="E5457">
        <v>26</v>
      </c>
      <c r="F5457" t="s">
        <v>74</v>
      </c>
      <c r="G5457" t="s">
        <v>74</v>
      </c>
      <c r="H5457" t="s">
        <v>75</v>
      </c>
      <c r="I5457">
        <v>20190703</v>
      </c>
      <c r="K5457" s="1">
        <v>2245631</v>
      </c>
      <c r="L5457" t="s">
        <v>76</v>
      </c>
      <c r="M5457" t="s">
        <v>77</v>
      </c>
      <c r="N5457" t="s">
        <v>85</v>
      </c>
      <c r="O5457" t="s">
        <v>36</v>
      </c>
      <c r="P5457" t="s">
        <v>36</v>
      </c>
      <c r="Q5457" t="s">
        <v>37</v>
      </c>
      <c r="R5457" s="1">
        <v>2245631</v>
      </c>
      <c r="S5457">
        <v>641599</v>
      </c>
      <c r="T5457" s="1">
        <v>54500000</v>
      </c>
      <c r="U5457" t="s">
        <v>1789</v>
      </c>
      <c r="V5457">
        <v>54500000</v>
      </c>
      <c r="W5457">
        <v>1</v>
      </c>
      <c r="X5457" t="s">
        <v>2242</v>
      </c>
      <c r="Y5457" s="1">
        <v>78003172</v>
      </c>
      <c r="Z5457" s="1">
        <v>69.87</v>
      </c>
      <c r="AA5457" t="s">
        <v>81</v>
      </c>
      <c r="AB5457" t="s">
        <v>82</v>
      </c>
      <c r="AC5457">
        <v>180</v>
      </c>
      <c r="AD5457" t="s">
        <v>83</v>
      </c>
      <c r="AE5457" t="s">
        <v>41</v>
      </c>
      <c r="AF5457" t="s">
        <v>124</v>
      </c>
      <c r="AG5457" t="s">
        <v>2266</v>
      </c>
      <c r="AH5457" t="s">
        <v>42</v>
      </c>
    </row>
    <row r="5458" spans="1:34" x14ac:dyDescent="0.25">
      <c r="A5458" t="s">
        <v>33</v>
      </c>
      <c r="B5458" t="s">
        <v>34</v>
      </c>
      <c r="C5458">
        <v>4</v>
      </c>
      <c r="D5458" t="s">
        <v>228</v>
      </c>
      <c r="E5458">
        <v>26</v>
      </c>
      <c r="F5458" t="s">
        <v>74</v>
      </c>
      <c r="G5458" t="s">
        <v>74</v>
      </c>
      <c r="H5458" t="s">
        <v>75</v>
      </c>
      <c r="I5458">
        <v>20190530</v>
      </c>
      <c r="J5458" t="s">
        <v>105</v>
      </c>
      <c r="K5458" s="1">
        <v>13081993</v>
      </c>
      <c r="L5458" t="s">
        <v>130</v>
      </c>
      <c r="M5458" t="s">
        <v>97</v>
      </c>
      <c r="N5458" t="s">
        <v>149</v>
      </c>
      <c r="O5458" t="s">
        <v>44</v>
      </c>
      <c r="P5458" t="s">
        <v>112</v>
      </c>
      <c r="Q5458" t="s">
        <v>45</v>
      </c>
      <c r="R5458" s="1">
        <v>18000000</v>
      </c>
      <c r="S5458">
        <v>0</v>
      </c>
      <c r="T5458" s="1">
        <v>400000000</v>
      </c>
      <c r="V5458">
        <v>0</v>
      </c>
      <c r="W5458">
        <v>0</v>
      </c>
      <c r="X5458" t="s">
        <v>1812</v>
      </c>
      <c r="Y5458" s="1">
        <v>100000001</v>
      </c>
      <c r="Z5458" s="1">
        <v>80</v>
      </c>
      <c r="AA5458" t="s">
        <v>164</v>
      </c>
      <c r="AB5458" t="s">
        <v>82</v>
      </c>
      <c r="AC5458">
        <v>360</v>
      </c>
      <c r="AD5458" t="s">
        <v>101</v>
      </c>
      <c r="AE5458" t="s">
        <v>241</v>
      </c>
      <c r="AG5458" t="s">
        <v>2008</v>
      </c>
      <c r="AH5458" t="s">
        <v>42</v>
      </c>
    </row>
    <row r="5459" spans="1:34" x14ac:dyDescent="0.25">
      <c r="A5459" t="s">
        <v>33</v>
      </c>
      <c r="B5459" t="s">
        <v>34</v>
      </c>
      <c r="C5459">
        <v>4077</v>
      </c>
      <c r="D5459" t="s">
        <v>73</v>
      </c>
      <c r="E5459">
        <v>26</v>
      </c>
      <c r="F5459" t="s">
        <v>74</v>
      </c>
      <c r="G5459" t="s">
        <v>74</v>
      </c>
      <c r="H5459" t="s">
        <v>75</v>
      </c>
      <c r="I5459">
        <v>20190903</v>
      </c>
      <c r="K5459" s="1">
        <v>1627864</v>
      </c>
      <c r="L5459" t="s">
        <v>76</v>
      </c>
      <c r="M5459" t="s">
        <v>77</v>
      </c>
      <c r="N5459" t="s">
        <v>85</v>
      </c>
      <c r="O5459" t="s">
        <v>36</v>
      </c>
      <c r="P5459" t="s">
        <v>36</v>
      </c>
      <c r="Q5459" t="s">
        <v>37</v>
      </c>
      <c r="R5459" s="1">
        <v>1627864</v>
      </c>
      <c r="S5459">
        <v>613972</v>
      </c>
      <c r="T5459" s="1">
        <v>14027000</v>
      </c>
      <c r="U5459" t="s">
        <v>343</v>
      </c>
      <c r="V5459">
        <v>14027000</v>
      </c>
      <c r="W5459">
        <v>1</v>
      </c>
      <c r="X5459" t="s">
        <v>2709</v>
      </c>
      <c r="Y5459" s="1">
        <v>54686940</v>
      </c>
      <c r="Z5459" s="1">
        <v>25.65</v>
      </c>
      <c r="AA5459" t="s">
        <v>81</v>
      </c>
      <c r="AB5459" t="s">
        <v>82</v>
      </c>
      <c r="AC5459">
        <v>120</v>
      </c>
      <c r="AD5459" t="s">
        <v>93</v>
      </c>
      <c r="AE5459" t="s">
        <v>41</v>
      </c>
      <c r="AF5459" t="s">
        <v>82</v>
      </c>
      <c r="AG5459" t="s">
        <v>386</v>
      </c>
      <c r="AH5459" t="s">
        <v>42</v>
      </c>
    </row>
    <row r="5460" spans="1:34" x14ac:dyDescent="0.25">
      <c r="A5460" t="s">
        <v>33</v>
      </c>
      <c r="B5460" t="s">
        <v>34</v>
      </c>
      <c r="C5460">
        <v>4077</v>
      </c>
      <c r="D5460" t="s">
        <v>73</v>
      </c>
      <c r="E5460">
        <v>25</v>
      </c>
      <c r="F5460" t="s">
        <v>74</v>
      </c>
      <c r="G5460" t="s">
        <v>74</v>
      </c>
      <c r="H5460" t="s">
        <v>75</v>
      </c>
      <c r="I5460">
        <v>20190609</v>
      </c>
      <c r="K5460" s="1">
        <v>1136757</v>
      </c>
      <c r="L5460" t="s">
        <v>76</v>
      </c>
      <c r="M5460" t="s">
        <v>77</v>
      </c>
      <c r="N5460" t="s">
        <v>78</v>
      </c>
      <c r="O5460" t="s">
        <v>36</v>
      </c>
      <c r="P5460" t="s">
        <v>36</v>
      </c>
      <c r="Q5460" t="s">
        <v>37</v>
      </c>
      <c r="R5460" s="1">
        <v>1136757</v>
      </c>
      <c r="S5460">
        <v>531143</v>
      </c>
      <c r="T5460" s="1">
        <v>27894250</v>
      </c>
      <c r="U5460" t="s">
        <v>564</v>
      </c>
      <c r="V5460">
        <v>27894250</v>
      </c>
      <c r="W5460">
        <v>1</v>
      </c>
      <c r="X5460" t="s">
        <v>2027</v>
      </c>
      <c r="Y5460" s="1">
        <v>73899000</v>
      </c>
      <c r="Z5460" s="1">
        <v>37.75</v>
      </c>
      <c r="AA5460" t="s">
        <v>81</v>
      </c>
      <c r="AB5460" t="s">
        <v>82</v>
      </c>
      <c r="AC5460">
        <v>360</v>
      </c>
      <c r="AD5460" t="s">
        <v>83</v>
      </c>
      <c r="AE5460" t="s">
        <v>84</v>
      </c>
      <c r="AF5460" t="s">
        <v>82</v>
      </c>
      <c r="AG5460" t="s">
        <v>2083</v>
      </c>
      <c r="AH5460" t="s">
        <v>42</v>
      </c>
    </row>
    <row r="5461" spans="1:34" x14ac:dyDescent="0.25">
      <c r="A5461" t="s">
        <v>33</v>
      </c>
      <c r="B5461" t="s">
        <v>34</v>
      </c>
      <c r="C5461">
        <v>4529</v>
      </c>
      <c r="D5461" t="s">
        <v>59</v>
      </c>
      <c r="E5461">
        <v>23</v>
      </c>
      <c r="F5461" t="s">
        <v>74</v>
      </c>
      <c r="G5461" t="s">
        <v>74</v>
      </c>
      <c r="H5461" t="s">
        <v>75</v>
      </c>
      <c r="I5461">
        <v>20191216</v>
      </c>
      <c r="K5461" s="1">
        <v>9738692</v>
      </c>
      <c r="L5461" t="s">
        <v>76</v>
      </c>
      <c r="M5461" t="s">
        <v>97</v>
      </c>
      <c r="N5461" t="s">
        <v>251</v>
      </c>
      <c r="O5461" t="s">
        <v>44</v>
      </c>
      <c r="P5461" t="s">
        <v>44</v>
      </c>
      <c r="Q5461" t="s">
        <v>37</v>
      </c>
      <c r="R5461" s="1">
        <v>9738692</v>
      </c>
      <c r="S5461">
        <v>2235485</v>
      </c>
      <c r="T5461" s="1">
        <v>141232845</v>
      </c>
      <c r="U5461" t="s">
        <v>3190</v>
      </c>
      <c r="V5461">
        <v>141232845</v>
      </c>
      <c r="W5461">
        <v>1</v>
      </c>
      <c r="X5461" t="s">
        <v>3141</v>
      </c>
      <c r="Y5461" s="1">
        <v>453605600</v>
      </c>
      <c r="Z5461" s="1">
        <v>31.14</v>
      </c>
      <c r="AA5461" t="s">
        <v>81</v>
      </c>
      <c r="AB5461" t="s">
        <v>82</v>
      </c>
      <c r="AC5461">
        <v>180</v>
      </c>
      <c r="AD5461" t="s">
        <v>93</v>
      </c>
      <c r="AE5461" t="s">
        <v>41</v>
      </c>
      <c r="AG5461" t="s">
        <v>3191</v>
      </c>
      <c r="AH5461" t="s">
        <v>42</v>
      </c>
    </row>
    <row r="5462" spans="1:34" x14ac:dyDescent="0.25">
      <c r="A5462" t="s">
        <v>33</v>
      </c>
      <c r="B5462" t="s">
        <v>34</v>
      </c>
      <c r="C5462">
        <v>4077</v>
      </c>
      <c r="D5462" t="s">
        <v>73</v>
      </c>
      <c r="E5462">
        <v>27</v>
      </c>
      <c r="F5462" t="s">
        <v>74</v>
      </c>
      <c r="G5462" t="s">
        <v>74</v>
      </c>
      <c r="H5462" t="s">
        <v>75</v>
      </c>
      <c r="I5462">
        <v>20190502</v>
      </c>
      <c r="K5462" s="1">
        <v>1081000</v>
      </c>
      <c r="L5462" t="s">
        <v>76</v>
      </c>
      <c r="M5462" t="s">
        <v>77</v>
      </c>
      <c r="N5462" t="s">
        <v>78</v>
      </c>
      <c r="O5462" t="s">
        <v>36</v>
      </c>
      <c r="P5462" t="s">
        <v>36</v>
      </c>
      <c r="Q5462" t="s">
        <v>37</v>
      </c>
      <c r="R5462" s="1">
        <v>1081200</v>
      </c>
      <c r="S5462">
        <v>77104</v>
      </c>
      <c r="T5462" s="1">
        <v>69500000</v>
      </c>
      <c r="U5462" t="s">
        <v>79</v>
      </c>
      <c r="V5462">
        <v>69500000</v>
      </c>
      <c r="W5462">
        <v>1</v>
      </c>
      <c r="X5462" t="s">
        <v>1812</v>
      </c>
      <c r="Y5462" s="1">
        <v>96312000</v>
      </c>
      <c r="Z5462" s="1">
        <v>70.63</v>
      </c>
      <c r="AA5462" t="s">
        <v>81</v>
      </c>
      <c r="AB5462" t="s">
        <v>82</v>
      </c>
      <c r="AC5462">
        <v>240</v>
      </c>
      <c r="AD5462" t="s">
        <v>83</v>
      </c>
      <c r="AE5462" t="s">
        <v>84</v>
      </c>
      <c r="AF5462" t="s">
        <v>82</v>
      </c>
      <c r="AG5462" t="s">
        <v>1821</v>
      </c>
      <c r="AH5462" t="s">
        <v>54</v>
      </c>
    </row>
    <row r="5463" spans="1:34" x14ac:dyDescent="0.25">
      <c r="A5463" t="s">
        <v>33</v>
      </c>
      <c r="B5463" t="s">
        <v>34</v>
      </c>
      <c r="C5463">
        <v>4504</v>
      </c>
      <c r="D5463" t="s">
        <v>303</v>
      </c>
      <c r="E5463">
        <v>27</v>
      </c>
      <c r="F5463" t="s">
        <v>74</v>
      </c>
      <c r="G5463" t="s">
        <v>74</v>
      </c>
      <c r="H5463" t="s">
        <v>75</v>
      </c>
      <c r="I5463">
        <v>20190520</v>
      </c>
      <c r="J5463" t="s">
        <v>111</v>
      </c>
      <c r="K5463" s="1">
        <v>1050200</v>
      </c>
      <c r="L5463" t="s">
        <v>76</v>
      </c>
      <c r="M5463" t="s">
        <v>77</v>
      </c>
      <c r="N5463" t="s">
        <v>78</v>
      </c>
      <c r="O5463" t="s">
        <v>36</v>
      </c>
      <c r="P5463" t="s">
        <v>36</v>
      </c>
      <c r="Q5463" t="s">
        <v>37</v>
      </c>
      <c r="R5463" s="1">
        <v>1050200</v>
      </c>
      <c r="S5463">
        <v>0</v>
      </c>
      <c r="T5463" s="1">
        <v>51800000</v>
      </c>
      <c r="U5463" t="s">
        <v>1940</v>
      </c>
      <c r="V5463">
        <v>0</v>
      </c>
      <c r="W5463">
        <v>0</v>
      </c>
      <c r="X5463" t="s">
        <v>1812</v>
      </c>
      <c r="Y5463" s="1">
        <v>44200001</v>
      </c>
      <c r="Z5463" s="1">
        <v>53.96</v>
      </c>
      <c r="AA5463" t="s">
        <v>81</v>
      </c>
      <c r="AB5463" t="s">
        <v>82</v>
      </c>
      <c r="AC5463">
        <v>360</v>
      </c>
      <c r="AD5463" t="s">
        <v>303</v>
      </c>
      <c r="AE5463" t="s">
        <v>84</v>
      </c>
      <c r="AF5463" t="s">
        <v>82</v>
      </c>
      <c r="AG5463" t="s">
        <v>639</v>
      </c>
      <c r="AH5463" t="s">
        <v>42</v>
      </c>
    </row>
    <row r="5464" spans="1:34" x14ac:dyDescent="0.25">
      <c r="A5464" t="s">
        <v>33</v>
      </c>
      <c r="B5464" t="s">
        <v>34</v>
      </c>
      <c r="C5464">
        <v>4077</v>
      </c>
      <c r="D5464" t="s">
        <v>73</v>
      </c>
      <c r="E5464">
        <v>27</v>
      </c>
      <c r="F5464" t="s">
        <v>74</v>
      </c>
      <c r="G5464" t="s">
        <v>74</v>
      </c>
      <c r="H5464" t="s">
        <v>75</v>
      </c>
      <c r="I5464">
        <v>20190823</v>
      </c>
      <c r="J5464" t="s">
        <v>111</v>
      </c>
      <c r="K5464" s="1">
        <v>2900000</v>
      </c>
      <c r="L5464" t="s">
        <v>76</v>
      </c>
      <c r="M5464" t="s">
        <v>77</v>
      </c>
      <c r="N5464" t="s">
        <v>78</v>
      </c>
      <c r="O5464" t="s">
        <v>36</v>
      </c>
      <c r="P5464" t="s">
        <v>36</v>
      </c>
      <c r="Q5464" t="s">
        <v>37</v>
      </c>
      <c r="R5464" s="1">
        <v>2900000</v>
      </c>
      <c r="S5464">
        <v>406000</v>
      </c>
      <c r="T5464" s="1">
        <v>75000000</v>
      </c>
      <c r="U5464" t="s">
        <v>657</v>
      </c>
      <c r="V5464">
        <v>0</v>
      </c>
      <c r="W5464">
        <v>0</v>
      </c>
      <c r="X5464" t="s">
        <v>2511</v>
      </c>
      <c r="Y5464" s="1">
        <v>36000001</v>
      </c>
      <c r="Z5464" s="1">
        <v>67.569999999999993</v>
      </c>
      <c r="AA5464" t="s">
        <v>81</v>
      </c>
      <c r="AB5464" t="s">
        <v>82</v>
      </c>
      <c r="AC5464">
        <v>240</v>
      </c>
      <c r="AD5464" t="s">
        <v>83</v>
      </c>
      <c r="AE5464" t="s">
        <v>84</v>
      </c>
      <c r="AF5464" t="s">
        <v>82</v>
      </c>
      <c r="AG5464" t="s">
        <v>244</v>
      </c>
      <c r="AH5464" t="s">
        <v>54</v>
      </c>
    </row>
    <row r="5465" spans="1:34" x14ac:dyDescent="0.25">
      <c r="A5465" t="s">
        <v>33</v>
      </c>
      <c r="B5465" t="s">
        <v>34</v>
      </c>
      <c r="C5465">
        <v>4077</v>
      </c>
      <c r="D5465" t="s">
        <v>73</v>
      </c>
      <c r="E5465">
        <v>27</v>
      </c>
      <c r="F5465" t="s">
        <v>74</v>
      </c>
      <c r="G5465" t="s">
        <v>74</v>
      </c>
      <c r="H5465" t="s">
        <v>75</v>
      </c>
      <c r="I5465">
        <v>20190429</v>
      </c>
      <c r="K5465" s="1">
        <v>1147000</v>
      </c>
      <c r="L5465" t="s">
        <v>76</v>
      </c>
      <c r="M5465" t="s">
        <v>77</v>
      </c>
      <c r="N5465" t="s">
        <v>85</v>
      </c>
      <c r="O5465" t="s">
        <v>36</v>
      </c>
      <c r="P5465" t="s">
        <v>36</v>
      </c>
      <c r="Q5465" t="s">
        <v>37</v>
      </c>
      <c r="R5465" s="1">
        <v>1147000</v>
      </c>
      <c r="S5465">
        <v>0</v>
      </c>
      <c r="T5465" s="1">
        <v>71300000</v>
      </c>
      <c r="U5465" t="s">
        <v>1684</v>
      </c>
      <c r="V5465">
        <v>71300000</v>
      </c>
      <c r="W5465">
        <v>1</v>
      </c>
      <c r="X5465" t="s">
        <v>1587</v>
      </c>
      <c r="Y5465" s="1">
        <v>99837681</v>
      </c>
      <c r="Z5465" s="1">
        <v>71.42</v>
      </c>
      <c r="AA5465" t="s">
        <v>81</v>
      </c>
      <c r="AB5465" t="s">
        <v>82</v>
      </c>
      <c r="AC5465">
        <v>180</v>
      </c>
      <c r="AD5465" t="s">
        <v>93</v>
      </c>
      <c r="AE5465" t="s">
        <v>41</v>
      </c>
      <c r="AG5465" t="s">
        <v>350</v>
      </c>
      <c r="AH5465" t="s">
        <v>54</v>
      </c>
    </row>
    <row r="5466" spans="1:34" x14ac:dyDescent="0.25">
      <c r="A5466" t="s">
        <v>33</v>
      </c>
      <c r="B5466" t="s">
        <v>34</v>
      </c>
      <c r="C5466">
        <v>4667</v>
      </c>
      <c r="D5466" t="s">
        <v>141</v>
      </c>
      <c r="E5466">
        <v>27</v>
      </c>
      <c r="F5466" t="s">
        <v>74</v>
      </c>
      <c r="G5466" t="s">
        <v>74</v>
      </c>
      <c r="H5466" t="s">
        <v>2063</v>
      </c>
      <c r="I5466">
        <v>20190705</v>
      </c>
      <c r="J5466" t="s">
        <v>111</v>
      </c>
      <c r="K5466" s="1">
        <v>3241600</v>
      </c>
      <c r="L5466" t="s">
        <v>130</v>
      </c>
      <c r="M5466" t="s">
        <v>97</v>
      </c>
      <c r="N5466" t="s">
        <v>149</v>
      </c>
      <c r="O5466" t="s">
        <v>36</v>
      </c>
      <c r="P5466" t="s">
        <v>36</v>
      </c>
      <c r="Q5466" t="s">
        <v>37</v>
      </c>
      <c r="R5466" s="1">
        <v>3241600</v>
      </c>
      <c r="S5466">
        <v>436724</v>
      </c>
      <c r="T5466" s="1">
        <v>100000000</v>
      </c>
      <c r="V5466">
        <v>0</v>
      </c>
      <c r="W5466">
        <v>0</v>
      </c>
      <c r="X5466" t="s">
        <v>2242</v>
      </c>
      <c r="Y5466" s="1">
        <v>50000001</v>
      </c>
      <c r="Z5466" s="1">
        <v>66.67</v>
      </c>
      <c r="AA5466" t="s">
        <v>81</v>
      </c>
      <c r="AB5466" t="s">
        <v>124</v>
      </c>
      <c r="AC5466">
        <v>240</v>
      </c>
      <c r="AD5466" t="s">
        <v>93</v>
      </c>
      <c r="AE5466" t="s">
        <v>151</v>
      </c>
      <c r="AG5466" t="s">
        <v>2272</v>
      </c>
      <c r="AH5466" t="s">
        <v>42</v>
      </c>
    </row>
    <row r="5467" spans="1:34" x14ac:dyDescent="0.25">
      <c r="A5467" t="s">
        <v>33</v>
      </c>
      <c r="B5467" t="s">
        <v>34</v>
      </c>
      <c r="C5467">
        <v>4077</v>
      </c>
      <c r="D5467" t="s">
        <v>73</v>
      </c>
      <c r="E5467">
        <v>27</v>
      </c>
      <c r="F5467" t="s">
        <v>74</v>
      </c>
      <c r="G5467" t="s">
        <v>74</v>
      </c>
      <c r="H5467" t="s">
        <v>538</v>
      </c>
      <c r="I5467">
        <v>20191127</v>
      </c>
      <c r="K5467" s="1">
        <v>925148</v>
      </c>
      <c r="L5467" t="s">
        <v>76</v>
      </c>
      <c r="M5467" t="s">
        <v>77</v>
      </c>
      <c r="N5467" t="s">
        <v>78</v>
      </c>
      <c r="O5467" t="s">
        <v>36</v>
      </c>
      <c r="P5467" t="s">
        <v>36</v>
      </c>
      <c r="Q5467" t="s">
        <v>37</v>
      </c>
      <c r="R5467" s="1">
        <v>925148</v>
      </c>
      <c r="S5467">
        <v>110000</v>
      </c>
      <c r="T5467" s="1">
        <v>33300000</v>
      </c>
      <c r="U5467" t="s">
        <v>128</v>
      </c>
      <c r="V5467">
        <v>33300000</v>
      </c>
      <c r="W5467">
        <v>1</v>
      </c>
      <c r="X5467" t="s">
        <v>3021</v>
      </c>
      <c r="Y5467" s="1">
        <v>100000000</v>
      </c>
      <c r="Z5467" s="1">
        <v>33.299999999999997</v>
      </c>
      <c r="AA5467" t="s">
        <v>81</v>
      </c>
      <c r="AB5467" t="s">
        <v>82</v>
      </c>
      <c r="AC5467">
        <v>240</v>
      </c>
      <c r="AD5467" t="s">
        <v>83</v>
      </c>
      <c r="AE5467" t="s">
        <v>84</v>
      </c>
      <c r="AF5467" t="s">
        <v>82</v>
      </c>
      <c r="AG5467" t="s">
        <v>138</v>
      </c>
      <c r="AH5467" t="s">
        <v>54</v>
      </c>
    </row>
    <row r="5468" spans="1:34" x14ac:dyDescent="0.25">
      <c r="A5468" t="s">
        <v>33</v>
      </c>
      <c r="B5468" t="s">
        <v>34</v>
      </c>
      <c r="C5468">
        <v>4774</v>
      </c>
      <c r="D5468" t="s">
        <v>353</v>
      </c>
      <c r="E5468">
        <v>27</v>
      </c>
      <c r="F5468" t="s">
        <v>74</v>
      </c>
      <c r="G5468" t="s">
        <v>74</v>
      </c>
      <c r="H5468" t="s">
        <v>95</v>
      </c>
      <c r="I5468">
        <v>20190617</v>
      </c>
      <c r="K5468" s="1">
        <v>1225320</v>
      </c>
      <c r="L5468" t="s">
        <v>76</v>
      </c>
      <c r="M5468" t="s">
        <v>77</v>
      </c>
      <c r="N5468" t="s">
        <v>85</v>
      </c>
      <c r="O5468" t="s">
        <v>36</v>
      </c>
      <c r="P5468" t="s">
        <v>36</v>
      </c>
      <c r="Q5468" t="s">
        <v>37</v>
      </c>
      <c r="R5468" s="1">
        <v>1225320</v>
      </c>
      <c r="S5468">
        <v>0</v>
      </c>
      <c r="T5468" s="1">
        <v>31000000</v>
      </c>
      <c r="U5468" t="s">
        <v>221</v>
      </c>
      <c r="V5468">
        <v>31000000</v>
      </c>
      <c r="W5468">
        <v>1</v>
      </c>
      <c r="X5468" t="s">
        <v>2027</v>
      </c>
      <c r="Y5468" s="1">
        <v>60300000</v>
      </c>
      <c r="Z5468" s="1">
        <v>51.41</v>
      </c>
      <c r="AA5468" t="s">
        <v>81</v>
      </c>
      <c r="AB5468" t="s">
        <v>82</v>
      </c>
      <c r="AC5468">
        <v>180</v>
      </c>
      <c r="AD5468" t="s">
        <v>353</v>
      </c>
      <c r="AE5468" t="s">
        <v>41</v>
      </c>
      <c r="AG5468" t="s">
        <v>895</v>
      </c>
      <c r="AH5468" t="s">
        <v>42</v>
      </c>
    </row>
    <row r="5469" spans="1:34" x14ac:dyDescent="0.25">
      <c r="A5469" t="s">
        <v>33</v>
      </c>
      <c r="B5469" t="s">
        <v>34</v>
      </c>
      <c r="C5469">
        <v>4568</v>
      </c>
      <c r="D5469" t="s">
        <v>147</v>
      </c>
      <c r="E5469">
        <v>27</v>
      </c>
      <c r="F5469" t="s">
        <v>74</v>
      </c>
      <c r="G5469" t="s">
        <v>74</v>
      </c>
      <c r="H5469" t="s">
        <v>75</v>
      </c>
      <c r="I5469">
        <v>20190430</v>
      </c>
      <c r="J5469" t="s">
        <v>111</v>
      </c>
      <c r="K5469" s="1">
        <v>1087000</v>
      </c>
      <c r="L5469" t="s">
        <v>76</v>
      </c>
      <c r="M5469" t="s">
        <v>77</v>
      </c>
      <c r="N5469" t="s">
        <v>85</v>
      </c>
      <c r="O5469" t="s">
        <v>36</v>
      </c>
      <c r="P5469" t="s">
        <v>36</v>
      </c>
      <c r="Q5469" t="s">
        <v>37</v>
      </c>
      <c r="R5469" s="1">
        <v>1187000</v>
      </c>
      <c r="S5469">
        <v>58999</v>
      </c>
      <c r="T5469" s="1">
        <v>65700000</v>
      </c>
      <c r="U5469" t="s">
        <v>103</v>
      </c>
      <c r="V5469">
        <v>0</v>
      </c>
      <c r="W5469">
        <v>0</v>
      </c>
      <c r="X5469" t="s">
        <v>1587</v>
      </c>
      <c r="Y5469" s="1">
        <v>33800001</v>
      </c>
      <c r="Z5469" s="1">
        <v>66.03</v>
      </c>
      <c r="AA5469" t="s">
        <v>81</v>
      </c>
      <c r="AB5469" t="s">
        <v>82</v>
      </c>
      <c r="AC5469">
        <v>180</v>
      </c>
      <c r="AD5469" t="s">
        <v>83</v>
      </c>
      <c r="AE5469" t="s">
        <v>41</v>
      </c>
      <c r="AF5469" t="s">
        <v>82</v>
      </c>
      <c r="AG5469" t="s">
        <v>483</v>
      </c>
      <c r="AH5469" t="s">
        <v>42</v>
      </c>
    </row>
    <row r="5470" spans="1:34" x14ac:dyDescent="0.25">
      <c r="A5470" t="s">
        <v>33</v>
      </c>
      <c r="B5470" t="s">
        <v>34</v>
      </c>
      <c r="C5470">
        <v>4077</v>
      </c>
      <c r="D5470" t="s">
        <v>73</v>
      </c>
      <c r="E5470">
        <v>27</v>
      </c>
      <c r="F5470" t="s">
        <v>74</v>
      </c>
      <c r="G5470" t="s">
        <v>74</v>
      </c>
      <c r="H5470" t="s">
        <v>75</v>
      </c>
      <c r="I5470">
        <v>20190401</v>
      </c>
      <c r="J5470" t="s">
        <v>111</v>
      </c>
      <c r="K5470" s="1">
        <v>1241105</v>
      </c>
      <c r="L5470" t="s">
        <v>76</v>
      </c>
      <c r="M5470" t="s">
        <v>77</v>
      </c>
      <c r="N5470" t="s">
        <v>78</v>
      </c>
      <c r="O5470" t="s">
        <v>36</v>
      </c>
      <c r="P5470" t="s">
        <v>36</v>
      </c>
      <c r="Q5470" t="s">
        <v>37</v>
      </c>
      <c r="R5470" s="1">
        <v>1241105</v>
      </c>
      <c r="S5470">
        <v>1488085</v>
      </c>
      <c r="T5470" s="1">
        <v>63100000</v>
      </c>
      <c r="U5470" t="s">
        <v>549</v>
      </c>
      <c r="V5470">
        <v>0</v>
      </c>
      <c r="W5470">
        <v>0</v>
      </c>
      <c r="X5470" t="s">
        <v>1587</v>
      </c>
      <c r="Y5470" s="1">
        <v>31493001</v>
      </c>
      <c r="Z5470" s="1">
        <v>66.709999999999994</v>
      </c>
      <c r="AA5470" t="s">
        <v>81</v>
      </c>
      <c r="AB5470" t="s">
        <v>82</v>
      </c>
      <c r="AC5470">
        <v>360</v>
      </c>
      <c r="AD5470" t="s">
        <v>83</v>
      </c>
      <c r="AE5470" t="s">
        <v>84</v>
      </c>
      <c r="AF5470" t="s">
        <v>82</v>
      </c>
      <c r="AG5470" t="s">
        <v>1592</v>
      </c>
      <c r="AH5470" t="s">
        <v>42</v>
      </c>
    </row>
    <row r="5471" spans="1:34" x14ac:dyDescent="0.25">
      <c r="A5471" t="s">
        <v>33</v>
      </c>
      <c r="B5471" t="s">
        <v>34</v>
      </c>
      <c r="C5471">
        <v>45</v>
      </c>
      <c r="D5471" t="s">
        <v>47</v>
      </c>
      <c r="E5471">
        <v>27</v>
      </c>
      <c r="F5471" t="s">
        <v>74</v>
      </c>
      <c r="G5471" t="s">
        <v>74</v>
      </c>
      <c r="H5471" t="s">
        <v>75</v>
      </c>
      <c r="I5471">
        <v>20190310</v>
      </c>
      <c r="K5471" s="1">
        <v>1223151</v>
      </c>
      <c r="L5471" t="s">
        <v>76</v>
      </c>
      <c r="M5471" t="s">
        <v>77</v>
      </c>
      <c r="N5471" t="s">
        <v>78</v>
      </c>
      <c r="O5471" t="s">
        <v>36</v>
      </c>
      <c r="P5471" t="s">
        <v>36</v>
      </c>
      <c r="Q5471" t="s">
        <v>37</v>
      </c>
      <c r="R5471" s="1">
        <v>1278116</v>
      </c>
      <c r="S5471">
        <v>0</v>
      </c>
      <c r="T5471" s="1">
        <v>47800000</v>
      </c>
      <c r="U5471" t="s">
        <v>71</v>
      </c>
      <c r="V5471">
        <v>47800000</v>
      </c>
      <c r="W5471">
        <v>1</v>
      </c>
      <c r="X5471" t="s">
        <v>1359</v>
      </c>
      <c r="Y5471" s="1">
        <v>99300000</v>
      </c>
      <c r="Z5471" s="1">
        <v>48.14</v>
      </c>
      <c r="AA5471" t="s">
        <v>81</v>
      </c>
      <c r="AB5471" t="s">
        <v>82</v>
      </c>
      <c r="AC5471">
        <v>360</v>
      </c>
      <c r="AD5471" t="s">
        <v>89</v>
      </c>
      <c r="AE5471" t="s">
        <v>84</v>
      </c>
      <c r="AF5471" t="s">
        <v>82</v>
      </c>
      <c r="AG5471" t="s">
        <v>127</v>
      </c>
      <c r="AH5471" t="s">
        <v>54</v>
      </c>
    </row>
    <row r="5472" spans="1:34" x14ac:dyDescent="0.25">
      <c r="A5472" t="s">
        <v>33</v>
      </c>
      <c r="B5472" t="s">
        <v>34</v>
      </c>
      <c r="C5472">
        <v>4077</v>
      </c>
      <c r="D5472" t="s">
        <v>73</v>
      </c>
      <c r="E5472">
        <v>27</v>
      </c>
      <c r="F5472" t="s">
        <v>74</v>
      </c>
      <c r="G5472" t="s">
        <v>74</v>
      </c>
      <c r="H5472" t="s">
        <v>75</v>
      </c>
      <c r="I5472">
        <v>20190716</v>
      </c>
      <c r="K5472" s="1">
        <v>828116</v>
      </c>
      <c r="L5472" t="s">
        <v>76</v>
      </c>
      <c r="M5472" t="s">
        <v>77</v>
      </c>
      <c r="N5472" t="s">
        <v>78</v>
      </c>
      <c r="O5472" t="s">
        <v>36</v>
      </c>
      <c r="P5472" t="s">
        <v>36</v>
      </c>
      <c r="Q5472" t="s">
        <v>37</v>
      </c>
      <c r="R5472" s="1">
        <v>828116</v>
      </c>
      <c r="S5472">
        <v>0</v>
      </c>
      <c r="T5472" s="1">
        <v>29000000</v>
      </c>
      <c r="U5472" t="s">
        <v>221</v>
      </c>
      <c r="V5472">
        <v>29000000</v>
      </c>
      <c r="W5472">
        <v>1</v>
      </c>
      <c r="X5472" t="s">
        <v>2242</v>
      </c>
      <c r="Y5472" s="1">
        <v>60300000</v>
      </c>
      <c r="Z5472" s="1">
        <v>48.09</v>
      </c>
      <c r="AA5472" t="s">
        <v>81</v>
      </c>
      <c r="AB5472" t="s">
        <v>82</v>
      </c>
      <c r="AC5472">
        <v>300</v>
      </c>
      <c r="AD5472" t="s">
        <v>353</v>
      </c>
      <c r="AE5472" t="s">
        <v>84</v>
      </c>
      <c r="AF5472" t="s">
        <v>82</v>
      </c>
      <c r="AG5472" t="s">
        <v>895</v>
      </c>
      <c r="AH5472" t="s">
        <v>42</v>
      </c>
    </row>
    <row r="5473" spans="1:34" x14ac:dyDescent="0.25">
      <c r="A5473" t="s">
        <v>33</v>
      </c>
      <c r="B5473" t="s">
        <v>34</v>
      </c>
      <c r="C5473">
        <v>4770</v>
      </c>
      <c r="D5473" t="s">
        <v>351</v>
      </c>
      <c r="E5473">
        <v>27</v>
      </c>
      <c r="F5473" t="s">
        <v>74</v>
      </c>
      <c r="G5473" t="s">
        <v>74</v>
      </c>
      <c r="H5473" t="s">
        <v>75</v>
      </c>
      <c r="I5473">
        <v>20190405</v>
      </c>
      <c r="K5473" s="1">
        <v>1287000</v>
      </c>
      <c r="L5473" t="s">
        <v>76</v>
      </c>
      <c r="M5473" t="s">
        <v>97</v>
      </c>
      <c r="N5473" t="s">
        <v>78</v>
      </c>
      <c r="O5473" t="s">
        <v>36</v>
      </c>
      <c r="P5473" t="s">
        <v>36</v>
      </c>
      <c r="Q5473" t="s">
        <v>37</v>
      </c>
      <c r="R5473" s="1">
        <v>1287000</v>
      </c>
      <c r="S5473">
        <v>0</v>
      </c>
      <c r="T5473" s="1">
        <v>73300000</v>
      </c>
      <c r="U5473" t="s">
        <v>343</v>
      </c>
      <c r="V5473">
        <v>73300000</v>
      </c>
      <c r="W5473">
        <v>1</v>
      </c>
      <c r="X5473" t="s">
        <v>1587</v>
      </c>
      <c r="Y5473" s="1">
        <v>111890000</v>
      </c>
      <c r="Z5473" s="1">
        <v>65.510000000000005</v>
      </c>
      <c r="AA5473" t="s">
        <v>81</v>
      </c>
      <c r="AB5473" t="s">
        <v>82</v>
      </c>
      <c r="AC5473">
        <v>240</v>
      </c>
      <c r="AD5473" t="s">
        <v>344</v>
      </c>
      <c r="AE5473" t="s">
        <v>84</v>
      </c>
      <c r="AG5473" t="s">
        <v>868</v>
      </c>
      <c r="AH5473" t="s">
        <v>54</v>
      </c>
    </row>
    <row r="5474" spans="1:34" x14ac:dyDescent="0.25">
      <c r="A5474" t="s">
        <v>33</v>
      </c>
      <c r="B5474" t="s">
        <v>34</v>
      </c>
      <c r="C5474">
        <v>4682</v>
      </c>
      <c r="D5474" t="s">
        <v>179</v>
      </c>
      <c r="E5474">
        <v>27</v>
      </c>
      <c r="F5474" t="s">
        <v>74</v>
      </c>
      <c r="G5474" t="s">
        <v>74</v>
      </c>
      <c r="H5474" t="s">
        <v>75</v>
      </c>
      <c r="I5474">
        <v>20190628</v>
      </c>
      <c r="K5474" s="1">
        <v>1094321</v>
      </c>
      <c r="L5474" t="s">
        <v>76</v>
      </c>
      <c r="M5474" t="s">
        <v>77</v>
      </c>
      <c r="N5474" t="s">
        <v>78</v>
      </c>
      <c r="O5474" t="s">
        <v>36</v>
      </c>
      <c r="P5474" t="s">
        <v>36</v>
      </c>
      <c r="Q5474" t="s">
        <v>37</v>
      </c>
      <c r="R5474" s="1">
        <v>1094321</v>
      </c>
      <c r="S5474">
        <v>0</v>
      </c>
      <c r="T5474" s="1">
        <v>38000000</v>
      </c>
      <c r="U5474" t="s">
        <v>71</v>
      </c>
      <c r="V5474">
        <v>38000000</v>
      </c>
      <c r="W5474">
        <v>1</v>
      </c>
      <c r="X5474" t="s">
        <v>2027</v>
      </c>
      <c r="Y5474" s="1">
        <v>69000000</v>
      </c>
      <c r="Z5474" s="1">
        <v>55.07</v>
      </c>
      <c r="AA5474" t="s">
        <v>81</v>
      </c>
      <c r="AB5474" t="s">
        <v>82</v>
      </c>
      <c r="AC5474">
        <v>240</v>
      </c>
      <c r="AD5474" t="s">
        <v>265</v>
      </c>
      <c r="AE5474" t="s">
        <v>84</v>
      </c>
      <c r="AF5474" t="s">
        <v>82</v>
      </c>
      <c r="AG5474" t="s">
        <v>327</v>
      </c>
      <c r="AH5474" t="s">
        <v>42</v>
      </c>
    </row>
    <row r="5475" spans="1:34" x14ac:dyDescent="0.25">
      <c r="A5475" t="s">
        <v>33</v>
      </c>
      <c r="B5475" t="s">
        <v>34</v>
      </c>
      <c r="C5475">
        <v>4077</v>
      </c>
      <c r="D5475" t="s">
        <v>73</v>
      </c>
      <c r="E5475">
        <v>27</v>
      </c>
      <c r="F5475" t="s">
        <v>74</v>
      </c>
      <c r="G5475" t="s">
        <v>74</v>
      </c>
      <c r="H5475" t="s">
        <v>538</v>
      </c>
      <c r="I5475">
        <v>20190611</v>
      </c>
      <c r="K5475" s="1">
        <v>1647000</v>
      </c>
      <c r="L5475" t="s">
        <v>76</v>
      </c>
      <c r="M5475" t="s">
        <v>77</v>
      </c>
      <c r="N5475" t="s">
        <v>78</v>
      </c>
      <c r="O5475" t="s">
        <v>36</v>
      </c>
      <c r="P5475" t="s">
        <v>36</v>
      </c>
      <c r="Q5475" t="s">
        <v>37</v>
      </c>
      <c r="R5475" s="1">
        <v>1647000</v>
      </c>
      <c r="S5475">
        <v>0</v>
      </c>
      <c r="T5475" s="1">
        <v>67400000</v>
      </c>
      <c r="U5475" t="s">
        <v>79</v>
      </c>
      <c r="V5475">
        <v>67400000</v>
      </c>
      <c r="W5475">
        <v>1</v>
      </c>
      <c r="X5475" t="s">
        <v>2027</v>
      </c>
      <c r="Y5475" s="1">
        <v>107800000</v>
      </c>
      <c r="Z5475" s="1">
        <v>62.52</v>
      </c>
      <c r="AA5475" t="s">
        <v>81</v>
      </c>
      <c r="AB5475" t="s">
        <v>82</v>
      </c>
      <c r="AC5475">
        <v>360</v>
      </c>
      <c r="AD5475" t="s">
        <v>83</v>
      </c>
      <c r="AE5475" t="s">
        <v>84</v>
      </c>
      <c r="AF5475" t="s">
        <v>82</v>
      </c>
      <c r="AG5475" t="s">
        <v>2020</v>
      </c>
      <c r="AH5475" t="s">
        <v>54</v>
      </c>
    </row>
    <row r="5476" spans="1:34" x14ac:dyDescent="0.25">
      <c r="A5476" t="s">
        <v>33</v>
      </c>
      <c r="B5476" t="s">
        <v>34</v>
      </c>
      <c r="C5476">
        <v>4077</v>
      </c>
      <c r="D5476" t="s">
        <v>73</v>
      </c>
      <c r="E5476">
        <v>27</v>
      </c>
      <c r="F5476" t="s">
        <v>74</v>
      </c>
      <c r="G5476" t="s">
        <v>74</v>
      </c>
      <c r="H5476" t="s">
        <v>75</v>
      </c>
      <c r="I5476">
        <v>20190326</v>
      </c>
      <c r="K5476" s="1">
        <v>2444000</v>
      </c>
      <c r="L5476" t="s">
        <v>76</v>
      </c>
      <c r="M5476" t="s">
        <v>77</v>
      </c>
      <c r="N5476" t="s">
        <v>78</v>
      </c>
      <c r="O5476" t="s">
        <v>36</v>
      </c>
      <c r="P5476" t="s">
        <v>36</v>
      </c>
      <c r="Q5476" t="s">
        <v>37</v>
      </c>
      <c r="R5476" s="1">
        <v>2444988</v>
      </c>
      <c r="S5476">
        <v>667522</v>
      </c>
      <c r="T5476" s="1">
        <v>78256962</v>
      </c>
      <c r="U5476" t="s">
        <v>605</v>
      </c>
      <c r="V5476">
        <v>78256962</v>
      </c>
      <c r="W5476">
        <v>1</v>
      </c>
      <c r="X5476" t="s">
        <v>1359</v>
      </c>
      <c r="Y5476" s="1">
        <v>111795660</v>
      </c>
      <c r="Z5476" s="1">
        <v>70</v>
      </c>
      <c r="AA5476" t="s">
        <v>81</v>
      </c>
      <c r="AB5476" t="s">
        <v>82</v>
      </c>
      <c r="AC5476">
        <v>240</v>
      </c>
      <c r="AD5476" t="s">
        <v>93</v>
      </c>
      <c r="AE5476" t="s">
        <v>84</v>
      </c>
      <c r="AF5476" t="s">
        <v>82</v>
      </c>
      <c r="AG5476" t="s">
        <v>503</v>
      </c>
      <c r="AH5476" t="s">
        <v>42</v>
      </c>
    </row>
    <row r="5477" spans="1:34" x14ac:dyDescent="0.25">
      <c r="A5477" t="s">
        <v>33</v>
      </c>
      <c r="B5477" t="s">
        <v>34</v>
      </c>
      <c r="C5477">
        <v>4077</v>
      </c>
      <c r="D5477" t="s">
        <v>73</v>
      </c>
      <c r="E5477">
        <v>27</v>
      </c>
      <c r="F5477" t="s">
        <v>74</v>
      </c>
      <c r="G5477" t="s">
        <v>74</v>
      </c>
      <c r="H5477" t="s">
        <v>75</v>
      </c>
      <c r="I5477">
        <v>20190104</v>
      </c>
      <c r="K5477" s="1">
        <v>1151000</v>
      </c>
      <c r="L5477" t="s">
        <v>76</v>
      </c>
      <c r="M5477" t="s">
        <v>77</v>
      </c>
      <c r="N5477" t="s">
        <v>78</v>
      </c>
      <c r="O5477" t="s">
        <v>36</v>
      </c>
      <c r="P5477" t="s">
        <v>36</v>
      </c>
      <c r="Q5477" t="s">
        <v>37</v>
      </c>
      <c r="R5477" s="1">
        <v>1151000</v>
      </c>
      <c r="S5477">
        <v>324139</v>
      </c>
      <c r="T5477" s="1">
        <v>40595064</v>
      </c>
      <c r="U5477" t="s">
        <v>79</v>
      </c>
      <c r="V5477">
        <v>40595064</v>
      </c>
      <c r="W5477">
        <v>1</v>
      </c>
      <c r="X5477" t="s">
        <v>39</v>
      </c>
      <c r="Y5477" s="1">
        <v>72756000</v>
      </c>
      <c r="Z5477" s="1">
        <v>55.8</v>
      </c>
      <c r="AA5477" t="s">
        <v>81</v>
      </c>
      <c r="AB5477" t="s">
        <v>82</v>
      </c>
      <c r="AC5477">
        <v>360</v>
      </c>
      <c r="AD5477" t="s">
        <v>83</v>
      </c>
      <c r="AE5477" t="s">
        <v>84</v>
      </c>
      <c r="AF5477" t="s">
        <v>82</v>
      </c>
      <c r="AG5477" t="s">
        <v>80</v>
      </c>
      <c r="AH5477" t="s">
        <v>54</v>
      </c>
    </row>
    <row r="5478" spans="1:34" x14ac:dyDescent="0.25">
      <c r="A5478" t="s">
        <v>33</v>
      </c>
      <c r="B5478" t="s">
        <v>34</v>
      </c>
      <c r="C5478">
        <v>4077</v>
      </c>
      <c r="D5478" t="s">
        <v>73</v>
      </c>
      <c r="E5478">
        <v>27</v>
      </c>
      <c r="F5478" t="s">
        <v>74</v>
      </c>
      <c r="G5478" t="s">
        <v>74</v>
      </c>
      <c r="H5478" t="s">
        <v>75</v>
      </c>
      <c r="I5478">
        <v>20190222</v>
      </c>
      <c r="K5478" s="1">
        <v>2200000</v>
      </c>
      <c r="L5478" t="s">
        <v>76</v>
      </c>
      <c r="M5478" t="s">
        <v>77</v>
      </c>
      <c r="N5478" t="s">
        <v>78</v>
      </c>
      <c r="O5478" t="s">
        <v>36</v>
      </c>
      <c r="P5478" t="s">
        <v>36</v>
      </c>
      <c r="Q5478" t="s">
        <v>37</v>
      </c>
      <c r="R5478" s="1">
        <v>2200000</v>
      </c>
      <c r="S5478">
        <v>207000</v>
      </c>
      <c r="T5478" s="1">
        <v>64000000</v>
      </c>
      <c r="U5478" t="s">
        <v>103</v>
      </c>
      <c r="V5478">
        <v>64000000</v>
      </c>
      <c r="W5478">
        <v>1</v>
      </c>
      <c r="X5478" t="s">
        <v>1037</v>
      </c>
      <c r="Y5478" s="1">
        <v>94000000</v>
      </c>
      <c r="Z5478" s="1">
        <v>68.09</v>
      </c>
      <c r="AA5478" t="s">
        <v>81</v>
      </c>
      <c r="AB5478" t="s">
        <v>82</v>
      </c>
      <c r="AC5478">
        <v>180</v>
      </c>
      <c r="AD5478" t="s">
        <v>83</v>
      </c>
      <c r="AE5478" t="s">
        <v>84</v>
      </c>
      <c r="AF5478" t="s">
        <v>82</v>
      </c>
      <c r="AG5478" t="s">
        <v>462</v>
      </c>
      <c r="AH5478" t="s">
        <v>42</v>
      </c>
    </row>
    <row r="5479" spans="1:34" x14ac:dyDescent="0.25">
      <c r="A5479" t="s">
        <v>33</v>
      </c>
      <c r="B5479" t="s">
        <v>34</v>
      </c>
      <c r="C5479">
        <v>40</v>
      </c>
      <c r="D5479" t="s">
        <v>198</v>
      </c>
      <c r="E5479">
        <v>27</v>
      </c>
      <c r="F5479" t="s">
        <v>74</v>
      </c>
      <c r="G5479" t="s">
        <v>74</v>
      </c>
      <c r="H5479" t="s">
        <v>75</v>
      </c>
      <c r="I5479">
        <v>20190528</v>
      </c>
      <c r="J5479" t="s">
        <v>105</v>
      </c>
      <c r="K5479" s="1">
        <v>2000000</v>
      </c>
      <c r="L5479" t="s">
        <v>76</v>
      </c>
      <c r="M5479" t="s">
        <v>77</v>
      </c>
      <c r="N5479" t="s">
        <v>85</v>
      </c>
      <c r="O5479" t="s">
        <v>36</v>
      </c>
      <c r="P5479" t="s">
        <v>36</v>
      </c>
      <c r="Q5479" t="s">
        <v>37</v>
      </c>
      <c r="R5479" s="1">
        <v>2000000</v>
      </c>
      <c r="S5479">
        <v>832742</v>
      </c>
      <c r="T5479" s="1">
        <v>52900000</v>
      </c>
      <c r="U5479" t="s">
        <v>38</v>
      </c>
      <c r="V5479">
        <v>0</v>
      </c>
      <c r="W5479">
        <v>0</v>
      </c>
      <c r="X5479" t="s">
        <v>1812</v>
      </c>
      <c r="Y5479" s="1">
        <v>41600001</v>
      </c>
      <c r="Z5479" s="1">
        <v>55.98</v>
      </c>
      <c r="AA5479" t="s">
        <v>81</v>
      </c>
      <c r="AB5479" t="s">
        <v>82</v>
      </c>
      <c r="AC5479">
        <v>180</v>
      </c>
      <c r="AD5479" t="s">
        <v>89</v>
      </c>
      <c r="AE5479" t="s">
        <v>41</v>
      </c>
      <c r="AF5479" t="s">
        <v>82</v>
      </c>
      <c r="AG5479" t="s">
        <v>406</v>
      </c>
      <c r="AH5479" t="s">
        <v>42</v>
      </c>
    </row>
    <row r="5480" spans="1:34" x14ac:dyDescent="0.25">
      <c r="A5480" t="s">
        <v>33</v>
      </c>
      <c r="B5480" t="s">
        <v>34</v>
      </c>
      <c r="C5480">
        <v>4782</v>
      </c>
      <c r="D5480" t="s">
        <v>310</v>
      </c>
      <c r="E5480">
        <v>27</v>
      </c>
      <c r="F5480" t="s">
        <v>74</v>
      </c>
      <c r="G5480" t="s">
        <v>74</v>
      </c>
      <c r="H5480" t="s">
        <v>75</v>
      </c>
      <c r="I5480">
        <v>20190429</v>
      </c>
      <c r="K5480" s="1">
        <v>1628116</v>
      </c>
      <c r="L5480" t="s">
        <v>76</v>
      </c>
      <c r="M5480" t="s">
        <v>77</v>
      </c>
      <c r="N5480" t="s">
        <v>78</v>
      </c>
      <c r="O5480" t="s">
        <v>36</v>
      </c>
      <c r="P5480" t="s">
        <v>36</v>
      </c>
      <c r="Q5480" t="s">
        <v>37</v>
      </c>
      <c r="R5480" s="1">
        <v>1628116</v>
      </c>
      <c r="S5480">
        <v>11831</v>
      </c>
      <c r="T5480" s="1">
        <v>51626520</v>
      </c>
      <c r="U5480" t="s">
        <v>659</v>
      </c>
      <c r="V5480">
        <v>51626520</v>
      </c>
      <c r="W5480">
        <v>1</v>
      </c>
      <c r="X5480" t="s">
        <v>1587</v>
      </c>
      <c r="Y5480" s="1">
        <v>86470000</v>
      </c>
      <c r="Z5480" s="1">
        <v>59.7</v>
      </c>
      <c r="AA5480" t="s">
        <v>81</v>
      </c>
      <c r="AB5480" t="s">
        <v>82</v>
      </c>
      <c r="AC5480">
        <v>240</v>
      </c>
      <c r="AD5480" t="s">
        <v>303</v>
      </c>
      <c r="AE5480" t="s">
        <v>84</v>
      </c>
      <c r="AF5480" t="s">
        <v>82</v>
      </c>
      <c r="AG5480" t="s">
        <v>1796</v>
      </c>
      <c r="AH5480" t="s">
        <v>42</v>
      </c>
    </row>
    <row r="5481" spans="1:34" x14ac:dyDescent="0.25">
      <c r="A5481" t="s">
        <v>33</v>
      </c>
      <c r="B5481" t="s">
        <v>34</v>
      </c>
      <c r="C5481">
        <v>4077</v>
      </c>
      <c r="D5481" t="s">
        <v>73</v>
      </c>
      <c r="E5481">
        <v>27</v>
      </c>
      <c r="F5481" t="s">
        <v>74</v>
      </c>
      <c r="G5481" t="s">
        <v>74</v>
      </c>
      <c r="H5481" t="s">
        <v>75</v>
      </c>
      <c r="I5481">
        <v>20190711</v>
      </c>
      <c r="K5481" s="1">
        <v>1700000</v>
      </c>
      <c r="L5481" t="s">
        <v>76</v>
      </c>
      <c r="M5481" t="s">
        <v>77</v>
      </c>
      <c r="N5481" t="s">
        <v>78</v>
      </c>
      <c r="O5481" t="s">
        <v>36</v>
      </c>
      <c r="P5481" t="s">
        <v>36</v>
      </c>
      <c r="Q5481" t="s">
        <v>37</v>
      </c>
      <c r="R5481" s="1">
        <v>2405036</v>
      </c>
      <c r="S5481">
        <v>117043</v>
      </c>
      <c r="T5481" s="1">
        <v>82800000</v>
      </c>
      <c r="U5481" t="s">
        <v>2320</v>
      </c>
      <c r="V5481">
        <v>82800000</v>
      </c>
      <c r="W5481">
        <v>1</v>
      </c>
      <c r="X5481" t="s">
        <v>2242</v>
      </c>
      <c r="Y5481" s="1">
        <v>118500001</v>
      </c>
      <c r="Z5481" s="1">
        <v>69.87</v>
      </c>
      <c r="AA5481" t="s">
        <v>81</v>
      </c>
      <c r="AB5481" t="s">
        <v>82</v>
      </c>
      <c r="AC5481">
        <v>240</v>
      </c>
      <c r="AD5481" t="s">
        <v>93</v>
      </c>
      <c r="AE5481" t="s">
        <v>84</v>
      </c>
      <c r="AG5481" t="s">
        <v>548</v>
      </c>
      <c r="AH5481" t="s">
        <v>54</v>
      </c>
    </row>
    <row r="5482" spans="1:34" x14ac:dyDescent="0.25">
      <c r="A5482" t="s">
        <v>33</v>
      </c>
      <c r="B5482" t="s">
        <v>34</v>
      </c>
      <c r="C5482">
        <v>4077</v>
      </c>
      <c r="D5482" t="s">
        <v>73</v>
      </c>
      <c r="E5482">
        <v>27</v>
      </c>
      <c r="F5482" t="s">
        <v>74</v>
      </c>
      <c r="G5482" t="s">
        <v>74</v>
      </c>
      <c r="H5482" t="s">
        <v>75</v>
      </c>
      <c r="I5482">
        <v>20190319</v>
      </c>
      <c r="K5482" s="1">
        <v>1140000</v>
      </c>
      <c r="L5482" t="s">
        <v>76</v>
      </c>
      <c r="M5482" t="s">
        <v>77</v>
      </c>
      <c r="N5482" t="s">
        <v>78</v>
      </c>
      <c r="O5482" t="s">
        <v>36</v>
      </c>
      <c r="P5482" t="s">
        <v>36</v>
      </c>
      <c r="Q5482" t="s">
        <v>37</v>
      </c>
      <c r="R5482" s="1">
        <v>1237032</v>
      </c>
      <c r="S5482">
        <v>152000</v>
      </c>
      <c r="T5482" s="1">
        <v>44795660</v>
      </c>
      <c r="U5482" t="s">
        <v>1321</v>
      </c>
      <c r="V5482">
        <v>44795660</v>
      </c>
      <c r="W5482">
        <v>1</v>
      </c>
      <c r="X5482" t="s">
        <v>1359</v>
      </c>
      <c r="Y5482" s="1">
        <v>111795660</v>
      </c>
      <c r="Z5482" s="1">
        <v>40.07</v>
      </c>
      <c r="AA5482" t="s">
        <v>81</v>
      </c>
      <c r="AB5482" t="s">
        <v>82</v>
      </c>
      <c r="AC5482">
        <v>360</v>
      </c>
      <c r="AD5482" t="s">
        <v>93</v>
      </c>
      <c r="AE5482" t="s">
        <v>84</v>
      </c>
      <c r="AF5482" t="s">
        <v>82</v>
      </c>
      <c r="AG5482" t="s">
        <v>503</v>
      </c>
      <c r="AH5482" t="s">
        <v>42</v>
      </c>
    </row>
    <row r="5483" spans="1:34" x14ac:dyDescent="0.25">
      <c r="A5483" t="s">
        <v>33</v>
      </c>
      <c r="B5483" t="s">
        <v>34</v>
      </c>
      <c r="C5483">
        <v>4077</v>
      </c>
      <c r="D5483" t="s">
        <v>73</v>
      </c>
      <c r="E5483">
        <v>27</v>
      </c>
      <c r="F5483" t="s">
        <v>74</v>
      </c>
      <c r="G5483" t="s">
        <v>74</v>
      </c>
      <c r="H5483" t="s">
        <v>75</v>
      </c>
      <c r="I5483">
        <v>20191120</v>
      </c>
      <c r="J5483" t="s">
        <v>96</v>
      </c>
      <c r="K5483" s="1">
        <v>1600000</v>
      </c>
      <c r="L5483" t="s">
        <v>76</v>
      </c>
      <c r="M5483" t="s">
        <v>97</v>
      </c>
      <c r="N5483" t="s">
        <v>85</v>
      </c>
      <c r="O5483" t="s">
        <v>36</v>
      </c>
      <c r="P5483" t="s">
        <v>36</v>
      </c>
      <c r="Q5483" t="s">
        <v>37</v>
      </c>
      <c r="R5483" s="1">
        <v>3600000</v>
      </c>
      <c r="S5483">
        <v>427528</v>
      </c>
      <c r="T5483" s="1">
        <v>80000000</v>
      </c>
      <c r="U5483" t="s">
        <v>71</v>
      </c>
      <c r="V5483">
        <v>0</v>
      </c>
      <c r="W5483">
        <v>0</v>
      </c>
      <c r="X5483" t="s">
        <v>3021</v>
      </c>
      <c r="Y5483" s="1">
        <v>68000001</v>
      </c>
      <c r="Z5483" s="1">
        <v>54.05</v>
      </c>
      <c r="AA5483" t="s">
        <v>81</v>
      </c>
      <c r="AB5483" t="s">
        <v>82</v>
      </c>
      <c r="AC5483">
        <v>240</v>
      </c>
      <c r="AD5483" t="s">
        <v>93</v>
      </c>
      <c r="AE5483" t="s">
        <v>41</v>
      </c>
      <c r="AG5483" t="s">
        <v>638</v>
      </c>
      <c r="AH5483" t="s">
        <v>42</v>
      </c>
    </row>
    <row r="5484" spans="1:34" x14ac:dyDescent="0.25">
      <c r="A5484" t="s">
        <v>33</v>
      </c>
      <c r="B5484" t="s">
        <v>34</v>
      </c>
      <c r="C5484">
        <v>4809</v>
      </c>
      <c r="D5484" t="s">
        <v>188</v>
      </c>
      <c r="E5484">
        <v>27</v>
      </c>
      <c r="F5484" t="s">
        <v>74</v>
      </c>
      <c r="G5484" t="s">
        <v>74</v>
      </c>
      <c r="H5484" t="s">
        <v>75</v>
      </c>
      <c r="I5484">
        <v>20190822</v>
      </c>
      <c r="K5484" s="1">
        <v>1317490</v>
      </c>
      <c r="L5484" t="s">
        <v>130</v>
      </c>
      <c r="M5484" t="s">
        <v>77</v>
      </c>
      <c r="N5484" t="s">
        <v>251</v>
      </c>
      <c r="O5484" t="s">
        <v>36</v>
      </c>
      <c r="P5484" t="s">
        <v>36</v>
      </c>
      <c r="Q5484" t="s">
        <v>37</v>
      </c>
      <c r="R5484" s="1">
        <v>1317490</v>
      </c>
      <c r="S5484">
        <v>570595</v>
      </c>
      <c r="T5484" s="1">
        <v>70000000</v>
      </c>
      <c r="V5484">
        <v>70000000</v>
      </c>
      <c r="W5484">
        <v>1</v>
      </c>
      <c r="X5484" t="s">
        <v>2511</v>
      </c>
      <c r="Y5484" s="1">
        <v>100000000</v>
      </c>
      <c r="Z5484" s="1">
        <v>70</v>
      </c>
      <c r="AA5484" t="s">
        <v>164</v>
      </c>
      <c r="AB5484" t="s">
        <v>82</v>
      </c>
      <c r="AC5484">
        <v>240</v>
      </c>
      <c r="AD5484" t="s">
        <v>93</v>
      </c>
      <c r="AE5484" t="s">
        <v>41</v>
      </c>
      <c r="AG5484" t="s">
        <v>918</v>
      </c>
      <c r="AH5484" t="s">
        <v>42</v>
      </c>
    </row>
    <row r="5485" spans="1:34" x14ac:dyDescent="0.25">
      <c r="A5485" t="s">
        <v>33</v>
      </c>
      <c r="B5485" t="s">
        <v>34</v>
      </c>
      <c r="C5485">
        <v>4774</v>
      </c>
      <c r="D5485" t="s">
        <v>353</v>
      </c>
      <c r="E5485">
        <v>27</v>
      </c>
      <c r="F5485" t="s">
        <v>74</v>
      </c>
      <c r="G5485" t="s">
        <v>74</v>
      </c>
      <c r="H5485" t="s">
        <v>95</v>
      </c>
      <c r="I5485">
        <v>20190724</v>
      </c>
      <c r="K5485" s="1">
        <v>980000</v>
      </c>
      <c r="L5485" t="s">
        <v>76</v>
      </c>
      <c r="M5485" t="s">
        <v>77</v>
      </c>
      <c r="N5485" t="s">
        <v>78</v>
      </c>
      <c r="O5485" t="s">
        <v>36</v>
      </c>
      <c r="P5485" t="s">
        <v>36</v>
      </c>
      <c r="Q5485" t="s">
        <v>37</v>
      </c>
      <c r="R5485" s="1">
        <v>980000</v>
      </c>
      <c r="S5485">
        <v>0</v>
      </c>
      <c r="T5485" s="1">
        <v>27700000</v>
      </c>
      <c r="U5485" t="s">
        <v>1500</v>
      </c>
      <c r="V5485">
        <v>27700000</v>
      </c>
      <c r="W5485">
        <v>1</v>
      </c>
      <c r="X5485" t="s">
        <v>2242</v>
      </c>
      <c r="Y5485" s="1">
        <v>61000000</v>
      </c>
      <c r="Z5485" s="1">
        <v>45.41</v>
      </c>
      <c r="AA5485" t="s">
        <v>81</v>
      </c>
      <c r="AB5485" t="s">
        <v>82</v>
      </c>
      <c r="AC5485">
        <v>240</v>
      </c>
      <c r="AD5485" t="s">
        <v>353</v>
      </c>
      <c r="AE5485" t="s">
        <v>84</v>
      </c>
      <c r="AG5485" t="s">
        <v>450</v>
      </c>
      <c r="AH5485" t="s">
        <v>54</v>
      </c>
    </row>
    <row r="5486" spans="1:34" x14ac:dyDescent="0.25">
      <c r="A5486" t="s">
        <v>33</v>
      </c>
      <c r="B5486" t="s">
        <v>34</v>
      </c>
      <c r="C5486">
        <v>16</v>
      </c>
      <c r="D5486" t="s">
        <v>170</v>
      </c>
      <c r="E5486">
        <v>27</v>
      </c>
      <c r="F5486" t="s">
        <v>74</v>
      </c>
      <c r="G5486" t="s">
        <v>74</v>
      </c>
      <c r="H5486" t="s">
        <v>75</v>
      </c>
      <c r="I5486">
        <v>20191021</v>
      </c>
      <c r="K5486" s="1">
        <v>1506701</v>
      </c>
      <c r="L5486" t="s">
        <v>76</v>
      </c>
      <c r="M5486" t="s">
        <v>77</v>
      </c>
      <c r="N5486" t="s">
        <v>78</v>
      </c>
      <c r="O5486" t="s">
        <v>36</v>
      </c>
      <c r="P5486" t="s">
        <v>36</v>
      </c>
      <c r="Q5486" t="s">
        <v>37</v>
      </c>
      <c r="R5486" s="1">
        <v>1506701</v>
      </c>
      <c r="S5486">
        <v>222846</v>
      </c>
      <c r="T5486" s="1">
        <v>52000000</v>
      </c>
      <c r="U5486" t="s">
        <v>79</v>
      </c>
      <c r="V5486">
        <v>52000000</v>
      </c>
      <c r="W5486">
        <v>1</v>
      </c>
      <c r="X5486" t="s">
        <v>2883</v>
      </c>
      <c r="Y5486" s="1">
        <v>90727000</v>
      </c>
      <c r="Z5486" s="1">
        <v>57.31</v>
      </c>
      <c r="AA5486" t="s">
        <v>81</v>
      </c>
      <c r="AB5486" t="s">
        <v>82</v>
      </c>
      <c r="AC5486">
        <v>240</v>
      </c>
      <c r="AD5486" t="s">
        <v>93</v>
      </c>
      <c r="AE5486" t="s">
        <v>84</v>
      </c>
      <c r="AF5486" t="s">
        <v>82</v>
      </c>
      <c r="AG5486" t="s">
        <v>2966</v>
      </c>
      <c r="AH5486" t="s">
        <v>42</v>
      </c>
    </row>
    <row r="5487" spans="1:34" x14ac:dyDescent="0.25">
      <c r="A5487" t="s">
        <v>33</v>
      </c>
      <c r="B5487" t="s">
        <v>34</v>
      </c>
      <c r="C5487">
        <v>4665</v>
      </c>
      <c r="D5487" t="s">
        <v>411</v>
      </c>
      <c r="E5487">
        <v>27</v>
      </c>
      <c r="F5487" t="s">
        <v>74</v>
      </c>
      <c r="G5487" t="s">
        <v>74</v>
      </c>
      <c r="H5487" t="s">
        <v>75</v>
      </c>
      <c r="I5487">
        <v>20191112</v>
      </c>
      <c r="K5487" s="1">
        <v>1354295</v>
      </c>
      <c r="L5487" t="s">
        <v>76</v>
      </c>
      <c r="M5487" t="s">
        <v>77</v>
      </c>
      <c r="N5487" t="s">
        <v>85</v>
      </c>
      <c r="O5487" t="s">
        <v>36</v>
      </c>
      <c r="P5487" t="s">
        <v>36</v>
      </c>
      <c r="Q5487" t="s">
        <v>37</v>
      </c>
      <c r="R5487" s="1">
        <v>1354295</v>
      </c>
      <c r="S5487">
        <v>0</v>
      </c>
      <c r="T5487" s="1">
        <v>34800000</v>
      </c>
      <c r="U5487" t="s">
        <v>221</v>
      </c>
      <c r="V5487">
        <v>34800000</v>
      </c>
      <c r="W5487">
        <v>1</v>
      </c>
      <c r="X5487" t="s">
        <v>3021</v>
      </c>
      <c r="Y5487" s="1">
        <v>78500000</v>
      </c>
      <c r="Z5487" s="1">
        <v>44.33</v>
      </c>
      <c r="AA5487" t="s">
        <v>81</v>
      </c>
      <c r="AB5487" t="s">
        <v>82</v>
      </c>
      <c r="AC5487">
        <v>180</v>
      </c>
      <c r="AD5487" t="s">
        <v>411</v>
      </c>
      <c r="AE5487" t="s">
        <v>41</v>
      </c>
      <c r="AF5487" t="s">
        <v>82</v>
      </c>
      <c r="AG5487" t="s">
        <v>374</v>
      </c>
      <c r="AH5487" t="s">
        <v>54</v>
      </c>
    </row>
    <row r="5488" spans="1:34" x14ac:dyDescent="0.25">
      <c r="A5488" t="s">
        <v>33</v>
      </c>
      <c r="B5488" t="s">
        <v>34</v>
      </c>
      <c r="C5488">
        <v>4518</v>
      </c>
      <c r="D5488" t="s">
        <v>168</v>
      </c>
      <c r="E5488">
        <v>27</v>
      </c>
      <c r="F5488" t="s">
        <v>74</v>
      </c>
      <c r="G5488" t="s">
        <v>74</v>
      </c>
      <c r="H5488" t="s">
        <v>75</v>
      </c>
      <c r="I5488">
        <v>20191119</v>
      </c>
      <c r="K5488" s="1">
        <v>1364116</v>
      </c>
      <c r="L5488" t="s">
        <v>76</v>
      </c>
      <c r="M5488" t="s">
        <v>77</v>
      </c>
      <c r="N5488" t="s">
        <v>85</v>
      </c>
      <c r="O5488" t="s">
        <v>36</v>
      </c>
      <c r="P5488" t="s">
        <v>36</v>
      </c>
      <c r="Q5488" t="s">
        <v>37</v>
      </c>
      <c r="R5488" s="1">
        <v>1364116</v>
      </c>
      <c r="S5488">
        <v>423000</v>
      </c>
      <c r="T5488" s="1">
        <v>38600000</v>
      </c>
      <c r="U5488" t="s">
        <v>103</v>
      </c>
      <c r="V5488">
        <v>38600000</v>
      </c>
      <c r="W5488">
        <v>1</v>
      </c>
      <c r="X5488" t="s">
        <v>3021</v>
      </c>
      <c r="Y5488" s="1">
        <v>71912800</v>
      </c>
      <c r="Z5488" s="1">
        <v>53.68</v>
      </c>
      <c r="AA5488" t="s">
        <v>81</v>
      </c>
      <c r="AB5488" t="s">
        <v>82</v>
      </c>
      <c r="AC5488">
        <v>240</v>
      </c>
      <c r="AD5488" t="s">
        <v>83</v>
      </c>
      <c r="AE5488" t="s">
        <v>41</v>
      </c>
      <c r="AF5488" t="s">
        <v>124</v>
      </c>
      <c r="AG5488" t="s">
        <v>1251</v>
      </c>
      <c r="AH5488" t="s">
        <v>42</v>
      </c>
    </row>
    <row r="5489" spans="1:34" x14ac:dyDescent="0.25">
      <c r="A5489" t="s">
        <v>33</v>
      </c>
      <c r="B5489" t="s">
        <v>34</v>
      </c>
      <c r="C5489">
        <v>80</v>
      </c>
      <c r="D5489" t="s">
        <v>404</v>
      </c>
      <c r="E5489">
        <v>27</v>
      </c>
      <c r="F5489" t="s">
        <v>74</v>
      </c>
      <c r="G5489" t="s">
        <v>74</v>
      </c>
      <c r="H5489" t="s">
        <v>75</v>
      </c>
      <c r="I5489">
        <v>20190607</v>
      </c>
      <c r="K5489" s="1">
        <v>1686000</v>
      </c>
      <c r="L5489" t="s">
        <v>76</v>
      </c>
      <c r="M5489" t="s">
        <v>77</v>
      </c>
      <c r="N5489" t="s">
        <v>85</v>
      </c>
      <c r="O5489" t="s">
        <v>36</v>
      </c>
      <c r="P5489" t="s">
        <v>36</v>
      </c>
      <c r="Q5489" t="s">
        <v>37</v>
      </c>
      <c r="R5489" s="1">
        <v>2436000</v>
      </c>
      <c r="S5489">
        <v>424000</v>
      </c>
      <c r="T5489" s="1">
        <v>40000000</v>
      </c>
      <c r="U5489" t="s">
        <v>79</v>
      </c>
      <c r="V5489">
        <v>40000000</v>
      </c>
      <c r="W5489">
        <v>1</v>
      </c>
      <c r="X5489" t="s">
        <v>2027</v>
      </c>
      <c r="Y5489" s="1">
        <v>74327000</v>
      </c>
      <c r="Z5489" s="1">
        <v>53.82</v>
      </c>
      <c r="AA5489" t="s">
        <v>81</v>
      </c>
      <c r="AB5489" t="s">
        <v>82</v>
      </c>
      <c r="AC5489">
        <v>240</v>
      </c>
      <c r="AD5489" t="s">
        <v>83</v>
      </c>
      <c r="AE5489" t="s">
        <v>41</v>
      </c>
      <c r="AF5489" t="s">
        <v>82</v>
      </c>
      <c r="AG5489" t="s">
        <v>2066</v>
      </c>
      <c r="AH5489" t="s">
        <v>54</v>
      </c>
    </row>
    <row r="5490" spans="1:34" x14ac:dyDescent="0.25">
      <c r="A5490" t="s">
        <v>33</v>
      </c>
      <c r="B5490" t="s">
        <v>34</v>
      </c>
      <c r="C5490">
        <v>4077</v>
      </c>
      <c r="D5490" t="s">
        <v>73</v>
      </c>
      <c r="E5490">
        <v>27</v>
      </c>
      <c r="F5490" t="s">
        <v>74</v>
      </c>
      <c r="G5490" t="s">
        <v>74</v>
      </c>
      <c r="H5490" t="s">
        <v>75</v>
      </c>
      <c r="I5490">
        <v>20190514</v>
      </c>
      <c r="K5490" s="1">
        <v>1148603</v>
      </c>
      <c r="L5490" t="s">
        <v>76</v>
      </c>
      <c r="M5490" t="s">
        <v>97</v>
      </c>
      <c r="N5490" t="s">
        <v>78</v>
      </c>
      <c r="O5490" t="s">
        <v>36</v>
      </c>
      <c r="P5490" t="s">
        <v>36</v>
      </c>
      <c r="Q5490" t="s">
        <v>37</v>
      </c>
      <c r="R5490" s="1">
        <v>1148666</v>
      </c>
      <c r="S5490">
        <v>217000</v>
      </c>
      <c r="T5490" s="1">
        <v>43800000</v>
      </c>
      <c r="U5490" t="s">
        <v>678</v>
      </c>
      <c r="V5490">
        <v>43800000</v>
      </c>
      <c r="W5490">
        <v>1</v>
      </c>
      <c r="X5490" t="s">
        <v>1812</v>
      </c>
      <c r="Y5490" s="1">
        <v>117900001</v>
      </c>
      <c r="Z5490" s="1">
        <v>37.15</v>
      </c>
      <c r="AA5490" t="s">
        <v>81</v>
      </c>
      <c r="AB5490" t="s">
        <v>82</v>
      </c>
      <c r="AC5490">
        <v>360</v>
      </c>
      <c r="AD5490" t="s">
        <v>93</v>
      </c>
      <c r="AE5490" t="s">
        <v>84</v>
      </c>
      <c r="AG5490" t="s">
        <v>107</v>
      </c>
      <c r="AH5490" t="s">
        <v>42</v>
      </c>
    </row>
    <row r="5491" spans="1:34" x14ac:dyDescent="0.25">
      <c r="A5491" t="s">
        <v>33</v>
      </c>
      <c r="B5491" t="s">
        <v>34</v>
      </c>
      <c r="C5491">
        <v>4077</v>
      </c>
      <c r="D5491" t="s">
        <v>73</v>
      </c>
      <c r="E5491">
        <v>26</v>
      </c>
      <c r="F5491" t="s">
        <v>74</v>
      </c>
      <c r="G5491" t="s">
        <v>74</v>
      </c>
      <c r="H5491" t="s">
        <v>538</v>
      </c>
      <c r="I5491">
        <v>20190811</v>
      </c>
      <c r="K5491" s="1">
        <v>1525148</v>
      </c>
      <c r="L5491" t="s">
        <v>76</v>
      </c>
      <c r="M5491" t="s">
        <v>77</v>
      </c>
      <c r="N5491" t="s">
        <v>78</v>
      </c>
      <c r="O5491" t="s">
        <v>36</v>
      </c>
      <c r="P5491" t="s">
        <v>36</v>
      </c>
      <c r="Q5491" t="s">
        <v>37</v>
      </c>
      <c r="R5491" s="1">
        <v>1525148</v>
      </c>
      <c r="S5491">
        <v>117624</v>
      </c>
      <c r="T5491" s="1">
        <v>60000000</v>
      </c>
      <c r="U5491" t="s">
        <v>79</v>
      </c>
      <c r="V5491">
        <v>60000000</v>
      </c>
      <c r="W5491">
        <v>1</v>
      </c>
      <c r="X5491" t="s">
        <v>2511</v>
      </c>
      <c r="Y5491" s="1">
        <v>103400000</v>
      </c>
      <c r="Z5491" s="1">
        <v>58.03</v>
      </c>
      <c r="AA5491" t="s">
        <v>81</v>
      </c>
      <c r="AB5491" t="s">
        <v>82</v>
      </c>
      <c r="AC5491">
        <v>360</v>
      </c>
      <c r="AD5491" t="s">
        <v>83</v>
      </c>
      <c r="AE5491" t="s">
        <v>84</v>
      </c>
      <c r="AF5491" t="s">
        <v>82</v>
      </c>
      <c r="AG5491" t="s">
        <v>507</v>
      </c>
      <c r="AH5491" t="s">
        <v>42</v>
      </c>
    </row>
    <row r="5492" spans="1:34" x14ac:dyDescent="0.25">
      <c r="A5492" t="s">
        <v>33</v>
      </c>
      <c r="B5492" t="s">
        <v>34</v>
      </c>
      <c r="C5492">
        <v>4077</v>
      </c>
      <c r="D5492" t="s">
        <v>73</v>
      </c>
      <c r="E5492">
        <v>26</v>
      </c>
      <c r="F5492" t="s">
        <v>74</v>
      </c>
      <c r="G5492" t="s">
        <v>74</v>
      </c>
      <c r="H5492" t="s">
        <v>75</v>
      </c>
      <c r="I5492">
        <v>20191227</v>
      </c>
      <c r="K5492" s="1">
        <v>1597800</v>
      </c>
      <c r="L5492" t="s">
        <v>76</v>
      </c>
      <c r="M5492" t="s">
        <v>77</v>
      </c>
      <c r="N5492" t="s">
        <v>78</v>
      </c>
      <c r="O5492" t="s">
        <v>36</v>
      </c>
      <c r="P5492" t="s">
        <v>36</v>
      </c>
      <c r="Q5492" t="s">
        <v>37</v>
      </c>
      <c r="R5492" s="1">
        <v>1597800</v>
      </c>
      <c r="S5492">
        <v>309247</v>
      </c>
      <c r="T5492" s="1">
        <v>63300000</v>
      </c>
      <c r="U5492" t="s">
        <v>1591</v>
      </c>
      <c r="V5492">
        <v>63300000</v>
      </c>
      <c r="W5492">
        <v>1</v>
      </c>
      <c r="X5492" t="s">
        <v>3141</v>
      </c>
      <c r="Y5492" s="1">
        <v>132500000</v>
      </c>
      <c r="Z5492" s="1">
        <v>47.77</v>
      </c>
      <c r="AA5492" t="s">
        <v>81</v>
      </c>
      <c r="AB5492" t="s">
        <v>82</v>
      </c>
      <c r="AC5492">
        <v>360</v>
      </c>
      <c r="AD5492" t="s">
        <v>132</v>
      </c>
      <c r="AE5492" t="s">
        <v>84</v>
      </c>
      <c r="AG5492" t="s">
        <v>644</v>
      </c>
      <c r="AH5492" t="s">
        <v>54</v>
      </c>
    </row>
    <row r="5493" spans="1:34" x14ac:dyDescent="0.25">
      <c r="A5493" t="s">
        <v>33</v>
      </c>
      <c r="B5493" t="s">
        <v>34</v>
      </c>
      <c r="C5493">
        <v>4077</v>
      </c>
      <c r="D5493" t="s">
        <v>73</v>
      </c>
      <c r="E5493">
        <v>26</v>
      </c>
      <c r="F5493" t="s">
        <v>74</v>
      </c>
      <c r="G5493" t="s">
        <v>74</v>
      </c>
      <c r="H5493" t="s">
        <v>538</v>
      </c>
      <c r="I5493">
        <v>20191008</v>
      </c>
      <c r="K5493" s="1">
        <v>1048320</v>
      </c>
      <c r="L5493" t="s">
        <v>76</v>
      </c>
      <c r="M5493" t="s">
        <v>77</v>
      </c>
      <c r="N5493" t="s">
        <v>78</v>
      </c>
      <c r="O5493" t="s">
        <v>36</v>
      </c>
      <c r="P5493" t="s">
        <v>36</v>
      </c>
      <c r="Q5493" t="s">
        <v>37</v>
      </c>
      <c r="R5493" s="1">
        <v>1284400</v>
      </c>
      <c r="S5493">
        <v>278000</v>
      </c>
      <c r="T5493" s="1">
        <v>52000000</v>
      </c>
      <c r="U5493" t="s">
        <v>128</v>
      </c>
      <c r="V5493">
        <v>52000000</v>
      </c>
      <c r="W5493">
        <v>1</v>
      </c>
      <c r="X5493" t="s">
        <v>2883</v>
      </c>
      <c r="Y5493" s="1">
        <v>110000000</v>
      </c>
      <c r="Z5493" s="1">
        <v>47.27</v>
      </c>
      <c r="AA5493" t="s">
        <v>81</v>
      </c>
      <c r="AB5493" t="s">
        <v>82</v>
      </c>
      <c r="AC5493">
        <v>360</v>
      </c>
      <c r="AD5493" t="s">
        <v>83</v>
      </c>
      <c r="AE5493" t="s">
        <v>84</v>
      </c>
      <c r="AF5493" t="s">
        <v>82</v>
      </c>
      <c r="AG5493" t="s">
        <v>381</v>
      </c>
      <c r="AH5493" t="s">
        <v>42</v>
      </c>
    </row>
    <row r="5494" spans="1:34" x14ac:dyDescent="0.25">
      <c r="A5494" t="s">
        <v>33</v>
      </c>
      <c r="B5494" t="s">
        <v>34</v>
      </c>
      <c r="C5494">
        <v>4077</v>
      </c>
      <c r="D5494" t="s">
        <v>73</v>
      </c>
      <c r="E5494">
        <v>26</v>
      </c>
      <c r="F5494" t="s">
        <v>74</v>
      </c>
      <c r="G5494" t="s">
        <v>74</v>
      </c>
      <c r="H5494" t="s">
        <v>75</v>
      </c>
      <c r="I5494">
        <v>20190906</v>
      </c>
      <c r="K5494" s="1">
        <v>1586651</v>
      </c>
      <c r="L5494" t="s">
        <v>76</v>
      </c>
      <c r="M5494" t="s">
        <v>77</v>
      </c>
      <c r="N5494" t="s">
        <v>85</v>
      </c>
      <c r="O5494" t="s">
        <v>36</v>
      </c>
      <c r="P5494" t="s">
        <v>36</v>
      </c>
      <c r="Q5494" t="s">
        <v>37</v>
      </c>
      <c r="R5494" s="1">
        <v>1646212</v>
      </c>
      <c r="S5494">
        <v>997584</v>
      </c>
      <c r="T5494" s="1">
        <v>58900000</v>
      </c>
      <c r="U5494" t="s">
        <v>128</v>
      </c>
      <c r="V5494">
        <v>58900000</v>
      </c>
      <c r="W5494">
        <v>1</v>
      </c>
      <c r="X5494" t="s">
        <v>2709</v>
      </c>
      <c r="Y5494" s="1">
        <v>87600000</v>
      </c>
      <c r="Z5494" s="1">
        <v>67.239999999999995</v>
      </c>
      <c r="AA5494" t="s">
        <v>81</v>
      </c>
      <c r="AB5494" t="s">
        <v>82</v>
      </c>
      <c r="AC5494">
        <v>240</v>
      </c>
      <c r="AD5494" t="s">
        <v>83</v>
      </c>
      <c r="AE5494" t="s">
        <v>41</v>
      </c>
      <c r="AF5494" t="s">
        <v>82</v>
      </c>
      <c r="AG5494" t="s">
        <v>986</v>
      </c>
      <c r="AH5494" t="s">
        <v>42</v>
      </c>
    </row>
    <row r="5495" spans="1:34" x14ac:dyDescent="0.25">
      <c r="A5495" t="s">
        <v>33</v>
      </c>
      <c r="B5495" t="s">
        <v>34</v>
      </c>
      <c r="C5495">
        <v>4563</v>
      </c>
      <c r="D5495" t="s">
        <v>166</v>
      </c>
      <c r="E5495">
        <v>26</v>
      </c>
      <c r="F5495" t="s">
        <v>74</v>
      </c>
      <c r="G5495" t="s">
        <v>74</v>
      </c>
      <c r="H5495" t="s">
        <v>75</v>
      </c>
      <c r="I5495">
        <v>20191105</v>
      </c>
      <c r="J5495" t="s">
        <v>105</v>
      </c>
      <c r="K5495" s="1">
        <v>6376813</v>
      </c>
      <c r="L5495" t="s">
        <v>76</v>
      </c>
      <c r="M5495" t="s">
        <v>77</v>
      </c>
      <c r="N5495" t="s">
        <v>85</v>
      </c>
      <c r="O5495" t="s">
        <v>36</v>
      </c>
      <c r="P5495" t="s">
        <v>36</v>
      </c>
      <c r="Q5495" t="s">
        <v>45</v>
      </c>
      <c r="R5495" s="1">
        <v>7000000</v>
      </c>
      <c r="S5495">
        <v>0</v>
      </c>
      <c r="T5495" s="1">
        <v>54600000</v>
      </c>
      <c r="U5495" t="s">
        <v>128</v>
      </c>
      <c r="V5495">
        <v>0</v>
      </c>
      <c r="W5495">
        <v>0</v>
      </c>
      <c r="X5495" t="s">
        <v>3021</v>
      </c>
      <c r="Y5495" s="1">
        <v>23479001</v>
      </c>
      <c r="Z5495" s="1">
        <v>69.930000000000007</v>
      </c>
      <c r="AA5495" t="s">
        <v>81</v>
      </c>
      <c r="AB5495" t="s">
        <v>82</v>
      </c>
      <c r="AC5495">
        <v>180</v>
      </c>
      <c r="AD5495" t="s">
        <v>83</v>
      </c>
      <c r="AE5495" t="s">
        <v>41</v>
      </c>
      <c r="AG5495" t="s">
        <v>3030</v>
      </c>
      <c r="AH5495" t="s">
        <v>42</v>
      </c>
    </row>
    <row r="5496" spans="1:34" x14ac:dyDescent="0.25">
      <c r="A5496" t="s">
        <v>33</v>
      </c>
      <c r="B5496" t="s">
        <v>34</v>
      </c>
      <c r="C5496">
        <v>75</v>
      </c>
      <c r="D5496" t="s">
        <v>176</v>
      </c>
      <c r="E5496">
        <v>26</v>
      </c>
      <c r="F5496" t="s">
        <v>74</v>
      </c>
      <c r="G5496" t="s">
        <v>74</v>
      </c>
      <c r="H5496" t="s">
        <v>2542</v>
      </c>
      <c r="I5496">
        <v>20191226</v>
      </c>
      <c r="K5496" s="1">
        <v>4520000</v>
      </c>
      <c r="L5496" t="s">
        <v>76</v>
      </c>
      <c r="M5496" t="s">
        <v>77</v>
      </c>
      <c r="N5496" t="s">
        <v>85</v>
      </c>
      <c r="O5496" t="s">
        <v>36</v>
      </c>
      <c r="P5496" t="s">
        <v>36</v>
      </c>
      <c r="Q5496" t="s">
        <v>37</v>
      </c>
      <c r="R5496" s="1">
        <v>4520000</v>
      </c>
      <c r="S5496">
        <v>622331</v>
      </c>
      <c r="T5496" s="1">
        <v>72200000</v>
      </c>
      <c r="U5496" t="s">
        <v>120</v>
      </c>
      <c r="V5496">
        <v>72200000</v>
      </c>
      <c r="W5496">
        <v>1</v>
      </c>
      <c r="X5496" t="s">
        <v>3141</v>
      </c>
      <c r="Y5496" s="1">
        <v>115000000</v>
      </c>
      <c r="Z5496" s="1">
        <v>62.78</v>
      </c>
      <c r="AA5496" t="s">
        <v>81</v>
      </c>
      <c r="AB5496" t="s">
        <v>82</v>
      </c>
      <c r="AC5496">
        <v>240</v>
      </c>
      <c r="AD5496" t="s">
        <v>83</v>
      </c>
      <c r="AE5496" t="s">
        <v>41</v>
      </c>
      <c r="AF5496" t="s">
        <v>82</v>
      </c>
      <c r="AG5496" t="s">
        <v>252</v>
      </c>
      <c r="AH5496" t="s">
        <v>54</v>
      </c>
    </row>
    <row r="5497" spans="1:34" x14ac:dyDescent="0.25">
      <c r="A5497" t="s">
        <v>33</v>
      </c>
      <c r="B5497" t="s">
        <v>34</v>
      </c>
      <c r="C5497">
        <v>4077</v>
      </c>
      <c r="D5497" t="s">
        <v>73</v>
      </c>
      <c r="E5497">
        <v>26</v>
      </c>
      <c r="F5497" t="s">
        <v>74</v>
      </c>
      <c r="G5497" t="s">
        <v>74</v>
      </c>
      <c r="H5497" t="s">
        <v>75</v>
      </c>
      <c r="I5497">
        <v>20190814</v>
      </c>
      <c r="K5497" s="1">
        <v>2095403</v>
      </c>
      <c r="L5497" t="s">
        <v>76</v>
      </c>
      <c r="M5497" t="s">
        <v>77</v>
      </c>
      <c r="N5497" t="s">
        <v>78</v>
      </c>
      <c r="O5497" t="s">
        <v>36</v>
      </c>
      <c r="P5497" t="s">
        <v>36</v>
      </c>
      <c r="Q5497" t="s">
        <v>37</v>
      </c>
      <c r="R5497" s="1">
        <v>2095403</v>
      </c>
      <c r="S5497">
        <v>0</v>
      </c>
      <c r="T5497" s="1">
        <v>69290000</v>
      </c>
      <c r="U5497" t="s">
        <v>128</v>
      </c>
      <c r="V5497">
        <v>69290000</v>
      </c>
      <c r="W5497">
        <v>1</v>
      </c>
      <c r="X5497" t="s">
        <v>2511</v>
      </c>
      <c r="Y5497" s="1">
        <v>104600000</v>
      </c>
      <c r="Z5497" s="1">
        <v>66.239999999999995</v>
      </c>
      <c r="AA5497" t="s">
        <v>81</v>
      </c>
      <c r="AB5497" t="s">
        <v>82</v>
      </c>
      <c r="AC5497">
        <v>360</v>
      </c>
      <c r="AD5497" t="s">
        <v>83</v>
      </c>
      <c r="AE5497" t="s">
        <v>84</v>
      </c>
      <c r="AF5497" t="s">
        <v>82</v>
      </c>
      <c r="AG5497" t="s">
        <v>1005</v>
      </c>
      <c r="AH5497" t="s">
        <v>42</v>
      </c>
    </row>
    <row r="5498" spans="1:34" x14ac:dyDescent="0.25">
      <c r="A5498" t="s">
        <v>33</v>
      </c>
      <c r="B5498" t="s">
        <v>34</v>
      </c>
      <c r="C5498">
        <v>4552</v>
      </c>
      <c r="D5498" t="s">
        <v>60</v>
      </c>
      <c r="E5498">
        <v>26</v>
      </c>
      <c r="F5498" t="s">
        <v>74</v>
      </c>
      <c r="G5498" t="s">
        <v>74</v>
      </c>
      <c r="H5498" t="s">
        <v>75</v>
      </c>
      <c r="I5498">
        <v>20190520</v>
      </c>
      <c r="J5498" t="s">
        <v>105</v>
      </c>
      <c r="K5498" s="1">
        <v>11742111</v>
      </c>
      <c r="L5498" t="s">
        <v>130</v>
      </c>
      <c r="M5498" t="s">
        <v>97</v>
      </c>
      <c r="N5498" t="s">
        <v>251</v>
      </c>
      <c r="O5498" t="s">
        <v>44</v>
      </c>
      <c r="P5498" t="s">
        <v>44</v>
      </c>
      <c r="Q5498" t="s">
        <v>45</v>
      </c>
      <c r="R5498" s="1">
        <v>15000000</v>
      </c>
      <c r="S5498">
        <v>160819</v>
      </c>
      <c r="T5498" s="1">
        <v>154000000</v>
      </c>
      <c r="V5498">
        <v>0</v>
      </c>
      <c r="W5498">
        <v>0</v>
      </c>
      <c r="X5498" t="s">
        <v>1812</v>
      </c>
      <c r="Y5498" s="1">
        <v>86000001</v>
      </c>
      <c r="Z5498" s="1">
        <v>64.17</v>
      </c>
      <c r="AA5498" t="s">
        <v>81</v>
      </c>
      <c r="AB5498" t="s">
        <v>82</v>
      </c>
      <c r="AC5498">
        <v>180</v>
      </c>
      <c r="AD5498" t="s">
        <v>93</v>
      </c>
      <c r="AE5498" t="s">
        <v>41</v>
      </c>
      <c r="AG5498" t="s">
        <v>1937</v>
      </c>
      <c r="AH5498" t="s">
        <v>54</v>
      </c>
    </row>
    <row r="5499" spans="1:34" x14ac:dyDescent="0.25">
      <c r="A5499" t="s">
        <v>33</v>
      </c>
      <c r="B5499" t="s">
        <v>34</v>
      </c>
      <c r="C5499">
        <v>4559</v>
      </c>
      <c r="D5499" t="s">
        <v>291</v>
      </c>
      <c r="E5499">
        <v>26</v>
      </c>
      <c r="F5499" t="s">
        <v>74</v>
      </c>
      <c r="G5499" t="s">
        <v>74</v>
      </c>
      <c r="H5499" t="s">
        <v>75</v>
      </c>
      <c r="I5499">
        <v>20190909</v>
      </c>
      <c r="K5499" s="1">
        <v>1054083</v>
      </c>
      <c r="L5499" t="s">
        <v>76</v>
      </c>
      <c r="M5499" t="s">
        <v>77</v>
      </c>
      <c r="N5499" t="s">
        <v>78</v>
      </c>
      <c r="O5499" t="s">
        <v>36</v>
      </c>
      <c r="P5499" t="s">
        <v>36</v>
      </c>
      <c r="Q5499" t="s">
        <v>37</v>
      </c>
      <c r="R5499" s="1">
        <v>1137223</v>
      </c>
      <c r="S5499">
        <v>0</v>
      </c>
      <c r="T5499" s="1">
        <v>40594250</v>
      </c>
      <c r="U5499" t="s">
        <v>2745</v>
      </c>
      <c r="V5499">
        <v>40594250</v>
      </c>
      <c r="W5499">
        <v>1</v>
      </c>
      <c r="X5499" t="s">
        <v>2709</v>
      </c>
      <c r="Y5499" s="1">
        <v>74839000</v>
      </c>
      <c r="Z5499" s="1">
        <v>54.24</v>
      </c>
      <c r="AA5499" t="s">
        <v>81</v>
      </c>
      <c r="AB5499" t="s">
        <v>82</v>
      </c>
      <c r="AC5499">
        <v>360</v>
      </c>
      <c r="AD5499" t="s">
        <v>83</v>
      </c>
      <c r="AE5499" t="s">
        <v>84</v>
      </c>
      <c r="AF5499" t="s">
        <v>82</v>
      </c>
      <c r="AG5499" t="s">
        <v>2561</v>
      </c>
      <c r="AH5499" t="s">
        <v>42</v>
      </c>
    </row>
    <row r="5500" spans="1:34" x14ac:dyDescent="0.25">
      <c r="A5500" t="s">
        <v>33</v>
      </c>
      <c r="B5500" t="s">
        <v>34</v>
      </c>
      <c r="C5500">
        <v>4077</v>
      </c>
      <c r="D5500" t="s">
        <v>73</v>
      </c>
      <c r="E5500">
        <v>26</v>
      </c>
      <c r="F5500" t="s">
        <v>74</v>
      </c>
      <c r="G5500" t="s">
        <v>74</v>
      </c>
      <c r="H5500" t="s">
        <v>538</v>
      </c>
      <c r="I5500">
        <v>20190910</v>
      </c>
      <c r="K5500" s="1">
        <v>1200000</v>
      </c>
      <c r="L5500" t="s">
        <v>76</v>
      </c>
      <c r="M5500" t="s">
        <v>77</v>
      </c>
      <c r="N5500" t="s">
        <v>78</v>
      </c>
      <c r="O5500" t="s">
        <v>36</v>
      </c>
      <c r="P5500" t="s">
        <v>36</v>
      </c>
      <c r="Q5500" t="s">
        <v>37</v>
      </c>
      <c r="R5500" s="1">
        <v>1580000</v>
      </c>
      <c r="S5500">
        <v>206457</v>
      </c>
      <c r="T5500" s="1">
        <v>64000000</v>
      </c>
      <c r="U5500" t="s">
        <v>79</v>
      </c>
      <c r="V5500">
        <v>64000000</v>
      </c>
      <c r="W5500">
        <v>1</v>
      </c>
      <c r="X5500" t="s">
        <v>2709</v>
      </c>
      <c r="Y5500" s="1">
        <v>103400000</v>
      </c>
      <c r="Z5500" s="1">
        <v>61.9</v>
      </c>
      <c r="AA5500" t="s">
        <v>81</v>
      </c>
      <c r="AB5500" t="s">
        <v>82</v>
      </c>
      <c r="AC5500">
        <v>360</v>
      </c>
      <c r="AD5500" t="s">
        <v>83</v>
      </c>
      <c r="AE5500" t="s">
        <v>84</v>
      </c>
      <c r="AF5500" t="s">
        <v>82</v>
      </c>
      <c r="AG5500" t="s">
        <v>507</v>
      </c>
      <c r="AH5500" t="s">
        <v>42</v>
      </c>
    </row>
    <row r="5501" spans="1:34" x14ac:dyDescent="0.25">
      <c r="A5501" t="s">
        <v>33</v>
      </c>
      <c r="B5501" t="s">
        <v>34</v>
      </c>
      <c r="C5501">
        <v>4077</v>
      </c>
      <c r="D5501" t="s">
        <v>73</v>
      </c>
      <c r="E5501">
        <v>26</v>
      </c>
      <c r="F5501" t="s">
        <v>74</v>
      </c>
      <c r="G5501" t="s">
        <v>74</v>
      </c>
      <c r="H5501" t="s">
        <v>538</v>
      </c>
      <c r="I5501">
        <v>20190719</v>
      </c>
      <c r="K5501" s="1">
        <v>1699207</v>
      </c>
      <c r="L5501" t="s">
        <v>76</v>
      </c>
      <c r="M5501" t="s">
        <v>77</v>
      </c>
      <c r="N5501" t="s">
        <v>78</v>
      </c>
      <c r="O5501" t="s">
        <v>36</v>
      </c>
      <c r="P5501" t="s">
        <v>36</v>
      </c>
      <c r="Q5501" t="s">
        <v>37</v>
      </c>
      <c r="R5501" s="1">
        <v>1818000</v>
      </c>
      <c r="S5501">
        <v>379107</v>
      </c>
      <c r="T5501" s="1">
        <v>74000000</v>
      </c>
      <c r="U5501" t="s">
        <v>79</v>
      </c>
      <c r="V5501">
        <v>74000000</v>
      </c>
      <c r="W5501">
        <v>1</v>
      </c>
      <c r="X5501" t="s">
        <v>2242</v>
      </c>
      <c r="Y5501" s="1">
        <v>104300000</v>
      </c>
      <c r="Z5501" s="1">
        <v>70.95</v>
      </c>
      <c r="AA5501" t="s">
        <v>81</v>
      </c>
      <c r="AB5501" t="s">
        <v>82</v>
      </c>
      <c r="AC5501">
        <v>360</v>
      </c>
      <c r="AD5501" t="s">
        <v>83</v>
      </c>
      <c r="AE5501" t="s">
        <v>84</v>
      </c>
      <c r="AF5501" t="s">
        <v>82</v>
      </c>
      <c r="AG5501" t="s">
        <v>652</v>
      </c>
      <c r="AH5501" t="s">
        <v>54</v>
      </c>
    </row>
    <row r="5502" spans="1:34" x14ac:dyDescent="0.25">
      <c r="A5502" t="s">
        <v>33</v>
      </c>
      <c r="B5502" t="s">
        <v>34</v>
      </c>
      <c r="C5502">
        <v>4077</v>
      </c>
      <c r="D5502" t="s">
        <v>73</v>
      </c>
      <c r="E5502">
        <v>26</v>
      </c>
      <c r="F5502" t="s">
        <v>74</v>
      </c>
      <c r="G5502" t="s">
        <v>74</v>
      </c>
      <c r="H5502" t="s">
        <v>75</v>
      </c>
      <c r="I5502">
        <v>20190611</v>
      </c>
      <c r="K5502" s="1">
        <v>3001609</v>
      </c>
      <c r="L5502" t="s">
        <v>76</v>
      </c>
      <c r="M5502" t="s">
        <v>77</v>
      </c>
      <c r="N5502" t="s">
        <v>78</v>
      </c>
      <c r="O5502" t="s">
        <v>36</v>
      </c>
      <c r="P5502" t="s">
        <v>36</v>
      </c>
      <c r="Q5502" t="s">
        <v>37</v>
      </c>
      <c r="R5502" s="1">
        <v>3001609</v>
      </c>
      <c r="S5502">
        <v>119493</v>
      </c>
      <c r="T5502" s="1">
        <v>72319180</v>
      </c>
      <c r="U5502" t="s">
        <v>471</v>
      </c>
      <c r="V5502">
        <v>72319180</v>
      </c>
      <c r="W5502">
        <v>1</v>
      </c>
      <c r="X5502" t="s">
        <v>2027</v>
      </c>
      <c r="Y5502" s="1">
        <v>111795660</v>
      </c>
      <c r="Z5502" s="1">
        <v>64.69</v>
      </c>
      <c r="AA5502" t="s">
        <v>81</v>
      </c>
      <c r="AB5502" t="s">
        <v>82</v>
      </c>
      <c r="AC5502">
        <v>240</v>
      </c>
      <c r="AD5502" t="s">
        <v>93</v>
      </c>
      <c r="AE5502" t="s">
        <v>84</v>
      </c>
      <c r="AF5502" t="s">
        <v>82</v>
      </c>
      <c r="AG5502" t="s">
        <v>503</v>
      </c>
      <c r="AH5502" t="s">
        <v>54</v>
      </c>
    </row>
    <row r="5503" spans="1:34" x14ac:dyDescent="0.25">
      <c r="A5503" t="s">
        <v>33</v>
      </c>
      <c r="B5503" t="s">
        <v>34</v>
      </c>
      <c r="C5503">
        <v>4633</v>
      </c>
      <c r="D5503" t="s">
        <v>293</v>
      </c>
      <c r="E5503">
        <v>26</v>
      </c>
      <c r="F5503" t="s">
        <v>74</v>
      </c>
      <c r="G5503" t="s">
        <v>74</v>
      </c>
      <c r="H5503" t="s">
        <v>75</v>
      </c>
      <c r="I5503">
        <v>20190911</v>
      </c>
      <c r="K5503" s="1">
        <v>1872000</v>
      </c>
      <c r="L5503" t="s">
        <v>76</v>
      </c>
      <c r="M5503" t="s">
        <v>77</v>
      </c>
      <c r="N5503" t="s">
        <v>78</v>
      </c>
      <c r="O5503" t="s">
        <v>36</v>
      </c>
      <c r="P5503" t="s">
        <v>36</v>
      </c>
      <c r="Q5503" t="s">
        <v>37</v>
      </c>
      <c r="R5503" s="1">
        <v>1872855</v>
      </c>
      <c r="S5503">
        <v>0</v>
      </c>
      <c r="T5503" s="1">
        <v>73500000</v>
      </c>
      <c r="U5503" t="s">
        <v>657</v>
      </c>
      <c r="V5503">
        <v>73500000</v>
      </c>
      <c r="W5503">
        <v>1</v>
      </c>
      <c r="X5503" t="s">
        <v>2709</v>
      </c>
      <c r="Y5503" s="1">
        <v>110700000</v>
      </c>
      <c r="Z5503" s="1">
        <v>66.400000000000006</v>
      </c>
      <c r="AA5503" t="s">
        <v>81</v>
      </c>
      <c r="AB5503" t="s">
        <v>82</v>
      </c>
      <c r="AC5503">
        <v>360</v>
      </c>
      <c r="AD5503" t="s">
        <v>83</v>
      </c>
      <c r="AE5503" t="s">
        <v>84</v>
      </c>
      <c r="AF5503" t="s">
        <v>82</v>
      </c>
      <c r="AG5503" t="s">
        <v>1179</v>
      </c>
      <c r="AH5503" t="s">
        <v>54</v>
      </c>
    </row>
    <row r="5504" spans="1:34" x14ac:dyDescent="0.25">
      <c r="A5504" t="s">
        <v>33</v>
      </c>
      <c r="B5504" t="s">
        <v>34</v>
      </c>
      <c r="C5504">
        <v>4077</v>
      </c>
      <c r="D5504" t="s">
        <v>73</v>
      </c>
      <c r="E5504">
        <v>26</v>
      </c>
      <c r="F5504" t="s">
        <v>74</v>
      </c>
      <c r="G5504" t="s">
        <v>74</v>
      </c>
      <c r="H5504" t="s">
        <v>75</v>
      </c>
      <c r="I5504">
        <v>20190510</v>
      </c>
      <c r="K5504" s="1">
        <v>2072000</v>
      </c>
      <c r="L5504" t="s">
        <v>76</v>
      </c>
      <c r="M5504" t="s">
        <v>77</v>
      </c>
      <c r="N5504" t="s">
        <v>78</v>
      </c>
      <c r="O5504" t="s">
        <v>36</v>
      </c>
      <c r="P5504" t="s">
        <v>36</v>
      </c>
      <c r="Q5504" t="s">
        <v>37</v>
      </c>
      <c r="R5504" s="1">
        <v>2072000</v>
      </c>
      <c r="S5504">
        <v>5617</v>
      </c>
      <c r="T5504" s="1">
        <v>75751200</v>
      </c>
      <c r="U5504" t="s">
        <v>71</v>
      </c>
      <c r="V5504">
        <v>75751200</v>
      </c>
      <c r="W5504">
        <v>1</v>
      </c>
      <c r="X5504" t="s">
        <v>1812</v>
      </c>
      <c r="Y5504" s="1">
        <v>108216000</v>
      </c>
      <c r="Z5504" s="1">
        <v>70</v>
      </c>
      <c r="AA5504" t="s">
        <v>81</v>
      </c>
      <c r="AB5504" t="s">
        <v>82</v>
      </c>
      <c r="AC5504">
        <v>360</v>
      </c>
      <c r="AD5504" t="s">
        <v>93</v>
      </c>
      <c r="AE5504" t="s">
        <v>84</v>
      </c>
      <c r="AF5504" t="s">
        <v>82</v>
      </c>
      <c r="AG5504" t="s">
        <v>1701</v>
      </c>
      <c r="AH5504" t="s">
        <v>42</v>
      </c>
    </row>
    <row r="5505" spans="1:34" x14ac:dyDescent="0.25">
      <c r="A5505" t="s">
        <v>33</v>
      </c>
      <c r="B5505" t="s">
        <v>34</v>
      </c>
      <c r="C5505">
        <v>4077</v>
      </c>
      <c r="D5505" t="s">
        <v>73</v>
      </c>
      <c r="E5505">
        <v>26</v>
      </c>
      <c r="F5505" t="s">
        <v>74</v>
      </c>
      <c r="G5505" t="s">
        <v>74</v>
      </c>
      <c r="H5505" t="s">
        <v>75</v>
      </c>
      <c r="I5505">
        <v>20191113</v>
      </c>
      <c r="K5505" s="1">
        <v>1142000</v>
      </c>
      <c r="L5505" t="s">
        <v>76</v>
      </c>
      <c r="M5505" t="s">
        <v>77</v>
      </c>
      <c r="N5505" t="s">
        <v>78</v>
      </c>
      <c r="O5505" t="s">
        <v>36</v>
      </c>
      <c r="P5505" t="s">
        <v>36</v>
      </c>
      <c r="Q5505" t="s">
        <v>37</v>
      </c>
      <c r="R5505" s="1">
        <v>1142000</v>
      </c>
      <c r="S5505">
        <v>32037</v>
      </c>
      <c r="T5505" s="1">
        <v>70000000</v>
      </c>
      <c r="U5505" t="s">
        <v>79</v>
      </c>
      <c r="V5505">
        <v>70000000</v>
      </c>
      <c r="W5505">
        <v>1</v>
      </c>
      <c r="X5505" t="s">
        <v>3021</v>
      </c>
      <c r="Y5505" s="1">
        <v>105000000</v>
      </c>
      <c r="Z5505" s="1">
        <v>66.67</v>
      </c>
      <c r="AA5505" t="s">
        <v>81</v>
      </c>
      <c r="AB5505" t="s">
        <v>82</v>
      </c>
      <c r="AC5505">
        <v>360</v>
      </c>
      <c r="AD5505" t="s">
        <v>83</v>
      </c>
      <c r="AE5505" t="s">
        <v>84</v>
      </c>
      <c r="AF5505" t="s">
        <v>82</v>
      </c>
      <c r="AG5505" t="s">
        <v>88</v>
      </c>
      <c r="AH5505" t="s">
        <v>42</v>
      </c>
    </row>
    <row r="5506" spans="1:34" x14ac:dyDescent="0.25">
      <c r="A5506" t="s">
        <v>33</v>
      </c>
      <c r="B5506" t="s">
        <v>34</v>
      </c>
      <c r="C5506">
        <v>80</v>
      </c>
      <c r="D5506" t="s">
        <v>404</v>
      </c>
      <c r="E5506">
        <v>26</v>
      </c>
      <c r="F5506" t="s">
        <v>74</v>
      </c>
      <c r="G5506" t="s">
        <v>74</v>
      </c>
      <c r="H5506" t="s">
        <v>75</v>
      </c>
      <c r="I5506">
        <v>20191223</v>
      </c>
      <c r="K5506" s="1">
        <v>1500000</v>
      </c>
      <c r="L5506" t="s">
        <v>76</v>
      </c>
      <c r="M5506" t="s">
        <v>77</v>
      </c>
      <c r="N5506" t="s">
        <v>78</v>
      </c>
      <c r="O5506" t="s">
        <v>36</v>
      </c>
      <c r="P5506" t="s">
        <v>36</v>
      </c>
      <c r="Q5506" t="s">
        <v>37</v>
      </c>
      <c r="R5506" s="1">
        <v>1500000</v>
      </c>
      <c r="S5506">
        <v>131055</v>
      </c>
      <c r="T5506" s="1">
        <v>81800000</v>
      </c>
      <c r="U5506" t="s">
        <v>824</v>
      </c>
      <c r="V5506">
        <v>81800000</v>
      </c>
      <c r="W5506">
        <v>1</v>
      </c>
      <c r="X5506" t="s">
        <v>3141</v>
      </c>
      <c r="Y5506" s="1">
        <v>116900000</v>
      </c>
      <c r="Z5506" s="1">
        <v>69.97</v>
      </c>
      <c r="AA5506" t="s">
        <v>81</v>
      </c>
      <c r="AB5506" t="s">
        <v>82</v>
      </c>
      <c r="AC5506">
        <v>240</v>
      </c>
      <c r="AD5506" t="s">
        <v>93</v>
      </c>
      <c r="AE5506" t="s">
        <v>84</v>
      </c>
      <c r="AF5506" t="s">
        <v>82</v>
      </c>
      <c r="AG5506" t="s">
        <v>818</v>
      </c>
      <c r="AH5506" t="s">
        <v>54</v>
      </c>
    </row>
    <row r="5507" spans="1:34" x14ac:dyDescent="0.25">
      <c r="A5507" t="s">
        <v>33</v>
      </c>
      <c r="B5507" t="s">
        <v>34</v>
      </c>
      <c r="C5507">
        <v>4789</v>
      </c>
      <c r="D5507" t="s">
        <v>288</v>
      </c>
      <c r="E5507">
        <v>26</v>
      </c>
      <c r="F5507" t="s">
        <v>74</v>
      </c>
      <c r="G5507" t="s">
        <v>74</v>
      </c>
      <c r="H5507" t="s">
        <v>75</v>
      </c>
      <c r="I5507">
        <v>20190430</v>
      </c>
      <c r="K5507" s="1">
        <v>2156833</v>
      </c>
      <c r="L5507" t="s">
        <v>76</v>
      </c>
      <c r="M5507" t="s">
        <v>77</v>
      </c>
      <c r="N5507" t="s">
        <v>85</v>
      </c>
      <c r="O5507" t="s">
        <v>36</v>
      </c>
      <c r="P5507" t="s">
        <v>36</v>
      </c>
      <c r="Q5507" t="s">
        <v>45</v>
      </c>
      <c r="R5507" s="1">
        <v>4549453</v>
      </c>
      <c r="S5507">
        <v>55657</v>
      </c>
      <c r="T5507" s="1">
        <v>48000000</v>
      </c>
      <c r="U5507" t="s">
        <v>123</v>
      </c>
      <c r="V5507">
        <v>48000000</v>
      </c>
      <c r="W5507">
        <v>1</v>
      </c>
      <c r="X5507" t="s">
        <v>1587</v>
      </c>
      <c r="Y5507" s="1">
        <v>107537124</v>
      </c>
      <c r="Z5507" s="1">
        <v>44.64</v>
      </c>
      <c r="AA5507" t="s">
        <v>81</v>
      </c>
      <c r="AB5507" t="s">
        <v>82</v>
      </c>
      <c r="AC5507">
        <v>180</v>
      </c>
      <c r="AD5507" t="s">
        <v>93</v>
      </c>
      <c r="AE5507" t="s">
        <v>41</v>
      </c>
      <c r="AF5507" t="s">
        <v>124</v>
      </c>
      <c r="AG5507" t="s">
        <v>1810</v>
      </c>
      <c r="AH5507" t="s">
        <v>54</v>
      </c>
    </row>
    <row r="5508" spans="1:34" x14ac:dyDescent="0.25">
      <c r="A5508" t="s">
        <v>33</v>
      </c>
      <c r="B5508" t="s">
        <v>34</v>
      </c>
      <c r="C5508">
        <v>4077</v>
      </c>
      <c r="D5508" t="s">
        <v>73</v>
      </c>
      <c r="E5508">
        <v>26</v>
      </c>
      <c r="F5508" t="s">
        <v>74</v>
      </c>
      <c r="G5508" t="s">
        <v>74</v>
      </c>
      <c r="H5508" t="s">
        <v>75</v>
      </c>
      <c r="I5508">
        <v>20190208</v>
      </c>
      <c r="K5508" s="1">
        <v>828116</v>
      </c>
      <c r="L5508" t="s">
        <v>76</v>
      </c>
      <c r="M5508" t="s">
        <v>77</v>
      </c>
      <c r="N5508" t="s">
        <v>78</v>
      </c>
      <c r="O5508" t="s">
        <v>36</v>
      </c>
      <c r="P5508" t="s">
        <v>36</v>
      </c>
      <c r="Q5508" t="s">
        <v>37</v>
      </c>
      <c r="R5508" s="1">
        <v>1100000</v>
      </c>
      <c r="S5508">
        <v>126958</v>
      </c>
      <c r="T5508" s="1">
        <v>47200000</v>
      </c>
      <c r="U5508" t="s">
        <v>103</v>
      </c>
      <c r="V5508">
        <v>47200000</v>
      </c>
      <c r="W5508">
        <v>1</v>
      </c>
      <c r="X5508" t="s">
        <v>1037</v>
      </c>
      <c r="Y5508" s="1">
        <v>80000000</v>
      </c>
      <c r="Z5508" s="1">
        <v>59</v>
      </c>
      <c r="AA5508" t="s">
        <v>81</v>
      </c>
      <c r="AB5508" t="s">
        <v>82</v>
      </c>
      <c r="AC5508">
        <v>360</v>
      </c>
      <c r="AD5508" t="s">
        <v>83</v>
      </c>
      <c r="AE5508" t="s">
        <v>84</v>
      </c>
      <c r="AG5508" t="s">
        <v>113</v>
      </c>
      <c r="AH5508" t="s">
        <v>54</v>
      </c>
    </row>
    <row r="5509" spans="1:34" x14ac:dyDescent="0.25">
      <c r="A5509" t="s">
        <v>33</v>
      </c>
      <c r="B5509" t="s">
        <v>34</v>
      </c>
      <c r="C5509">
        <v>4077</v>
      </c>
      <c r="D5509" t="s">
        <v>73</v>
      </c>
      <c r="E5509">
        <v>26</v>
      </c>
      <c r="F5509" t="s">
        <v>74</v>
      </c>
      <c r="G5509" t="s">
        <v>74</v>
      </c>
      <c r="H5509" t="s">
        <v>75</v>
      </c>
      <c r="I5509">
        <v>20190429</v>
      </c>
      <c r="K5509" s="1">
        <v>925148</v>
      </c>
      <c r="L5509" t="s">
        <v>76</v>
      </c>
      <c r="M5509" t="s">
        <v>77</v>
      </c>
      <c r="N5509" t="s">
        <v>78</v>
      </c>
      <c r="O5509" t="s">
        <v>36</v>
      </c>
      <c r="P5509" t="s">
        <v>36</v>
      </c>
      <c r="Q5509" t="s">
        <v>37</v>
      </c>
      <c r="R5509" s="1">
        <v>925148</v>
      </c>
      <c r="S5509">
        <v>0</v>
      </c>
      <c r="T5509" s="1">
        <v>54637320</v>
      </c>
      <c r="U5509" t="s">
        <v>79</v>
      </c>
      <c r="V5509">
        <v>54637320</v>
      </c>
      <c r="W5509">
        <v>1</v>
      </c>
      <c r="X5509" t="s">
        <v>1587</v>
      </c>
      <c r="Y5509" s="1">
        <v>88312000</v>
      </c>
      <c r="Z5509" s="1">
        <v>61.87</v>
      </c>
      <c r="AA5509" t="s">
        <v>81</v>
      </c>
      <c r="AB5509" t="s">
        <v>82</v>
      </c>
      <c r="AC5509">
        <v>360</v>
      </c>
      <c r="AD5509" t="s">
        <v>83</v>
      </c>
      <c r="AE5509" t="s">
        <v>84</v>
      </c>
      <c r="AF5509" t="s">
        <v>82</v>
      </c>
      <c r="AG5509" t="s">
        <v>1787</v>
      </c>
      <c r="AH5509" t="s">
        <v>42</v>
      </c>
    </row>
    <row r="5510" spans="1:34" x14ac:dyDescent="0.25">
      <c r="A5510" t="s">
        <v>33</v>
      </c>
      <c r="B5510" t="s">
        <v>34</v>
      </c>
      <c r="C5510">
        <v>4560</v>
      </c>
      <c r="D5510" t="s">
        <v>287</v>
      </c>
      <c r="E5510">
        <v>26</v>
      </c>
      <c r="F5510" t="s">
        <v>74</v>
      </c>
      <c r="G5510" t="s">
        <v>74</v>
      </c>
      <c r="H5510" t="s">
        <v>1978</v>
      </c>
      <c r="I5510">
        <v>20190709</v>
      </c>
      <c r="J5510" t="s">
        <v>105</v>
      </c>
      <c r="K5510" s="1">
        <v>3800000</v>
      </c>
      <c r="L5510" t="s">
        <v>76</v>
      </c>
      <c r="M5510" t="s">
        <v>77</v>
      </c>
      <c r="N5510" t="s">
        <v>85</v>
      </c>
      <c r="O5510" t="s">
        <v>36</v>
      </c>
      <c r="P5510" t="s">
        <v>36</v>
      </c>
      <c r="Q5510" t="s">
        <v>37</v>
      </c>
      <c r="R5510" s="1">
        <v>3800000</v>
      </c>
      <c r="S5510">
        <v>209048</v>
      </c>
      <c r="T5510" s="1">
        <v>80500000</v>
      </c>
      <c r="U5510" t="s">
        <v>468</v>
      </c>
      <c r="V5510">
        <v>0</v>
      </c>
      <c r="W5510">
        <v>0</v>
      </c>
      <c r="X5510" t="s">
        <v>2242</v>
      </c>
      <c r="Y5510" s="1">
        <v>34500001</v>
      </c>
      <c r="Z5510" s="1">
        <v>70</v>
      </c>
      <c r="AA5510" t="s">
        <v>81</v>
      </c>
      <c r="AB5510" t="s">
        <v>124</v>
      </c>
      <c r="AC5510">
        <v>180</v>
      </c>
      <c r="AD5510" t="s">
        <v>93</v>
      </c>
      <c r="AE5510" t="s">
        <v>41</v>
      </c>
      <c r="AG5510" t="s">
        <v>252</v>
      </c>
      <c r="AH5510" t="s">
        <v>42</v>
      </c>
    </row>
    <row r="5511" spans="1:34" x14ac:dyDescent="0.25">
      <c r="A5511" t="s">
        <v>33</v>
      </c>
      <c r="B5511" t="s">
        <v>34</v>
      </c>
      <c r="C5511">
        <v>4077</v>
      </c>
      <c r="D5511" t="s">
        <v>73</v>
      </c>
      <c r="E5511">
        <v>26</v>
      </c>
      <c r="F5511" t="s">
        <v>74</v>
      </c>
      <c r="G5511" t="s">
        <v>74</v>
      </c>
      <c r="H5511" t="s">
        <v>75</v>
      </c>
      <c r="I5511">
        <v>20191021</v>
      </c>
      <c r="K5511" s="1">
        <v>1425862</v>
      </c>
      <c r="L5511" t="s">
        <v>76</v>
      </c>
      <c r="M5511" t="s">
        <v>77</v>
      </c>
      <c r="N5511" t="s">
        <v>78</v>
      </c>
      <c r="O5511" t="s">
        <v>36</v>
      </c>
      <c r="P5511" t="s">
        <v>36</v>
      </c>
      <c r="Q5511" t="s">
        <v>37</v>
      </c>
      <c r="R5511" s="1">
        <v>1425862</v>
      </c>
      <c r="S5511">
        <v>134063</v>
      </c>
      <c r="T5511" s="1">
        <v>35288030</v>
      </c>
      <c r="U5511" t="s">
        <v>128</v>
      </c>
      <c r="V5511">
        <v>35288030</v>
      </c>
      <c r="W5511">
        <v>1</v>
      </c>
      <c r="X5511" t="s">
        <v>2883</v>
      </c>
      <c r="Y5511" s="1">
        <v>74079000</v>
      </c>
      <c r="Z5511" s="1">
        <v>47.64</v>
      </c>
      <c r="AA5511" t="s">
        <v>81</v>
      </c>
      <c r="AB5511" t="s">
        <v>82</v>
      </c>
      <c r="AC5511">
        <v>360</v>
      </c>
      <c r="AD5511" t="s">
        <v>83</v>
      </c>
      <c r="AE5511" t="s">
        <v>84</v>
      </c>
      <c r="AF5511" t="s">
        <v>124</v>
      </c>
      <c r="AG5511" t="s">
        <v>2558</v>
      </c>
      <c r="AH5511" t="s">
        <v>42</v>
      </c>
    </row>
    <row r="5512" spans="1:34" x14ac:dyDescent="0.25">
      <c r="A5512" t="s">
        <v>33</v>
      </c>
      <c r="B5512" t="s">
        <v>34</v>
      </c>
      <c r="C5512">
        <v>4077</v>
      </c>
      <c r="D5512" t="s">
        <v>73</v>
      </c>
      <c r="E5512">
        <v>26</v>
      </c>
      <c r="F5512" t="s">
        <v>74</v>
      </c>
      <c r="G5512" t="s">
        <v>74</v>
      </c>
      <c r="H5512" t="s">
        <v>75</v>
      </c>
      <c r="I5512">
        <v>20190826</v>
      </c>
      <c r="K5512" s="1">
        <v>6195333</v>
      </c>
      <c r="L5512" t="s">
        <v>76</v>
      </c>
      <c r="M5512" t="s">
        <v>77</v>
      </c>
      <c r="N5512" t="s">
        <v>78</v>
      </c>
      <c r="O5512" t="s">
        <v>36</v>
      </c>
      <c r="P5512" t="s">
        <v>44</v>
      </c>
      <c r="Q5512" t="s">
        <v>45</v>
      </c>
      <c r="R5512" s="1">
        <v>10000000</v>
      </c>
      <c r="S5512">
        <v>770905</v>
      </c>
      <c r="T5512" s="1">
        <v>83700000</v>
      </c>
      <c r="U5512" t="s">
        <v>71</v>
      </c>
      <c r="V5512">
        <v>83700000</v>
      </c>
      <c r="W5512">
        <v>1</v>
      </c>
      <c r="X5512" t="s">
        <v>2511</v>
      </c>
      <c r="Y5512" s="1">
        <v>139600000</v>
      </c>
      <c r="Z5512" s="1">
        <v>59.96</v>
      </c>
      <c r="AA5512" t="s">
        <v>81</v>
      </c>
      <c r="AB5512" t="s">
        <v>82</v>
      </c>
      <c r="AC5512">
        <v>60</v>
      </c>
      <c r="AD5512" t="s">
        <v>93</v>
      </c>
      <c r="AE5512" t="s">
        <v>84</v>
      </c>
      <c r="AG5512" t="s">
        <v>1031</v>
      </c>
      <c r="AH5512" t="s">
        <v>54</v>
      </c>
    </row>
    <row r="5513" spans="1:34" x14ac:dyDescent="0.25">
      <c r="A5513" t="s">
        <v>33</v>
      </c>
      <c r="B5513" t="s">
        <v>34</v>
      </c>
      <c r="C5513">
        <v>4761</v>
      </c>
      <c r="D5513" t="s">
        <v>360</v>
      </c>
      <c r="E5513">
        <v>26</v>
      </c>
      <c r="F5513" t="s">
        <v>74</v>
      </c>
      <c r="G5513" t="s">
        <v>74</v>
      </c>
      <c r="H5513" t="s">
        <v>75</v>
      </c>
      <c r="I5513">
        <v>20191001</v>
      </c>
      <c r="K5513" s="1">
        <v>2065337</v>
      </c>
      <c r="L5513" t="s">
        <v>76</v>
      </c>
      <c r="M5513" t="s">
        <v>77</v>
      </c>
      <c r="N5513" t="s">
        <v>85</v>
      </c>
      <c r="O5513" t="s">
        <v>36</v>
      </c>
      <c r="P5513" t="s">
        <v>36</v>
      </c>
      <c r="Q5513" t="s">
        <v>37</v>
      </c>
      <c r="R5513" s="1">
        <v>2065337</v>
      </c>
      <c r="S5513">
        <v>29000</v>
      </c>
      <c r="T5513" s="1">
        <v>76000000</v>
      </c>
      <c r="U5513" t="s">
        <v>106</v>
      </c>
      <c r="V5513">
        <v>76000000</v>
      </c>
      <c r="W5513">
        <v>1</v>
      </c>
      <c r="X5513" t="s">
        <v>2883</v>
      </c>
      <c r="Y5513" s="1">
        <v>110000000</v>
      </c>
      <c r="Z5513" s="1">
        <v>69.09</v>
      </c>
      <c r="AA5513" t="s">
        <v>81</v>
      </c>
      <c r="AB5513" t="s">
        <v>82</v>
      </c>
      <c r="AC5513">
        <v>240</v>
      </c>
      <c r="AD5513" t="s">
        <v>93</v>
      </c>
      <c r="AE5513" t="s">
        <v>41</v>
      </c>
      <c r="AF5513" t="s">
        <v>82</v>
      </c>
      <c r="AG5513" t="s">
        <v>381</v>
      </c>
      <c r="AH5513" t="s">
        <v>42</v>
      </c>
    </row>
    <row r="5514" spans="1:34" x14ac:dyDescent="0.25">
      <c r="A5514" t="s">
        <v>33</v>
      </c>
      <c r="B5514" t="s">
        <v>34</v>
      </c>
      <c r="C5514">
        <v>84</v>
      </c>
      <c r="D5514" t="s">
        <v>194</v>
      </c>
      <c r="E5514">
        <v>26</v>
      </c>
      <c r="F5514" t="s">
        <v>74</v>
      </c>
      <c r="G5514" t="s">
        <v>74</v>
      </c>
      <c r="H5514" t="s">
        <v>75</v>
      </c>
      <c r="I5514">
        <v>20190816</v>
      </c>
      <c r="K5514" s="1">
        <v>2721680</v>
      </c>
      <c r="L5514" t="s">
        <v>76</v>
      </c>
      <c r="M5514" t="s">
        <v>77</v>
      </c>
      <c r="N5514" t="s">
        <v>85</v>
      </c>
      <c r="O5514" t="s">
        <v>36</v>
      </c>
      <c r="P5514" t="s">
        <v>36</v>
      </c>
      <c r="Q5514" t="s">
        <v>37</v>
      </c>
      <c r="R5514" s="1">
        <v>2721680</v>
      </c>
      <c r="S5514">
        <v>153777</v>
      </c>
      <c r="T5514" s="1">
        <v>74400000</v>
      </c>
      <c r="U5514" t="s">
        <v>1372</v>
      </c>
      <c r="V5514">
        <v>74400000</v>
      </c>
      <c r="W5514">
        <v>1</v>
      </c>
      <c r="X5514" t="s">
        <v>2511</v>
      </c>
      <c r="Y5514" s="1">
        <v>108400000</v>
      </c>
      <c r="Z5514" s="1">
        <v>68.63</v>
      </c>
      <c r="AA5514" t="s">
        <v>81</v>
      </c>
      <c r="AB5514" t="s">
        <v>82</v>
      </c>
      <c r="AC5514">
        <v>240</v>
      </c>
      <c r="AD5514" t="s">
        <v>93</v>
      </c>
      <c r="AE5514" t="s">
        <v>41</v>
      </c>
      <c r="AF5514" t="s">
        <v>82</v>
      </c>
      <c r="AG5514" t="s">
        <v>920</v>
      </c>
      <c r="AH5514" t="s">
        <v>42</v>
      </c>
    </row>
    <row r="5515" spans="1:34" x14ac:dyDescent="0.25">
      <c r="A5515" t="s">
        <v>33</v>
      </c>
      <c r="B5515" t="s">
        <v>34</v>
      </c>
      <c r="C5515">
        <v>4628</v>
      </c>
      <c r="D5515" t="s">
        <v>35</v>
      </c>
      <c r="E5515">
        <v>25</v>
      </c>
      <c r="F5515" t="s">
        <v>74</v>
      </c>
      <c r="G5515" t="s">
        <v>74</v>
      </c>
      <c r="H5515" t="s">
        <v>1978</v>
      </c>
      <c r="I5515">
        <v>20190606</v>
      </c>
      <c r="K5515" s="1">
        <v>7100000</v>
      </c>
      <c r="L5515" t="s">
        <v>76</v>
      </c>
      <c r="M5515" t="s">
        <v>97</v>
      </c>
      <c r="N5515" t="s">
        <v>149</v>
      </c>
      <c r="O5515" t="s">
        <v>36</v>
      </c>
      <c r="P5515" t="s">
        <v>36</v>
      </c>
      <c r="Q5515" t="s">
        <v>37</v>
      </c>
      <c r="R5515" s="1">
        <v>7100000</v>
      </c>
      <c r="S5515">
        <v>173177</v>
      </c>
      <c r="T5515" s="1">
        <v>212859000</v>
      </c>
      <c r="V5515">
        <v>212859000</v>
      </c>
      <c r="W5515">
        <v>1</v>
      </c>
      <c r="X5515" t="s">
        <v>2027</v>
      </c>
      <c r="Y5515" s="1">
        <v>270000000</v>
      </c>
      <c r="Z5515" s="1">
        <v>78.84</v>
      </c>
      <c r="AA5515" t="s">
        <v>81</v>
      </c>
      <c r="AB5515" t="s">
        <v>124</v>
      </c>
      <c r="AC5515">
        <v>240</v>
      </c>
      <c r="AD5515" t="s">
        <v>93</v>
      </c>
      <c r="AE5515" t="s">
        <v>151</v>
      </c>
      <c r="AG5515" t="s">
        <v>2060</v>
      </c>
      <c r="AH5515" t="s">
        <v>42</v>
      </c>
    </row>
    <row r="5516" spans="1:34" x14ac:dyDescent="0.25">
      <c r="A5516" t="s">
        <v>33</v>
      </c>
      <c r="B5516" t="s">
        <v>34</v>
      </c>
      <c r="C5516">
        <v>4077</v>
      </c>
      <c r="D5516" t="s">
        <v>73</v>
      </c>
      <c r="E5516">
        <v>25</v>
      </c>
      <c r="F5516" t="s">
        <v>74</v>
      </c>
      <c r="G5516" t="s">
        <v>74</v>
      </c>
      <c r="H5516" t="s">
        <v>75</v>
      </c>
      <c r="I5516">
        <v>20191119</v>
      </c>
      <c r="J5516" t="s">
        <v>105</v>
      </c>
      <c r="K5516" s="1">
        <v>5000000</v>
      </c>
      <c r="L5516" t="s">
        <v>76</v>
      </c>
      <c r="M5516" t="s">
        <v>97</v>
      </c>
      <c r="N5516" t="s">
        <v>78</v>
      </c>
      <c r="O5516" t="s">
        <v>36</v>
      </c>
      <c r="P5516" t="s">
        <v>36</v>
      </c>
      <c r="Q5516" t="s">
        <v>49</v>
      </c>
      <c r="R5516" s="1">
        <v>5000000</v>
      </c>
      <c r="S5516">
        <v>2217917</v>
      </c>
      <c r="T5516" s="1">
        <v>171500000</v>
      </c>
      <c r="U5516" t="s">
        <v>604</v>
      </c>
      <c r="V5516">
        <v>0</v>
      </c>
      <c r="W5516">
        <v>0</v>
      </c>
      <c r="X5516" t="s">
        <v>3021</v>
      </c>
      <c r="Y5516" s="1">
        <v>73500001</v>
      </c>
      <c r="Z5516" s="1">
        <v>70</v>
      </c>
      <c r="AA5516" t="s">
        <v>81</v>
      </c>
      <c r="AB5516" t="s">
        <v>82</v>
      </c>
      <c r="AC5516">
        <v>240</v>
      </c>
      <c r="AD5516" t="s">
        <v>89</v>
      </c>
      <c r="AE5516" t="s">
        <v>84</v>
      </c>
      <c r="AG5516" t="s">
        <v>698</v>
      </c>
      <c r="AH5516" t="s">
        <v>42</v>
      </c>
    </row>
    <row r="5517" spans="1:34" x14ac:dyDescent="0.25">
      <c r="A5517" t="s">
        <v>33</v>
      </c>
      <c r="B5517" t="s">
        <v>34</v>
      </c>
      <c r="C5517">
        <v>4077</v>
      </c>
      <c r="D5517" t="s">
        <v>73</v>
      </c>
      <c r="E5517">
        <v>25</v>
      </c>
      <c r="F5517" t="s">
        <v>74</v>
      </c>
      <c r="G5517" t="s">
        <v>74</v>
      </c>
      <c r="H5517" t="s">
        <v>538</v>
      </c>
      <c r="I5517">
        <v>20190627</v>
      </c>
      <c r="K5517" s="1">
        <v>3016330</v>
      </c>
      <c r="L5517" t="s">
        <v>76</v>
      </c>
      <c r="M5517" t="s">
        <v>77</v>
      </c>
      <c r="N5517" t="s">
        <v>85</v>
      </c>
      <c r="O5517" t="s">
        <v>36</v>
      </c>
      <c r="P5517" t="s">
        <v>36</v>
      </c>
      <c r="Q5517" t="s">
        <v>37</v>
      </c>
      <c r="R5517" s="1">
        <v>3016330</v>
      </c>
      <c r="S5517">
        <v>214692</v>
      </c>
      <c r="T5517" s="1">
        <v>81200000</v>
      </c>
      <c r="U5517" t="s">
        <v>618</v>
      </c>
      <c r="V5517">
        <v>81200000</v>
      </c>
      <c r="W5517">
        <v>1</v>
      </c>
      <c r="X5517" t="s">
        <v>2027</v>
      </c>
      <c r="Y5517" s="1">
        <v>116000001</v>
      </c>
      <c r="Z5517" s="1">
        <v>70</v>
      </c>
      <c r="AA5517" t="s">
        <v>81</v>
      </c>
      <c r="AB5517" t="s">
        <v>82</v>
      </c>
      <c r="AC5517">
        <v>240</v>
      </c>
      <c r="AD5517" t="s">
        <v>89</v>
      </c>
      <c r="AE5517" t="s">
        <v>41</v>
      </c>
      <c r="AF5517" t="s">
        <v>82</v>
      </c>
      <c r="AG5517" t="s">
        <v>607</v>
      </c>
      <c r="AH5517" t="s">
        <v>54</v>
      </c>
    </row>
    <row r="5518" spans="1:34" x14ac:dyDescent="0.25">
      <c r="A5518" t="s">
        <v>33</v>
      </c>
      <c r="B5518" t="s">
        <v>34</v>
      </c>
      <c r="C5518">
        <v>4573</v>
      </c>
      <c r="D5518" t="s">
        <v>140</v>
      </c>
      <c r="E5518">
        <v>25</v>
      </c>
      <c r="F5518" t="s">
        <v>74</v>
      </c>
      <c r="G5518" t="s">
        <v>74</v>
      </c>
      <c r="H5518" t="s">
        <v>75</v>
      </c>
      <c r="I5518">
        <v>20190118</v>
      </c>
      <c r="K5518" s="1">
        <v>12500000</v>
      </c>
      <c r="L5518" t="s">
        <v>76</v>
      </c>
      <c r="M5518" t="s">
        <v>97</v>
      </c>
      <c r="N5518" t="s">
        <v>220</v>
      </c>
      <c r="O5518" t="s">
        <v>44</v>
      </c>
      <c r="P5518" t="s">
        <v>44</v>
      </c>
      <c r="Q5518" t="s">
        <v>37</v>
      </c>
      <c r="R5518" s="1">
        <v>12500000</v>
      </c>
      <c r="S5518">
        <v>6151985</v>
      </c>
      <c r="T5518" s="1">
        <v>180000000</v>
      </c>
      <c r="U5518" t="s">
        <v>545</v>
      </c>
      <c r="V5518">
        <v>180000000</v>
      </c>
      <c r="W5518">
        <v>1</v>
      </c>
      <c r="X5518" t="s">
        <v>39</v>
      </c>
      <c r="Y5518" s="1">
        <v>228198000</v>
      </c>
      <c r="Z5518" s="1">
        <v>78.88</v>
      </c>
      <c r="AA5518" t="s">
        <v>81</v>
      </c>
      <c r="AB5518" t="s">
        <v>82</v>
      </c>
      <c r="AC5518">
        <v>240</v>
      </c>
      <c r="AD5518" t="s">
        <v>265</v>
      </c>
      <c r="AE5518" t="s">
        <v>151</v>
      </c>
      <c r="AG5518" t="s">
        <v>848</v>
      </c>
      <c r="AH5518" t="s">
        <v>42</v>
      </c>
    </row>
    <row r="5519" spans="1:34" x14ac:dyDescent="0.25">
      <c r="A5519" t="s">
        <v>33</v>
      </c>
      <c r="B5519" t="s">
        <v>34</v>
      </c>
      <c r="C5519">
        <v>4582</v>
      </c>
      <c r="D5519" t="s">
        <v>155</v>
      </c>
      <c r="E5519">
        <v>24</v>
      </c>
      <c r="F5519" t="s">
        <v>74</v>
      </c>
      <c r="G5519" t="s">
        <v>74</v>
      </c>
      <c r="H5519" t="s">
        <v>1978</v>
      </c>
      <c r="I5519">
        <v>20190731</v>
      </c>
      <c r="J5519" t="s">
        <v>111</v>
      </c>
      <c r="K5519" s="1">
        <v>8846666</v>
      </c>
      <c r="L5519" t="s">
        <v>130</v>
      </c>
      <c r="M5519" t="s">
        <v>97</v>
      </c>
      <c r="N5519" t="s">
        <v>149</v>
      </c>
      <c r="O5519" t="s">
        <v>44</v>
      </c>
      <c r="P5519" t="s">
        <v>44</v>
      </c>
      <c r="Q5519" t="s">
        <v>49</v>
      </c>
      <c r="R5519" s="1">
        <v>15000000</v>
      </c>
      <c r="S5519">
        <v>397279</v>
      </c>
      <c r="T5519" s="1">
        <v>275100000</v>
      </c>
      <c r="V5519">
        <v>0</v>
      </c>
      <c r="W5519">
        <v>0</v>
      </c>
      <c r="X5519" t="s">
        <v>2242</v>
      </c>
      <c r="Y5519" s="1">
        <v>74900001</v>
      </c>
      <c r="Z5519" s="1">
        <v>78.599999999999994</v>
      </c>
      <c r="AA5519" t="s">
        <v>164</v>
      </c>
      <c r="AB5519" t="s">
        <v>124</v>
      </c>
      <c r="AC5519">
        <v>180</v>
      </c>
      <c r="AD5519" t="s">
        <v>93</v>
      </c>
      <c r="AE5519" t="s">
        <v>151</v>
      </c>
      <c r="AG5519" t="s">
        <v>2507</v>
      </c>
      <c r="AH5519" t="s">
        <v>42</v>
      </c>
    </row>
    <row r="5520" spans="1:34" x14ac:dyDescent="0.25">
      <c r="A5520" t="s">
        <v>33</v>
      </c>
      <c r="B5520" t="s">
        <v>34</v>
      </c>
      <c r="C5520">
        <v>4574</v>
      </c>
      <c r="D5520" t="s">
        <v>146</v>
      </c>
      <c r="E5520">
        <v>24</v>
      </c>
      <c r="F5520" t="s">
        <v>74</v>
      </c>
      <c r="G5520" t="s">
        <v>74</v>
      </c>
      <c r="H5520" t="s">
        <v>218</v>
      </c>
      <c r="I5520">
        <v>20190118</v>
      </c>
      <c r="K5520" s="1">
        <v>1951013</v>
      </c>
      <c r="L5520" t="s">
        <v>76</v>
      </c>
      <c r="M5520" t="s">
        <v>97</v>
      </c>
      <c r="N5520" t="s">
        <v>85</v>
      </c>
      <c r="O5520" t="s">
        <v>36</v>
      </c>
      <c r="P5520" t="s">
        <v>36</v>
      </c>
      <c r="Q5520" t="s">
        <v>37</v>
      </c>
      <c r="R5520" s="1">
        <v>2501013</v>
      </c>
      <c r="S5520">
        <v>42337</v>
      </c>
      <c r="T5520" s="1">
        <v>204425298</v>
      </c>
      <c r="U5520" t="s">
        <v>828</v>
      </c>
      <c r="V5520">
        <v>204425298</v>
      </c>
      <c r="W5520">
        <v>1</v>
      </c>
      <c r="X5520" t="s">
        <v>39</v>
      </c>
      <c r="Y5520" s="1">
        <v>292036298</v>
      </c>
      <c r="Z5520" s="1">
        <v>70</v>
      </c>
      <c r="AA5520" t="s">
        <v>81</v>
      </c>
      <c r="AB5520" t="s">
        <v>82</v>
      </c>
      <c r="AC5520">
        <v>240</v>
      </c>
      <c r="AD5520" t="s">
        <v>93</v>
      </c>
      <c r="AE5520" t="s">
        <v>41</v>
      </c>
      <c r="AG5520" t="s">
        <v>849</v>
      </c>
      <c r="AH5520" t="s">
        <v>54</v>
      </c>
    </row>
    <row r="5521" spans="1:34" x14ac:dyDescent="0.25">
      <c r="A5521" t="s">
        <v>33</v>
      </c>
      <c r="B5521" t="s">
        <v>34</v>
      </c>
      <c r="C5521">
        <v>4077</v>
      </c>
      <c r="D5521" t="s">
        <v>73</v>
      </c>
      <c r="E5521">
        <v>24</v>
      </c>
      <c r="F5521" t="s">
        <v>74</v>
      </c>
      <c r="G5521" t="s">
        <v>74</v>
      </c>
      <c r="H5521" t="s">
        <v>75</v>
      </c>
      <c r="I5521">
        <v>20190704</v>
      </c>
      <c r="K5521" s="1">
        <v>2649900</v>
      </c>
      <c r="L5521" t="s">
        <v>76</v>
      </c>
      <c r="M5521" t="s">
        <v>77</v>
      </c>
      <c r="N5521" t="s">
        <v>85</v>
      </c>
      <c r="O5521" t="s">
        <v>36</v>
      </c>
      <c r="P5521" t="s">
        <v>36</v>
      </c>
      <c r="Q5521" t="s">
        <v>37</v>
      </c>
      <c r="R5521" s="1">
        <v>2649900</v>
      </c>
      <c r="S5521">
        <v>385000</v>
      </c>
      <c r="T5521" s="1">
        <v>47130237</v>
      </c>
      <c r="U5521" t="s">
        <v>79</v>
      </c>
      <c r="V5521">
        <v>47130237</v>
      </c>
      <c r="W5521">
        <v>1</v>
      </c>
      <c r="X5521" t="s">
        <v>2242</v>
      </c>
      <c r="Y5521" s="1">
        <v>76459875</v>
      </c>
      <c r="Z5521" s="1">
        <v>61.64</v>
      </c>
      <c r="AA5521" t="s">
        <v>81</v>
      </c>
      <c r="AB5521" t="s">
        <v>82</v>
      </c>
      <c r="AC5521">
        <v>180</v>
      </c>
      <c r="AD5521" t="s">
        <v>83</v>
      </c>
      <c r="AE5521" t="s">
        <v>41</v>
      </c>
      <c r="AF5521" t="s">
        <v>82</v>
      </c>
      <c r="AG5521" t="s">
        <v>2076</v>
      </c>
      <c r="AH5521" t="s">
        <v>42</v>
      </c>
    </row>
    <row r="5522" spans="1:34" x14ac:dyDescent="0.25">
      <c r="A5522" t="s">
        <v>33</v>
      </c>
      <c r="B5522" t="s">
        <v>34</v>
      </c>
      <c r="C5522">
        <v>4572</v>
      </c>
      <c r="D5522" t="s">
        <v>142</v>
      </c>
      <c r="E5522">
        <v>24</v>
      </c>
      <c r="F5522" t="s">
        <v>74</v>
      </c>
      <c r="G5522" t="s">
        <v>74</v>
      </c>
      <c r="H5522" t="s">
        <v>75</v>
      </c>
      <c r="I5522">
        <v>20190307</v>
      </c>
      <c r="K5522" s="1">
        <v>10765000</v>
      </c>
      <c r="L5522" t="s">
        <v>130</v>
      </c>
      <c r="M5522" t="s">
        <v>97</v>
      </c>
      <c r="N5522" t="s">
        <v>149</v>
      </c>
      <c r="O5522" t="s">
        <v>44</v>
      </c>
      <c r="P5522" t="s">
        <v>44</v>
      </c>
      <c r="Q5522" t="s">
        <v>37</v>
      </c>
      <c r="R5522" s="1">
        <v>10765508</v>
      </c>
      <c r="S5522">
        <v>6371007</v>
      </c>
      <c r="T5522" s="1">
        <v>197751945</v>
      </c>
      <c r="V5522">
        <v>197751945</v>
      </c>
      <c r="W5522">
        <v>1</v>
      </c>
      <c r="X5522" t="s">
        <v>1359</v>
      </c>
      <c r="Y5522" s="1">
        <v>350000000</v>
      </c>
      <c r="Z5522" s="1">
        <v>56.5</v>
      </c>
      <c r="AA5522" t="s">
        <v>81</v>
      </c>
      <c r="AB5522" t="s">
        <v>82</v>
      </c>
      <c r="AC5522">
        <v>209</v>
      </c>
      <c r="AD5522" t="s">
        <v>93</v>
      </c>
      <c r="AE5522" t="s">
        <v>151</v>
      </c>
      <c r="AG5522" t="s">
        <v>1399</v>
      </c>
      <c r="AH5522" t="s">
        <v>54</v>
      </c>
    </row>
    <row r="5523" spans="1:34" x14ac:dyDescent="0.25">
      <c r="A5523" t="s">
        <v>33</v>
      </c>
      <c r="B5523" t="s">
        <v>34</v>
      </c>
      <c r="C5523">
        <v>19</v>
      </c>
      <c r="D5523" t="s">
        <v>231</v>
      </c>
      <c r="E5523">
        <v>23</v>
      </c>
      <c r="F5523" t="s">
        <v>74</v>
      </c>
      <c r="G5523" t="s">
        <v>74</v>
      </c>
      <c r="H5523" t="s">
        <v>75</v>
      </c>
      <c r="I5523">
        <v>20190322</v>
      </c>
      <c r="K5523" s="1">
        <v>2739000</v>
      </c>
      <c r="L5523" t="s">
        <v>76</v>
      </c>
      <c r="M5523" t="s">
        <v>97</v>
      </c>
      <c r="N5523" t="s">
        <v>78</v>
      </c>
      <c r="O5523" t="s">
        <v>36</v>
      </c>
      <c r="P5523" t="s">
        <v>36</v>
      </c>
      <c r="Q5523" t="s">
        <v>37</v>
      </c>
      <c r="R5523" s="1">
        <v>3512050</v>
      </c>
      <c r="S5523">
        <v>526096</v>
      </c>
      <c r="T5523" s="1">
        <v>112000000</v>
      </c>
      <c r="U5523" t="s">
        <v>613</v>
      </c>
      <c r="V5523">
        <v>112000000</v>
      </c>
      <c r="W5523">
        <v>1</v>
      </c>
      <c r="X5523" t="s">
        <v>1359</v>
      </c>
      <c r="Y5523" s="1">
        <v>178839000</v>
      </c>
      <c r="Z5523" s="1">
        <v>62.63</v>
      </c>
      <c r="AA5523" t="s">
        <v>81</v>
      </c>
      <c r="AB5523" t="s">
        <v>82</v>
      </c>
      <c r="AC5523">
        <v>360</v>
      </c>
      <c r="AD5523" t="s">
        <v>265</v>
      </c>
      <c r="AE5523" t="s">
        <v>84</v>
      </c>
      <c r="AG5523" t="s">
        <v>1523</v>
      </c>
      <c r="AH5523" t="s">
        <v>54</v>
      </c>
    </row>
    <row r="5524" spans="1:34" x14ac:dyDescent="0.25">
      <c r="A5524" t="s">
        <v>33</v>
      </c>
      <c r="B5524" t="s">
        <v>34</v>
      </c>
      <c r="C5524">
        <v>4077</v>
      </c>
      <c r="D5524" t="s">
        <v>73</v>
      </c>
      <c r="E5524">
        <v>23</v>
      </c>
      <c r="F5524" t="s">
        <v>74</v>
      </c>
      <c r="G5524" t="s">
        <v>74</v>
      </c>
      <c r="H5524" t="s">
        <v>75</v>
      </c>
      <c r="I5524">
        <v>20190626</v>
      </c>
      <c r="K5524" s="1">
        <v>2960849</v>
      </c>
      <c r="L5524" t="s">
        <v>76</v>
      </c>
      <c r="M5524" t="s">
        <v>97</v>
      </c>
      <c r="N5524" t="s">
        <v>78</v>
      </c>
      <c r="O5524" t="s">
        <v>36</v>
      </c>
      <c r="P5524" t="s">
        <v>36</v>
      </c>
      <c r="Q5524" t="s">
        <v>37</v>
      </c>
      <c r="R5524" s="1">
        <v>2960849</v>
      </c>
      <c r="S5524">
        <v>982840</v>
      </c>
      <c r="T5524" s="1">
        <v>84980000</v>
      </c>
      <c r="U5524" t="s">
        <v>470</v>
      </c>
      <c r="V5524">
        <v>84980000</v>
      </c>
      <c r="W5524">
        <v>1</v>
      </c>
      <c r="X5524" t="s">
        <v>2027</v>
      </c>
      <c r="Y5524" s="1">
        <v>121400000</v>
      </c>
      <c r="Z5524" s="1">
        <v>70</v>
      </c>
      <c r="AA5524" t="s">
        <v>81</v>
      </c>
      <c r="AB5524" t="s">
        <v>82</v>
      </c>
      <c r="AC5524">
        <v>360</v>
      </c>
      <c r="AD5524" t="s">
        <v>93</v>
      </c>
      <c r="AE5524" t="s">
        <v>84</v>
      </c>
      <c r="AG5524" t="s">
        <v>1930</v>
      </c>
      <c r="AH5524" t="s">
        <v>42</v>
      </c>
    </row>
    <row r="5525" spans="1:34" x14ac:dyDescent="0.25">
      <c r="A5525" t="s">
        <v>33</v>
      </c>
      <c r="B5525" t="s">
        <v>34</v>
      </c>
      <c r="C5525">
        <v>4504</v>
      </c>
      <c r="D5525" t="s">
        <v>303</v>
      </c>
      <c r="E5525">
        <v>23</v>
      </c>
      <c r="F5525" t="s">
        <v>74</v>
      </c>
      <c r="G5525" t="s">
        <v>74</v>
      </c>
      <c r="H5525" t="s">
        <v>1978</v>
      </c>
      <c r="I5525">
        <v>20190719</v>
      </c>
      <c r="K5525" s="1">
        <v>2510034</v>
      </c>
      <c r="L5525" t="s">
        <v>76</v>
      </c>
      <c r="M5525" t="s">
        <v>97</v>
      </c>
      <c r="N5525" t="s">
        <v>220</v>
      </c>
      <c r="O5525" t="s">
        <v>36</v>
      </c>
      <c r="P5525" t="s">
        <v>112</v>
      </c>
      <c r="Q5525" t="s">
        <v>37</v>
      </c>
      <c r="R5525" s="1">
        <v>32600234</v>
      </c>
      <c r="S5525">
        <v>1525766</v>
      </c>
      <c r="T5525" s="1">
        <v>300200000</v>
      </c>
      <c r="U5525" t="s">
        <v>2399</v>
      </c>
      <c r="V5525">
        <v>300200000</v>
      </c>
      <c r="W5525">
        <v>1</v>
      </c>
      <c r="X5525" t="s">
        <v>2242</v>
      </c>
      <c r="Y5525" s="1">
        <v>442000000</v>
      </c>
      <c r="Z5525" s="1">
        <v>67.92</v>
      </c>
      <c r="AA5525" t="s">
        <v>81</v>
      </c>
      <c r="AB5525" t="s">
        <v>124</v>
      </c>
      <c r="AC5525">
        <v>240</v>
      </c>
      <c r="AD5525" t="s">
        <v>367</v>
      </c>
      <c r="AE5525" t="s">
        <v>151</v>
      </c>
      <c r="AG5525" t="s">
        <v>1800</v>
      </c>
      <c r="AH5525" t="s">
        <v>54</v>
      </c>
    </row>
    <row r="5526" spans="1:34" x14ac:dyDescent="0.25">
      <c r="A5526" t="s">
        <v>33</v>
      </c>
      <c r="B5526" t="s">
        <v>34</v>
      </c>
      <c r="C5526">
        <v>19</v>
      </c>
      <c r="D5526" t="s">
        <v>231</v>
      </c>
      <c r="E5526">
        <v>23</v>
      </c>
      <c r="F5526" t="s">
        <v>74</v>
      </c>
      <c r="G5526" t="s">
        <v>74</v>
      </c>
      <c r="H5526" t="s">
        <v>1978</v>
      </c>
      <c r="I5526">
        <v>20190808</v>
      </c>
      <c r="K5526" s="1">
        <v>5633224</v>
      </c>
      <c r="L5526" t="s">
        <v>76</v>
      </c>
      <c r="M5526" t="s">
        <v>77</v>
      </c>
      <c r="N5526" t="s">
        <v>85</v>
      </c>
      <c r="O5526" t="s">
        <v>36</v>
      </c>
      <c r="P5526" t="s">
        <v>36</v>
      </c>
      <c r="Q5526" t="s">
        <v>45</v>
      </c>
      <c r="R5526" s="1">
        <v>6500000</v>
      </c>
      <c r="S5526">
        <v>184573</v>
      </c>
      <c r="T5526" s="1">
        <v>66500000</v>
      </c>
      <c r="U5526" t="s">
        <v>678</v>
      </c>
      <c r="V5526">
        <v>66500000</v>
      </c>
      <c r="W5526">
        <v>1</v>
      </c>
      <c r="X5526" t="s">
        <v>2511</v>
      </c>
      <c r="Y5526" s="1">
        <v>95000000</v>
      </c>
      <c r="Z5526" s="1">
        <v>70</v>
      </c>
      <c r="AA5526" t="s">
        <v>81</v>
      </c>
      <c r="AB5526" t="s">
        <v>82</v>
      </c>
      <c r="AC5526">
        <v>120</v>
      </c>
      <c r="AD5526" t="s">
        <v>118</v>
      </c>
      <c r="AE5526" t="s">
        <v>41</v>
      </c>
      <c r="AF5526" t="s">
        <v>82</v>
      </c>
      <c r="AG5526" t="s">
        <v>216</v>
      </c>
      <c r="AH5526" t="s">
        <v>42</v>
      </c>
    </row>
    <row r="5527" spans="1:34" x14ac:dyDescent="0.25">
      <c r="A5527" t="s">
        <v>33</v>
      </c>
      <c r="B5527" t="s">
        <v>34</v>
      </c>
      <c r="C5527">
        <v>96</v>
      </c>
      <c r="D5527" t="s">
        <v>204</v>
      </c>
      <c r="E5527">
        <v>23</v>
      </c>
      <c r="F5527" t="s">
        <v>74</v>
      </c>
      <c r="G5527" t="s">
        <v>74</v>
      </c>
      <c r="H5527" t="s">
        <v>1978</v>
      </c>
      <c r="I5527">
        <v>20190930</v>
      </c>
      <c r="K5527" s="1">
        <v>4333560</v>
      </c>
      <c r="L5527" t="s">
        <v>130</v>
      </c>
      <c r="M5527" t="s">
        <v>97</v>
      </c>
      <c r="N5527" t="s">
        <v>149</v>
      </c>
      <c r="O5527" t="s">
        <v>36</v>
      </c>
      <c r="P5527" t="s">
        <v>36</v>
      </c>
      <c r="Q5527" t="s">
        <v>37</v>
      </c>
      <c r="R5527" s="1">
        <v>4333560</v>
      </c>
      <c r="S5527">
        <v>603214</v>
      </c>
      <c r="T5527" s="1">
        <v>184000000</v>
      </c>
      <c r="V5527">
        <v>184000000</v>
      </c>
      <c r="W5527">
        <v>1</v>
      </c>
      <c r="X5527" t="s">
        <v>2709</v>
      </c>
      <c r="Y5527" s="1">
        <v>230000000</v>
      </c>
      <c r="Z5527" s="1">
        <v>80</v>
      </c>
      <c r="AA5527" t="s">
        <v>81</v>
      </c>
      <c r="AB5527" t="s">
        <v>124</v>
      </c>
      <c r="AC5527">
        <v>360</v>
      </c>
      <c r="AD5527" t="s">
        <v>93</v>
      </c>
      <c r="AE5527" t="s">
        <v>241</v>
      </c>
      <c r="AG5527" t="s">
        <v>2866</v>
      </c>
      <c r="AH5527" t="s">
        <v>54</v>
      </c>
    </row>
    <row r="5528" spans="1:34" x14ac:dyDescent="0.25">
      <c r="A5528" t="s">
        <v>33</v>
      </c>
      <c r="B5528" t="s">
        <v>34</v>
      </c>
      <c r="C5528">
        <v>4077</v>
      </c>
      <c r="D5528" t="s">
        <v>73</v>
      </c>
      <c r="E5528">
        <v>22</v>
      </c>
      <c r="F5528" t="s">
        <v>74</v>
      </c>
      <c r="G5528" t="s">
        <v>74</v>
      </c>
      <c r="H5528" t="s">
        <v>75</v>
      </c>
      <c r="I5528">
        <v>20191009</v>
      </c>
      <c r="K5528" s="1">
        <v>2386000</v>
      </c>
      <c r="L5528" t="s">
        <v>76</v>
      </c>
      <c r="M5528" t="s">
        <v>77</v>
      </c>
      <c r="N5528" t="s">
        <v>78</v>
      </c>
      <c r="O5528" t="s">
        <v>36</v>
      </c>
      <c r="P5528" t="s">
        <v>36</v>
      </c>
      <c r="Q5528" t="s">
        <v>37</v>
      </c>
      <c r="R5528" s="1">
        <v>2386000</v>
      </c>
      <c r="S5528">
        <v>40848</v>
      </c>
      <c r="T5528" s="1">
        <v>82900000</v>
      </c>
      <c r="U5528" t="s">
        <v>71</v>
      </c>
      <c r="V5528">
        <v>82900000</v>
      </c>
      <c r="W5528">
        <v>1</v>
      </c>
      <c r="X5528" t="s">
        <v>2883</v>
      </c>
      <c r="Y5528" s="1">
        <v>118503000</v>
      </c>
      <c r="Z5528" s="1">
        <v>69.959999999999994</v>
      </c>
      <c r="AA5528" t="s">
        <v>164</v>
      </c>
      <c r="AB5528" t="s">
        <v>82</v>
      </c>
      <c r="AC5528">
        <v>360</v>
      </c>
      <c r="AD5528" t="s">
        <v>265</v>
      </c>
      <c r="AE5528" t="s">
        <v>84</v>
      </c>
      <c r="AG5528" t="s">
        <v>1234</v>
      </c>
      <c r="AH5528" t="s">
        <v>54</v>
      </c>
    </row>
    <row r="5529" spans="1:34" x14ac:dyDescent="0.25">
      <c r="A5529" t="s">
        <v>33</v>
      </c>
      <c r="B5529" t="s">
        <v>34</v>
      </c>
      <c r="C5529">
        <v>4629</v>
      </c>
      <c r="D5529" t="s">
        <v>43</v>
      </c>
      <c r="E5529">
        <v>21</v>
      </c>
      <c r="F5529" t="s">
        <v>74</v>
      </c>
      <c r="G5529" t="s">
        <v>74</v>
      </c>
      <c r="H5529" t="s">
        <v>75</v>
      </c>
      <c r="I5529">
        <v>20190905</v>
      </c>
      <c r="K5529" s="1">
        <v>2325600</v>
      </c>
      <c r="L5529" t="s">
        <v>76</v>
      </c>
      <c r="M5529" t="s">
        <v>77</v>
      </c>
      <c r="N5529" t="s">
        <v>78</v>
      </c>
      <c r="O5529" t="s">
        <v>36</v>
      </c>
      <c r="P5529" t="s">
        <v>36</v>
      </c>
      <c r="Q5529" t="s">
        <v>37</v>
      </c>
      <c r="R5529" s="1">
        <v>2325600</v>
      </c>
      <c r="S5529">
        <v>0</v>
      </c>
      <c r="T5529" s="1">
        <v>80900000</v>
      </c>
      <c r="U5529" t="s">
        <v>646</v>
      </c>
      <c r="V5529">
        <v>80900000</v>
      </c>
      <c r="W5529">
        <v>1</v>
      </c>
      <c r="X5529" t="s">
        <v>2709</v>
      </c>
      <c r="Y5529" s="1">
        <v>116000000</v>
      </c>
      <c r="Z5529" s="1">
        <v>69.739999999999995</v>
      </c>
      <c r="AA5529" t="s">
        <v>164</v>
      </c>
      <c r="AB5529" t="s">
        <v>82</v>
      </c>
      <c r="AC5529">
        <v>240</v>
      </c>
      <c r="AD5529" t="s">
        <v>83</v>
      </c>
      <c r="AE5529" t="s">
        <v>84</v>
      </c>
      <c r="AF5529" t="s">
        <v>82</v>
      </c>
      <c r="AG5529" t="s">
        <v>607</v>
      </c>
      <c r="AH5529" t="s">
        <v>42</v>
      </c>
    </row>
    <row r="5530" spans="1:34" x14ac:dyDescent="0.25">
      <c r="A5530" t="s">
        <v>33</v>
      </c>
      <c r="B5530" t="s">
        <v>34</v>
      </c>
      <c r="C5530">
        <v>4077</v>
      </c>
      <c r="D5530" t="s">
        <v>73</v>
      </c>
      <c r="E5530">
        <v>28</v>
      </c>
      <c r="F5530" t="s">
        <v>74</v>
      </c>
      <c r="G5530" t="s">
        <v>74</v>
      </c>
      <c r="H5530" t="s">
        <v>1978</v>
      </c>
      <c r="I5530">
        <v>20190708</v>
      </c>
      <c r="K5530" s="1">
        <v>2477000</v>
      </c>
      <c r="L5530" t="s">
        <v>76</v>
      </c>
      <c r="M5530" t="s">
        <v>77</v>
      </c>
      <c r="N5530" t="s">
        <v>78</v>
      </c>
      <c r="O5530" t="s">
        <v>36</v>
      </c>
      <c r="P5530" t="s">
        <v>36</v>
      </c>
      <c r="Q5530" t="s">
        <v>37</v>
      </c>
      <c r="R5530" s="1">
        <v>2700000</v>
      </c>
      <c r="S5530">
        <v>100177</v>
      </c>
      <c r="T5530" s="1">
        <v>77000000</v>
      </c>
      <c r="U5530" t="s">
        <v>79</v>
      </c>
      <c r="V5530">
        <v>77000000</v>
      </c>
      <c r="W5530">
        <v>1</v>
      </c>
      <c r="X5530" t="s">
        <v>2242</v>
      </c>
      <c r="Y5530" s="1">
        <v>110000000</v>
      </c>
      <c r="Z5530" s="1">
        <v>70</v>
      </c>
      <c r="AA5530" t="s">
        <v>81</v>
      </c>
      <c r="AB5530" t="s">
        <v>124</v>
      </c>
      <c r="AC5530">
        <v>240</v>
      </c>
      <c r="AD5530" t="s">
        <v>83</v>
      </c>
      <c r="AE5530" t="s">
        <v>84</v>
      </c>
      <c r="AF5530" t="s">
        <v>82</v>
      </c>
      <c r="AG5530" t="s">
        <v>381</v>
      </c>
      <c r="AH5530" t="s">
        <v>54</v>
      </c>
    </row>
    <row r="5531" spans="1:34" x14ac:dyDescent="0.25">
      <c r="A5531" t="s">
        <v>33</v>
      </c>
      <c r="B5531" t="s">
        <v>34</v>
      </c>
      <c r="C5531">
        <v>4077</v>
      </c>
      <c r="D5531" t="s">
        <v>73</v>
      </c>
      <c r="E5531">
        <v>28</v>
      </c>
      <c r="F5531" t="s">
        <v>74</v>
      </c>
      <c r="G5531" t="s">
        <v>74</v>
      </c>
      <c r="H5531" t="s">
        <v>75</v>
      </c>
      <c r="I5531">
        <v>20190920</v>
      </c>
      <c r="K5531" s="1">
        <v>1300000</v>
      </c>
      <c r="L5531" t="s">
        <v>76</v>
      </c>
      <c r="M5531" t="s">
        <v>97</v>
      </c>
      <c r="N5531" t="s">
        <v>78</v>
      </c>
      <c r="O5531" t="s">
        <v>36</v>
      </c>
      <c r="P5531" t="s">
        <v>36</v>
      </c>
      <c r="Q5531" t="s">
        <v>37</v>
      </c>
      <c r="R5531" s="1">
        <v>1300000</v>
      </c>
      <c r="S5531">
        <v>129165</v>
      </c>
      <c r="T5531" s="1">
        <v>43000000</v>
      </c>
      <c r="U5531" t="s">
        <v>71</v>
      </c>
      <c r="V5531">
        <v>43000000</v>
      </c>
      <c r="W5531">
        <v>1</v>
      </c>
      <c r="X5531" t="s">
        <v>2709</v>
      </c>
      <c r="Y5531" s="1">
        <v>119700000</v>
      </c>
      <c r="Z5531" s="1">
        <v>35.92</v>
      </c>
      <c r="AA5531" t="s">
        <v>81</v>
      </c>
      <c r="AB5531" t="s">
        <v>82</v>
      </c>
      <c r="AC5531">
        <v>360</v>
      </c>
      <c r="AD5531" t="s">
        <v>265</v>
      </c>
      <c r="AE5531" t="s">
        <v>84</v>
      </c>
      <c r="AG5531" t="s">
        <v>115</v>
      </c>
      <c r="AH5531" t="s">
        <v>54</v>
      </c>
    </row>
    <row r="5532" spans="1:34" x14ac:dyDescent="0.25">
      <c r="A5532" t="s">
        <v>33</v>
      </c>
      <c r="B5532" t="s">
        <v>34</v>
      </c>
      <c r="C5532">
        <v>93</v>
      </c>
      <c r="D5532" t="s">
        <v>65</v>
      </c>
      <c r="E5532">
        <v>28</v>
      </c>
      <c r="F5532" t="s">
        <v>74</v>
      </c>
      <c r="G5532" t="s">
        <v>74</v>
      </c>
      <c r="H5532" t="s">
        <v>75</v>
      </c>
      <c r="I5532">
        <v>20191015</v>
      </c>
      <c r="K5532" s="1">
        <v>3000000</v>
      </c>
      <c r="L5532" t="s">
        <v>76</v>
      </c>
      <c r="M5532" t="s">
        <v>77</v>
      </c>
      <c r="N5532" t="s">
        <v>85</v>
      </c>
      <c r="O5532" t="s">
        <v>36</v>
      </c>
      <c r="P5532" t="s">
        <v>36</v>
      </c>
      <c r="Q5532" t="s">
        <v>37</v>
      </c>
      <c r="R5532" s="1">
        <v>3000000</v>
      </c>
      <c r="S5532">
        <v>365774</v>
      </c>
      <c r="T5532" s="1">
        <v>77000000</v>
      </c>
      <c r="U5532" t="s">
        <v>482</v>
      </c>
      <c r="V5532">
        <v>77000000</v>
      </c>
      <c r="W5532">
        <v>1</v>
      </c>
      <c r="X5532" t="s">
        <v>2883</v>
      </c>
      <c r="Y5532" s="1">
        <v>133000000</v>
      </c>
      <c r="Z5532" s="1">
        <v>57.89</v>
      </c>
      <c r="AA5532" t="s">
        <v>81</v>
      </c>
      <c r="AB5532" t="s">
        <v>82</v>
      </c>
      <c r="AC5532">
        <v>240</v>
      </c>
      <c r="AD5532" t="s">
        <v>93</v>
      </c>
      <c r="AE5532" t="s">
        <v>41</v>
      </c>
      <c r="AG5532" t="s">
        <v>317</v>
      </c>
      <c r="AH5532" t="s">
        <v>42</v>
      </c>
    </row>
    <row r="5533" spans="1:34" x14ac:dyDescent="0.25">
      <c r="A5533" t="s">
        <v>33</v>
      </c>
      <c r="B5533" t="s">
        <v>34</v>
      </c>
      <c r="C5533">
        <v>77</v>
      </c>
      <c r="D5533" t="s">
        <v>402</v>
      </c>
      <c r="E5533">
        <v>27</v>
      </c>
      <c r="F5533" t="s">
        <v>74</v>
      </c>
      <c r="G5533" t="s">
        <v>74</v>
      </c>
      <c r="H5533" t="s">
        <v>1978</v>
      </c>
      <c r="I5533">
        <v>20190723</v>
      </c>
      <c r="K5533" s="1">
        <v>3332537</v>
      </c>
      <c r="L5533" t="s">
        <v>130</v>
      </c>
      <c r="M5533" t="s">
        <v>97</v>
      </c>
      <c r="N5533" t="s">
        <v>149</v>
      </c>
      <c r="O5533" t="s">
        <v>36</v>
      </c>
      <c r="P5533" t="s">
        <v>36</v>
      </c>
      <c r="Q5533" t="s">
        <v>37</v>
      </c>
      <c r="R5533" s="1">
        <v>4000000</v>
      </c>
      <c r="S5533">
        <v>3603273</v>
      </c>
      <c r="T5533" s="1">
        <v>196000000</v>
      </c>
      <c r="V5533">
        <v>196000000</v>
      </c>
      <c r="W5533">
        <v>1</v>
      </c>
      <c r="X5533" t="s">
        <v>2242</v>
      </c>
      <c r="Y5533" s="1">
        <v>245000000</v>
      </c>
      <c r="Z5533" s="1">
        <v>80</v>
      </c>
      <c r="AA5533" t="s">
        <v>81</v>
      </c>
      <c r="AB5533" t="s">
        <v>124</v>
      </c>
      <c r="AC5533">
        <v>240</v>
      </c>
      <c r="AD5533" t="s">
        <v>93</v>
      </c>
      <c r="AE5533" t="s">
        <v>151</v>
      </c>
      <c r="AG5533" t="s">
        <v>2424</v>
      </c>
      <c r="AH5533" t="s">
        <v>54</v>
      </c>
    </row>
    <row r="5534" spans="1:34" x14ac:dyDescent="0.25">
      <c r="A5534" t="s">
        <v>33</v>
      </c>
      <c r="B5534" t="s">
        <v>34</v>
      </c>
      <c r="C5534">
        <v>4077</v>
      </c>
      <c r="D5534" t="s">
        <v>73</v>
      </c>
      <c r="E5534">
        <v>27</v>
      </c>
      <c r="F5534" t="s">
        <v>74</v>
      </c>
      <c r="G5534" t="s">
        <v>74</v>
      </c>
      <c r="H5534" t="s">
        <v>75</v>
      </c>
      <c r="I5534">
        <v>20190703</v>
      </c>
      <c r="K5534" s="1">
        <v>2016446</v>
      </c>
      <c r="L5534" t="s">
        <v>76</v>
      </c>
      <c r="M5534" t="s">
        <v>77</v>
      </c>
      <c r="N5534" t="s">
        <v>78</v>
      </c>
      <c r="O5534" t="s">
        <v>36</v>
      </c>
      <c r="P5534" t="s">
        <v>36</v>
      </c>
      <c r="Q5534" t="s">
        <v>37</v>
      </c>
      <c r="R5534" s="1">
        <v>2016446</v>
      </c>
      <c r="S5534">
        <v>0</v>
      </c>
      <c r="T5534" s="1">
        <v>69000000</v>
      </c>
      <c r="U5534" t="s">
        <v>128</v>
      </c>
      <c r="V5534">
        <v>69000000</v>
      </c>
      <c r="W5534">
        <v>1</v>
      </c>
      <c r="X5534" t="s">
        <v>2242</v>
      </c>
      <c r="Y5534" s="1">
        <v>100996000</v>
      </c>
      <c r="Z5534" s="1">
        <v>68.319999999999993</v>
      </c>
      <c r="AA5534" t="s">
        <v>81</v>
      </c>
      <c r="AB5534" t="s">
        <v>82</v>
      </c>
      <c r="AC5534">
        <v>240</v>
      </c>
      <c r="AD5534" t="s">
        <v>83</v>
      </c>
      <c r="AE5534" t="s">
        <v>84</v>
      </c>
      <c r="AF5534" t="s">
        <v>82</v>
      </c>
      <c r="AG5534" t="s">
        <v>2262</v>
      </c>
      <c r="AH5534" t="s">
        <v>42</v>
      </c>
    </row>
    <row r="5535" spans="1:34" x14ac:dyDescent="0.25">
      <c r="A5535" t="s">
        <v>33</v>
      </c>
      <c r="B5535" t="s">
        <v>34</v>
      </c>
      <c r="C5535">
        <v>4761</v>
      </c>
      <c r="D5535" t="s">
        <v>360</v>
      </c>
      <c r="E5535">
        <v>27</v>
      </c>
      <c r="F5535" t="s">
        <v>74</v>
      </c>
      <c r="G5535" t="s">
        <v>74</v>
      </c>
      <c r="H5535" t="s">
        <v>1978</v>
      </c>
      <c r="I5535">
        <v>20190711</v>
      </c>
      <c r="K5535" s="1">
        <v>1582220</v>
      </c>
      <c r="L5535" t="s">
        <v>76</v>
      </c>
      <c r="M5535" t="s">
        <v>77</v>
      </c>
      <c r="N5535" t="s">
        <v>78</v>
      </c>
      <c r="O5535" t="s">
        <v>36</v>
      </c>
      <c r="P5535" t="s">
        <v>36</v>
      </c>
      <c r="Q5535" t="s">
        <v>37</v>
      </c>
      <c r="R5535" s="1">
        <v>1582220</v>
      </c>
      <c r="S5535">
        <v>549000</v>
      </c>
      <c r="T5535" s="1">
        <v>62000000</v>
      </c>
      <c r="U5535" t="s">
        <v>618</v>
      </c>
      <c r="V5535">
        <v>62000000</v>
      </c>
      <c r="W5535">
        <v>1</v>
      </c>
      <c r="X5535" t="s">
        <v>2242</v>
      </c>
      <c r="Y5535" s="1">
        <v>112000001</v>
      </c>
      <c r="Z5535" s="1">
        <v>55.36</v>
      </c>
      <c r="AA5535" t="s">
        <v>81</v>
      </c>
      <c r="AB5535" t="s">
        <v>124</v>
      </c>
      <c r="AC5535">
        <v>360</v>
      </c>
      <c r="AD5535" t="s">
        <v>89</v>
      </c>
      <c r="AE5535" t="s">
        <v>84</v>
      </c>
      <c r="AF5535" t="s">
        <v>82</v>
      </c>
      <c r="AG5535" t="s">
        <v>274</v>
      </c>
      <c r="AH5535" t="s">
        <v>54</v>
      </c>
    </row>
    <row r="5536" spans="1:34" x14ac:dyDescent="0.25">
      <c r="A5536" t="s">
        <v>33</v>
      </c>
      <c r="B5536" t="s">
        <v>34</v>
      </c>
      <c r="C5536">
        <v>4552</v>
      </c>
      <c r="D5536" t="s">
        <v>60</v>
      </c>
      <c r="E5536">
        <v>25</v>
      </c>
      <c r="F5536" t="s">
        <v>74</v>
      </c>
      <c r="G5536" t="s">
        <v>74</v>
      </c>
      <c r="H5536" t="s">
        <v>75</v>
      </c>
      <c r="I5536">
        <v>20191015</v>
      </c>
      <c r="K5536" s="1">
        <v>3003116</v>
      </c>
      <c r="L5536" t="s">
        <v>76</v>
      </c>
      <c r="M5536" t="s">
        <v>97</v>
      </c>
      <c r="N5536" t="s">
        <v>85</v>
      </c>
      <c r="O5536" t="s">
        <v>36</v>
      </c>
      <c r="P5536" t="s">
        <v>36</v>
      </c>
      <c r="Q5536" t="s">
        <v>37</v>
      </c>
      <c r="R5536" s="1">
        <v>4775116</v>
      </c>
      <c r="S5536">
        <v>0</v>
      </c>
      <c r="T5536" s="1">
        <v>94500000</v>
      </c>
      <c r="U5536" t="s">
        <v>2311</v>
      </c>
      <c r="V5536">
        <v>94500000</v>
      </c>
      <c r="W5536">
        <v>1</v>
      </c>
      <c r="X5536" t="s">
        <v>2883</v>
      </c>
      <c r="Y5536" s="1">
        <v>135000000</v>
      </c>
      <c r="Z5536" s="1">
        <v>70</v>
      </c>
      <c r="AA5536" t="s">
        <v>81</v>
      </c>
      <c r="AB5536" t="s">
        <v>82</v>
      </c>
      <c r="AC5536">
        <v>240</v>
      </c>
      <c r="AD5536" t="s">
        <v>265</v>
      </c>
      <c r="AE5536" t="s">
        <v>41</v>
      </c>
      <c r="AG5536" t="s">
        <v>324</v>
      </c>
      <c r="AH5536" t="s">
        <v>54</v>
      </c>
    </row>
    <row r="5537" spans="1:34" x14ac:dyDescent="0.25">
      <c r="A5537" t="s">
        <v>33</v>
      </c>
      <c r="B5537" t="s">
        <v>34</v>
      </c>
      <c r="C5537">
        <v>4077</v>
      </c>
      <c r="D5537" t="s">
        <v>73</v>
      </c>
      <c r="E5537">
        <v>23</v>
      </c>
      <c r="F5537" t="s">
        <v>74</v>
      </c>
      <c r="G5537" t="s">
        <v>74</v>
      </c>
      <c r="H5537" t="s">
        <v>75</v>
      </c>
      <c r="I5537">
        <v>20190309</v>
      </c>
      <c r="K5537" s="1">
        <v>1263673</v>
      </c>
      <c r="L5537" t="s">
        <v>76</v>
      </c>
      <c r="M5537" t="s">
        <v>77</v>
      </c>
      <c r="N5537" t="s">
        <v>78</v>
      </c>
      <c r="O5537" t="s">
        <v>36</v>
      </c>
      <c r="P5537" t="s">
        <v>36</v>
      </c>
      <c r="Q5537" t="s">
        <v>37</v>
      </c>
      <c r="R5537" s="1">
        <v>1263673</v>
      </c>
      <c r="S5537">
        <v>14597</v>
      </c>
      <c r="T5537" s="1">
        <v>46000000</v>
      </c>
      <c r="U5537" t="s">
        <v>1139</v>
      </c>
      <c r="V5537">
        <v>46000000</v>
      </c>
      <c r="W5537">
        <v>1</v>
      </c>
      <c r="X5537" t="s">
        <v>1359</v>
      </c>
      <c r="Y5537" s="1">
        <v>80000000</v>
      </c>
      <c r="Z5537" s="1">
        <v>57.5</v>
      </c>
      <c r="AA5537" t="s">
        <v>81</v>
      </c>
      <c r="AB5537" t="s">
        <v>82</v>
      </c>
      <c r="AC5537">
        <v>360</v>
      </c>
      <c r="AD5537" t="s">
        <v>83</v>
      </c>
      <c r="AE5537" t="s">
        <v>84</v>
      </c>
      <c r="AF5537" t="s">
        <v>82</v>
      </c>
      <c r="AG5537" t="s">
        <v>113</v>
      </c>
      <c r="AH5537" t="s">
        <v>54</v>
      </c>
    </row>
    <row r="5538" spans="1:34" x14ac:dyDescent="0.25">
      <c r="A5538" t="s">
        <v>33</v>
      </c>
      <c r="B5538" t="s">
        <v>34</v>
      </c>
      <c r="C5538">
        <v>4077</v>
      </c>
      <c r="D5538" t="s">
        <v>73</v>
      </c>
      <c r="E5538">
        <v>22</v>
      </c>
      <c r="F5538" t="s">
        <v>74</v>
      </c>
      <c r="G5538" t="s">
        <v>74</v>
      </c>
      <c r="H5538" t="s">
        <v>75</v>
      </c>
      <c r="I5538">
        <v>20191219</v>
      </c>
      <c r="K5538" s="1">
        <v>1038800</v>
      </c>
      <c r="L5538" t="s">
        <v>76</v>
      </c>
      <c r="M5538" t="s">
        <v>77</v>
      </c>
      <c r="N5538" t="s">
        <v>78</v>
      </c>
      <c r="O5538" t="s">
        <v>36</v>
      </c>
      <c r="P5538" t="s">
        <v>36</v>
      </c>
      <c r="Q5538" t="s">
        <v>37</v>
      </c>
      <c r="R5538" s="1">
        <v>1038800</v>
      </c>
      <c r="S5538">
        <v>306000</v>
      </c>
      <c r="T5538" s="1">
        <v>73000000</v>
      </c>
      <c r="U5538" t="s">
        <v>221</v>
      </c>
      <c r="V5538">
        <v>73000000</v>
      </c>
      <c r="W5538">
        <v>1</v>
      </c>
      <c r="X5538" t="s">
        <v>3141</v>
      </c>
      <c r="Y5538" s="1">
        <v>114800000</v>
      </c>
      <c r="Z5538" s="1">
        <v>63.59</v>
      </c>
      <c r="AA5538" t="s">
        <v>81</v>
      </c>
      <c r="AB5538" t="s">
        <v>82</v>
      </c>
      <c r="AC5538">
        <v>240</v>
      </c>
      <c r="AD5538" t="s">
        <v>411</v>
      </c>
      <c r="AE5538" t="s">
        <v>84</v>
      </c>
      <c r="AF5538" t="s">
        <v>82</v>
      </c>
      <c r="AG5538" t="s">
        <v>1249</v>
      </c>
      <c r="AH5538" t="s">
        <v>54</v>
      </c>
    </row>
    <row r="5539" spans="1:34" x14ac:dyDescent="0.25">
      <c r="A5539" t="s">
        <v>33</v>
      </c>
      <c r="B5539" t="s">
        <v>34</v>
      </c>
      <c r="C5539">
        <v>45</v>
      </c>
      <c r="D5539" t="s">
        <v>47</v>
      </c>
      <c r="E5539">
        <v>28</v>
      </c>
      <c r="F5539" t="s">
        <v>74</v>
      </c>
      <c r="G5539" t="s">
        <v>74</v>
      </c>
      <c r="H5539" t="s">
        <v>1978</v>
      </c>
      <c r="I5539">
        <v>20190924</v>
      </c>
      <c r="J5539" t="s">
        <v>105</v>
      </c>
      <c r="K5539" s="1">
        <v>3652893</v>
      </c>
      <c r="L5539" t="s">
        <v>76</v>
      </c>
      <c r="M5539" t="s">
        <v>97</v>
      </c>
      <c r="N5539" t="s">
        <v>220</v>
      </c>
      <c r="O5539" t="s">
        <v>36</v>
      </c>
      <c r="P5539" t="s">
        <v>44</v>
      </c>
      <c r="Q5539" t="s">
        <v>49</v>
      </c>
      <c r="R5539" s="1">
        <v>8000000</v>
      </c>
      <c r="S5539">
        <v>212343</v>
      </c>
      <c r="T5539" s="1">
        <v>147458000</v>
      </c>
      <c r="U5539" t="s">
        <v>330</v>
      </c>
      <c r="V5539">
        <v>0</v>
      </c>
      <c r="W5539">
        <v>0</v>
      </c>
      <c r="X5539" t="s">
        <v>2709</v>
      </c>
      <c r="Y5539" s="1">
        <v>47458001</v>
      </c>
      <c r="Z5539" s="1">
        <v>75.650000000000006</v>
      </c>
      <c r="AA5539" t="s">
        <v>164</v>
      </c>
      <c r="AB5539" t="s">
        <v>124</v>
      </c>
      <c r="AC5539">
        <v>120</v>
      </c>
      <c r="AD5539" t="s">
        <v>376</v>
      </c>
      <c r="AE5539" t="s">
        <v>151</v>
      </c>
      <c r="AG5539" t="s">
        <v>2839</v>
      </c>
      <c r="AH5539" t="s">
        <v>54</v>
      </c>
    </row>
    <row r="5540" spans="1:34" x14ac:dyDescent="0.25">
      <c r="A5540" t="s">
        <v>33</v>
      </c>
      <c r="B5540" t="s">
        <v>34</v>
      </c>
      <c r="C5540">
        <v>4507</v>
      </c>
      <c r="D5540" t="s">
        <v>58</v>
      </c>
      <c r="E5540">
        <v>28</v>
      </c>
      <c r="F5540" t="s">
        <v>74</v>
      </c>
      <c r="G5540" t="s">
        <v>74</v>
      </c>
      <c r="H5540" t="s">
        <v>1978</v>
      </c>
      <c r="I5540">
        <v>20190712</v>
      </c>
      <c r="K5540" s="1">
        <v>2917784</v>
      </c>
      <c r="L5540" t="s">
        <v>130</v>
      </c>
      <c r="M5540" t="s">
        <v>97</v>
      </c>
      <c r="N5540" t="s">
        <v>149</v>
      </c>
      <c r="O5540" t="s">
        <v>36</v>
      </c>
      <c r="P5540" t="s">
        <v>36</v>
      </c>
      <c r="Q5540" t="s">
        <v>37</v>
      </c>
      <c r="R5540" s="1">
        <v>3221000</v>
      </c>
      <c r="S5540">
        <v>1411963</v>
      </c>
      <c r="T5540" s="1">
        <v>128046080</v>
      </c>
      <c r="V5540">
        <v>128046080</v>
      </c>
      <c r="W5540">
        <v>1</v>
      </c>
      <c r="X5540" t="s">
        <v>2242</v>
      </c>
      <c r="Y5540" s="1">
        <v>190000000</v>
      </c>
      <c r="Z5540" s="1">
        <v>67.39</v>
      </c>
      <c r="AA5540" t="s">
        <v>81</v>
      </c>
      <c r="AB5540" t="s">
        <v>124</v>
      </c>
      <c r="AC5540">
        <v>240</v>
      </c>
      <c r="AD5540" t="s">
        <v>93</v>
      </c>
      <c r="AE5540" t="s">
        <v>151</v>
      </c>
      <c r="AG5540" t="s">
        <v>2325</v>
      </c>
      <c r="AH5540" t="s">
        <v>54</v>
      </c>
    </row>
    <row r="5541" spans="1:34" x14ac:dyDescent="0.25">
      <c r="A5541" t="s">
        <v>33</v>
      </c>
      <c r="B5541" t="s">
        <v>34</v>
      </c>
      <c r="C5541">
        <v>67</v>
      </c>
      <c r="D5541" t="s">
        <v>337</v>
      </c>
      <c r="E5541">
        <v>28</v>
      </c>
      <c r="F5541" t="s">
        <v>74</v>
      </c>
      <c r="G5541" t="s">
        <v>74</v>
      </c>
      <c r="H5541" t="s">
        <v>75</v>
      </c>
      <c r="I5541">
        <v>20190909</v>
      </c>
      <c r="J5541" t="s">
        <v>111</v>
      </c>
      <c r="K5541" s="1">
        <v>1505000</v>
      </c>
      <c r="L5541" t="s">
        <v>130</v>
      </c>
      <c r="M5541" t="s">
        <v>77</v>
      </c>
      <c r="N5541" t="s">
        <v>251</v>
      </c>
      <c r="O5541" t="s">
        <v>36</v>
      </c>
      <c r="P5541" t="s">
        <v>36</v>
      </c>
      <c r="Q5541" t="s">
        <v>37</v>
      </c>
      <c r="R5541" s="1">
        <v>1505000</v>
      </c>
      <c r="S5541">
        <v>113000</v>
      </c>
      <c r="T5541" s="1">
        <v>53000000</v>
      </c>
      <c r="V5541">
        <v>0</v>
      </c>
      <c r="W5541">
        <v>0</v>
      </c>
      <c r="X5541" t="s">
        <v>2709</v>
      </c>
      <c r="Y5541" s="1">
        <v>32000001</v>
      </c>
      <c r="Z5541" s="1">
        <v>62.35</v>
      </c>
      <c r="AA5541" t="s">
        <v>164</v>
      </c>
      <c r="AB5541" t="s">
        <v>82</v>
      </c>
      <c r="AC5541">
        <v>240</v>
      </c>
      <c r="AD5541" t="s">
        <v>175</v>
      </c>
      <c r="AE5541" t="s">
        <v>41</v>
      </c>
      <c r="AG5541" t="s">
        <v>2222</v>
      </c>
      <c r="AH5541" t="s">
        <v>54</v>
      </c>
    </row>
    <row r="5542" spans="1:34" x14ac:dyDescent="0.25">
      <c r="A5542" t="s">
        <v>33</v>
      </c>
      <c r="B5542" t="s">
        <v>34</v>
      </c>
      <c r="C5542">
        <v>4894</v>
      </c>
      <c r="D5542" t="s">
        <v>313</v>
      </c>
      <c r="E5542">
        <v>28</v>
      </c>
      <c r="F5542" t="s">
        <v>74</v>
      </c>
      <c r="G5542" t="s">
        <v>74</v>
      </c>
      <c r="H5542" t="s">
        <v>75</v>
      </c>
      <c r="I5542">
        <v>20191101</v>
      </c>
      <c r="J5542" t="s">
        <v>96</v>
      </c>
      <c r="K5542" s="1">
        <v>4000000</v>
      </c>
      <c r="L5542" t="s">
        <v>130</v>
      </c>
      <c r="M5542" t="s">
        <v>97</v>
      </c>
      <c r="N5542" t="s">
        <v>251</v>
      </c>
      <c r="O5542" t="s">
        <v>36</v>
      </c>
      <c r="P5542" t="s">
        <v>36</v>
      </c>
      <c r="Q5542" t="s">
        <v>37</v>
      </c>
      <c r="R5542" s="1">
        <v>4000000</v>
      </c>
      <c r="S5542">
        <v>1382714</v>
      </c>
      <c r="T5542" s="1">
        <v>95000000</v>
      </c>
      <c r="V5542">
        <v>0</v>
      </c>
      <c r="W5542">
        <v>0</v>
      </c>
      <c r="X5542" t="s">
        <v>3021</v>
      </c>
      <c r="Y5542" s="1">
        <v>45000001</v>
      </c>
      <c r="Z5542" s="1">
        <v>67.86</v>
      </c>
      <c r="AA5542" t="s">
        <v>81</v>
      </c>
      <c r="AB5542" t="s">
        <v>82</v>
      </c>
      <c r="AC5542">
        <v>240</v>
      </c>
      <c r="AD5542" t="s">
        <v>93</v>
      </c>
      <c r="AE5542" t="s">
        <v>41</v>
      </c>
      <c r="AG5542" t="s">
        <v>3022</v>
      </c>
      <c r="AH5542" t="s">
        <v>54</v>
      </c>
    </row>
    <row r="5543" spans="1:34" x14ac:dyDescent="0.25">
      <c r="A5543" t="s">
        <v>33</v>
      </c>
      <c r="B5543" t="s">
        <v>34</v>
      </c>
      <c r="C5543">
        <v>4781</v>
      </c>
      <c r="D5543" t="s">
        <v>479</v>
      </c>
      <c r="E5543">
        <v>27</v>
      </c>
      <c r="F5543" t="s">
        <v>74</v>
      </c>
      <c r="G5543" t="s">
        <v>74</v>
      </c>
      <c r="H5543" t="s">
        <v>75</v>
      </c>
      <c r="I5543">
        <v>20190212</v>
      </c>
      <c r="K5543" s="1">
        <v>3444000</v>
      </c>
      <c r="L5543" t="s">
        <v>76</v>
      </c>
      <c r="M5543" t="s">
        <v>97</v>
      </c>
      <c r="N5543" t="s">
        <v>220</v>
      </c>
      <c r="O5543" t="s">
        <v>36</v>
      </c>
      <c r="P5543" t="s">
        <v>36</v>
      </c>
      <c r="Q5543" t="s">
        <v>37</v>
      </c>
      <c r="R5543" s="1">
        <v>3444868</v>
      </c>
      <c r="S5543">
        <v>977000</v>
      </c>
      <c r="T5543" s="1">
        <v>100500000</v>
      </c>
      <c r="U5543" t="s">
        <v>240</v>
      </c>
      <c r="V5543">
        <v>100500000</v>
      </c>
      <c r="W5543">
        <v>1</v>
      </c>
      <c r="X5543" t="s">
        <v>1037</v>
      </c>
      <c r="Y5543" s="1">
        <v>149283000</v>
      </c>
      <c r="Z5543" s="1">
        <v>67.319999999999993</v>
      </c>
      <c r="AA5543" t="s">
        <v>81</v>
      </c>
      <c r="AB5543" t="s">
        <v>82</v>
      </c>
      <c r="AC5543">
        <v>240</v>
      </c>
      <c r="AD5543" t="s">
        <v>344</v>
      </c>
      <c r="AE5543" t="s">
        <v>151</v>
      </c>
      <c r="AG5543" t="s">
        <v>1166</v>
      </c>
      <c r="AH5543" t="s">
        <v>54</v>
      </c>
    </row>
    <row r="5544" spans="1:34" x14ac:dyDescent="0.25">
      <c r="A5544" t="s">
        <v>33</v>
      </c>
      <c r="B5544" t="s">
        <v>34</v>
      </c>
      <c r="C5544">
        <v>4669</v>
      </c>
      <c r="D5544" t="s">
        <v>68</v>
      </c>
      <c r="E5544">
        <v>27</v>
      </c>
      <c r="F5544" t="s">
        <v>74</v>
      </c>
      <c r="G5544" t="s">
        <v>74</v>
      </c>
      <c r="H5544" t="s">
        <v>809</v>
      </c>
      <c r="I5544">
        <v>20190916</v>
      </c>
      <c r="K5544" s="1">
        <v>2450000</v>
      </c>
      <c r="L5544" t="s">
        <v>130</v>
      </c>
      <c r="M5544" t="s">
        <v>97</v>
      </c>
      <c r="N5544" t="s">
        <v>149</v>
      </c>
      <c r="O5544" t="s">
        <v>36</v>
      </c>
      <c r="P5544" t="s">
        <v>36</v>
      </c>
      <c r="Q5544" t="s">
        <v>37</v>
      </c>
      <c r="R5544" s="1">
        <v>2450000</v>
      </c>
      <c r="S5544">
        <v>340664</v>
      </c>
      <c r="T5544" s="1">
        <v>126400000</v>
      </c>
      <c r="V5544">
        <v>126400000</v>
      </c>
      <c r="W5544">
        <v>1</v>
      </c>
      <c r="X5544" t="s">
        <v>2709</v>
      </c>
      <c r="Y5544" s="1">
        <v>160000000</v>
      </c>
      <c r="Z5544" s="1">
        <v>79</v>
      </c>
      <c r="AA5544" t="s">
        <v>81</v>
      </c>
      <c r="AB5544" t="s">
        <v>124</v>
      </c>
      <c r="AC5544">
        <v>240</v>
      </c>
      <c r="AD5544" t="s">
        <v>540</v>
      </c>
      <c r="AE5544" t="s">
        <v>151</v>
      </c>
      <c r="AG5544" t="s">
        <v>2772</v>
      </c>
      <c r="AH5544" t="s">
        <v>42</v>
      </c>
    </row>
    <row r="5545" spans="1:34" x14ac:dyDescent="0.25">
      <c r="A5545" t="s">
        <v>33</v>
      </c>
      <c r="B5545" t="s">
        <v>34</v>
      </c>
      <c r="C5545">
        <v>55</v>
      </c>
      <c r="D5545" t="s">
        <v>184</v>
      </c>
      <c r="E5545">
        <v>27</v>
      </c>
      <c r="F5545" t="s">
        <v>74</v>
      </c>
      <c r="G5545" t="s">
        <v>74</v>
      </c>
      <c r="H5545" t="s">
        <v>75</v>
      </c>
      <c r="I5545">
        <v>20191018</v>
      </c>
      <c r="K5545" s="1">
        <v>5302215</v>
      </c>
      <c r="L5545" t="s">
        <v>76</v>
      </c>
      <c r="M5545" t="s">
        <v>97</v>
      </c>
      <c r="N5545" t="s">
        <v>220</v>
      </c>
      <c r="O5545" t="s">
        <v>36</v>
      </c>
      <c r="P5545" t="s">
        <v>36</v>
      </c>
      <c r="Q5545" t="s">
        <v>49</v>
      </c>
      <c r="R5545" s="1">
        <v>7058100</v>
      </c>
      <c r="S5545">
        <v>124827</v>
      </c>
      <c r="T5545" s="1">
        <v>184860000</v>
      </c>
      <c r="U5545" t="s">
        <v>1202</v>
      </c>
      <c r="V5545">
        <v>184860000</v>
      </c>
      <c r="W5545">
        <v>1</v>
      </c>
      <c r="X5545" t="s">
        <v>2883</v>
      </c>
      <c r="Y5545" s="1">
        <v>264086874</v>
      </c>
      <c r="Z5545" s="1">
        <v>70</v>
      </c>
      <c r="AA5545" t="s">
        <v>81</v>
      </c>
      <c r="AB5545" t="s">
        <v>82</v>
      </c>
      <c r="AC5545">
        <v>240</v>
      </c>
      <c r="AD5545" t="s">
        <v>93</v>
      </c>
      <c r="AE5545" t="s">
        <v>151</v>
      </c>
      <c r="AG5545" t="s">
        <v>2959</v>
      </c>
      <c r="AH5545" t="s">
        <v>54</v>
      </c>
    </row>
    <row r="5546" spans="1:34" x14ac:dyDescent="0.25">
      <c r="A5546" t="s">
        <v>33</v>
      </c>
      <c r="B5546" t="s">
        <v>34</v>
      </c>
      <c r="C5546">
        <v>4077</v>
      </c>
      <c r="D5546" t="s">
        <v>73</v>
      </c>
      <c r="E5546">
        <v>24</v>
      </c>
      <c r="F5546" t="s">
        <v>74</v>
      </c>
      <c r="G5546" t="s">
        <v>74</v>
      </c>
      <c r="H5546" t="s">
        <v>75</v>
      </c>
      <c r="I5546">
        <v>20190401</v>
      </c>
      <c r="K5546" s="1">
        <v>1551840</v>
      </c>
      <c r="L5546" t="s">
        <v>76</v>
      </c>
      <c r="M5546" t="s">
        <v>77</v>
      </c>
      <c r="N5546" t="s">
        <v>78</v>
      </c>
      <c r="O5546" t="s">
        <v>36</v>
      </c>
      <c r="P5546" t="s">
        <v>36</v>
      </c>
      <c r="Q5546" t="s">
        <v>37</v>
      </c>
      <c r="R5546" s="1">
        <v>1551840</v>
      </c>
      <c r="S5546">
        <v>2042</v>
      </c>
      <c r="T5546" s="1">
        <v>44799445</v>
      </c>
      <c r="U5546" t="s">
        <v>657</v>
      </c>
      <c r="V5546">
        <v>44799445</v>
      </c>
      <c r="W5546">
        <v>1</v>
      </c>
      <c r="X5546" t="s">
        <v>1587</v>
      </c>
      <c r="Y5546" s="1">
        <v>85163000</v>
      </c>
      <c r="Z5546" s="1">
        <v>52.6</v>
      </c>
      <c r="AA5546" t="s">
        <v>81</v>
      </c>
      <c r="AB5546" t="s">
        <v>82</v>
      </c>
      <c r="AC5546">
        <v>360</v>
      </c>
      <c r="AD5546" t="s">
        <v>83</v>
      </c>
      <c r="AE5546" t="s">
        <v>84</v>
      </c>
      <c r="AF5546" t="s">
        <v>82</v>
      </c>
      <c r="AG5546" t="s">
        <v>1590</v>
      </c>
      <c r="AH5546" t="s">
        <v>54</v>
      </c>
    </row>
    <row r="5547" spans="1:34" x14ac:dyDescent="0.25">
      <c r="A5547" t="s">
        <v>33</v>
      </c>
      <c r="B5547" t="s">
        <v>34</v>
      </c>
      <c r="C5547">
        <v>55</v>
      </c>
      <c r="D5547" t="s">
        <v>184</v>
      </c>
      <c r="E5547">
        <v>24</v>
      </c>
      <c r="F5547" t="s">
        <v>74</v>
      </c>
      <c r="G5547" t="s">
        <v>74</v>
      </c>
      <c r="H5547" t="s">
        <v>75</v>
      </c>
      <c r="I5547">
        <v>20190723</v>
      </c>
      <c r="K5547" s="1">
        <v>2330669</v>
      </c>
      <c r="L5547" t="s">
        <v>76</v>
      </c>
      <c r="M5547" t="s">
        <v>77</v>
      </c>
      <c r="N5547" t="s">
        <v>78</v>
      </c>
      <c r="O5547" t="s">
        <v>36</v>
      </c>
      <c r="P5547" t="s">
        <v>36</v>
      </c>
      <c r="Q5547" t="s">
        <v>37</v>
      </c>
      <c r="R5547" s="1">
        <v>2330669</v>
      </c>
      <c r="S5547">
        <v>999150</v>
      </c>
      <c r="T5547" s="1">
        <v>80000000</v>
      </c>
      <c r="U5547" t="s">
        <v>2427</v>
      </c>
      <c r="V5547">
        <v>80000000</v>
      </c>
      <c r="W5547">
        <v>1</v>
      </c>
      <c r="X5547" t="s">
        <v>2242</v>
      </c>
      <c r="Y5547" s="1">
        <v>115000000</v>
      </c>
      <c r="Z5547" s="1">
        <v>69.569999999999993</v>
      </c>
      <c r="AA5547" t="s">
        <v>81</v>
      </c>
      <c r="AB5547" t="s">
        <v>82</v>
      </c>
      <c r="AC5547">
        <v>240</v>
      </c>
      <c r="AD5547" t="s">
        <v>93</v>
      </c>
      <c r="AE5547" t="s">
        <v>84</v>
      </c>
      <c r="AG5547" t="s">
        <v>252</v>
      </c>
      <c r="AH5547" t="s">
        <v>42</v>
      </c>
    </row>
    <row r="5548" spans="1:34" x14ac:dyDescent="0.25">
      <c r="A5548" t="s">
        <v>33</v>
      </c>
      <c r="B5548" t="s">
        <v>34</v>
      </c>
      <c r="C5548">
        <v>4077</v>
      </c>
      <c r="D5548" t="s">
        <v>73</v>
      </c>
      <c r="E5548">
        <v>27</v>
      </c>
      <c r="F5548" t="s">
        <v>74</v>
      </c>
      <c r="G5548" t="s">
        <v>74</v>
      </c>
      <c r="H5548" t="s">
        <v>75</v>
      </c>
      <c r="I5548">
        <v>20190717</v>
      </c>
      <c r="K5548" s="1">
        <v>4703540</v>
      </c>
      <c r="L5548" t="s">
        <v>76</v>
      </c>
      <c r="M5548" t="s">
        <v>77</v>
      </c>
      <c r="N5548" t="s">
        <v>78</v>
      </c>
      <c r="O5548" t="s">
        <v>36</v>
      </c>
      <c r="P5548" t="s">
        <v>36</v>
      </c>
      <c r="Q5548" t="s">
        <v>45</v>
      </c>
      <c r="R5548" s="1">
        <v>5065774</v>
      </c>
      <c r="S5548">
        <v>0</v>
      </c>
      <c r="T5548" s="1">
        <v>81856396</v>
      </c>
      <c r="U5548" t="s">
        <v>899</v>
      </c>
      <c r="V5548">
        <v>81856396</v>
      </c>
      <c r="W5548">
        <v>1</v>
      </c>
      <c r="X5548" t="s">
        <v>2242</v>
      </c>
      <c r="Y5548" s="1">
        <v>111795660</v>
      </c>
      <c r="Z5548" s="1">
        <v>73.22</v>
      </c>
      <c r="AA5548" t="s">
        <v>81</v>
      </c>
      <c r="AB5548" t="s">
        <v>82</v>
      </c>
      <c r="AC5548">
        <v>240</v>
      </c>
      <c r="AD5548" t="s">
        <v>93</v>
      </c>
      <c r="AE5548" t="s">
        <v>84</v>
      </c>
      <c r="AF5548" t="s">
        <v>82</v>
      </c>
      <c r="AG5548" t="s">
        <v>503</v>
      </c>
      <c r="AH5548" t="s">
        <v>42</v>
      </c>
    </row>
    <row r="5549" spans="1:34" x14ac:dyDescent="0.25">
      <c r="A5549" t="s">
        <v>33</v>
      </c>
      <c r="B5549" t="s">
        <v>34</v>
      </c>
      <c r="C5549">
        <v>68</v>
      </c>
      <c r="D5549" t="s">
        <v>187</v>
      </c>
      <c r="E5549">
        <v>27</v>
      </c>
      <c r="F5549" t="s">
        <v>451</v>
      </c>
      <c r="G5549" t="s">
        <v>74</v>
      </c>
      <c r="H5549" t="s">
        <v>1256</v>
      </c>
      <c r="I5549">
        <v>20190515</v>
      </c>
      <c r="K5549" s="1">
        <v>2605642</v>
      </c>
      <c r="L5549" t="s">
        <v>76</v>
      </c>
      <c r="M5549" t="s">
        <v>77</v>
      </c>
      <c r="N5549" t="s">
        <v>85</v>
      </c>
      <c r="O5549" t="s">
        <v>36</v>
      </c>
      <c r="P5549" t="s">
        <v>36</v>
      </c>
      <c r="Q5549" t="s">
        <v>37</v>
      </c>
      <c r="R5549" s="1">
        <v>2605642</v>
      </c>
      <c r="S5549">
        <v>61662</v>
      </c>
      <c r="T5549" s="1">
        <v>78189680</v>
      </c>
      <c r="U5549" t="s">
        <v>468</v>
      </c>
      <c r="V5549">
        <v>78189680</v>
      </c>
      <c r="W5549">
        <v>1</v>
      </c>
      <c r="X5549" t="s">
        <v>1812</v>
      </c>
      <c r="Y5549" s="1">
        <v>111700000</v>
      </c>
      <c r="Z5549" s="1">
        <v>70</v>
      </c>
      <c r="AA5549" t="s">
        <v>81</v>
      </c>
      <c r="AB5549" t="s">
        <v>82</v>
      </c>
      <c r="AC5549">
        <v>180</v>
      </c>
      <c r="AD5549" t="s">
        <v>93</v>
      </c>
      <c r="AE5549" t="s">
        <v>41</v>
      </c>
      <c r="AF5549" t="s">
        <v>82</v>
      </c>
      <c r="AG5549" t="s">
        <v>1552</v>
      </c>
      <c r="AH5549" t="s">
        <v>54</v>
      </c>
    </row>
    <row r="5550" spans="1:34" x14ac:dyDescent="0.25">
      <c r="A5550" t="s">
        <v>33</v>
      </c>
      <c r="B5550" t="s">
        <v>34</v>
      </c>
      <c r="C5550">
        <v>4077</v>
      </c>
      <c r="D5550" t="s">
        <v>73</v>
      </c>
      <c r="E5550">
        <v>27</v>
      </c>
      <c r="F5550" t="s">
        <v>74</v>
      </c>
      <c r="G5550" t="s">
        <v>74</v>
      </c>
      <c r="H5550" t="s">
        <v>75</v>
      </c>
      <c r="I5550">
        <v>20190720</v>
      </c>
      <c r="K5550" s="1">
        <v>3111250</v>
      </c>
      <c r="L5550" t="s">
        <v>76</v>
      </c>
      <c r="M5550" t="s">
        <v>77</v>
      </c>
      <c r="N5550" t="s">
        <v>85</v>
      </c>
      <c r="O5550" t="s">
        <v>36</v>
      </c>
      <c r="P5550" t="s">
        <v>36</v>
      </c>
      <c r="Q5550" t="s">
        <v>37</v>
      </c>
      <c r="R5550" s="1">
        <v>4213000</v>
      </c>
      <c r="S5550">
        <v>5844575</v>
      </c>
      <c r="T5550" s="1">
        <v>98000000</v>
      </c>
      <c r="U5550" t="s">
        <v>71</v>
      </c>
      <c r="V5550">
        <v>98000000</v>
      </c>
      <c r="W5550">
        <v>1</v>
      </c>
      <c r="X5550" t="s">
        <v>2242</v>
      </c>
      <c r="Y5550" s="1">
        <v>140000000</v>
      </c>
      <c r="Z5550" s="1">
        <v>70</v>
      </c>
      <c r="AA5550" t="s">
        <v>81</v>
      </c>
      <c r="AB5550" t="s">
        <v>82</v>
      </c>
      <c r="AC5550">
        <v>180</v>
      </c>
      <c r="AD5550" t="s">
        <v>93</v>
      </c>
      <c r="AE5550" t="s">
        <v>41</v>
      </c>
      <c r="AG5550" t="s">
        <v>257</v>
      </c>
      <c r="AH5550" t="s">
        <v>54</v>
      </c>
    </row>
    <row r="5551" spans="1:34" x14ac:dyDescent="0.25">
      <c r="A5551" t="s">
        <v>33</v>
      </c>
      <c r="B5551" t="s">
        <v>34</v>
      </c>
      <c r="C5551">
        <v>4592</v>
      </c>
      <c r="D5551" t="s">
        <v>162</v>
      </c>
      <c r="E5551">
        <v>27</v>
      </c>
      <c r="F5551" t="s">
        <v>74</v>
      </c>
      <c r="G5551" t="s">
        <v>74</v>
      </c>
      <c r="H5551" t="s">
        <v>75</v>
      </c>
      <c r="I5551">
        <v>20191202</v>
      </c>
      <c r="J5551" t="s">
        <v>105</v>
      </c>
      <c r="K5551" s="1">
        <v>6000000</v>
      </c>
      <c r="L5551" t="s">
        <v>76</v>
      </c>
      <c r="M5551" t="s">
        <v>77</v>
      </c>
      <c r="N5551" t="s">
        <v>85</v>
      </c>
      <c r="O5551" t="s">
        <v>36</v>
      </c>
      <c r="P5551" t="s">
        <v>36</v>
      </c>
      <c r="Q5551" t="s">
        <v>45</v>
      </c>
      <c r="R5551" s="1">
        <v>6000000</v>
      </c>
      <c r="S5551">
        <v>155000</v>
      </c>
      <c r="T5551" s="1">
        <v>54200000</v>
      </c>
      <c r="U5551" t="s">
        <v>46</v>
      </c>
      <c r="V5551">
        <v>0</v>
      </c>
      <c r="W5551">
        <v>0</v>
      </c>
      <c r="X5551" t="s">
        <v>3141</v>
      </c>
      <c r="Y5551" s="1">
        <v>67803442</v>
      </c>
      <c r="Z5551" s="1">
        <v>44.42</v>
      </c>
      <c r="AA5551" t="s">
        <v>81</v>
      </c>
      <c r="AB5551" t="s">
        <v>82</v>
      </c>
      <c r="AC5551">
        <v>180</v>
      </c>
      <c r="AD5551" t="s">
        <v>83</v>
      </c>
      <c r="AE5551" t="s">
        <v>41</v>
      </c>
      <c r="AF5551" t="s">
        <v>82</v>
      </c>
      <c r="AG5551" t="s">
        <v>3145</v>
      </c>
      <c r="AH5551" t="s">
        <v>54</v>
      </c>
    </row>
    <row r="5552" spans="1:34" x14ac:dyDescent="0.25">
      <c r="A5552" t="s">
        <v>33</v>
      </c>
      <c r="B5552" t="s">
        <v>34</v>
      </c>
      <c r="C5552">
        <v>81</v>
      </c>
      <c r="D5552" t="s">
        <v>283</v>
      </c>
      <c r="E5552">
        <v>26</v>
      </c>
      <c r="F5552" t="s">
        <v>74</v>
      </c>
      <c r="G5552" t="s">
        <v>74</v>
      </c>
      <c r="H5552" t="s">
        <v>75</v>
      </c>
      <c r="I5552">
        <v>20191105</v>
      </c>
      <c r="K5552" s="1">
        <v>3903000</v>
      </c>
      <c r="L5552" t="s">
        <v>76</v>
      </c>
      <c r="M5552" t="s">
        <v>77</v>
      </c>
      <c r="N5552" t="s">
        <v>85</v>
      </c>
      <c r="O5552" t="s">
        <v>36</v>
      </c>
      <c r="P5552" t="s">
        <v>36</v>
      </c>
      <c r="Q5552" t="s">
        <v>37</v>
      </c>
      <c r="R5552" s="1">
        <v>6903500</v>
      </c>
      <c r="S5552">
        <v>1705161</v>
      </c>
      <c r="T5552" s="1">
        <v>81364500</v>
      </c>
      <c r="U5552" t="s">
        <v>71</v>
      </c>
      <c r="V5552">
        <v>81364500</v>
      </c>
      <c r="W5552">
        <v>1</v>
      </c>
      <c r="X5552" t="s">
        <v>3021</v>
      </c>
      <c r="Y5552" s="1">
        <v>116235000</v>
      </c>
      <c r="Z5552" s="1">
        <v>70</v>
      </c>
      <c r="AA5552" t="s">
        <v>81</v>
      </c>
      <c r="AB5552" t="s">
        <v>82</v>
      </c>
      <c r="AC5552">
        <v>240</v>
      </c>
      <c r="AD5552" t="s">
        <v>89</v>
      </c>
      <c r="AE5552" t="s">
        <v>41</v>
      </c>
      <c r="AG5552" t="s">
        <v>600</v>
      </c>
      <c r="AH5552" t="s">
        <v>54</v>
      </c>
    </row>
    <row r="5553" spans="1:34" x14ac:dyDescent="0.25">
      <c r="A5553" t="s">
        <v>33</v>
      </c>
      <c r="B5553" t="s">
        <v>34</v>
      </c>
      <c r="C5553">
        <v>81</v>
      </c>
      <c r="D5553" t="s">
        <v>283</v>
      </c>
      <c r="E5553">
        <v>26</v>
      </c>
      <c r="F5553" t="s">
        <v>74</v>
      </c>
      <c r="G5553" t="s">
        <v>74</v>
      </c>
      <c r="H5553" t="s">
        <v>75</v>
      </c>
      <c r="I5553">
        <v>20191124</v>
      </c>
      <c r="K5553" s="1">
        <v>4000000</v>
      </c>
      <c r="L5553" t="s">
        <v>76</v>
      </c>
      <c r="M5553" t="s">
        <v>77</v>
      </c>
      <c r="N5553" t="s">
        <v>85</v>
      </c>
      <c r="O5553" t="s">
        <v>36</v>
      </c>
      <c r="P5553" t="s">
        <v>36</v>
      </c>
      <c r="Q5553" t="s">
        <v>37</v>
      </c>
      <c r="R5553" s="1">
        <v>4000000</v>
      </c>
      <c r="S5553">
        <v>844951</v>
      </c>
      <c r="T5553" s="1">
        <v>81364500</v>
      </c>
      <c r="U5553" t="s">
        <v>71</v>
      </c>
      <c r="V5553">
        <v>81364500</v>
      </c>
      <c r="W5553">
        <v>1</v>
      </c>
      <c r="X5553" t="s">
        <v>3021</v>
      </c>
      <c r="Y5553" s="1">
        <v>116235000</v>
      </c>
      <c r="Z5553" s="1">
        <v>70</v>
      </c>
      <c r="AA5553" t="s">
        <v>81</v>
      </c>
      <c r="AB5553" t="s">
        <v>82</v>
      </c>
      <c r="AC5553">
        <v>180</v>
      </c>
      <c r="AD5553" t="s">
        <v>89</v>
      </c>
      <c r="AE5553" t="s">
        <v>41</v>
      </c>
      <c r="AF5553" t="s">
        <v>82</v>
      </c>
      <c r="AG5553" t="s">
        <v>600</v>
      </c>
      <c r="AH5553" t="s">
        <v>54</v>
      </c>
    </row>
    <row r="5554" spans="1:34" x14ac:dyDescent="0.25">
      <c r="A5554" t="s">
        <v>33</v>
      </c>
      <c r="B5554" t="s">
        <v>34</v>
      </c>
      <c r="C5554">
        <v>80</v>
      </c>
      <c r="D5554" t="s">
        <v>404</v>
      </c>
      <c r="E5554">
        <v>26</v>
      </c>
      <c r="F5554" t="s">
        <v>74</v>
      </c>
      <c r="G5554" t="s">
        <v>74</v>
      </c>
      <c r="H5554" t="s">
        <v>161</v>
      </c>
      <c r="I5554">
        <v>20190301</v>
      </c>
      <c r="K5554" s="1">
        <v>10765508</v>
      </c>
      <c r="L5554" t="s">
        <v>76</v>
      </c>
      <c r="M5554" t="s">
        <v>97</v>
      </c>
      <c r="N5554" t="s">
        <v>85</v>
      </c>
      <c r="O5554" t="s">
        <v>44</v>
      </c>
      <c r="P5554" t="s">
        <v>44</v>
      </c>
      <c r="Q5554" t="s">
        <v>37</v>
      </c>
      <c r="R5554" s="1">
        <v>10765508</v>
      </c>
      <c r="S5554">
        <v>143142</v>
      </c>
      <c r="T5554" s="1">
        <v>190900000</v>
      </c>
      <c r="U5554" t="s">
        <v>71</v>
      </c>
      <c r="V5554">
        <v>190900000</v>
      </c>
      <c r="W5554">
        <v>1</v>
      </c>
      <c r="X5554" t="s">
        <v>1359</v>
      </c>
      <c r="Y5554" s="1">
        <v>286664000</v>
      </c>
      <c r="Z5554" s="1">
        <v>66.59</v>
      </c>
      <c r="AA5554" t="s">
        <v>81</v>
      </c>
      <c r="AB5554" t="s">
        <v>82</v>
      </c>
      <c r="AC5554">
        <v>180</v>
      </c>
      <c r="AD5554" t="s">
        <v>93</v>
      </c>
      <c r="AE5554" t="s">
        <v>41</v>
      </c>
      <c r="AG5554" t="s">
        <v>1368</v>
      </c>
      <c r="AH5554" t="s">
        <v>42</v>
      </c>
    </row>
    <row r="5555" spans="1:34" x14ac:dyDescent="0.25">
      <c r="A5555" t="s">
        <v>33</v>
      </c>
      <c r="B5555" t="s">
        <v>34</v>
      </c>
      <c r="C5555">
        <v>4077</v>
      </c>
      <c r="D5555" t="s">
        <v>73</v>
      </c>
      <c r="E5555">
        <v>26</v>
      </c>
      <c r="F5555" t="s">
        <v>74</v>
      </c>
      <c r="G5555" t="s">
        <v>74</v>
      </c>
      <c r="H5555" t="s">
        <v>75</v>
      </c>
      <c r="I5555">
        <v>20190729</v>
      </c>
      <c r="K5555" s="1">
        <v>3255000</v>
      </c>
      <c r="L5555" t="s">
        <v>76</v>
      </c>
      <c r="M5555" t="s">
        <v>77</v>
      </c>
      <c r="N5555" t="s">
        <v>85</v>
      </c>
      <c r="O5555" t="s">
        <v>36</v>
      </c>
      <c r="P5555" t="s">
        <v>36</v>
      </c>
      <c r="Q5555" t="s">
        <v>45</v>
      </c>
      <c r="R5555" s="1">
        <v>3255000</v>
      </c>
      <c r="S5555">
        <v>143052</v>
      </c>
      <c r="T5555" s="1">
        <v>76600000</v>
      </c>
      <c r="U5555" t="s">
        <v>678</v>
      </c>
      <c r="V5555">
        <v>76600000</v>
      </c>
      <c r="W5555">
        <v>1</v>
      </c>
      <c r="X5555" t="s">
        <v>2242</v>
      </c>
      <c r="Y5555" s="1">
        <v>111795000</v>
      </c>
      <c r="Z5555" s="1">
        <v>68.52</v>
      </c>
      <c r="AA5555" t="s">
        <v>81</v>
      </c>
      <c r="AB5555" t="s">
        <v>82</v>
      </c>
      <c r="AC5555">
        <v>180</v>
      </c>
      <c r="AD5555" t="s">
        <v>93</v>
      </c>
      <c r="AE5555" t="s">
        <v>41</v>
      </c>
      <c r="AF5555" t="s">
        <v>82</v>
      </c>
      <c r="AG5555" t="s">
        <v>455</v>
      </c>
      <c r="AH5555" t="s">
        <v>54</v>
      </c>
    </row>
    <row r="5556" spans="1:34" x14ac:dyDescent="0.25">
      <c r="A5556" t="s">
        <v>33</v>
      </c>
      <c r="B5556" t="s">
        <v>34</v>
      </c>
      <c r="C5556">
        <v>4077</v>
      </c>
      <c r="D5556" t="s">
        <v>73</v>
      </c>
      <c r="E5556">
        <v>26</v>
      </c>
      <c r="F5556" t="s">
        <v>74</v>
      </c>
      <c r="G5556" t="s">
        <v>74</v>
      </c>
      <c r="H5556" t="s">
        <v>75</v>
      </c>
      <c r="I5556">
        <v>20190725</v>
      </c>
      <c r="K5556" s="1">
        <v>1270000</v>
      </c>
      <c r="L5556" t="s">
        <v>76</v>
      </c>
      <c r="M5556" t="s">
        <v>77</v>
      </c>
      <c r="N5556" t="s">
        <v>78</v>
      </c>
      <c r="O5556" t="s">
        <v>36</v>
      </c>
      <c r="P5556" t="s">
        <v>36</v>
      </c>
      <c r="Q5556" t="s">
        <v>37</v>
      </c>
      <c r="R5556" s="1">
        <v>1367032</v>
      </c>
      <c r="S5556">
        <v>27779</v>
      </c>
      <c r="T5556" s="1">
        <v>50600000</v>
      </c>
      <c r="U5556" t="s">
        <v>103</v>
      </c>
      <c r="V5556">
        <v>50600000</v>
      </c>
      <c r="W5556">
        <v>1</v>
      </c>
      <c r="X5556" t="s">
        <v>2242</v>
      </c>
      <c r="Y5556" s="1">
        <v>95000000</v>
      </c>
      <c r="Z5556" s="1">
        <v>53.26</v>
      </c>
      <c r="AA5556" t="s">
        <v>81</v>
      </c>
      <c r="AB5556" t="s">
        <v>82</v>
      </c>
      <c r="AC5556">
        <v>360</v>
      </c>
      <c r="AD5556" t="s">
        <v>83</v>
      </c>
      <c r="AE5556" t="s">
        <v>84</v>
      </c>
      <c r="AF5556" t="s">
        <v>82</v>
      </c>
      <c r="AG5556" t="s">
        <v>216</v>
      </c>
      <c r="AH5556" t="s">
        <v>42</v>
      </c>
    </row>
    <row r="5557" spans="1:34" x14ac:dyDescent="0.25">
      <c r="A5557" t="s">
        <v>33</v>
      </c>
      <c r="B5557" t="s">
        <v>34</v>
      </c>
      <c r="C5557">
        <v>4774</v>
      </c>
      <c r="D5557" t="s">
        <v>353</v>
      </c>
      <c r="E5557">
        <v>26</v>
      </c>
      <c r="F5557" t="s">
        <v>74</v>
      </c>
      <c r="G5557" t="s">
        <v>74</v>
      </c>
      <c r="H5557" t="s">
        <v>95</v>
      </c>
      <c r="I5557">
        <v>20190717</v>
      </c>
      <c r="K5557" s="1">
        <v>1228116</v>
      </c>
      <c r="L5557" t="s">
        <v>76</v>
      </c>
      <c r="M5557" t="s">
        <v>77</v>
      </c>
      <c r="N5557" t="s">
        <v>85</v>
      </c>
      <c r="O5557" t="s">
        <v>36</v>
      </c>
      <c r="P5557" t="s">
        <v>36</v>
      </c>
      <c r="Q5557" t="s">
        <v>37</v>
      </c>
      <c r="R5557" s="1">
        <v>1428116</v>
      </c>
      <c r="S5557">
        <v>96000</v>
      </c>
      <c r="T5557" s="1">
        <v>30000000</v>
      </c>
      <c r="U5557" t="s">
        <v>221</v>
      </c>
      <c r="V5557">
        <v>30000000</v>
      </c>
      <c r="W5557">
        <v>1</v>
      </c>
      <c r="X5557" t="s">
        <v>2242</v>
      </c>
      <c r="Y5557" s="1">
        <v>61000000</v>
      </c>
      <c r="Z5557" s="1">
        <v>49.18</v>
      </c>
      <c r="AA5557" t="s">
        <v>81</v>
      </c>
      <c r="AB5557" t="s">
        <v>82</v>
      </c>
      <c r="AC5557">
        <v>180</v>
      </c>
      <c r="AD5557" t="s">
        <v>353</v>
      </c>
      <c r="AE5557" t="s">
        <v>41</v>
      </c>
      <c r="AF5557" t="s">
        <v>124</v>
      </c>
      <c r="AG5557" t="s">
        <v>450</v>
      </c>
      <c r="AH5557" t="s">
        <v>42</v>
      </c>
    </row>
    <row r="5558" spans="1:34" x14ac:dyDescent="0.25">
      <c r="A5558" t="s">
        <v>33</v>
      </c>
      <c r="B5558" t="s">
        <v>34</v>
      </c>
      <c r="C5558">
        <v>4077</v>
      </c>
      <c r="D5558" t="s">
        <v>73</v>
      </c>
      <c r="E5558">
        <v>26</v>
      </c>
      <c r="F5558" t="s">
        <v>74</v>
      </c>
      <c r="G5558" t="s">
        <v>74</v>
      </c>
      <c r="H5558" t="s">
        <v>538</v>
      </c>
      <c r="I5558">
        <v>20190822</v>
      </c>
      <c r="K5558" s="1">
        <v>1517654</v>
      </c>
      <c r="L5558" t="s">
        <v>76</v>
      </c>
      <c r="M5558" t="s">
        <v>77</v>
      </c>
      <c r="N5558" t="s">
        <v>78</v>
      </c>
      <c r="O5558" t="s">
        <v>36</v>
      </c>
      <c r="P5558" t="s">
        <v>36</v>
      </c>
      <c r="Q5558" t="s">
        <v>37</v>
      </c>
      <c r="R5558" s="1">
        <v>1517654</v>
      </c>
      <c r="S5558">
        <v>0</v>
      </c>
      <c r="T5558" s="1">
        <v>60185520</v>
      </c>
      <c r="U5558" t="s">
        <v>128</v>
      </c>
      <c r="V5558">
        <v>60185520</v>
      </c>
      <c r="W5558">
        <v>1</v>
      </c>
      <c r="X5558" t="s">
        <v>2511</v>
      </c>
      <c r="Y5558" s="1">
        <v>94529000</v>
      </c>
      <c r="Z5558" s="1">
        <v>63.67</v>
      </c>
      <c r="AA5558" t="s">
        <v>81</v>
      </c>
      <c r="AB5558" t="s">
        <v>82</v>
      </c>
      <c r="AC5558">
        <v>360</v>
      </c>
      <c r="AD5558" t="s">
        <v>83</v>
      </c>
      <c r="AE5558" t="s">
        <v>84</v>
      </c>
      <c r="AF5558" t="s">
        <v>82</v>
      </c>
      <c r="AG5558" t="s">
        <v>2318</v>
      </c>
      <c r="AH5558" t="s">
        <v>54</v>
      </c>
    </row>
    <row r="5559" spans="1:34" x14ac:dyDescent="0.25">
      <c r="A5559" t="s">
        <v>33</v>
      </c>
      <c r="B5559" t="s">
        <v>34</v>
      </c>
      <c r="C5559">
        <v>4518</v>
      </c>
      <c r="D5559" t="s">
        <v>168</v>
      </c>
      <c r="E5559">
        <v>26</v>
      </c>
      <c r="F5559" t="s">
        <v>74</v>
      </c>
      <c r="G5559" t="s">
        <v>74</v>
      </c>
      <c r="H5559" t="s">
        <v>2063</v>
      </c>
      <c r="I5559">
        <v>20190724</v>
      </c>
      <c r="K5559" s="1">
        <v>1300000</v>
      </c>
      <c r="L5559" t="s">
        <v>76</v>
      </c>
      <c r="M5559" t="s">
        <v>77</v>
      </c>
      <c r="N5559" t="s">
        <v>85</v>
      </c>
      <c r="O5559" t="s">
        <v>36</v>
      </c>
      <c r="P5559" t="s">
        <v>36</v>
      </c>
      <c r="Q5559" t="s">
        <v>37</v>
      </c>
      <c r="R5559" s="1">
        <v>1300000</v>
      </c>
      <c r="S5559">
        <v>12553</v>
      </c>
      <c r="T5559" s="1">
        <v>36799369</v>
      </c>
      <c r="U5559" t="s">
        <v>1013</v>
      </c>
      <c r="V5559">
        <v>36799369</v>
      </c>
      <c r="W5559">
        <v>1</v>
      </c>
      <c r="X5559" t="s">
        <v>2242</v>
      </c>
      <c r="Y5559" s="1">
        <v>86521976</v>
      </c>
      <c r="Z5559" s="1">
        <v>42.53</v>
      </c>
      <c r="AA5559" t="s">
        <v>81</v>
      </c>
      <c r="AB5559" t="s">
        <v>124</v>
      </c>
      <c r="AC5559">
        <v>240</v>
      </c>
      <c r="AD5559" t="s">
        <v>93</v>
      </c>
      <c r="AE5559" t="s">
        <v>41</v>
      </c>
      <c r="AF5559" t="s">
        <v>82</v>
      </c>
      <c r="AG5559" t="s">
        <v>2442</v>
      </c>
      <c r="AH5559" t="s">
        <v>54</v>
      </c>
    </row>
    <row r="5560" spans="1:34" x14ac:dyDescent="0.25">
      <c r="A5560" t="s">
        <v>33</v>
      </c>
      <c r="B5560" t="s">
        <v>34</v>
      </c>
      <c r="C5560">
        <v>4077</v>
      </c>
      <c r="D5560" t="s">
        <v>73</v>
      </c>
      <c r="E5560">
        <v>26</v>
      </c>
      <c r="F5560" t="s">
        <v>74</v>
      </c>
      <c r="G5560" t="s">
        <v>74</v>
      </c>
      <c r="H5560" t="s">
        <v>75</v>
      </c>
      <c r="I5560">
        <v>20190612</v>
      </c>
      <c r="K5560" s="1">
        <v>1146400</v>
      </c>
      <c r="L5560" t="s">
        <v>76</v>
      </c>
      <c r="M5560" t="s">
        <v>77</v>
      </c>
      <c r="N5560" t="s">
        <v>78</v>
      </c>
      <c r="O5560" t="s">
        <v>36</v>
      </c>
      <c r="P5560" t="s">
        <v>36</v>
      </c>
      <c r="Q5560" t="s">
        <v>37</v>
      </c>
      <c r="R5560" s="1">
        <v>1146400</v>
      </c>
      <c r="S5560">
        <v>311836</v>
      </c>
      <c r="T5560" s="1">
        <v>40930407</v>
      </c>
      <c r="U5560" t="s">
        <v>79</v>
      </c>
      <c r="V5560">
        <v>40930407</v>
      </c>
      <c r="W5560">
        <v>1</v>
      </c>
      <c r="X5560" t="s">
        <v>2027</v>
      </c>
      <c r="Y5560" s="1">
        <v>76459875</v>
      </c>
      <c r="Z5560" s="1">
        <v>53.53</v>
      </c>
      <c r="AA5560" t="s">
        <v>81</v>
      </c>
      <c r="AB5560" t="s">
        <v>82</v>
      </c>
      <c r="AC5560">
        <v>360</v>
      </c>
      <c r="AD5560" t="s">
        <v>83</v>
      </c>
      <c r="AE5560" t="s">
        <v>84</v>
      </c>
      <c r="AF5560" t="s">
        <v>82</v>
      </c>
      <c r="AG5560" t="s">
        <v>2076</v>
      </c>
      <c r="AH5560" t="s">
        <v>42</v>
      </c>
    </row>
    <row r="5561" spans="1:34" x14ac:dyDescent="0.25">
      <c r="A5561" t="s">
        <v>33</v>
      </c>
      <c r="B5561" t="s">
        <v>34</v>
      </c>
      <c r="C5561">
        <v>4060</v>
      </c>
      <c r="D5561" t="s">
        <v>101</v>
      </c>
      <c r="E5561">
        <v>26</v>
      </c>
      <c r="F5561" t="s">
        <v>74</v>
      </c>
      <c r="G5561" t="s">
        <v>74</v>
      </c>
      <c r="H5561" t="s">
        <v>75</v>
      </c>
      <c r="I5561">
        <v>20190927</v>
      </c>
      <c r="K5561" s="1">
        <v>37784820</v>
      </c>
      <c r="L5561" t="s">
        <v>130</v>
      </c>
      <c r="M5561" t="s">
        <v>97</v>
      </c>
      <c r="N5561" t="s">
        <v>149</v>
      </c>
      <c r="O5561" t="s">
        <v>112</v>
      </c>
      <c r="P5561" t="s">
        <v>112</v>
      </c>
      <c r="Q5561" t="s">
        <v>49</v>
      </c>
      <c r="R5561" s="1">
        <v>550000000</v>
      </c>
      <c r="S5561">
        <v>9054271</v>
      </c>
      <c r="T5561" s="1">
        <v>110000000</v>
      </c>
      <c r="V5561">
        <v>110000000</v>
      </c>
      <c r="W5561">
        <v>1</v>
      </c>
      <c r="X5561" t="s">
        <v>2709</v>
      </c>
      <c r="Y5561" s="1">
        <v>200000000</v>
      </c>
      <c r="Z5561" s="1">
        <v>55</v>
      </c>
      <c r="AA5561" t="s">
        <v>164</v>
      </c>
      <c r="AB5561" t="s">
        <v>82</v>
      </c>
      <c r="AC5561">
        <v>180</v>
      </c>
      <c r="AD5561" t="s">
        <v>101</v>
      </c>
      <c r="AE5561" t="s">
        <v>151</v>
      </c>
      <c r="AG5561" t="s">
        <v>2856</v>
      </c>
      <c r="AH5561" t="s">
        <v>42</v>
      </c>
    </row>
    <row r="5562" spans="1:34" x14ac:dyDescent="0.25">
      <c r="A5562" t="s">
        <v>33</v>
      </c>
      <c r="B5562" t="s">
        <v>34</v>
      </c>
      <c r="C5562">
        <v>4574</v>
      </c>
      <c r="D5562" t="s">
        <v>146</v>
      </c>
      <c r="E5562">
        <v>25</v>
      </c>
      <c r="F5562" t="s">
        <v>74</v>
      </c>
      <c r="G5562" t="s">
        <v>74</v>
      </c>
      <c r="H5562" t="s">
        <v>75</v>
      </c>
      <c r="I5562">
        <v>20190731</v>
      </c>
      <c r="K5562" s="1">
        <v>1831867</v>
      </c>
      <c r="L5562" t="s">
        <v>76</v>
      </c>
      <c r="M5562" t="s">
        <v>77</v>
      </c>
      <c r="N5562" t="s">
        <v>78</v>
      </c>
      <c r="O5562" t="s">
        <v>36</v>
      </c>
      <c r="P5562" t="s">
        <v>36</v>
      </c>
      <c r="Q5562" t="s">
        <v>37</v>
      </c>
      <c r="R5562" s="1">
        <v>1831867</v>
      </c>
      <c r="S5562">
        <v>37149</v>
      </c>
      <c r="T5562" s="1">
        <v>73000000</v>
      </c>
      <c r="U5562" t="s">
        <v>2505</v>
      </c>
      <c r="V5562">
        <v>73000000</v>
      </c>
      <c r="W5562">
        <v>1</v>
      </c>
      <c r="X5562" t="s">
        <v>2242</v>
      </c>
      <c r="Y5562" s="1">
        <v>108990000</v>
      </c>
      <c r="Z5562" s="1">
        <v>66.98</v>
      </c>
      <c r="AA5562" t="s">
        <v>81</v>
      </c>
      <c r="AB5562" t="s">
        <v>82</v>
      </c>
      <c r="AC5562">
        <v>360</v>
      </c>
      <c r="AD5562" t="s">
        <v>93</v>
      </c>
      <c r="AE5562" t="s">
        <v>84</v>
      </c>
      <c r="AF5562" t="s">
        <v>82</v>
      </c>
      <c r="AG5562" t="s">
        <v>666</v>
      </c>
      <c r="AH5562" t="s">
        <v>42</v>
      </c>
    </row>
    <row r="5563" spans="1:34" x14ac:dyDescent="0.25">
      <c r="A5563" t="s">
        <v>33</v>
      </c>
      <c r="B5563" t="s">
        <v>34</v>
      </c>
      <c r="C5563">
        <v>64</v>
      </c>
      <c r="D5563" t="s">
        <v>397</v>
      </c>
      <c r="E5563">
        <v>25</v>
      </c>
      <c r="F5563" t="s">
        <v>74</v>
      </c>
      <c r="G5563" t="s">
        <v>74</v>
      </c>
      <c r="H5563" t="s">
        <v>75</v>
      </c>
      <c r="I5563">
        <v>20191219</v>
      </c>
      <c r="J5563" t="s">
        <v>96</v>
      </c>
      <c r="K5563" s="1">
        <v>7000000</v>
      </c>
      <c r="L5563" t="s">
        <v>130</v>
      </c>
      <c r="M5563" t="s">
        <v>97</v>
      </c>
      <c r="N5563" t="s">
        <v>149</v>
      </c>
      <c r="O5563" t="s">
        <v>36</v>
      </c>
      <c r="P5563" t="s">
        <v>112</v>
      </c>
      <c r="Q5563" t="s">
        <v>49</v>
      </c>
      <c r="R5563" s="1">
        <v>16000000</v>
      </c>
      <c r="S5563">
        <v>3258863</v>
      </c>
      <c r="T5563" s="1">
        <v>128000000</v>
      </c>
      <c r="V5563">
        <v>0</v>
      </c>
      <c r="W5563">
        <v>0</v>
      </c>
      <c r="X5563" t="s">
        <v>3141</v>
      </c>
      <c r="Y5563" s="1">
        <v>32000001</v>
      </c>
      <c r="Z5563" s="1">
        <v>80</v>
      </c>
      <c r="AA5563" t="s">
        <v>164</v>
      </c>
      <c r="AB5563" t="s">
        <v>82</v>
      </c>
      <c r="AC5563">
        <v>240</v>
      </c>
      <c r="AD5563" t="s">
        <v>328</v>
      </c>
      <c r="AE5563" t="s">
        <v>151</v>
      </c>
      <c r="AG5563" t="s">
        <v>3207</v>
      </c>
      <c r="AH5563" t="s">
        <v>54</v>
      </c>
    </row>
    <row r="5564" spans="1:34" x14ac:dyDescent="0.25">
      <c r="A5564" t="s">
        <v>33</v>
      </c>
      <c r="B5564" t="s">
        <v>34</v>
      </c>
      <c r="C5564">
        <v>4077</v>
      </c>
      <c r="D5564" t="s">
        <v>73</v>
      </c>
      <c r="E5564">
        <v>24</v>
      </c>
      <c r="F5564" t="s">
        <v>74</v>
      </c>
      <c r="G5564" t="s">
        <v>74</v>
      </c>
      <c r="H5564" t="s">
        <v>75</v>
      </c>
      <c r="I5564">
        <v>20191029</v>
      </c>
      <c r="K5564" s="1">
        <v>2005125</v>
      </c>
      <c r="L5564" t="s">
        <v>76</v>
      </c>
      <c r="M5564" t="s">
        <v>77</v>
      </c>
      <c r="N5564" t="s">
        <v>78</v>
      </c>
      <c r="O5564" t="s">
        <v>36</v>
      </c>
      <c r="P5564" t="s">
        <v>36</v>
      </c>
      <c r="Q5564" t="s">
        <v>37</v>
      </c>
      <c r="R5564" s="1">
        <v>2102157</v>
      </c>
      <c r="S5564">
        <v>0</v>
      </c>
      <c r="T5564" s="1">
        <v>73200000</v>
      </c>
      <c r="U5564" t="s">
        <v>470</v>
      </c>
      <c r="V5564">
        <v>73200000</v>
      </c>
      <c r="W5564">
        <v>1</v>
      </c>
      <c r="X5564" t="s">
        <v>2883</v>
      </c>
      <c r="Y5564" s="1">
        <v>115100000</v>
      </c>
      <c r="Z5564" s="1">
        <v>63.6</v>
      </c>
      <c r="AA5564" t="s">
        <v>81</v>
      </c>
      <c r="AB5564" t="s">
        <v>82</v>
      </c>
      <c r="AC5564">
        <v>240</v>
      </c>
      <c r="AD5564" t="s">
        <v>83</v>
      </c>
      <c r="AE5564" t="s">
        <v>84</v>
      </c>
      <c r="AF5564" t="s">
        <v>82</v>
      </c>
      <c r="AG5564" t="s">
        <v>1829</v>
      </c>
      <c r="AH5564" t="s">
        <v>54</v>
      </c>
    </row>
    <row r="5565" spans="1:34" x14ac:dyDescent="0.25">
      <c r="A5565" t="s">
        <v>33</v>
      </c>
      <c r="B5565" t="s">
        <v>34</v>
      </c>
      <c r="C5565">
        <v>4077</v>
      </c>
      <c r="D5565" t="s">
        <v>73</v>
      </c>
      <c r="E5565">
        <v>24</v>
      </c>
      <c r="F5565" t="s">
        <v>74</v>
      </c>
      <c r="G5565" t="s">
        <v>74</v>
      </c>
      <c r="H5565" t="s">
        <v>75</v>
      </c>
      <c r="I5565">
        <v>20191120</v>
      </c>
      <c r="K5565" s="1">
        <v>989683</v>
      </c>
      <c r="L5565" t="s">
        <v>76</v>
      </c>
      <c r="M5565" t="s">
        <v>77</v>
      </c>
      <c r="N5565" t="s">
        <v>78</v>
      </c>
      <c r="O5565" t="s">
        <v>36</v>
      </c>
      <c r="P5565" t="s">
        <v>36</v>
      </c>
      <c r="Q5565" t="s">
        <v>37</v>
      </c>
      <c r="R5565" s="1">
        <v>1086152</v>
      </c>
      <c r="S5565">
        <v>226482</v>
      </c>
      <c r="T5565" s="1">
        <v>38600000</v>
      </c>
      <c r="U5565" t="s">
        <v>221</v>
      </c>
      <c r="V5565">
        <v>38600000</v>
      </c>
      <c r="W5565">
        <v>1</v>
      </c>
      <c r="X5565" t="s">
        <v>3021</v>
      </c>
      <c r="Y5565" s="1">
        <v>78300000</v>
      </c>
      <c r="Z5565" s="1">
        <v>49.3</v>
      </c>
      <c r="AA5565" t="s">
        <v>81</v>
      </c>
      <c r="AB5565" t="s">
        <v>82</v>
      </c>
      <c r="AC5565">
        <v>360</v>
      </c>
      <c r="AD5565" t="s">
        <v>411</v>
      </c>
      <c r="AE5565" t="s">
        <v>84</v>
      </c>
      <c r="AF5565" t="s">
        <v>82</v>
      </c>
      <c r="AG5565" t="s">
        <v>460</v>
      </c>
      <c r="AH5565" t="s">
        <v>54</v>
      </c>
    </row>
    <row r="5566" spans="1:34" x14ac:dyDescent="0.25">
      <c r="A5566" t="s">
        <v>33</v>
      </c>
      <c r="B5566" t="s">
        <v>34</v>
      </c>
      <c r="C5566">
        <v>4077</v>
      </c>
      <c r="D5566" t="s">
        <v>73</v>
      </c>
      <c r="E5566">
        <v>24</v>
      </c>
      <c r="F5566" t="s">
        <v>74</v>
      </c>
      <c r="G5566" t="s">
        <v>74</v>
      </c>
      <c r="H5566" t="s">
        <v>75</v>
      </c>
      <c r="I5566">
        <v>20190723</v>
      </c>
      <c r="J5566" t="s">
        <v>111</v>
      </c>
      <c r="K5566" s="1">
        <v>2300000</v>
      </c>
      <c r="L5566" t="s">
        <v>76</v>
      </c>
      <c r="M5566" t="s">
        <v>77</v>
      </c>
      <c r="N5566" t="s">
        <v>85</v>
      </c>
      <c r="O5566" t="s">
        <v>36</v>
      </c>
      <c r="P5566" t="s">
        <v>36</v>
      </c>
      <c r="Q5566" t="s">
        <v>37</v>
      </c>
      <c r="R5566" s="1">
        <v>2300000</v>
      </c>
      <c r="S5566">
        <v>368903</v>
      </c>
      <c r="T5566" s="1">
        <v>83700000</v>
      </c>
      <c r="U5566" t="s">
        <v>71</v>
      </c>
      <c r="V5566">
        <v>0</v>
      </c>
      <c r="W5566">
        <v>0</v>
      </c>
      <c r="X5566" t="s">
        <v>2242</v>
      </c>
      <c r="Y5566" s="1">
        <v>36000001</v>
      </c>
      <c r="Z5566" s="1">
        <v>69.92</v>
      </c>
      <c r="AA5566" t="s">
        <v>81</v>
      </c>
      <c r="AB5566" t="s">
        <v>82</v>
      </c>
      <c r="AC5566">
        <v>240</v>
      </c>
      <c r="AD5566" t="s">
        <v>152</v>
      </c>
      <c r="AE5566" t="s">
        <v>41</v>
      </c>
      <c r="AG5566" t="s">
        <v>115</v>
      </c>
      <c r="AH5566" t="s">
        <v>54</v>
      </c>
    </row>
    <row r="5567" spans="1:34" x14ac:dyDescent="0.25">
      <c r="A5567" t="s">
        <v>33</v>
      </c>
      <c r="B5567" t="s">
        <v>34</v>
      </c>
      <c r="C5567">
        <v>4669</v>
      </c>
      <c r="D5567" t="s">
        <v>68</v>
      </c>
      <c r="E5567">
        <v>24</v>
      </c>
      <c r="F5567" t="s">
        <v>451</v>
      </c>
      <c r="G5567" t="s">
        <v>74</v>
      </c>
      <c r="H5567" t="s">
        <v>108</v>
      </c>
      <c r="I5567">
        <v>20190829</v>
      </c>
      <c r="K5567" s="1">
        <v>7935000</v>
      </c>
      <c r="L5567" t="s">
        <v>130</v>
      </c>
      <c r="M5567" t="s">
        <v>97</v>
      </c>
      <c r="N5567" t="s">
        <v>149</v>
      </c>
      <c r="O5567" t="s">
        <v>36</v>
      </c>
      <c r="P5567" t="s">
        <v>36</v>
      </c>
      <c r="Q5567" t="s">
        <v>37</v>
      </c>
      <c r="R5567" s="1">
        <v>7935000</v>
      </c>
      <c r="S5567">
        <v>1664473</v>
      </c>
      <c r="T5567" s="1">
        <v>228900000</v>
      </c>
      <c r="V5567">
        <v>228900000</v>
      </c>
      <c r="W5567">
        <v>1</v>
      </c>
      <c r="X5567" t="s">
        <v>2511</v>
      </c>
      <c r="Y5567" s="1">
        <v>280000000</v>
      </c>
      <c r="Z5567" s="1">
        <v>81.75</v>
      </c>
      <c r="AA5567" t="s">
        <v>81</v>
      </c>
      <c r="AB5567" t="s">
        <v>124</v>
      </c>
      <c r="AC5567">
        <v>240</v>
      </c>
      <c r="AD5567" t="s">
        <v>93</v>
      </c>
      <c r="AE5567" t="s">
        <v>151</v>
      </c>
      <c r="AG5567" t="s">
        <v>2691</v>
      </c>
      <c r="AH5567" t="s">
        <v>54</v>
      </c>
    </row>
    <row r="5568" spans="1:34" x14ac:dyDescent="0.25">
      <c r="A5568" t="s">
        <v>33</v>
      </c>
      <c r="B5568" t="s">
        <v>34</v>
      </c>
      <c r="C5568">
        <v>4077</v>
      </c>
      <c r="D5568" t="s">
        <v>73</v>
      </c>
      <c r="E5568">
        <v>24</v>
      </c>
      <c r="F5568" t="s">
        <v>74</v>
      </c>
      <c r="G5568" t="s">
        <v>74</v>
      </c>
      <c r="H5568" t="s">
        <v>75</v>
      </c>
      <c r="I5568">
        <v>20190403</v>
      </c>
      <c r="K5568" s="1">
        <v>3002000</v>
      </c>
      <c r="L5568" t="s">
        <v>76</v>
      </c>
      <c r="M5568" t="s">
        <v>77</v>
      </c>
      <c r="N5568" t="s">
        <v>78</v>
      </c>
      <c r="O5568" t="s">
        <v>36</v>
      </c>
      <c r="P5568" t="s">
        <v>36</v>
      </c>
      <c r="Q5568" t="s">
        <v>37</v>
      </c>
      <c r="R5568" s="1">
        <v>3002000</v>
      </c>
      <c r="S5568">
        <v>0</v>
      </c>
      <c r="T5568" s="1">
        <v>78200000</v>
      </c>
      <c r="U5568" t="s">
        <v>470</v>
      </c>
      <c r="V5568">
        <v>78200000</v>
      </c>
      <c r="W5568">
        <v>1</v>
      </c>
      <c r="X5568" t="s">
        <v>1587</v>
      </c>
      <c r="Y5568" s="1">
        <v>111795660</v>
      </c>
      <c r="Z5568" s="1">
        <v>69.95</v>
      </c>
      <c r="AA5568" t="s">
        <v>81</v>
      </c>
      <c r="AB5568" t="s">
        <v>82</v>
      </c>
      <c r="AC5568">
        <v>240</v>
      </c>
      <c r="AD5568" t="s">
        <v>83</v>
      </c>
      <c r="AE5568" t="s">
        <v>84</v>
      </c>
      <c r="AF5568" t="s">
        <v>82</v>
      </c>
      <c r="AG5568" t="s">
        <v>503</v>
      </c>
      <c r="AH5568" t="s">
        <v>54</v>
      </c>
    </row>
    <row r="5569" spans="1:34" x14ac:dyDescent="0.25">
      <c r="A5569" t="s">
        <v>33</v>
      </c>
      <c r="B5569" t="s">
        <v>34</v>
      </c>
      <c r="C5569">
        <v>75</v>
      </c>
      <c r="D5569" t="s">
        <v>176</v>
      </c>
      <c r="E5569">
        <v>24</v>
      </c>
      <c r="F5569" t="s">
        <v>74</v>
      </c>
      <c r="G5569" t="s">
        <v>74</v>
      </c>
      <c r="H5569" t="s">
        <v>2063</v>
      </c>
      <c r="I5569">
        <v>20190724</v>
      </c>
      <c r="K5569" s="1">
        <v>2800000</v>
      </c>
      <c r="L5569" t="s">
        <v>76</v>
      </c>
      <c r="M5569" t="s">
        <v>77</v>
      </c>
      <c r="N5569" t="s">
        <v>85</v>
      </c>
      <c r="O5569" t="s">
        <v>36</v>
      </c>
      <c r="P5569" t="s">
        <v>36</v>
      </c>
      <c r="Q5569" t="s">
        <v>49</v>
      </c>
      <c r="R5569" s="1">
        <v>7000000</v>
      </c>
      <c r="S5569">
        <v>121778</v>
      </c>
      <c r="T5569" s="1">
        <v>68110000</v>
      </c>
      <c r="U5569" t="s">
        <v>1740</v>
      </c>
      <c r="V5569">
        <v>68110000</v>
      </c>
      <c r="W5569">
        <v>1</v>
      </c>
      <c r="X5569" t="s">
        <v>2242</v>
      </c>
      <c r="Y5569" s="1">
        <v>97300000</v>
      </c>
      <c r="Z5569" s="1">
        <v>70</v>
      </c>
      <c r="AA5569" t="s">
        <v>81</v>
      </c>
      <c r="AB5569" t="s">
        <v>124</v>
      </c>
      <c r="AC5569">
        <v>240</v>
      </c>
      <c r="AD5569" t="s">
        <v>89</v>
      </c>
      <c r="AE5569" t="s">
        <v>41</v>
      </c>
      <c r="AG5569" t="s">
        <v>1082</v>
      </c>
      <c r="AH5569" t="s">
        <v>54</v>
      </c>
    </row>
    <row r="5570" spans="1:34" x14ac:dyDescent="0.25">
      <c r="A5570" t="s">
        <v>33</v>
      </c>
      <c r="B5570" t="s">
        <v>34</v>
      </c>
      <c r="C5570">
        <v>4782</v>
      </c>
      <c r="D5570" t="s">
        <v>310</v>
      </c>
      <c r="E5570">
        <v>24</v>
      </c>
      <c r="F5570" t="s">
        <v>74</v>
      </c>
      <c r="G5570" t="s">
        <v>74</v>
      </c>
      <c r="H5570" t="s">
        <v>75</v>
      </c>
      <c r="I5570">
        <v>20191125</v>
      </c>
      <c r="K5570" s="1">
        <v>5195000</v>
      </c>
      <c r="L5570" t="s">
        <v>76</v>
      </c>
      <c r="M5570" t="s">
        <v>77</v>
      </c>
      <c r="N5570" t="s">
        <v>78</v>
      </c>
      <c r="O5570" t="s">
        <v>36</v>
      </c>
      <c r="P5570" t="s">
        <v>36</v>
      </c>
      <c r="Q5570" t="s">
        <v>45</v>
      </c>
      <c r="R5570" s="1">
        <v>6600000</v>
      </c>
      <c r="S5570">
        <v>2782105</v>
      </c>
      <c r="T5570" s="1">
        <v>60000000</v>
      </c>
      <c r="U5570" t="s">
        <v>659</v>
      </c>
      <c r="V5570">
        <v>60000000</v>
      </c>
      <c r="W5570">
        <v>1</v>
      </c>
      <c r="X5570" t="s">
        <v>3021</v>
      </c>
      <c r="Y5570" s="1">
        <v>113800000</v>
      </c>
      <c r="Z5570" s="1">
        <v>52.72</v>
      </c>
      <c r="AA5570" t="s">
        <v>81</v>
      </c>
      <c r="AB5570" t="s">
        <v>82</v>
      </c>
      <c r="AC5570">
        <v>360</v>
      </c>
      <c r="AD5570" t="s">
        <v>303</v>
      </c>
      <c r="AE5570" t="s">
        <v>84</v>
      </c>
      <c r="AF5570" t="s">
        <v>82</v>
      </c>
      <c r="AG5570" t="s">
        <v>1831</v>
      </c>
      <c r="AH5570" t="s">
        <v>54</v>
      </c>
    </row>
    <row r="5571" spans="1:34" x14ac:dyDescent="0.25">
      <c r="A5571" t="s">
        <v>33</v>
      </c>
      <c r="B5571" t="s">
        <v>34</v>
      </c>
      <c r="C5571">
        <v>4077</v>
      </c>
      <c r="D5571" t="s">
        <v>73</v>
      </c>
      <c r="E5571">
        <v>24</v>
      </c>
      <c r="F5571" t="s">
        <v>74</v>
      </c>
      <c r="G5571" t="s">
        <v>74</v>
      </c>
      <c r="H5571" t="s">
        <v>75</v>
      </c>
      <c r="I5571">
        <v>20191017</v>
      </c>
      <c r="K5571" s="1">
        <v>1350000</v>
      </c>
      <c r="L5571" t="s">
        <v>76</v>
      </c>
      <c r="M5571" t="s">
        <v>77</v>
      </c>
      <c r="N5571" t="s">
        <v>78</v>
      </c>
      <c r="O5571" t="s">
        <v>36</v>
      </c>
      <c r="P5571" t="s">
        <v>36</v>
      </c>
      <c r="Q5571" t="s">
        <v>37</v>
      </c>
      <c r="R5571" s="1">
        <v>1350000</v>
      </c>
      <c r="S5571">
        <v>111038</v>
      </c>
      <c r="T5571" s="1">
        <v>47000000</v>
      </c>
      <c r="U5571" t="s">
        <v>613</v>
      </c>
      <c r="V5571">
        <v>47000000</v>
      </c>
      <c r="W5571">
        <v>1</v>
      </c>
      <c r="X5571" t="s">
        <v>2883</v>
      </c>
      <c r="Y5571" s="1">
        <v>85300000</v>
      </c>
      <c r="Z5571" s="1">
        <v>55.1</v>
      </c>
      <c r="AA5571" t="s">
        <v>81</v>
      </c>
      <c r="AB5571" t="s">
        <v>82</v>
      </c>
      <c r="AC5571">
        <v>240</v>
      </c>
      <c r="AD5571" t="s">
        <v>93</v>
      </c>
      <c r="AE5571" t="s">
        <v>84</v>
      </c>
      <c r="AF5571" t="s">
        <v>82</v>
      </c>
      <c r="AG5571" t="s">
        <v>1040</v>
      </c>
      <c r="AH5571" t="s">
        <v>42</v>
      </c>
    </row>
    <row r="5572" spans="1:34" x14ac:dyDescent="0.25">
      <c r="A5572" t="s">
        <v>33</v>
      </c>
      <c r="B5572" t="s">
        <v>34</v>
      </c>
      <c r="C5572">
        <v>4077</v>
      </c>
      <c r="D5572" t="s">
        <v>73</v>
      </c>
      <c r="E5572">
        <v>24</v>
      </c>
      <c r="F5572" t="s">
        <v>74</v>
      </c>
      <c r="G5572" t="s">
        <v>74</v>
      </c>
      <c r="H5572" t="s">
        <v>75</v>
      </c>
      <c r="I5572">
        <v>20190521</v>
      </c>
      <c r="J5572" t="s">
        <v>111</v>
      </c>
      <c r="K5572" s="1">
        <v>2</v>
      </c>
      <c r="L5572" t="s">
        <v>76</v>
      </c>
      <c r="M5572" t="s">
        <v>97</v>
      </c>
      <c r="N5572" t="s">
        <v>85</v>
      </c>
      <c r="O5572" t="s">
        <v>36</v>
      </c>
      <c r="P5572" t="s">
        <v>36</v>
      </c>
      <c r="Q5572" t="s">
        <v>37</v>
      </c>
      <c r="R5572" s="1">
        <v>1950047</v>
      </c>
      <c r="S5572">
        <v>552220</v>
      </c>
      <c r="T5572" s="1">
        <v>70000000</v>
      </c>
      <c r="U5572" t="s">
        <v>1349</v>
      </c>
      <c r="V5572">
        <v>0</v>
      </c>
      <c r="W5572">
        <v>0</v>
      </c>
      <c r="X5572" t="s">
        <v>1812</v>
      </c>
      <c r="Y5572" s="1">
        <v>42000001</v>
      </c>
      <c r="Z5572" s="1">
        <v>62.5</v>
      </c>
      <c r="AA5572" t="s">
        <v>81</v>
      </c>
      <c r="AB5572" t="s">
        <v>82</v>
      </c>
      <c r="AC5572">
        <v>240</v>
      </c>
      <c r="AD5572" t="s">
        <v>89</v>
      </c>
      <c r="AE5572" t="s">
        <v>41</v>
      </c>
      <c r="AG5572" t="s">
        <v>274</v>
      </c>
      <c r="AH5572" t="s">
        <v>42</v>
      </c>
    </row>
    <row r="5573" spans="1:34" x14ac:dyDescent="0.25">
      <c r="A5573" t="s">
        <v>33</v>
      </c>
      <c r="B5573" t="s">
        <v>34</v>
      </c>
      <c r="C5573">
        <v>4506</v>
      </c>
      <c r="D5573" t="s">
        <v>299</v>
      </c>
      <c r="E5573">
        <v>21</v>
      </c>
      <c r="F5573" t="s">
        <v>74</v>
      </c>
      <c r="G5573" t="s">
        <v>74</v>
      </c>
      <c r="H5573" t="s">
        <v>75</v>
      </c>
      <c r="I5573">
        <v>20190523</v>
      </c>
      <c r="K5573" s="1">
        <v>3152479</v>
      </c>
      <c r="L5573" t="s">
        <v>76</v>
      </c>
      <c r="M5573" t="s">
        <v>97</v>
      </c>
      <c r="N5573" t="s">
        <v>85</v>
      </c>
      <c r="O5573" t="s">
        <v>36</v>
      </c>
      <c r="P5573" t="s">
        <v>36</v>
      </c>
      <c r="Q5573" t="s">
        <v>37</v>
      </c>
      <c r="R5573" s="1">
        <v>3152479</v>
      </c>
      <c r="S5573">
        <v>312735</v>
      </c>
      <c r="T5573" s="1">
        <v>128000000</v>
      </c>
      <c r="U5573" t="s">
        <v>1185</v>
      </c>
      <c r="V5573">
        <v>128000000</v>
      </c>
      <c r="W5573">
        <v>1</v>
      </c>
      <c r="X5573" t="s">
        <v>1812</v>
      </c>
      <c r="Y5573" s="1">
        <v>193007000</v>
      </c>
      <c r="Z5573" s="1">
        <v>66.319999999999993</v>
      </c>
      <c r="AA5573" t="s">
        <v>81</v>
      </c>
      <c r="AB5573" t="s">
        <v>82</v>
      </c>
      <c r="AC5573">
        <v>180</v>
      </c>
      <c r="AD5573" t="s">
        <v>93</v>
      </c>
      <c r="AE5573" t="s">
        <v>41</v>
      </c>
      <c r="AG5573" t="s">
        <v>1969</v>
      </c>
      <c r="AH5573" t="s">
        <v>54</v>
      </c>
    </row>
    <row r="5574" spans="1:34" x14ac:dyDescent="0.25">
      <c r="A5574" t="s">
        <v>33</v>
      </c>
      <c r="B5574" t="s">
        <v>34</v>
      </c>
      <c r="C5574">
        <v>96</v>
      </c>
      <c r="D5574" t="s">
        <v>204</v>
      </c>
      <c r="E5574">
        <v>28</v>
      </c>
      <c r="F5574" t="s">
        <v>74</v>
      </c>
      <c r="G5574" t="s">
        <v>74</v>
      </c>
      <c r="H5574" t="s">
        <v>75</v>
      </c>
      <c r="I5574">
        <v>20191024</v>
      </c>
      <c r="K5574" s="1">
        <v>2931809</v>
      </c>
      <c r="L5574" t="s">
        <v>76</v>
      </c>
      <c r="M5574" t="s">
        <v>97</v>
      </c>
      <c r="N5574" t="s">
        <v>78</v>
      </c>
      <c r="O5574" t="s">
        <v>36</v>
      </c>
      <c r="P5574" t="s">
        <v>36</v>
      </c>
      <c r="Q5574" t="s">
        <v>37</v>
      </c>
      <c r="R5574" s="1">
        <v>2931809</v>
      </c>
      <c r="S5574">
        <v>1128343</v>
      </c>
      <c r="T5574" s="1">
        <v>97000000</v>
      </c>
      <c r="U5574" t="s">
        <v>71</v>
      </c>
      <c r="V5574">
        <v>97000000</v>
      </c>
      <c r="W5574">
        <v>1</v>
      </c>
      <c r="X5574" t="s">
        <v>2883</v>
      </c>
      <c r="Y5574" s="1">
        <v>122100000</v>
      </c>
      <c r="Z5574" s="1">
        <v>79.44</v>
      </c>
      <c r="AA5574" t="s">
        <v>81</v>
      </c>
      <c r="AB5574" t="s">
        <v>82</v>
      </c>
      <c r="AC5574">
        <v>360</v>
      </c>
      <c r="AD5574" t="s">
        <v>93</v>
      </c>
      <c r="AE5574" t="s">
        <v>84</v>
      </c>
      <c r="AG5574" t="s">
        <v>396</v>
      </c>
      <c r="AH5574" t="s">
        <v>54</v>
      </c>
    </row>
    <row r="5575" spans="1:34" x14ac:dyDescent="0.25">
      <c r="A5575" t="s">
        <v>33</v>
      </c>
      <c r="B5575" t="s">
        <v>34</v>
      </c>
      <c r="C5575">
        <v>4631</v>
      </c>
      <c r="D5575" t="s">
        <v>540</v>
      </c>
      <c r="E5575">
        <v>28</v>
      </c>
      <c r="F5575" t="s">
        <v>74</v>
      </c>
      <c r="G5575" t="s">
        <v>74</v>
      </c>
      <c r="H5575" t="s">
        <v>75</v>
      </c>
      <c r="I5575">
        <v>20190513</v>
      </c>
      <c r="K5575" s="1">
        <v>2507000</v>
      </c>
      <c r="L5575" t="s">
        <v>76</v>
      </c>
      <c r="M5575" t="s">
        <v>77</v>
      </c>
      <c r="N5575" t="s">
        <v>85</v>
      </c>
      <c r="O5575" t="s">
        <v>36</v>
      </c>
      <c r="P5575" t="s">
        <v>36</v>
      </c>
      <c r="Q5575" t="s">
        <v>37</v>
      </c>
      <c r="R5575" s="1">
        <v>2507000</v>
      </c>
      <c r="S5575">
        <v>289332</v>
      </c>
      <c r="T5575" s="1">
        <v>66000000</v>
      </c>
      <c r="U5575" t="s">
        <v>510</v>
      </c>
      <c r="V5575">
        <v>66000000</v>
      </c>
      <c r="W5575">
        <v>1</v>
      </c>
      <c r="X5575" t="s">
        <v>1812</v>
      </c>
      <c r="Y5575" s="1">
        <v>104571385</v>
      </c>
      <c r="Z5575" s="1">
        <v>63.11</v>
      </c>
      <c r="AA5575" t="s">
        <v>81</v>
      </c>
      <c r="AB5575" t="s">
        <v>82</v>
      </c>
      <c r="AC5575">
        <v>240</v>
      </c>
      <c r="AD5575" t="s">
        <v>411</v>
      </c>
      <c r="AE5575" t="s">
        <v>41</v>
      </c>
      <c r="AF5575" t="s">
        <v>82</v>
      </c>
      <c r="AG5575" t="s">
        <v>1889</v>
      </c>
      <c r="AH5575" t="s">
        <v>54</v>
      </c>
    </row>
    <row r="5576" spans="1:34" x14ac:dyDescent="0.25">
      <c r="A5576" t="s">
        <v>33</v>
      </c>
      <c r="B5576" t="s">
        <v>34</v>
      </c>
      <c r="C5576">
        <v>80</v>
      </c>
      <c r="D5576" t="s">
        <v>404</v>
      </c>
      <c r="E5576">
        <v>28</v>
      </c>
      <c r="F5576" t="s">
        <v>74</v>
      </c>
      <c r="G5576" t="s">
        <v>74</v>
      </c>
      <c r="H5576" t="s">
        <v>75</v>
      </c>
      <c r="I5576">
        <v>20191006</v>
      </c>
      <c r="K5576" s="1">
        <v>10766000</v>
      </c>
      <c r="L5576" t="s">
        <v>76</v>
      </c>
      <c r="M5576" t="s">
        <v>97</v>
      </c>
      <c r="N5576" t="s">
        <v>220</v>
      </c>
      <c r="O5576" t="s">
        <v>44</v>
      </c>
      <c r="P5576" t="s">
        <v>44</v>
      </c>
      <c r="Q5576" t="s">
        <v>37</v>
      </c>
      <c r="R5576" s="1">
        <v>10766000</v>
      </c>
      <c r="S5576">
        <v>833508</v>
      </c>
      <c r="T5576" s="1">
        <v>251512800</v>
      </c>
      <c r="U5576" t="s">
        <v>549</v>
      </c>
      <c r="V5576">
        <v>251512800</v>
      </c>
      <c r="W5576">
        <v>1</v>
      </c>
      <c r="X5576" t="s">
        <v>2883</v>
      </c>
      <c r="Y5576" s="1">
        <v>314391000</v>
      </c>
      <c r="Z5576" s="1">
        <v>80</v>
      </c>
      <c r="AA5576" t="s">
        <v>81</v>
      </c>
      <c r="AB5576" t="s">
        <v>82</v>
      </c>
      <c r="AC5576">
        <v>240</v>
      </c>
      <c r="AD5576" t="s">
        <v>93</v>
      </c>
      <c r="AE5576" t="s">
        <v>151</v>
      </c>
      <c r="AG5576" t="s">
        <v>2907</v>
      </c>
      <c r="AH5576" t="s">
        <v>42</v>
      </c>
    </row>
    <row r="5577" spans="1:34" x14ac:dyDescent="0.25">
      <c r="A5577" t="s">
        <v>33</v>
      </c>
      <c r="B5577" t="s">
        <v>34</v>
      </c>
      <c r="C5577">
        <v>66</v>
      </c>
      <c r="D5577" t="s">
        <v>167</v>
      </c>
      <c r="E5577">
        <v>28</v>
      </c>
      <c r="F5577" t="s">
        <v>74</v>
      </c>
      <c r="G5577" t="s">
        <v>74</v>
      </c>
      <c r="H5577" t="s">
        <v>75</v>
      </c>
      <c r="I5577">
        <v>20190825</v>
      </c>
      <c r="J5577" t="s">
        <v>111</v>
      </c>
      <c r="K5577" s="1">
        <v>1669934</v>
      </c>
      <c r="L5577" t="s">
        <v>76</v>
      </c>
      <c r="M5577" t="s">
        <v>77</v>
      </c>
      <c r="N5577" t="s">
        <v>78</v>
      </c>
      <c r="O5577" t="s">
        <v>36</v>
      </c>
      <c r="P5577" t="s">
        <v>36</v>
      </c>
      <c r="Q5577" t="s">
        <v>45</v>
      </c>
      <c r="R5577" s="1">
        <v>3828116</v>
      </c>
      <c r="S5577">
        <v>10426</v>
      </c>
      <c r="T5577" s="1">
        <v>66956520</v>
      </c>
      <c r="U5577" t="s">
        <v>510</v>
      </c>
      <c r="V5577">
        <v>0</v>
      </c>
      <c r="W5577">
        <v>0</v>
      </c>
      <c r="X5577" t="s">
        <v>2511</v>
      </c>
      <c r="Y5577" s="1">
        <v>35043481</v>
      </c>
      <c r="Z5577" s="1">
        <v>65.64</v>
      </c>
      <c r="AA5577" t="s">
        <v>81</v>
      </c>
      <c r="AB5577" t="s">
        <v>82</v>
      </c>
      <c r="AC5577">
        <v>240</v>
      </c>
      <c r="AD5577" t="s">
        <v>83</v>
      </c>
      <c r="AE5577" t="s">
        <v>84</v>
      </c>
      <c r="AF5577" t="s">
        <v>82</v>
      </c>
      <c r="AG5577" t="s">
        <v>582</v>
      </c>
      <c r="AH5577" t="s">
        <v>42</v>
      </c>
    </row>
    <row r="5578" spans="1:34" x14ac:dyDescent="0.25">
      <c r="A5578" t="s">
        <v>33</v>
      </c>
      <c r="B5578" t="s">
        <v>34</v>
      </c>
      <c r="C5578">
        <v>4077</v>
      </c>
      <c r="D5578" t="s">
        <v>73</v>
      </c>
      <c r="E5578">
        <v>28</v>
      </c>
      <c r="F5578" t="s">
        <v>74</v>
      </c>
      <c r="G5578" t="s">
        <v>74</v>
      </c>
      <c r="H5578" t="s">
        <v>75</v>
      </c>
      <c r="I5578">
        <v>20190621</v>
      </c>
      <c r="K5578" s="1">
        <v>3100000</v>
      </c>
      <c r="L5578" t="s">
        <v>76</v>
      </c>
      <c r="M5578" t="s">
        <v>77</v>
      </c>
      <c r="N5578" t="s">
        <v>78</v>
      </c>
      <c r="O5578" t="s">
        <v>36</v>
      </c>
      <c r="P5578" t="s">
        <v>36</v>
      </c>
      <c r="Q5578" t="s">
        <v>37</v>
      </c>
      <c r="R5578" s="1">
        <v>3100000</v>
      </c>
      <c r="S5578">
        <v>876095</v>
      </c>
      <c r="T5578" s="1">
        <v>44720335</v>
      </c>
      <c r="U5578" t="s">
        <v>79</v>
      </c>
      <c r="V5578">
        <v>44720335</v>
      </c>
      <c r="W5578">
        <v>1</v>
      </c>
      <c r="X5578" t="s">
        <v>2027</v>
      </c>
      <c r="Y5578" s="1">
        <v>80698311</v>
      </c>
      <c r="Z5578" s="1">
        <v>55.42</v>
      </c>
      <c r="AA5578" t="s">
        <v>81</v>
      </c>
      <c r="AB5578" t="s">
        <v>82</v>
      </c>
      <c r="AC5578">
        <v>180</v>
      </c>
      <c r="AD5578" t="s">
        <v>83</v>
      </c>
      <c r="AE5578" t="s">
        <v>84</v>
      </c>
      <c r="AF5578" t="s">
        <v>124</v>
      </c>
      <c r="AG5578" t="s">
        <v>2180</v>
      </c>
      <c r="AH5578" t="s">
        <v>42</v>
      </c>
    </row>
    <row r="5579" spans="1:34" x14ac:dyDescent="0.25">
      <c r="A5579" t="s">
        <v>33</v>
      </c>
      <c r="B5579" t="s">
        <v>34</v>
      </c>
      <c r="C5579">
        <v>4077</v>
      </c>
      <c r="D5579" t="s">
        <v>73</v>
      </c>
      <c r="E5579">
        <v>28</v>
      </c>
      <c r="F5579" t="s">
        <v>74</v>
      </c>
      <c r="G5579" t="s">
        <v>74</v>
      </c>
      <c r="H5579" t="s">
        <v>75</v>
      </c>
      <c r="I5579">
        <v>20190528</v>
      </c>
      <c r="K5579" s="1">
        <v>828116</v>
      </c>
      <c r="L5579" t="s">
        <v>76</v>
      </c>
      <c r="M5579" t="s">
        <v>97</v>
      </c>
      <c r="N5579" t="s">
        <v>78</v>
      </c>
      <c r="O5579" t="s">
        <v>36</v>
      </c>
      <c r="P5579" t="s">
        <v>36</v>
      </c>
      <c r="Q5579" t="s">
        <v>37</v>
      </c>
      <c r="R5579" s="1">
        <v>925148</v>
      </c>
      <c r="S5579">
        <v>398107</v>
      </c>
      <c r="T5579" s="1">
        <v>68000000</v>
      </c>
      <c r="U5579" t="s">
        <v>1885</v>
      </c>
      <c r="V5579">
        <v>68000000</v>
      </c>
      <c r="W5579">
        <v>1</v>
      </c>
      <c r="X5579" t="s">
        <v>1812</v>
      </c>
      <c r="Y5579" s="1">
        <v>128500000</v>
      </c>
      <c r="Z5579" s="1">
        <v>52.92</v>
      </c>
      <c r="AA5579" t="s">
        <v>81</v>
      </c>
      <c r="AB5579" t="s">
        <v>82</v>
      </c>
      <c r="AC5579">
        <v>360</v>
      </c>
      <c r="AD5579" t="s">
        <v>132</v>
      </c>
      <c r="AE5579" t="s">
        <v>84</v>
      </c>
      <c r="AG5579" t="s">
        <v>1285</v>
      </c>
      <c r="AH5579" t="s">
        <v>42</v>
      </c>
    </row>
    <row r="5580" spans="1:34" x14ac:dyDescent="0.25">
      <c r="A5580" t="s">
        <v>33</v>
      </c>
      <c r="B5580" t="s">
        <v>34</v>
      </c>
      <c r="C5580">
        <v>4576</v>
      </c>
      <c r="D5580" t="s">
        <v>144</v>
      </c>
      <c r="E5580">
        <v>28</v>
      </c>
      <c r="F5580" t="s">
        <v>74</v>
      </c>
      <c r="G5580" t="s">
        <v>74</v>
      </c>
      <c r="H5580" t="s">
        <v>218</v>
      </c>
      <c r="I5580">
        <v>20190805</v>
      </c>
      <c r="J5580" t="s">
        <v>111</v>
      </c>
      <c r="K5580" s="1">
        <v>5297032</v>
      </c>
      <c r="L5580" t="s">
        <v>130</v>
      </c>
      <c r="M5580" t="s">
        <v>97</v>
      </c>
      <c r="N5580" t="s">
        <v>251</v>
      </c>
      <c r="O5580" t="s">
        <v>36</v>
      </c>
      <c r="P5580" t="s">
        <v>36</v>
      </c>
      <c r="Q5580" t="s">
        <v>49</v>
      </c>
      <c r="R5580" s="1">
        <v>5297032</v>
      </c>
      <c r="S5580">
        <v>4704449</v>
      </c>
      <c r="T5580" s="1">
        <v>216000000</v>
      </c>
      <c r="V5580">
        <v>0</v>
      </c>
      <c r="W5580">
        <v>0</v>
      </c>
      <c r="X5580" t="s">
        <v>2511</v>
      </c>
      <c r="Y5580" s="1">
        <v>54000001</v>
      </c>
      <c r="Z5580" s="1">
        <v>80</v>
      </c>
      <c r="AA5580" t="s">
        <v>81</v>
      </c>
      <c r="AB5580" t="s">
        <v>82</v>
      </c>
      <c r="AC5580">
        <v>240</v>
      </c>
      <c r="AD5580" t="s">
        <v>93</v>
      </c>
      <c r="AE5580" t="s">
        <v>41</v>
      </c>
      <c r="AG5580" t="s">
        <v>2533</v>
      </c>
      <c r="AH5580" t="s">
        <v>54</v>
      </c>
    </row>
    <row r="5581" spans="1:34" x14ac:dyDescent="0.25">
      <c r="A5581" t="s">
        <v>33</v>
      </c>
      <c r="B5581" t="s">
        <v>34</v>
      </c>
      <c r="C5581">
        <v>58</v>
      </c>
      <c r="D5581" t="s">
        <v>51</v>
      </c>
      <c r="E5581">
        <v>28</v>
      </c>
      <c r="F5581" t="s">
        <v>74</v>
      </c>
      <c r="G5581" t="s">
        <v>74</v>
      </c>
      <c r="H5581" t="s">
        <v>161</v>
      </c>
      <c r="I5581">
        <v>20190829</v>
      </c>
      <c r="K5581" s="1">
        <v>7946895</v>
      </c>
      <c r="L5581" t="s">
        <v>76</v>
      </c>
      <c r="M5581" t="s">
        <v>97</v>
      </c>
      <c r="N5581" t="s">
        <v>220</v>
      </c>
      <c r="O5581" t="s">
        <v>36</v>
      </c>
      <c r="P5581" t="s">
        <v>44</v>
      </c>
      <c r="Q5581" t="s">
        <v>37</v>
      </c>
      <c r="R5581" s="1">
        <v>10485007</v>
      </c>
      <c r="S5581">
        <v>844301</v>
      </c>
      <c r="T5581" s="1">
        <v>140000000</v>
      </c>
      <c r="U5581" t="s">
        <v>1444</v>
      </c>
      <c r="V5581">
        <v>140000000</v>
      </c>
      <c r="W5581">
        <v>1</v>
      </c>
      <c r="X5581" t="s">
        <v>2511</v>
      </c>
      <c r="Y5581" s="1">
        <v>407586000</v>
      </c>
      <c r="Z5581" s="1">
        <v>34.35</v>
      </c>
      <c r="AA5581" t="s">
        <v>164</v>
      </c>
      <c r="AB5581" t="s">
        <v>124</v>
      </c>
      <c r="AC5581">
        <v>240</v>
      </c>
      <c r="AD5581" t="s">
        <v>243</v>
      </c>
      <c r="AE5581" t="s">
        <v>151</v>
      </c>
      <c r="AG5581" t="s">
        <v>2687</v>
      </c>
      <c r="AH5581" t="s">
        <v>42</v>
      </c>
    </row>
    <row r="5582" spans="1:34" x14ac:dyDescent="0.25">
      <c r="A5582" t="s">
        <v>33</v>
      </c>
      <c r="B5582" t="s">
        <v>34</v>
      </c>
      <c r="C5582">
        <v>4077</v>
      </c>
      <c r="D5582" t="s">
        <v>73</v>
      </c>
      <c r="E5582">
        <v>28</v>
      </c>
      <c r="F5582" t="s">
        <v>74</v>
      </c>
      <c r="G5582" t="s">
        <v>74</v>
      </c>
      <c r="H5582" t="s">
        <v>75</v>
      </c>
      <c r="I5582">
        <v>20190219</v>
      </c>
      <c r="J5582" t="s">
        <v>105</v>
      </c>
      <c r="K5582" s="1">
        <v>1052617</v>
      </c>
      <c r="L5582" t="s">
        <v>76</v>
      </c>
      <c r="M5582" t="s">
        <v>77</v>
      </c>
      <c r="N5582" t="s">
        <v>85</v>
      </c>
      <c r="O5582" t="s">
        <v>36</v>
      </c>
      <c r="P5582" t="s">
        <v>36</v>
      </c>
      <c r="Q5582" t="s">
        <v>37</v>
      </c>
      <c r="R5582" s="1">
        <v>1110728</v>
      </c>
      <c r="S5582">
        <v>0</v>
      </c>
      <c r="T5582" s="1">
        <v>29000000</v>
      </c>
      <c r="U5582" t="s">
        <v>123</v>
      </c>
      <c r="V5582">
        <v>0</v>
      </c>
      <c r="W5582">
        <v>0</v>
      </c>
      <c r="X5582" t="s">
        <v>1037</v>
      </c>
      <c r="Y5582" s="1">
        <v>33611001</v>
      </c>
      <c r="Z5582" s="1">
        <v>46.32</v>
      </c>
      <c r="AA5582" t="s">
        <v>81</v>
      </c>
      <c r="AB5582" t="s">
        <v>82</v>
      </c>
      <c r="AC5582">
        <v>240</v>
      </c>
      <c r="AD5582" t="s">
        <v>93</v>
      </c>
      <c r="AE5582" t="s">
        <v>41</v>
      </c>
      <c r="AF5582" t="s">
        <v>82</v>
      </c>
      <c r="AG5582" t="s">
        <v>1238</v>
      </c>
      <c r="AH5582" t="s">
        <v>54</v>
      </c>
    </row>
    <row r="5583" spans="1:34" x14ac:dyDescent="0.25">
      <c r="A5583" t="s">
        <v>33</v>
      </c>
      <c r="B5583" t="s">
        <v>34</v>
      </c>
      <c r="C5583">
        <v>4625</v>
      </c>
      <c r="D5583" t="s">
        <v>152</v>
      </c>
      <c r="E5583">
        <v>27</v>
      </c>
      <c r="F5583" t="s">
        <v>74</v>
      </c>
      <c r="G5583" t="s">
        <v>74</v>
      </c>
      <c r="H5583" t="s">
        <v>75</v>
      </c>
      <c r="I5583">
        <v>20191023</v>
      </c>
      <c r="K5583" s="1">
        <v>2180000</v>
      </c>
      <c r="L5583" t="s">
        <v>76</v>
      </c>
      <c r="M5583" t="s">
        <v>77</v>
      </c>
      <c r="N5583" t="s">
        <v>78</v>
      </c>
      <c r="O5583" t="s">
        <v>36</v>
      </c>
      <c r="P5583" t="s">
        <v>36</v>
      </c>
      <c r="Q5583" t="s">
        <v>37</v>
      </c>
      <c r="R5583" s="1">
        <v>2180000</v>
      </c>
      <c r="S5583">
        <v>1455536</v>
      </c>
      <c r="T5583" s="1">
        <v>84000000</v>
      </c>
      <c r="U5583" t="s">
        <v>780</v>
      </c>
      <c r="V5583">
        <v>84000000</v>
      </c>
      <c r="W5583">
        <v>1</v>
      </c>
      <c r="X5583" t="s">
        <v>2883</v>
      </c>
      <c r="Y5583" s="1">
        <v>120000000</v>
      </c>
      <c r="Z5583" s="1">
        <v>70</v>
      </c>
      <c r="AA5583" t="s">
        <v>81</v>
      </c>
      <c r="AB5583" t="s">
        <v>82</v>
      </c>
      <c r="AC5583">
        <v>360</v>
      </c>
      <c r="AD5583" t="s">
        <v>152</v>
      </c>
      <c r="AE5583" t="s">
        <v>84</v>
      </c>
      <c r="AF5583" t="s">
        <v>82</v>
      </c>
      <c r="AG5583" t="s">
        <v>119</v>
      </c>
      <c r="AH5583" t="s">
        <v>42</v>
      </c>
    </row>
    <row r="5584" spans="1:34" x14ac:dyDescent="0.25">
      <c r="A5584" t="s">
        <v>33</v>
      </c>
      <c r="B5584" t="s">
        <v>34</v>
      </c>
      <c r="C5584">
        <v>11</v>
      </c>
      <c r="D5584" t="s">
        <v>227</v>
      </c>
      <c r="E5584">
        <v>27</v>
      </c>
      <c r="F5584" t="s">
        <v>74</v>
      </c>
      <c r="G5584" t="s">
        <v>74</v>
      </c>
      <c r="H5584" t="s">
        <v>1978</v>
      </c>
      <c r="I5584">
        <v>20190708</v>
      </c>
      <c r="J5584" t="s">
        <v>96</v>
      </c>
      <c r="K5584" s="1">
        <v>12500000</v>
      </c>
      <c r="L5584" t="s">
        <v>130</v>
      </c>
      <c r="M5584" t="s">
        <v>97</v>
      </c>
      <c r="N5584" t="s">
        <v>149</v>
      </c>
      <c r="O5584" t="s">
        <v>44</v>
      </c>
      <c r="P5584" t="s">
        <v>44</v>
      </c>
      <c r="Q5584" t="s">
        <v>37</v>
      </c>
      <c r="R5584" s="1">
        <v>12500000</v>
      </c>
      <c r="S5584">
        <v>287129</v>
      </c>
      <c r="T5584" s="1">
        <v>421700000</v>
      </c>
      <c r="V5584">
        <v>0</v>
      </c>
      <c r="W5584">
        <v>0</v>
      </c>
      <c r="X5584" t="s">
        <v>2242</v>
      </c>
      <c r="Y5584" s="1">
        <v>128300001</v>
      </c>
      <c r="Z5584" s="1">
        <v>76.67</v>
      </c>
      <c r="AA5584" t="s">
        <v>81</v>
      </c>
      <c r="AB5584" t="s">
        <v>124</v>
      </c>
      <c r="AC5584">
        <v>240</v>
      </c>
      <c r="AD5584" t="s">
        <v>93</v>
      </c>
      <c r="AE5584" t="s">
        <v>241</v>
      </c>
      <c r="AG5584" t="s">
        <v>2291</v>
      </c>
      <c r="AH5584" t="s">
        <v>42</v>
      </c>
    </row>
    <row r="5585" spans="1:34" x14ac:dyDescent="0.25">
      <c r="A5585" t="s">
        <v>33</v>
      </c>
      <c r="B5585" t="s">
        <v>34</v>
      </c>
      <c r="C5585">
        <v>4559</v>
      </c>
      <c r="D5585" t="s">
        <v>291</v>
      </c>
      <c r="E5585">
        <v>27</v>
      </c>
      <c r="F5585" t="s">
        <v>74</v>
      </c>
      <c r="G5585" t="s">
        <v>74</v>
      </c>
      <c r="H5585" t="s">
        <v>75</v>
      </c>
      <c r="I5585">
        <v>20190222</v>
      </c>
      <c r="K5585" s="1">
        <v>4859120</v>
      </c>
      <c r="L5585" t="s">
        <v>130</v>
      </c>
      <c r="M5585" t="s">
        <v>97</v>
      </c>
      <c r="N5585" t="s">
        <v>251</v>
      </c>
      <c r="O5585" t="s">
        <v>36</v>
      </c>
      <c r="P5585" t="s">
        <v>44</v>
      </c>
      <c r="Q5585" t="s">
        <v>49</v>
      </c>
      <c r="R5585" s="1">
        <v>8000000</v>
      </c>
      <c r="S5585">
        <v>932928</v>
      </c>
      <c r="T5585" s="1">
        <v>77000000</v>
      </c>
      <c r="V5585">
        <v>77000000</v>
      </c>
      <c r="W5585">
        <v>1</v>
      </c>
      <c r="X5585" t="s">
        <v>1037</v>
      </c>
      <c r="Y5585" s="1">
        <v>110000000</v>
      </c>
      <c r="Z5585" s="1">
        <v>70</v>
      </c>
      <c r="AA5585" t="s">
        <v>81</v>
      </c>
      <c r="AB5585" t="s">
        <v>82</v>
      </c>
      <c r="AC5585">
        <v>240</v>
      </c>
      <c r="AD5585" t="s">
        <v>93</v>
      </c>
      <c r="AE5585" t="s">
        <v>41</v>
      </c>
      <c r="AG5585" t="s">
        <v>1290</v>
      </c>
      <c r="AH5585" t="s">
        <v>42</v>
      </c>
    </row>
    <row r="5586" spans="1:34" x14ac:dyDescent="0.25">
      <c r="A5586" t="s">
        <v>33</v>
      </c>
      <c r="B5586" t="s">
        <v>34</v>
      </c>
      <c r="C5586">
        <v>4077</v>
      </c>
      <c r="D5586" t="s">
        <v>73</v>
      </c>
      <c r="E5586">
        <v>27</v>
      </c>
      <c r="F5586" t="s">
        <v>74</v>
      </c>
      <c r="G5586" t="s">
        <v>74</v>
      </c>
      <c r="H5586" t="s">
        <v>75</v>
      </c>
      <c r="I5586">
        <v>20191206</v>
      </c>
      <c r="J5586" t="s">
        <v>111</v>
      </c>
      <c r="K5586" s="1">
        <v>3115700</v>
      </c>
      <c r="L5586" t="s">
        <v>76</v>
      </c>
      <c r="M5586" t="s">
        <v>77</v>
      </c>
      <c r="N5586" t="s">
        <v>78</v>
      </c>
      <c r="O5586" t="s">
        <v>36</v>
      </c>
      <c r="P5586" t="s">
        <v>36</v>
      </c>
      <c r="Q5586" t="s">
        <v>37</v>
      </c>
      <c r="R5586" s="1">
        <v>3115700</v>
      </c>
      <c r="S5586">
        <v>1279164</v>
      </c>
      <c r="T5586" s="1">
        <v>92700000</v>
      </c>
      <c r="U5586" t="s">
        <v>742</v>
      </c>
      <c r="V5586">
        <v>0</v>
      </c>
      <c r="W5586">
        <v>0</v>
      </c>
      <c r="X5586" t="s">
        <v>3141</v>
      </c>
      <c r="Y5586" s="1">
        <v>39800001</v>
      </c>
      <c r="Z5586" s="1">
        <v>69.959999999999994</v>
      </c>
      <c r="AA5586" t="s">
        <v>81</v>
      </c>
      <c r="AB5586" t="s">
        <v>82</v>
      </c>
      <c r="AC5586">
        <v>240</v>
      </c>
      <c r="AD5586" t="s">
        <v>132</v>
      </c>
      <c r="AE5586" t="s">
        <v>84</v>
      </c>
      <c r="AF5586" t="s">
        <v>82</v>
      </c>
      <c r="AG5586" t="s">
        <v>644</v>
      </c>
      <c r="AH5586" t="s">
        <v>42</v>
      </c>
    </row>
    <row r="5587" spans="1:34" x14ac:dyDescent="0.25">
      <c r="A5587" t="s">
        <v>33</v>
      </c>
      <c r="B5587" t="s">
        <v>34</v>
      </c>
      <c r="C5587">
        <v>4077</v>
      </c>
      <c r="D5587" t="s">
        <v>73</v>
      </c>
      <c r="E5587">
        <v>27</v>
      </c>
      <c r="F5587" t="s">
        <v>74</v>
      </c>
      <c r="G5587" t="s">
        <v>74</v>
      </c>
      <c r="H5587" t="s">
        <v>75</v>
      </c>
      <c r="I5587">
        <v>20190509</v>
      </c>
      <c r="K5587" s="1">
        <v>1400000</v>
      </c>
      <c r="L5587" t="s">
        <v>76</v>
      </c>
      <c r="M5587" t="s">
        <v>77</v>
      </c>
      <c r="N5587" t="s">
        <v>78</v>
      </c>
      <c r="O5587" t="s">
        <v>36</v>
      </c>
      <c r="P5587" t="s">
        <v>36</v>
      </c>
      <c r="Q5587" t="s">
        <v>37</v>
      </c>
      <c r="R5587" s="1">
        <v>1400000</v>
      </c>
      <c r="S5587">
        <v>41110</v>
      </c>
      <c r="T5587" s="1">
        <v>77350000</v>
      </c>
      <c r="U5587" t="s">
        <v>128</v>
      </c>
      <c r="V5587">
        <v>77350000</v>
      </c>
      <c r="W5587">
        <v>1</v>
      </c>
      <c r="X5587" t="s">
        <v>1812</v>
      </c>
      <c r="Y5587" s="1">
        <v>110500000</v>
      </c>
      <c r="Z5587" s="1">
        <v>70</v>
      </c>
      <c r="AA5587" t="s">
        <v>81</v>
      </c>
      <c r="AB5587" t="s">
        <v>82</v>
      </c>
      <c r="AC5587">
        <v>360</v>
      </c>
      <c r="AD5587" t="s">
        <v>83</v>
      </c>
      <c r="AE5587" t="s">
        <v>84</v>
      </c>
      <c r="AF5587" t="s">
        <v>82</v>
      </c>
      <c r="AG5587" t="s">
        <v>213</v>
      </c>
      <c r="AH5587" t="s">
        <v>54</v>
      </c>
    </row>
    <row r="5588" spans="1:34" x14ac:dyDescent="0.25">
      <c r="A5588" t="s">
        <v>33</v>
      </c>
      <c r="B5588" t="s">
        <v>34</v>
      </c>
      <c r="C5588">
        <v>4077</v>
      </c>
      <c r="D5588" t="s">
        <v>73</v>
      </c>
      <c r="E5588">
        <v>27</v>
      </c>
      <c r="F5588" t="s">
        <v>74</v>
      </c>
      <c r="G5588" t="s">
        <v>74</v>
      </c>
      <c r="H5588" t="s">
        <v>612</v>
      </c>
      <c r="I5588">
        <v>20190814</v>
      </c>
      <c r="K5588" s="1">
        <v>1482274</v>
      </c>
      <c r="L5588" t="s">
        <v>76</v>
      </c>
      <c r="M5588" t="s">
        <v>77</v>
      </c>
      <c r="N5588" t="s">
        <v>85</v>
      </c>
      <c r="O5588" t="s">
        <v>36</v>
      </c>
      <c r="P5588" t="s">
        <v>36</v>
      </c>
      <c r="Q5588" t="s">
        <v>37</v>
      </c>
      <c r="R5588" s="1">
        <v>1482274</v>
      </c>
      <c r="S5588">
        <v>929918</v>
      </c>
      <c r="T5588" s="1">
        <v>81400000</v>
      </c>
      <c r="U5588" t="s">
        <v>1684</v>
      </c>
      <c r="V5588">
        <v>81400000</v>
      </c>
      <c r="W5588">
        <v>1</v>
      </c>
      <c r="X5588" t="s">
        <v>2511</v>
      </c>
      <c r="Y5588" s="1">
        <v>116400000</v>
      </c>
      <c r="Z5588" s="1">
        <v>69.930000000000007</v>
      </c>
      <c r="AA5588" t="s">
        <v>81</v>
      </c>
      <c r="AB5588" t="s">
        <v>82</v>
      </c>
      <c r="AC5588">
        <v>180</v>
      </c>
      <c r="AD5588" t="s">
        <v>93</v>
      </c>
      <c r="AE5588" t="s">
        <v>41</v>
      </c>
      <c r="AF5588" t="s">
        <v>82</v>
      </c>
      <c r="AG5588" t="s">
        <v>350</v>
      </c>
      <c r="AH5588" t="s">
        <v>42</v>
      </c>
    </row>
    <row r="5589" spans="1:34" x14ac:dyDescent="0.25">
      <c r="A5589" t="s">
        <v>33</v>
      </c>
      <c r="B5589" t="s">
        <v>34</v>
      </c>
      <c r="C5589">
        <v>74</v>
      </c>
      <c r="D5589" t="s">
        <v>403</v>
      </c>
      <c r="E5589">
        <v>27</v>
      </c>
      <c r="F5589" t="s">
        <v>74</v>
      </c>
      <c r="G5589" t="s">
        <v>74</v>
      </c>
      <c r="H5589" t="s">
        <v>75</v>
      </c>
      <c r="I5589">
        <v>20190509</v>
      </c>
      <c r="K5589" s="1">
        <v>15248000</v>
      </c>
      <c r="L5589" t="s">
        <v>130</v>
      </c>
      <c r="M5589" t="s">
        <v>97</v>
      </c>
      <c r="N5589" t="s">
        <v>149</v>
      </c>
      <c r="O5589" t="s">
        <v>44</v>
      </c>
      <c r="P5589" t="s">
        <v>44</v>
      </c>
      <c r="Q5589" t="s">
        <v>45</v>
      </c>
      <c r="R5589" s="1">
        <v>15248000</v>
      </c>
      <c r="S5589">
        <v>1992822</v>
      </c>
      <c r="T5589" s="1">
        <v>210000000</v>
      </c>
      <c r="V5589">
        <v>210000000</v>
      </c>
      <c r="W5589">
        <v>1</v>
      </c>
      <c r="X5589" t="s">
        <v>1812</v>
      </c>
      <c r="Y5589" s="1">
        <v>263000000</v>
      </c>
      <c r="Z5589" s="1">
        <v>79.849999999999994</v>
      </c>
      <c r="AA5589" t="s">
        <v>81</v>
      </c>
      <c r="AB5589" t="s">
        <v>82</v>
      </c>
      <c r="AC5589">
        <v>240</v>
      </c>
      <c r="AD5589" t="s">
        <v>93</v>
      </c>
      <c r="AE5589" t="s">
        <v>151</v>
      </c>
      <c r="AG5589" t="s">
        <v>1872</v>
      </c>
      <c r="AH5589" t="s">
        <v>42</v>
      </c>
    </row>
    <row r="5590" spans="1:34" x14ac:dyDescent="0.25">
      <c r="A5590" t="s">
        <v>33</v>
      </c>
      <c r="B5590" t="s">
        <v>34</v>
      </c>
      <c r="C5590">
        <v>4077</v>
      </c>
      <c r="D5590" t="s">
        <v>73</v>
      </c>
      <c r="E5590">
        <v>26</v>
      </c>
      <c r="F5590" t="s">
        <v>74</v>
      </c>
      <c r="G5590" t="s">
        <v>74</v>
      </c>
      <c r="H5590" t="s">
        <v>538</v>
      </c>
      <c r="I5590">
        <v>20190815</v>
      </c>
      <c r="K5590" s="1">
        <v>2678000</v>
      </c>
      <c r="L5590" t="s">
        <v>76</v>
      </c>
      <c r="M5590" t="s">
        <v>77</v>
      </c>
      <c r="N5590" t="s">
        <v>78</v>
      </c>
      <c r="O5590" t="s">
        <v>36</v>
      </c>
      <c r="P5590" t="s">
        <v>36</v>
      </c>
      <c r="Q5590" t="s">
        <v>37</v>
      </c>
      <c r="R5590" s="1">
        <v>2678000</v>
      </c>
      <c r="S5590">
        <v>0</v>
      </c>
      <c r="T5590" s="1">
        <v>82000000</v>
      </c>
      <c r="U5590" t="s">
        <v>79</v>
      </c>
      <c r="V5590">
        <v>82000000</v>
      </c>
      <c r="W5590">
        <v>1</v>
      </c>
      <c r="X5590" t="s">
        <v>2511</v>
      </c>
      <c r="Y5590" s="1">
        <v>116000001</v>
      </c>
      <c r="Z5590" s="1">
        <v>70.69</v>
      </c>
      <c r="AA5590" t="s">
        <v>81</v>
      </c>
      <c r="AB5590" t="s">
        <v>82</v>
      </c>
      <c r="AC5590">
        <v>180</v>
      </c>
      <c r="AD5590" t="s">
        <v>83</v>
      </c>
      <c r="AE5590" t="s">
        <v>84</v>
      </c>
      <c r="AF5590" t="s">
        <v>82</v>
      </c>
      <c r="AG5590" t="s">
        <v>607</v>
      </c>
      <c r="AH5590" t="s">
        <v>54</v>
      </c>
    </row>
    <row r="5591" spans="1:34" x14ac:dyDescent="0.25">
      <c r="A5591" t="s">
        <v>33</v>
      </c>
      <c r="B5591" t="s">
        <v>34</v>
      </c>
      <c r="C5591">
        <v>4077</v>
      </c>
      <c r="D5591" t="s">
        <v>73</v>
      </c>
      <c r="E5591">
        <v>26</v>
      </c>
      <c r="F5591" t="s">
        <v>74</v>
      </c>
      <c r="G5591" t="s">
        <v>74</v>
      </c>
      <c r="H5591" t="s">
        <v>75</v>
      </c>
      <c r="I5591">
        <v>20191230</v>
      </c>
      <c r="K5591" s="1">
        <v>1328116</v>
      </c>
      <c r="L5591" t="s">
        <v>76</v>
      </c>
      <c r="M5591" t="s">
        <v>77</v>
      </c>
      <c r="N5591" t="s">
        <v>78</v>
      </c>
      <c r="O5591" t="s">
        <v>36</v>
      </c>
      <c r="P5591" t="s">
        <v>36</v>
      </c>
      <c r="Q5591" t="s">
        <v>37</v>
      </c>
      <c r="R5591" s="1">
        <v>1328116</v>
      </c>
      <c r="S5591">
        <v>413143</v>
      </c>
      <c r="T5591" s="1">
        <v>51500000</v>
      </c>
      <c r="U5591" t="s">
        <v>128</v>
      </c>
      <c r="V5591">
        <v>51500000</v>
      </c>
      <c r="W5591">
        <v>1</v>
      </c>
      <c r="X5591" t="s">
        <v>3141</v>
      </c>
      <c r="Y5591" s="1">
        <v>111000000</v>
      </c>
      <c r="Z5591" s="1">
        <v>46.4</v>
      </c>
      <c r="AA5591" t="s">
        <v>81</v>
      </c>
      <c r="AB5591" t="s">
        <v>82</v>
      </c>
      <c r="AC5591">
        <v>360</v>
      </c>
      <c r="AD5591" t="s">
        <v>83</v>
      </c>
      <c r="AE5591" t="s">
        <v>84</v>
      </c>
      <c r="AF5591" t="s">
        <v>82</v>
      </c>
      <c r="AG5591" t="s">
        <v>244</v>
      </c>
      <c r="AH5591" t="s">
        <v>42</v>
      </c>
    </row>
    <row r="5592" spans="1:34" x14ac:dyDescent="0.25">
      <c r="A5592" t="s">
        <v>33</v>
      </c>
      <c r="B5592" t="s">
        <v>34</v>
      </c>
      <c r="C5592">
        <v>4077</v>
      </c>
      <c r="D5592" t="s">
        <v>73</v>
      </c>
      <c r="E5592">
        <v>26</v>
      </c>
      <c r="F5592" t="s">
        <v>74</v>
      </c>
      <c r="G5592" t="s">
        <v>74</v>
      </c>
      <c r="H5592" t="s">
        <v>538</v>
      </c>
      <c r="I5592">
        <v>20190903</v>
      </c>
      <c r="K5592" s="1">
        <v>2017051</v>
      </c>
      <c r="L5592" t="s">
        <v>76</v>
      </c>
      <c r="M5592" t="s">
        <v>77</v>
      </c>
      <c r="N5592" t="s">
        <v>78</v>
      </c>
      <c r="O5592" t="s">
        <v>36</v>
      </c>
      <c r="P5592" t="s">
        <v>36</v>
      </c>
      <c r="Q5592" t="s">
        <v>37</v>
      </c>
      <c r="R5592" s="1">
        <v>2017051</v>
      </c>
      <c r="S5592">
        <v>263686</v>
      </c>
      <c r="T5592" s="1">
        <v>80000000</v>
      </c>
      <c r="U5592" t="s">
        <v>128</v>
      </c>
      <c r="V5592">
        <v>80000000</v>
      </c>
      <c r="W5592">
        <v>1</v>
      </c>
      <c r="X5592" t="s">
        <v>2709</v>
      </c>
      <c r="Y5592" s="1">
        <v>118000001</v>
      </c>
      <c r="Z5592" s="1">
        <v>67.8</v>
      </c>
      <c r="AA5592" t="s">
        <v>81</v>
      </c>
      <c r="AB5592" t="s">
        <v>82</v>
      </c>
      <c r="AC5592">
        <v>360</v>
      </c>
      <c r="AD5592" t="s">
        <v>83</v>
      </c>
      <c r="AE5592" t="s">
        <v>84</v>
      </c>
      <c r="AF5592" t="s">
        <v>82</v>
      </c>
      <c r="AG5592" t="s">
        <v>359</v>
      </c>
      <c r="AH5592" t="s">
        <v>42</v>
      </c>
    </row>
    <row r="5593" spans="1:34" x14ac:dyDescent="0.25">
      <c r="A5593" t="s">
        <v>33</v>
      </c>
      <c r="B5593" t="s">
        <v>34</v>
      </c>
      <c r="C5593">
        <v>4077</v>
      </c>
      <c r="D5593" t="s">
        <v>73</v>
      </c>
      <c r="E5593">
        <v>26</v>
      </c>
      <c r="F5593" t="s">
        <v>74</v>
      </c>
      <c r="G5593" t="s">
        <v>74</v>
      </c>
      <c r="H5593" t="s">
        <v>75</v>
      </c>
      <c r="I5593">
        <v>20190408</v>
      </c>
      <c r="K5593" s="1">
        <v>3060195</v>
      </c>
      <c r="L5593" t="s">
        <v>76</v>
      </c>
      <c r="M5593" t="s">
        <v>97</v>
      </c>
      <c r="N5593" t="s">
        <v>85</v>
      </c>
      <c r="O5593" t="s">
        <v>36</v>
      </c>
      <c r="P5593" t="s">
        <v>36</v>
      </c>
      <c r="Q5593" t="s">
        <v>37</v>
      </c>
      <c r="R5593" s="1">
        <v>3060195</v>
      </c>
      <c r="S5593">
        <v>109763</v>
      </c>
      <c r="T5593" s="1">
        <v>78800000</v>
      </c>
      <c r="U5593" t="s">
        <v>123</v>
      </c>
      <c r="V5593">
        <v>78800000</v>
      </c>
      <c r="W5593">
        <v>1</v>
      </c>
      <c r="X5593" t="s">
        <v>1587</v>
      </c>
      <c r="Y5593" s="1">
        <v>112709276</v>
      </c>
      <c r="Z5593" s="1">
        <v>69.91</v>
      </c>
      <c r="AA5593" t="s">
        <v>81</v>
      </c>
      <c r="AB5593" t="s">
        <v>82</v>
      </c>
      <c r="AC5593">
        <v>180</v>
      </c>
      <c r="AD5593" t="s">
        <v>93</v>
      </c>
      <c r="AE5593" t="s">
        <v>41</v>
      </c>
      <c r="AG5593" t="s">
        <v>1645</v>
      </c>
      <c r="AH5593" t="s">
        <v>54</v>
      </c>
    </row>
    <row r="5594" spans="1:34" x14ac:dyDescent="0.25">
      <c r="A5594" t="s">
        <v>33</v>
      </c>
      <c r="B5594" t="s">
        <v>34</v>
      </c>
      <c r="C5594">
        <v>4694</v>
      </c>
      <c r="D5594" t="s">
        <v>433</v>
      </c>
      <c r="E5594">
        <v>26</v>
      </c>
      <c r="F5594" t="s">
        <v>74</v>
      </c>
      <c r="G5594" t="s">
        <v>74</v>
      </c>
      <c r="H5594" t="s">
        <v>1978</v>
      </c>
      <c r="I5594">
        <v>20190613</v>
      </c>
      <c r="K5594" s="1">
        <v>2364954</v>
      </c>
      <c r="L5594" t="s">
        <v>76</v>
      </c>
      <c r="M5594" t="s">
        <v>77</v>
      </c>
      <c r="N5594" t="s">
        <v>85</v>
      </c>
      <c r="O5594" t="s">
        <v>36</v>
      </c>
      <c r="P5594" t="s">
        <v>36</v>
      </c>
      <c r="Q5594" t="s">
        <v>37</v>
      </c>
      <c r="R5594" s="1">
        <v>2364954</v>
      </c>
      <c r="S5594">
        <v>911599</v>
      </c>
      <c r="T5594" s="1">
        <v>66000000</v>
      </c>
      <c r="U5594" t="s">
        <v>2129</v>
      </c>
      <c r="V5594">
        <v>66000000</v>
      </c>
      <c r="W5594">
        <v>1</v>
      </c>
      <c r="X5594" t="s">
        <v>2027</v>
      </c>
      <c r="Y5594" s="1">
        <v>109900000</v>
      </c>
      <c r="Z5594" s="1">
        <v>60.05</v>
      </c>
      <c r="AA5594" t="s">
        <v>81</v>
      </c>
      <c r="AB5594" t="s">
        <v>124</v>
      </c>
      <c r="AC5594">
        <v>240</v>
      </c>
      <c r="AD5594" t="s">
        <v>380</v>
      </c>
      <c r="AE5594" t="s">
        <v>41</v>
      </c>
      <c r="AF5594" t="s">
        <v>82</v>
      </c>
      <c r="AG5594" t="s">
        <v>398</v>
      </c>
      <c r="AH5594" t="s">
        <v>42</v>
      </c>
    </row>
    <row r="5595" spans="1:34" x14ac:dyDescent="0.25">
      <c r="A5595" t="s">
        <v>33</v>
      </c>
      <c r="B5595" t="s">
        <v>34</v>
      </c>
      <c r="C5595">
        <v>4633</v>
      </c>
      <c r="D5595" t="s">
        <v>293</v>
      </c>
      <c r="E5595">
        <v>26</v>
      </c>
      <c r="F5595" t="s">
        <v>74</v>
      </c>
      <c r="G5595" t="s">
        <v>74</v>
      </c>
      <c r="H5595" t="s">
        <v>75</v>
      </c>
      <c r="I5595">
        <v>20190911</v>
      </c>
      <c r="K5595" s="1">
        <v>2626189</v>
      </c>
      <c r="L5595" t="s">
        <v>130</v>
      </c>
      <c r="M5595" t="s">
        <v>97</v>
      </c>
      <c r="N5595" t="s">
        <v>149</v>
      </c>
      <c r="O5595" t="s">
        <v>36</v>
      </c>
      <c r="P5595" t="s">
        <v>36</v>
      </c>
      <c r="Q5595" t="s">
        <v>37</v>
      </c>
      <c r="R5595" s="1">
        <v>3326189</v>
      </c>
      <c r="S5595">
        <v>904710</v>
      </c>
      <c r="T5595" s="1">
        <v>80000000</v>
      </c>
      <c r="V5595">
        <v>80000000</v>
      </c>
      <c r="W5595">
        <v>1</v>
      </c>
      <c r="X5595" t="s">
        <v>2709</v>
      </c>
      <c r="Y5595" s="1">
        <v>130000000</v>
      </c>
      <c r="Z5595" s="1">
        <v>61.54</v>
      </c>
      <c r="AA5595" t="s">
        <v>81</v>
      </c>
      <c r="AB5595" t="s">
        <v>82</v>
      </c>
      <c r="AC5595">
        <v>240</v>
      </c>
      <c r="AD5595" t="s">
        <v>89</v>
      </c>
      <c r="AE5595" t="s">
        <v>151</v>
      </c>
      <c r="AG5595" t="s">
        <v>1768</v>
      </c>
      <c r="AH5595" t="s">
        <v>42</v>
      </c>
    </row>
    <row r="5596" spans="1:34" x14ac:dyDescent="0.25">
      <c r="A5596" t="s">
        <v>33</v>
      </c>
      <c r="B5596" t="s">
        <v>34</v>
      </c>
      <c r="C5596">
        <v>4077</v>
      </c>
      <c r="D5596" t="s">
        <v>73</v>
      </c>
      <c r="E5596">
        <v>26</v>
      </c>
      <c r="F5596" t="s">
        <v>74</v>
      </c>
      <c r="G5596" t="s">
        <v>74</v>
      </c>
      <c r="H5596" t="s">
        <v>75</v>
      </c>
      <c r="I5596">
        <v>20190918</v>
      </c>
      <c r="J5596" t="s">
        <v>105</v>
      </c>
      <c r="K5596" s="1">
        <v>1200000</v>
      </c>
      <c r="L5596" t="s">
        <v>76</v>
      </c>
      <c r="M5596" t="s">
        <v>77</v>
      </c>
      <c r="N5596" t="s">
        <v>85</v>
      </c>
      <c r="O5596" t="s">
        <v>36</v>
      </c>
      <c r="P5596" t="s">
        <v>36</v>
      </c>
      <c r="Q5596" t="s">
        <v>37</v>
      </c>
      <c r="R5596" s="1">
        <v>1200000</v>
      </c>
      <c r="S5596">
        <v>85000</v>
      </c>
      <c r="T5596" s="1">
        <v>10571540</v>
      </c>
      <c r="U5596" t="s">
        <v>343</v>
      </c>
      <c r="V5596">
        <v>0</v>
      </c>
      <c r="W5596">
        <v>0</v>
      </c>
      <c r="X5596" t="s">
        <v>2709</v>
      </c>
      <c r="Y5596" s="1">
        <v>47396581</v>
      </c>
      <c r="Z5596" s="1">
        <v>18.239999999999998</v>
      </c>
      <c r="AA5596" t="s">
        <v>81</v>
      </c>
      <c r="AB5596" t="s">
        <v>82</v>
      </c>
      <c r="AC5596">
        <v>84</v>
      </c>
      <c r="AD5596" t="s">
        <v>93</v>
      </c>
      <c r="AE5596" t="s">
        <v>41</v>
      </c>
      <c r="AF5596" t="s">
        <v>82</v>
      </c>
      <c r="AG5596" t="s">
        <v>511</v>
      </c>
      <c r="AH5596" t="s">
        <v>54</v>
      </c>
    </row>
    <row r="5597" spans="1:34" x14ac:dyDescent="0.25">
      <c r="A5597" t="s">
        <v>33</v>
      </c>
      <c r="B5597" t="s">
        <v>34</v>
      </c>
      <c r="C5597">
        <v>98</v>
      </c>
      <c r="D5597" t="s">
        <v>388</v>
      </c>
      <c r="E5597">
        <v>26</v>
      </c>
      <c r="F5597" t="s">
        <v>74</v>
      </c>
      <c r="G5597" t="s">
        <v>74</v>
      </c>
      <c r="H5597" t="s">
        <v>75</v>
      </c>
      <c r="I5597">
        <v>20191011</v>
      </c>
      <c r="J5597" t="s">
        <v>96</v>
      </c>
      <c r="K5597" s="1">
        <v>8336619</v>
      </c>
      <c r="L5597" t="s">
        <v>130</v>
      </c>
      <c r="M5597" t="s">
        <v>97</v>
      </c>
      <c r="N5597" t="s">
        <v>251</v>
      </c>
      <c r="O5597" t="s">
        <v>44</v>
      </c>
      <c r="P5597" t="s">
        <v>44</v>
      </c>
      <c r="Q5597" t="s">
        <v>37</v>
      </c>
      <c r="R5597" s="1">
        <v>8336619</v>
      </c>
      <c r="S5597">
        <v>141646</v>
      </c>
      <c r="T5597" s="1">
        <v>192500000</v>
      </c>
      <c r="V5597">
        <v>0</v>
      </c>
      <c r="W5597">
        <v>0</v>
      </c>
      <c r="X5597" t="s">
        <v>2883</v>
      </c>
      <c r="Y5597" s="1">
        <v>82500001</v>
      </c>
      <c r="Z5597" s="1">
        <v>70</v>
      </c>
      <c r="AA5597" t="s">
        <v>81</v>
      </c>
      <c r="AB5597" t="s">
        <v>82</v>
      </c>
      <c r="AC5597">
        <v>180</v>
      </c>
      <c r="AD5597" t="s">
        <v>93</v>
      </c>
      <c r="AE5597" t="s">
        <v>41</v>
      </c>
      <c r="AG5597" t="s">
        <v>2940</v>
      </c>
      <c r="AH5597" t="s">
        <v>54</v>
      </c>
    </row>
    <row r="5598" spans="1:34" x14ac:dyDescent="0.25">
      <c r="A5598" t="s">
        <v>33</v>
      </c>
      <c r="B5598" t="s">
        <v>34</v>
      </c>
      <c r="C5598">
        <v>4504</v>
      </c>
      <c r="D5598" t="s">
        <v>303</v>
      </c>
      <c r="E5598">
        <v>26</v>
      </c>
      <c r="F5598" t="s">
        <v>74</v>
      </c>
      <c r="G5598" t="s">
        <v>74</v>
      </c>
      <c r="H5598" t="s">
        <v>75</v>
      </c>
      <c r="I5598">
        <v>20191113</v>
      </c>
      <c r="K5598" s="1">
        <v>3170483</v>
      </c>
      <c r="L5598" t="s">
        <v>76</v>
      </c>
      <c r="M5598" t="s">
        <v>97</v>
      </c>
      <c r="N5598" t="s">
        <v>85</v>
      </c>
      <c r="O5598" t="s">
        <v>36</v>
      </c>
      <c r="P5598" t="s">
        <v>36</v>
      </c>
      <c r="Q5598" t="s">
        <v>37</v>
      </c>
      <c r="R5598" s="1">
        <v>3170483</v>
      </c>
      <c r="S5598">
        <v>1321676</v>
      </c>
      <c r="T5598" s="1">
        <v>79465815</v>
      </c>
      <c r="U5598" t="s">
        <v>103</v>
      </c>
      <c r="V5598">
        <v>79465815</v>
      </c>
      <c r="W5598">
        <v>1</v>
      </c>
      <c r="X5598" t="s">
        <v>3021</v>
      </c>
      <c r="Y5598" s="1">
        <v>201559360</v>
      </c>
      <c r="Z5598" s="1">
        <v>39.43</v>
      </c>
      <c r="AA5598" t="s">
        <v>81</v>
      </c>
      <c r="AB5598" t="s">
        <v>82</v>
      </c>
      <c r="AC5598">
        <v>240</v>
      </c>
      <c r="AD5598" t="s">
        <v>89</v>
      </c>
      <c r="AE5598" t="s">
        <v>41</v>
      </c>
      <c r="AG5598" t="s">
        <v>3056</v>
      </c>
      <c r="AH5598" t="s">
        <v>54</v>
      </c>
    </row>
    <row r="5599" spans="1:34" x14ac:dyDescent="0.25">
      <c r="A5599" t="s">
        <v>33</v>
      </c>
      <c r="B5599" t="s">
        <v>34</v>
      </c>
      <c r="C5599">
        <v>4628</v>
      </c>
      <c r="D5599" t="s">
        <v>35</v>
      </c>
      <c r="E5599">
        <v>26</v>
      </c>
      <c r="F5599" t="s">
        <v>74</v>
      </c>
      <c r="G5599" t="s">
        <v>74</v>
      </c>
      <c r="H5599" t="s">
        <v>75</v>
      </c>
      <c r="I5599">
        <v>20190528</v>
      </c>
      <c r="J5599" t="s">
        <v>96</v>
      </c>
      <c r="K5599" s="1">
        <v>2722000</v>
      </c>
      <c r="L5599" t="s">
        <v>130</v>
      </c>
      <c r="M5599" t="s">
        <v>97</v>
      </c>
      <c r="N5599" t="s">
        <v>251</v>
      </c>
      <c r="O5599" t="s">
        <v>36</v>
      </c>
      <c r="P5599" t="s">
        <v>36</v>
      </c>
      <c r="Q5599" t="s">
        <v>37</v>
      </c>
      <c r="R5599" s="1">
        <v>2722480</v>
      </c>
      <c r="S5599">
        <v>1099242</v>
      </c>
      <c r="T5599" s="1">
        <v>77000000</v>
      </c>
      <c r="V5599">
        <v>0</v>
      </c>
      <c r="W5599">
        <v>0</v>
      </c>
      <c r="X5599" t="s">
        <v>1812</v>
      </c>
      <c r="Y5599" s="1">
        <v>33000001</v>
      </c>
      <c r="Z5599" s="1">
        <v>70</v>
      </c>
      <c r="AA5599" t="s">
        <v>164</v>
      </c>
      <c r="AB5599" t="s">
        <v>82</v>
      </c>
      <c r="AC5599">
        <v>240</v>
      </c>
      <c r="AD5599" t="s">
        <v>93</v>
      </c>
      <c r="AE5599" t="s">
        <v>41</v>
      </c>
      <c r="AG5599" t="s">
        <v>1995</v>
      </c>
      <c r="AH5599" t="s">
        <v>42</v>
      </c>
    </row>
    <row r="5600" spans="1:34" x14ac:dyDescent="0.25">
      <c r="A5600" t="s">
        <v>33</v>
      </c>
      <c r="B5600" t="s">
        <v>34</v>
      </c>
      <c r="C5600">
        <v>4559</v>
      </c>
      <c r="D5600" t="s">
        <v>291</v>
      </c>
      <c r="E5600">
        <v>25</v>
      </c>
      <c r="F5600" t="s">
        <v>74</v>
      </c>
      <c r="G5600" t="s">
        <v>74</v>
      </c>
      <c r="H5600" t="s">
        <v>75</v>
      </c>
      <c r="I5600">
        <v>20190121</v>
      </c>
      <c r="J5600" t="s">
        <v>111</v>
      </c>
      <c r="K5600" s="1">
        <v>1181242</v>
      </c>
      <c r="L5600" t="s">
        <v>76</v>
      </c>
      <c r="M5600" t="s">
        <v>77</v>
      </c>
      <c r="N5600" t="s">
        <v>78</v>
      </c>
      <c r="O5600" t="s">
        <v>36</v>
      </c>
      <c r="P5600" t="s">
        <v>36</v>
      </c>
      <c r="Q5600" t="s">
        <v>37</v>
      </c>
      <c r="R5600" s="1">
        <v>1181242</v>
      </c>
      <c r="S5600">
        <v>334025</v>
      </c>
      <c r="T5600" s="1">
        <v>36500000</v>
      </c>
      <c r="U5600" t="s">
        <v>79</v>
      </c>
      <c r="V5600">
        <v>0</v>
      </c>
      <c r="W5600">
        <v>0</v>
      </c>
      <c r="X5600" t="s">
        <v>39</v>
      </c>
      <c r="Y5600" s="1">
        <v>40339001</v>
      </c>
      <c r="Z5600" s="1">
        <v>47.5</v>
      </c>
      <c r="AA5600" t="s">
        <v>81</v>
      </c>
      <c r="AB5600" t="s">
        <v>82</v>
      </c>
      <c r="AC5600">
        <v>360</v>
      </c>
      <c r="AD5600" t="s">
        <v>83</v>
      </c>
      <c r="AE5600" t="s">
        <v>84</v>
      </c>
      <c r="AF5600" t="s">
        <v>82</v>
      </c>
      <c r="AG5600" t="s">
        <v>882</v>
      </c>
      <c r="AH5600" t="s">
        <v>42</v>
      </c>
    </row>
    <row r="5601" spans="1:34" x14ac:dyDescent="0.25">
      <c r="A5601" t="s">
        <v>33</v>
      </c>
      <c r="B5601" t="s">
        <v>34</v>
      </c>
      <c r="C5601">
        <v>4077</v>
      </c>
      <c r="D5601" t="s">
        <v>73</v>
      </c>
      <c r="E5601">
        <v>25</v>
      </c>
      <c r="F5601" t="s">
        <v>74</v>
      </c>
      <c r="G5601" t="s">
        <v>74</v>
      </c>
      <c r="H5601" t="s">
        <v>75</v>
      </c>
      <c r="I5601">
        <v>20190625</v>
      </c>
      <c r="J5601" t="s">
        <v>111</v>
      </c>
      <c r="K5601" s="1">
        <v>1357032</v>
      </c>
      <c r="L5601" t="s">
        <v>76</v>
      </c>
      <c r="M5601" t="s">
        <v>77</v>
      </c>
      <c r="N5601" t="s">
        <v>78</v>
      </c>
      <c r="O5601" t="s">
        <v>36</v>
      </c>
      <c r="P5601" t="s">
        <v>36</v>
      </c>
      <c r="Q5601" t="s">
        <v>37</v>
      </c>
      <c r="R5601" s="1">
        <v>2000000</v>
      </c>
      <c r="S5601">
        <v>562861</v>
      </c>
      <c r="T5601" s="1">
        <v>65800000</v>
      </c>
      <c r="U5601" t="s">
        <v>510</v>
      </c>
      <c r="V5601">
        <v>0</v>
      </c>
      <c r="W5601">
        <v>0</v>
      </c>
      <c r="X5601" t="s">
        <v>2027</v>
      </c>
      <c r="Y5601" s="1">
        <v>28200001</v>
      </c>
      <c r="Z5601" s="1">
        <v>70</v>
      </c>
      <c r="AA5601" t="s">
        <v>81</v>
      </c>
      <c r="AB5601" t="s">
        <v>82</v>
      </c>
      <c r="AC5601">
        <v>360</v>
      </c>
      <c r="AD5601" t="s">
        <v>83</v>
      </c>
      <c r="AE5601" t="s">
        <v>84</v>
      </c>
      <c r="AF5601" t="s">
        <v>82</v>
      </c>
      <c r="AG5601" t="s">
        <v>462</v>
      </c>
      <c r="AH5601" t="s">
        <v>42</v>
      </c>
    </row>
    <row r="5602" spans="1:34" x14ac:dyDescent="0.25">
      <c r="A5602" t="s">
        <v>33</v>
      </c>
      <c r="B5602" t="s">
        <v>34</v>
      </c>
      <c r="C5602">
        <v>4563</v>
      </c>
      <c r="D5602" t="s">
        <v>166</v>
      </c>
      <c r="E5602">
        <v>25</v>
      </c>
      <c r="F5602" t="s">
        <v>74</v>
      </c>
      <c r="G5602" t="s">
        <v>74</v>
      </c>
      <c r="H5602" t="s">
        <v>75</v>
      </c>
      <c r="I5602">
        <v>20190405</v>
      </c>
      <c r="K5602" s="1">
        <v>15811010</v>
      </c>
      <c r="L5602" t="s">
        <v>76</v>
      </c>
      <c r="M5602" t="s">
        <v>97</v>
      </c>
      <c r="N5602" t="s">
        <v>85</v>
      </c>
      <c r="O5602" t="s">
        <v>44</v>
      </c>
      <c r="P5602" t="s">
        <v>112</v>
      </c>
      <c r="Q5602" t="s">
        <v>49</v>
      </c>
      <c r="R5602" s="1">
        <v>26000000</v>
      </c>
      <c r="S5602">
        <v>6722268</v>
      </c>
      <c r="T5602" s="1">
        <v>370930000</v>
      </c>
      <c r="U5602" t="s">
        <v>393</v>
      </c>
      <c r="V5602">
        <v>370930000</v>
      </c>
      <c r="W5602">
        <v>1</v>
      </c>
      <c r="X5602" t="s">
        <v>1587</v>
      </c>
      <c r="Y5602" s="1">
        <v>529900000</v>
      </c>
      <c r="Z5602" s="1">
        <v>70</v>
      </c>
      <c r="AA5602" t="s">
        <v>81</v>
      </c>
      <c r="AB5602" t="s">
        <v>82</v>
      </c>
      <c r="AC5602">
        <v>180</v>
      </c>
      <c r="AD5602" t="s">
        <v>93</v>
      </c>
      <c r="AE5602" t="s">
        <v>41</v>
      </c>
      <c r="AG5602" t="s">
        <v>1634</v>
      </c>
      <c r="AH5602" t="s">
        <v>42</v>
      </c>
    </row>
    <row r="5603" spans="1:34" x14ac:dyDescent="0.25">
      <c r="A5603" t="s">
        <v>33</v>
      </c>
      <c r="B5603" t="s">
        <v>34</v>
      </c>
      <c r="C5603">
        <v>4685</v>
      </c>
      <c r="D5603" t="s">
        <v>437</v>
      </c>
      <c r="E5603">
        <v>25</v>
      </c>
      <c r="F5603" t="s">
        <v>74</v>
      </c>
      <c r="G5603" t="s">
        <v>74</v>
      </c>
      <c r="H5603" t="s">
        <v>1978</v>
      </c>
      <c r="I5603">
        <v>20190607</v>
      </c>
      <c r="K5603" s="1">
        <v>12301000</v>
      </c>
      <c r="L5603" t="s">
        <v>76</v>
      </c>
      <c r="M5603" t="s">
        <v>97</v>
      </c>
      <c r="N5603" t="s">
        <v>220</v>
      </c>
      <c r="O5603" t="s">
        <v>44</v>
      </c>
      <c r="P5603" t="s">
        <v>44</v>
      </c>
      <c r="Q5603" t="s">
        <v>37</v>
      </c>
      <c r="R5603" s="1">
        <v>12301508</v>
      </c>
      <c r="S5603">
        <v>2728624</v>
      </c>
      <c r="T5603" s="1">
        <v>515000000</v>
      </c>
      <c r="U5603" t="s">
        <v>103</v>
      </c>
      <c r="V5603">
        <v>515000000</v>
      </c>
      <c r="W5603">
        <v>1</v>
      </c>
      <c r="X5603" t="s">
        <v>2027</v>
      </c>
      <c r="Y5603" s="1">
        <v>1280669054</v>
      </c>
      <c r="Z5603" s="1">
        <v>40.21</v>
      </c>
      <c r="AA5603" t="s">
        <v>164</v>
      </c>
      <c r="AB5603" t="s">
        <v>124</v>
      </c>
      <c r="AC5603">
        <v>360</v>
      </c>
      <c r="AD5603" t="s">
        <v>152</v>
      </c>
      <c r="AE5603" t="s">
        <v>241</v>
      </c>
      <c r="AG5603" t="s">
        <v>2081</v>
      </c>
      <c r="AH5603" t="s">
        <v>42</v>
      </c>
    </row>
    <row r="5604" spans="1:34" x14ac:dyDescent="0.25">
      <c r="A5604" t="s">
        <v>33</v>
      </c>
      <c r="B5604" t="s">
        <v>34</v>
      </c>
      <c r="C5604">
        <v>4077</v>
      </c>
      <c r="D5604" t="s">
        <v>73</v>
      </c>
      <c r="E5604">
        <v>25</v>
      </c>
      <c r="F5604" t="s">
        <v>74</v>
      </c>
      <c r="G5604" t="s">
        <v>74</v>
      </c>
      <c r="H5604" t="s">
        <v>75</v>
      </c>
      <c r="I5604">
        <v>20190306</v>
      </c>
      <c r="K5604" s="1">
        <v>3372000</v>
      </c>
      <c r="L5604" t="s">
        <v>76</v>
      </c>
      <c r="M5604" t="s">
        <v>97</v>
      </c>
      <c r="N5604" t="s">
        <v>85</v>
      </c>
      <c r="O5604" t="s">
        <v>36</v>
      </c>
      <c r="P5604" t="s">
        <v>36</v>
      </c>
      <c r="Q5604" t="s">
        <v>37</v>
      </c>
      <c r="R5604" s="1">
        <v>3372000</v>
      </c>
      <c r="S5604">
        <v>2085241</v>
      </c>
      <c r="T5604" s="1">
        <v>75600000</v>
      </c>
      <c r="U5604" t="s">
        <v>1388</v>
      </c>
      <c r="V5604">
        <v>75600000</v>
      </c>
      <c r="W5604">
        <v>1</v>
      </c>
      <c r="X5604" t="s">
        <v>1359</v>
      </c>
      <c r="Y5604" s="1">
        <v>116400000</v>
      </c>
      <c r="Z5604" s="1">
        <v>64.95</v>
      </c>
      <c r="AA5604" t="s">
        <v>81</v>
      </c>
      <c r="AB5604" t="s">
        <v>82</v>
      </c>
      <c r="AC5604">
        <v>180</v>
      </c>
      <c r="AD5604" t="s">
        <v>93</v>
      </c>
      <c r="AE5604" t="s">
        <v>41</v>
      </c>
      <c r="AG5604" t="s">
        <v>350</v>
      </c>
      <c r="AH5604" t="s">
        <v>42</v>
      </c>
    </row>
    <row r="5605" spans="1:34" x14ac:dyDescent="0.25">
      <c r="A5605" t="s">
        <v>33</v>
      </c>
      <c r="B5605" t="s">
        <v>34</v>
      </c>
      <c r="C5605">
        <v>48</v>
      </c>
      <c r="D5605" t="s">
        <v>208</v>
      </c>
      <c r="E5605">
        <v>25</v>
      </c>
      <c r="F5605" t="s">
        <v>74</v>
      </c>
      <c r="G5605" t="s">
        <v>74</v>
      </c>
      <c r="H5605" t="s">
        <v>75</v>
      </c>
      <c r="I5605">
        <v>20190502</v>
      </c>
      <c r="K5605" s="1">
        <v>3448000</v>
      </c>
      <c r="L5605" t="s">
        <v>76</v>
      </c>
      <c r="M5605" t="s">
        <v>97</v>
      </c>
      <c r="N5605" t="s">
        <v>149</v>
      </c>
      <c r="O5605" t="s">
        <v>36</v>
      </c>
      <c r="P5605" t="s">
        <v>36</v>
      </c>
      <c r="Q5605" t="s">
        <v>37</v>
      </c>
      <c r="R5605" s="1">
        <v>3448000</v>
      </c>
      <c r="S5605">
        <v>203329</v>
      </c>
      <c r="T5605" s="1">
        <v>90000000</v>
      </c>
      <c r="V5605">
        <v>90000000</v>
      </c>
      <c r="W5605">
        <v>1</v>
      </c>
      <c r="X5605" t="s">
        <v>1812</v>
      </c>
      <c r="Y5605" s="1">
        <v>115000000</v>
      </c>
      <c r="Z5605" s="1">
        <v>78.260000000000005</v>
      </c>
      <c r="AA5605" t="s">
        <v>81</v>
      </c>
      <c r="AB5605" t="s">
        <v>82</v>
      </c>
      <c r="AC5605">
        <v>240</v>
      </c>
      <c r="AD5605" t="s">
        <v>354</v>
      </c>
      <c r="AE5605" t="s">
        <v>151</v>
      </c>
      <c r="AG5605" t="s">
        <v>1827</v>
      </c>
      <c r="AH5605" t="s">
        <v>54</v>
      </c>
    </row>
    <row r="5606" spans="1:34" x14ac:dyDescent="0.25">
      <c r="A5606" t="s">
        <v>33</v>
      </c>
      <c r="B5606" t="s">
        <v>34</v>
      </c>
      <c r="C5606">
        <v>80</v>
      </c>
      <c r="D5606" t="s">
        <v>404</v>
      </c>
      <c r="E5606">
        <v>25</v>
      </c>
      <c r="F5606" t="s">
        <v>74</v>
      </c>
      <c r="G5606" t="s">
        <v>74</v>
      </c>
      <c r="H5606" t="s">
        <v>1978</v>
      </c>
      <c r="I5606">
        <v>20190704</v>
      </c>
      <c r="K5606" s="1">
        <v>10117597</v>
      </c>
      <c r="L5606" t="s">
        <v>76</v>
      </c>
      <c r="M5606" t="s">
        <v>97</v>
      </c>
      <c r="N5606" t="s">
        <v>220</v>
      </c>
      <c r="O5606" t="s">
        <v>44</v>
      </c>
      <c r="P5606" t="s">
        <v>112</v>
      </c>
      <c r="Q5606" t="s">
        <v>45</v>
      </c>
      <c r="R5606" s="1">
        <v>20000000</v>
      </c>
      <c r="S5606">
        <v>7810288</v>
      </c>
      <c r="T5606" s="1">
        <v>301600000</v>
      </c>
      <c r="U5606" t="s">
        <v>71</v>
      </c>
      <c r="V5606">
        <v>301600000</v>
      </c>
      <c r="W5606">
        <v>1</v>
      </c>
      <c r="X5606" t="s">
        <v>2242</v>
      </c>
      <c r="Y5606" s="1">
        <v>377000000</v>
      </c>
      <c r="Z5606" s="1">
        <v>80</v>
      </c>
      <c r="AA5606" t="s">
        <v>81</v>
      </c>
      <c r="AB5606" t="s">
        <v>124</v>
      </c>
      <c r="AC5606">
        <v>180</v>
      </c>
      <c r="AD5606" t="s">
        <v>93</v>
      </c>
      <c r="AE5606" t="s">
        <v>151</v>
      </c>
      <c r="AG5606" t="s">
        <v>1486</v>
      </c>
      <c r="AH5606" t="s">
        <v>54</v>
      </c>
    </row>
    <row r="5607" spans="1:34" x14ac:dyDescent="0.25">
      <c r="A5607" t="s">
        <v>33</v>
      </c>
      <c r="B5607" t="s">
        <v>34</v>
      </c>
      <c r="C5607">
        <v>4077</v>
      </c>
      <c r="D5607" t="s">
        <v>73</v>
      </c>
      <c r="E5607">
        <v>25</v>
      </c>
      <c r="F5607" t="s">
        <v>74</v>
      </c>
      <c r="G5607" t="s">
        <v>74</v>
      </c>
      <c r="H5607" t="s">
        <v>75</v>
      </c>
      <c r="I5607">
        <v>20190123</v>
      </c>
      <c r="K5607" s="1">
        <v>1947000</v>
      </c>
      <c r="L5607" t="s">
        <v>76</v>
      </c>
      <c r="M5607" t="s">
        <v>77</v>
      </c>
      <c r="N5607" t="s">
        <v>78</v>
      </c>
      <c r="O5607" t="s">
        <v>36</v>
      </c>
      <c r="P5607" t="s">
        <v>36</v>
      </c>
      <c r="Q5607" t="s">
        <v>37</v>
      </c>
      <c r="R5607" s="1">
        <v>1947000</v>
      </c>
      <c r="S5607">
        <v>30124</v>
      </c>
      <c r="T5607" s="1">
        <v>59530800</v>
      </c>
      <c r="U5607" t="s">
        <v>128</v>
      </c>
      <c r="V5607">
        <v>59530800</v>
      </c>
      <c r="W5607">
        <v>1</v>
      </c>
      <c r="X5607" t="s">
        <v>39</v>
      </c>
      <c r="Y5607" s="1">
        <v>85044000</v>
      </c>
      <c r="Z5607" s="1">
        <v>70</v>
      </c>
      <c r="AA5607" t="s">
        <v>81</v>
      </c>
      <c r="AB5607" t="s">
        <v>82</v>
      </c>
      <c r="AC5607">
        <v>240</v>
      </c>
      <c r="AD5607" t="s">
        <v>83</v>
      </c>
      <c r="AE5607" t="s">
        <v>84</v>
      </c>
      <c r="AF5607" t="s">
        <v>82</v>
      </c>
      <c r="AG5607" t="s">
        <v>932</v>
      </c>
      <c r="AH5607" t="s">
        <v>54</v>
      </c>
    </row>
    <row r="5608" spans="1:34" x14ac:dyDescent="0.25">
      <c r="A5608" t="s">
        <v>33</v>
      </c>
      <c r="B5608" t="s">
        <v>34</v>
      </c>
      <c r="C5608">
        <v>4809</v>
      </c>
      <c r="D5608" t="s">
        <v>188</v>
      </c>
      <c r="E5608">
        <v>25</v>
      </c>
      <c r="F5608" t="s">
        <v>74</v>
      </c>
      <c r="G5608" t="s">
        <v>74</v>
      </c>
      <c r="H5608" t="s">
        <v>75</v>
      </c>
      <c r="I5608">
        <v>20190821</v>
      </c>
      <c r="J5608" t="s">
        <v>111</v>
      </c>
      <c r="K5608" s="1">
        <v>3312464</v>
      </c>
      <c r="L5608" t="s">
        <v>76</v>
      </c>
      <c r="M5608" t="s">
        <v>97</v>
      </c>
      <c r="N5608" t="s">
        <v>149</v>
      </c>
      <c r="O5608" t="s">
        <v>36</v>
      </c>
      <c r="P5608" t="s">
        <v>36</v>
      </c>
      <c r="Q5608" t="s">
        <v>37</v>
      </c>
      <c r="R5608" s="1">
        <v>3312464</v>
      </c>
      <c r="S5608">
        <v>118533</v>
      </c>
      <c r="T5608" s="1">
        <v>120000000</v>
      </c>
      <c r="V5608">
        <v>0</v>
      </c>
      <c r="W5608">
        <v>0</v>
      </c>
      <c r="X5608" t="s">
        <v>2511</v>
      </c>
      <c r="Y5608" s="1">
        <v>105000001</v>
      </c>
      <c r="Z5608" s="1">
        <v>53.33</v>
      </c>
      <c r="AA5608" t="s">
        <v>164</v>
      </c>
      <c r="AB5608" t="s">
        <v>82</v>
      </c>
      <c r="AC5608">
        <v>240</v>
      </c>
      <c r="AD5608" t="s">
        <v>93</v>
      </c>
      <c r="AE5608" t="s">
        <v>241</v>
      </c>
      <c r="AG5608" t="s">
        <v>2617</v>
      </c>
      <c r="AH5608" t="s">
        <v>54</v>
      </c>
    </row>
    <row r="5609" spans="1:34" x14ac:dyDescent="0.25">
      <c r="A5609" t="s">
        <v>33</v>
      </c>
      <c r="B5609" t="s">
        <v>34</v>
      </c>
      <c r="C5609">
        <v>4077</v>
      </c>
      <c r="D5609" t="s">
        <v>73</v>
      </c>
      <c r="E5609">
        <v>24</v>
      </c>
      <c r="F5609" t="s">
        <v>74</v>
      </c>
      <c r="G5609" t="s">
        <v>74</v>
      </c>
      <c r="H5609" t="s">
        <v>75</v>
      </c>
      <c r="I5609">
        <v>20190828</v>
      </c>
      <c r="K5609" s="1">
        <v>6000000</v>
      </c>
      <c r="L5609" t="s">
        <v>76</v>
      </c>
      <c r="M5609" t="s">
        <v>77</v>
      </c>
      <c r="N5609" t="s">
        <v>85</v>
      </c>
      <c r="O5609" t="s">
        <v>36</v>
      </c>
      <c r="P5609" t="s">
        <v>36</v>
      </c>
      <c r="Q5609" t="s">
        <v>37</v>
      </c>
      <c r="R5609" s="1">
        <v>6000000</v>
      </c>
      <c r="S5609">
        <v>0</v>
      </c>
      <c r="T5609" s="1">
        <v>95600000</v>
      </c>
      <c r="U5609" t="s">
        <v>1591</v>
      </c>
      <c r="V5609">
        <v>95600000</v>
      </c>
      <c r="W5609">
        <v>1</v>
      </c>
      <c r="X5609" t="s">
        <v>2511</v>
      </c>
      <c r="Y5609" s="1">
        <v>119500000</v>
      </c>
      <c r="Z5609" s="1">
        <v>80</v>
      </c>
      <c r="AA5609" t="s">
        <v>81</v>
      </c>
      <c r="AB5609" t="s">
        <v>82</v>
      </c>
      <c r="AC5609">
        <v>180</v>
      </c>
      <c r="AD5609" t="s">
        <v>132</v>
      </c>
      <c r="AE5609" t="s">
        <v>41</v>
      </c>
      <c r="AG5609" t="s">
        <v>1106</v>
      </c>
      <c r="AH5609" t="s">
        <v>42</v>
      </c>
    </row>
    <row r="5610" spans="1:34" x14ac:dyDescent="0.25">
      <c r="A5610" t="s">
        <v>33</v>
      </c>
      <c r="B5610" t="s">
        <v>34</v>
      </c>
      <c r="C5610">
        <v>63</v>
      </c>
      <c r="D5610" t="s">
        <v>62</v>
      </c>
      <c r="E5610">
        <v>24</v>
      </c>
      <c r="F5610" t="s">
        <v>74</v>
      </c>
      <c r="G5610" t="s">
        <v>74</v>
      </c>
      <c r="H5610" t="s">
        <v>75</v>
      </c>
      <c r="I5610">
        <v>20190328</v>
      </c>
      <c r="K5610" s="1">
        <v>5422606</v>
      </c>
      <c r="L5610" t="s">
        <v>76</v>
      </c>
      <c r="M5610" t="s">
        <v>97</v>
      </c>
      <c r="N5610" t="s">
        <v>78</v>
      </c>
      <c r="O5610" t="s">
        <v>36</v>
      </c>
      <c r="P5610" t="s">
        <v>112</v>
      </c>
      <c r="Q5610" t="s">
        <v>45</v>
      </c>
      <c r="R5610" s="1">
        <v>15000000</v>
      </c>
      <c r="S5610">
        <v>61284</v>
      </c>
      <c r="T5610" s="1">
        <v>178440000</v>
      </c>
      <c r="U5610" t="s">
        <v>249</v>
      </c>
      <c r="V5610">
        <v>178440000</v>
      </c>
      <c r="W5610">
        <v>1</v>
      </c>
      <c r="X5610" t="s">
        <v>1359</v>
      </c>
      <c r="Y5610" s="1">
        <v>608440000</v>
      </c>
      <c r="Z5610" s="1">
        <v>29.33</v>
      </c>
      <c r="AA5610" t="s">
        <v>81</v>
      </c>
      <c r="AB5610" t="s">
        <v>82</v>
      </c>
      <c r="AC5610">
        <v>240</v>
      </c>
      <c r="AD5610" t="s">
        <v>93</v>
      </c>
      <c r="AE5610" t="s">
        <v>84</v>
      </c>
      <c r="AG5610" t="s">
        <v>1576</v>
      </c>
      <c r="AH5610" t="s">
        <v>54</v>
      </c>
    </row>
    <row r="5611" spans="1:34" x14ac:dyDescent="0.25">
      <c r="A5611" t="s">
        <v>33</v>
      </c>
      <c r="B5611" t="s">
        <v>34</v>
      </c>
      <c r="C5611">
        <v>4077</v>
      </c>
      <c r="D5611" t="s">
        <v>73</v>
      </c>
      <c r="E5611">
        <v>24</v>
      </c>
      <c r="F5611" t="s">
        <v>74</v>
      </c>
      <c r="G5611" t="s">
        <v>74</v>
      </c>
      <c r="H5611" t="s">
        <v>75</v>
      </c>
      <c r="I5611">
        <v>20190718</v>
      </c>
      <c r="K5611" s="1">
        <v>1531146</v>
      </c>
      <c r="L5611" t="s">
        <v>76</v>
      </c>
      <c r="M5611" t="s">
        <v>77</v>
      </c>
      <c r="N5611" t="s">
        <v>78</v>
      </c>
      <c r="O5611" t="s">
        <v>36</v>
      </c>
      <c r="P5611" t="s">
        <v>36</v>
      </c>
      <c r="Q5611" t="s">
        <v>37</v>
      </c>
      <c r="R5611" s="1">
        <v>1628178</v>
      </c>
      <c r="S5611">
        <v>133000</v>
      </c>
      <c r="T5611" s="1">
        <v>53746740</v>
      </c>
      <c r="U5611" t="s">
        <v>343</v>
      </c>
      <c r="V5611">
        <v>53746740</v>
      </c>
      <c r="W5611">
        <v>1</v>
      </c>
      <c r="X5611" t="s">
        <v>2242</v>
      </c>
      <c r="Y5611" s="1">
        <v>89666000</v>
      </c>
      <c r="Z5611" s="1">
        <v>59.94</v>
      </c>
      <c r="AA5611" t="s">
        <v>81</v>
      </c>
      <c r="AB5611" t="s">
        <v>82</v>
      </c>
      <c r="AC5611">
        <v>240</v>
      </c>
      <c r="AD5611" t="s">
        <v>83</v>
      </c>
      <c r="AE5611" t="s">
        <v>84</v>
      </c>
      <c r="AF5611" t="s">
        <v>82</v>
      </c>
      <c r="AG5611" t="s">
        <v>1506</v>
      </c>
      <c r="AH5611" t="s">
        <v>54</v>
      </c>
    </row>
    <row r="5612" spans="1:34" x14ac:dyDescent="0.25">
      <c r="A5612" t="s">
        <v>33</v>
      </c>
      <c r="B5612" t="s">
        <v>34</v>
      </c>
      <c r="C5612">
        <v>4898</v>
      </c>
      <c r="D5612" t="s">
        <v>506</v>
      </c>
      <c r="E5612">
        <v>23</v>
      </c>
      <c r="F5612" t="s">
        <v>74</v>
      </c>
      <c r="G5612" t="s">
        <v>74</v>
      </c>
      <c r="H5612" t="s">
        <v>75</v>
      </c>
      <c r="I5612">
        <v>20191115</v>
      </c>
      <c r="K5612" s="1">
        <v>5196221</v>
      </c>
      <c r="L5612" t="s">
        <v>130</v>
      </c>
      <c r="M5612" t="s">
        <v>97</v>
      </c>
      <c r="N5612" t="s">
        <v>149</v>
      </c>
      <c r="O5612" t="s">
        <v>36</v>
      </c>
      <c r="P5612" t="s">
        <v>36</v>
      </c>
      <c r="Q5612" t="s">
        <v>37</v>
      </c>
      <c r="R5612" s="1">
        <v>5196221</v>
      </c>
      <c r="S5612">
        <v>2187890</v>
      </c>
      <c r="T5612" s="1">
        <v>163600000</v>
      </c>
      <c r="V5612">
        <v>163600000</v>
      </c>
      <c r="W5612">
        <v>1</v>
      </c>
      <c r="X5612" t="s">
        <v>3021</v>
      </c>
      <c r="Y5612" s="1">
        <v>210000000</v>
      </c>
      <c r="Z5612" s="1">
        <v>77.900000000000006</v>
      </c>
      <c r="AA5612" t="s">
        <v>81</v>
      </c>
      <c r="AB5612" t="s">
        <v>82</v>
      </c>
      <c r="AC5612">
        <v>216</v>
      </c>
      <c r="AD5612" t="s">
        <v>93</v>
      </c>
      <c r="AE5612" t="s">
        <v>151</v>
      </c>
      <c r="AG5612" t="s">
        <v>3074</v>
      </c>
      <c r="AH5612" t="s">
        <v>42</v>
      </c>
    </row>
    <row r="5613" spans="1:34" x14ac:dyDescent="0.25">
      <c r="A5613" t="s">
        <v>33</v>
      </c>
      <c r="B5613" t="s">
        <v>34</v>
      </c>
      <c r="C5613">
        <v>50</v>
      </c>
      <c r="D5613" t="s">
        <v>50</v>
      </c>
      <c r="E5613">
        <v>23</v>
      </c>
      <c r="F5613" t="s">
        <v>74</v>
      </c>
      <c r="G5613" t="s">
        <v>74</v>
      </c>
      <c r="H5613" t="s">
        <v>218</v>
      </c>
      <c r="I5613">
        <v>20190111</v>
      </c>
      <c r="J5613" t="s">
        <v>96</v>
      </c>
      <c r="K5613" s="1">
        <v>13000000</v>
      </c>
      <c r="L5613" t="s">
        <v>130</v>
      </c>
      <c r="M5613" t="s">
        <v>97</v>
      </c>
      <c r="N5613" t="s">
        <v>149</v>
      </c>
      <c r="O5613" t="s">
        <v>44</v>
      </c>
      <c r="P5613" t="s">
        <v>44</v>
      </c>
      <c r="Q5613" t="s">
        <v>37</v>
      </c>
      <c r="R5613" s="1">
        <v>13000000</v>
      </c>
      <c r="S5613">
        <v>4417479</v>
      </c>
      <c r="T5613" s="1">
        <v>280000000</v>
      </c>
      <c r="V5613">
        <v>0</v>
      </c>
      <c r="W5613">
        <v>0</v>
      </c>
      <c r="X5613" t="s">
        <v>39</v>
      </c>
      <c r="Y5613" s="1">
        <v>70000001</v>
      </c>
      <c r="Z5613" s="1">
        <v>80</v>
      </c>
      <c r="AA5613" t="s">
        <v>81</v>
      </c>
      <c r="AB5613" t="s">
        <v>82</v>
      </c>
      <c r="AC5613">
        <v>240</v>
      </c>
      <c r="AD5613" t="s">
        <v>93</v>
      </c>
      <c r="AE5613" t="s">
        <v>151</v>
      </c>
      <c r="AG5613" t="s">
        <v>723</v>
      </c>
      <c r="AH5613" t="s">
        <v>54</v>
      </c>
    </row>
    <row r="5614" spans="1:34" x14ac:dyDescent="0.25">
      <c r="A5614" t="s">
        <v>33</v>
      </c>
      <c r="B5614" t="s">
        <v>34</v>
      </c>
      <c r="C5614">
        <v>4077</v>
      </c>
      <c r="D5614" t="s">
        <v>73</v>
      </c>
      <c r="E5614">
        <v>23</v>
      </c>
      <c r="F5614" t="s">
        <v>74</v>
      </c>
      <c r="G5614" t="s">
        <v>74</v>
      </c>
      <c r="H5614" t="s">
        <v>538</v>
      </c>
      <c r="I5614">
        <v>20190529</v>
      </c>
      <c r="K5614" s="1">
        <v>2081100</v>
      </c>
      <c r="L5614" t="s">
        <v>76</v>
      </c>
      <c r="M5614" t="s">
        <v>77</v>
      </c>
      <c r="N5614" t="s">
        <v>78</v>
      </c>
      <c r="O5614" t="s">
        <v>36</v>
      </c>
      <c r="P5614" t="s">
        <v>36</v>
      </c>
      <c r="Q5614" t="s">
        <v>37</v>
      </c>
      <c r="R5614" s="1">
        <v>2281000</v>
      </c>
      <c r="S5614">
        <v>625419</v>
      </c>
      <c r="T5614" s="1">
        <v>65000000</v>
      </c>
      <c r="U5614" t="s">
        <v>1740</v>
      </c>
      <c r="V5614">
        <v>65000000</v>
      </c>
      <c r="W5614">
        <v>1</v>
      </c>
      <c r="X5614" t="s">
        <v>1812</v>
      </c>
      <c r="Y5614" s="1">
        <v>112800000</v>
      </c>
      <c r="Z5614" s="1">
        <v>57.62</v>
      </c>
      <c r="AA5614" t="s">
        <v>81</v>
      </c>
      <c r="AB5614" t="s">
        <v>82</v>
      </c>
      <c r="AC5614">
        <v>240</v>
      </c>
      <c r="AD5614" t="s">
        <v>132</v>
      </c>
      <c r="AE5614" t="s">
        <v>84</v>
      </c>
      <c r="AF5614" t="s">
        <v>82</v>
      </c>
      <c r="AG5614" t="s">
        <v>1181</v>
      </c>
      <c r="AH5614" t="s">
        <v>54</v>
      </c>
    </row>
    <row r="5615" spans="1:34" x14ac:dyDescent="0.25">
      <c r="A5615" t="s">
        <v>33</v>
      </c>
      <c r="B5615" t="s">
        <v>34</v>
      </c>
      <c r="C5615">
        <v>4774</v>
      </c>
      <c r="D5615" t="s">
        <v>353</v>
      </c>
      <c r="E5615">
        <v>22</v>
      </c>
      <c r="F5615" t="s">
        <v>74</v>
      </c>
      <c r="G5615" t="s">
        <v>74</v>
      </c>
      <c r="H5615" t="s">
        <v>95</v>
      </c>
      <c r="I5615">
        <v>20190228</v>
      </c>
      <c r="J5615" t="s">
        <v>111</v>
      </c>
      <c r="K5615" s="1">
        <v>2040704</v>
      </c>
      <c r="L5615" t="s">
        <v>130</v>
      </c>
      <c r="M5615" t="s">
        <v>77</v>
      </c>
      <c r="N5615" t="s">
        <v>251</v>
      </c>
      <c r="O5615" t="s">
        <v>36</v>
      </c>
      <c r="P5615" t="s">
        <v>36</v>
      </c>
      <c r="Q5615" t="s">
        <v>45</v>
      </c>
      <c r="R5615" s="1">
        <v>2490000</v>
      </c>
      <c r="S5615">
        <v>143059</v>
      </c>
      <c r="T5615" s="1">
        <v>72600000</v>
      </c>
      <c r="V5615">
        <v>0</v>
      </c>
      <c r="W5615">
        <v>0</v>
      </c>
      <c r="X5615" t="s">
        <v>1037</v>
      </c>
      <c r="Y5615" s="1">
        <v>47400001</v>
      </c>
      <c r="Z5615" s="1">
        <v>60.5</v>
      </c>
      <c r="AA5615" t="s">
        <v>81</v>
      </c>
      <c r="AB5615" t="s">
        <v>82</v>
      </c>
      <c r="AC5615">
        <v>240</v>
      </c>
      <c r="AD5615" t="s">
        <v>354</v>
      </c>
      <c r="AE5615" t="s">
        <v>41</v>
      </c>
      <c r="AG5615" t="s">
        <v>1352</v>
      </c>
      <c r="AH5615" t="s">
        <v>42</v>
      </c>
    </row>
    <row r="5616" spans="1:34" x14ac:dyDescent="0.25">
      <c r="A5616" t="s">
        <v>33</v>
      </c>
      <c r="B5616" t="s">
        <v>34</v>
      </c>
      <c r="C5616">
        <v>86</v>
      </c>
      <c r="D5616" t="s">
        <v>190</v>
      </c>
      <c r="E5616">
        <v>22</v>
      </c>
      <c r="F5616" t="s">
        <v>74</v>
      </c>
      <c r="G5616" t="s">
        <v>74</v>
      </c>
      <c r="H5616" t="s">
        <v>75</v>
      </c>
      <c r="I5616">
        <v>20190114</v>
      </c>
      <c r="J5616" t="s">
        <v>111</v>
      </c>
      <c r="K5616" s="1">
        <v>4296000</v>
      </c>
      <c r="L5616" t="s">
        <v>130</v>
      </c>
      <c r="M5616" t="s">
        <v>97</v>
      </c>
      <c r="N5616" t="s">
        <v>215</v>
      </c>
      <c r="O5616" t="s">
        <v>36</v>
      </c>
      <c r="P5616" t="s">
        <v>36</v>
      </c>
      <c r="Q5616" t="s">
        <v>37</v>
      </c>
      <c r="R5616" s="1">
        <v>4296000</v>
      </c>
      <c r="S5616">
        <v>3122746</v>
      </c>
      <c r="T5616" s="1">
        <v>139500000</v>
      </c>
      <c r="V5616">
        <v>0</v>
      </c>
      <c r="W5616">
        <v>0</v>
      </c>
      <c r="X5616" t="s">
        <v>39</v>
      </c>
      <c r="Y5616" s="1">
        <v>70500001</v>
      </c>
      <c r="Z5616" s="1">
        <v>66.430000000000007</v>
      </c>
      <c r="AA5616" t="s">
        <v>81</v>
      </c>
      <c r="AB5616" t="s">
        <v>82</v>
      </c>
      <c r="AC5616">
        <v>300</v>
      </c>
      <c r="AD5616" t="s">
        <v>93</v>
      </c>
      <c r="AE5616" t="s">
        <v>84</v>
      </c>
      <c r="AG5616" t="s">
        <v>763</v>
      </c>
      <c r="AH5616" t="s">
        <v>42</v>
      </c>
    </row>
    <row r="5617" spans="1:34" x14ac:dyDescent="0.25">
      <c r="A5617" t="s">
        <v>33</v>
      </c>
      <c r="B5617" t="s">
        <v>34</v>
      </c>
      <c r="C5617">
        <v>60</v>
      </c>
      <c r="D5617" t="s">
        <v>63</v>
      </c>
      <c r="E5617">
        <v>28</v>
      </c>
      <c r="F5617" t="s">
        <v>74</v>
      </c>
      <c r="G5617" t="s">
        <v>74</v>
      </c>
      <c r="H5617" t="s">
        <v>75</v>
      </c>
      <c r="I5617">
        <v>20190905</v>
      </c>
      <c r="K5617" s="1">
        <v>5920000</v>
      </c>
      <c r="L5617" t="s">
        <v>76</v>
      </c>
      <c r="M5617" t="s">
        <v>97</v>
      </c>
      <c r="N5617" t="s">
        <v>85</v>
      </c>
      <c r="O5617" t="s">
        <v>36</v>
      </c>
      <c r="P5617" t="s">
        <v>36</v>
      </c>
      <c r="Q5617" t="s">
        <v>37</v>
      </c>
      <c r="R5617" s="1">
        <v>5920000</v>
      </c>
      <c r="S5617">
        <v>1</v>
      </c>
      <c r="T5617" s="1">
        <v>101000000</v>
      </c>
      <c r="U5617" t="s">
        <v>343</v>
      </c>
      <c r="V5617">
        <v>101000000</v>
      </c>
      <c r="W5617">
        <v>1</v>
      </c>
      <c r="X5617" t="s">
        <v>2709</v>
      </c>
      <c r="Y5617" s="1">
        <v>148330000</v>
      </c>
      <c r="Z5617" s="1">
        <v>68.09</v>
      </c>
      <c r="AA5617" t="s">
        <v>81</v>
      </c>
      <c r="AB5617" t="s">
        <v>82</v>
      </c>
      <c r="AC5617">
        <v>120</v>
      </c>
      <c r="AD5617" t="s">
        <v>93</v>
      </c>
      <c r="AE5617" t="s">
        <v>41</v>
      </c>
      <c r="AG5617" t="s">
        <v>2731</v>
      </c>
      <c r="AH5617" t="s">
        <v>54</v>
      </c>
    </row>
    <row r="5618" spans="1:34" x14ac:dyDescent="0.25">
      <c r="A5618" t="s">
        <v>33</v>
      </c>
      <c r="B5618" t="s">
        <v>34</v>
      </c>
      <c r="C5618">
        <v>4756</v>
      </c>
      <c r="D5618" t="s">
        <v>425</v>
      </c>
      <c r="E5618">
        <v>28</v>
      </c>
      <c r="F5618" t="s">
        <v>74</v>
      </c>
      <c r="G5618" t="s">
        <v>74</v>
      </c>
      <c r="H5618" t="s">
        <v>218</v>
      </c>
      <c r="I5618">
        <v>20190930</v>
      </c>
      <c r="K5618" s="1">
        <v>8138688</v>
      </c>
      <c r="L5618" t="s">
        <v>76</v>
      </c>
      <c r="M5618" t="s">
        <v>97</v>
      </c>
      <c r="N5618" t="s">
        <v>220</v>
      </c>
      <c r="O5618" t="s">
        <v>44</v>
      </c>
      <c r="P5618" t="s">
        <v>44</v>
      </c>
      <c r="Q5618" t="s">
        <v>45</v>
      </c>
      <c r="R5618" s="1">
        <v>13600000</v>
      </c>
      <c r="S5618">
        <v>2038202</v>
      </c>
      <c r="T5618" s="1">
        <v>309216000</v>
      </c>
      <c r="U5618" t="s">
        <v>1240</v>
      </c>
      <c r="V5618">
        <v>309216000</v>
      </c>
      <c r="W5618">
        <v>1</v>
      </c>
      <c r="X5618" t="s">
        <v>2709</v>
      </c>
      <c r="Y5618" s="1">
        <v>386520000</v>
      </c>
      <c r="Z5618" s="1">
        <v>80</v>
      </c>
      <c r="AA5618" t="s">
        <v>81</v>
      </c>
      <c r="AB5618" t="s">
        <v>82</v>
      </c>
      <c r="AC5618">
        <v>240</v>
      </c>
      <c r="AD5618" t="s">
        <v>93</v>
      </c>
      <c r="AE5618" t="s">
        <v>151</v>
      </c>
      <c r="AG5618" t="s">
        <v>2874</v>
      </c>
      <c r="AH5618" t="s">
        <v>42</v>
      </c>
    </row>
    <row r="5619" spans="1:34" x14ac:dyDescent="0.25">
      <c r="A5619" t="s">
        <v>33</v>
      </c>
      <c r="B5619" t="s">
        <v>34</v>
      </c>
      <c r="C5619">
        <v>4</v>
      </c>
      <c r="D5619" t="s">
        <v>228</v>
      </c>
      <c r="E5619">
        <v>28</v>
      </c>
      <c r="F5619" t="s">
        <v>74</v>
      </c>
      <c r="G5619" t="s">
        <v>74</v>
      </c>
      <c r="H5619" t="s">
        <v>75</v>
      </c>
      <c r="I5619">
        <v>20190411</v>
      </c>
      <c r="K5619" s="1">
        <v>12300000</v>
      </c>
      <c r="L5619" t="s">
        <v>76</v>
      </c>
      <c r="M5619" t="s">
        <v>97</v>
      </c>
      <c r="N5619" t="s">
        <v>85</v>
      </c>
      <c r="O5619" t="s">
        <v>44</v>
      </c>
      <c r="P5619" t="s">
        <v>44</v>
      </c>
      <c r="Q5619" t="s">
        <v>37</v>
      </c>
      <c r="R5619" s="1">
        <v>12300000</v>
      </c>
      <c r="S5619">
        <v>1300000</v>
      </c>
      <c r="T5619" s="1">
        <v>225612100</v>
      </c>
      <c r="U5619" t="s">
        <v>71</v>
      </c>
      <c r="V5619">
        <v>225612100</v>
      </c>
      <c r="W5619">
        <v>1</v>
      </c>
      <c r="X5619" t="s">
        <v>1587</v>
      </c>
      <c r="Y5619" s="1">
        <v>322303000</v>
      </c>
      <c r="Z5619" s="1">
        <v>70</v>
      </c>
      <c r="AA5619" t="s">
        <v>81</v>
      </c>
      <c r="AB5619" t="s">
        <v>82</v>
      </c>
      <c r="AC5619">
        <v>240</v>
      </c>
      <c r="AD5619" t="s">
        <v>152</v>
      </c>
      <c r="AE5619" t="s">
        <v>41</v>
      </c>
      <c r="AG5619" t="s">
        <v>1675</v>
      </c>
      <c r="AH5619" t="s">
        <v>54</v>
      </c>
    </row>
    <row r="5620" spans="1:34" x14ac:dyDescent="0.25">
      <c r="A5620" t="s">
        <v>33</v>
      </c>
      <c r="B5620" t="s">
        <v>34</v>
      </c>
      <c r="C5620">
        <v>4568</v>
      </c>
      <c r="D5620" t="s">
        <v>147</v>
      </c>
      <c r="E5620">
        <v>27</v>
      </c>
      <c r="F5620" t="s">
        <v>74</v>
      </c>
      <c r="G5620" t="s">
        <v>74</v>
      </c>
      <c r="H5620" t="s">
        <v>75</v>
      </c>
      <c r="I5620">
        <v>20190621</v>
      </c>
      <c r="K5620" s="1">
        <v>1876000</v>
      </c>
      <c r="L5620" t="s">
        <v>76</v>
      </c>
      <c r="M5620" t="s">
        <v>77</v>
      </c>
      <c r="N5620" t="s">
        <v>85</v>
      </c>
      <c r="O5620" t="s">
        <v>36</v>
      </c>
      <c r="P5620" t="s">
        <v>36</v>
      </c>
      <c r="Q5620" t="s">
        <v>37</v>
      </c>
      <c r="R5620" s="1">
        <v>1876000</v>
      </c>
      <c r="S5620">
        <v>65836</v>
      </c>
      <c r="T5620" s="1">
        <v>40000000</v>
      </c>
      <c r="U5620" t="s">
        <v>780</v>
      </c>
      <c r="V5620">
        <v>40000000</v>
      </c>
      <c r="W5620">
        <v>1</v>
      </c>
      <c r="X5620" t="s">
        <v>2027</v>
      </c>
      <c r="Y5620" s="1">
        <v>124432001</v>
      </c>
      <c r="Z5620" s="1">
        <v>32.15</v>
      </c>
      <c r="AA5620" t="s">
        <v>81</v>
      </c>
      <c r="AB5620" t="s">
        <v>82</v>
      </c>
      <c r="AC5620">
        <v>180</v>
      </c>
      <c r="AD5620" t="s">
        <v>152</v>
      </c>
      <c r="AE5620" t="s">
        <v>41</v>
      </c>
      <c r="AF5620" t="s">
        <v>124</v>
      </c>
      <c r="AG5620" t="s">
        <v>2172</v>
      </c>
      <c r="AH5620" t="s">
        <v>54</v>
      </c>
    </row>
    <row r="5621" spans="1:34" x14ac:dyDescent="0.25">
      <c r="A5621" t="s">
        <v>33</v>
      </c>
      <c r="B5621" t="s">
        <v>34</v>
      </c>
      <c r="C5621">
        <v>60</v>
      </c>
      <c r="D5621" t="s">
        <v>63</v>
      </c>
      <c r="E5621">
        <v>27</v>
      </c>
      <c r="F5621" t="s">
        <v>74</v>
      </c>
      <c r="G5621" t="s">
        <v>74</v>
      </c>
      <c r="H5621" t="s">
        <v>75</v>
      </c>
      <c r="I5621">
        <v>20191205</v>
      </c>
      <c r="J5621" t="s">
        <v>96</v>
      </c>
      <c r="K5621" s="1">
        <v>9450000</v>
      </c>
      <c r="L5621" t="s">
        <v>76</v>
      </c>
      <c r="M5621" t="s">
        <v>97</v>
      </c>
      <c r="N5621" t="s">
        <v>251</v>
      </c>
      <c r="O5621" t="s">
        <v>44</v>
      </c>
      <c r="P5621" t="s">
        <v>44</v>
      </c>
      <c r="Q5621" t="s">
        <v>37</v>
      </c>
      <c r="R5621" s="1">
        <v>9450000</v>
      </c>
      <c r="S5621">
        <v>71471</v>
      </c>
      <c r="T5621" s="1">
        <v>164000000</v>
      </c>
      <c r="U5621" t="s">
        <v>1599</v>
      </c>
      <c r="V5621">
        <v>0</v>
      </c>
      <c r="W5621">
        <v>0</v>
      </c>
      <c r="X5621" t="s">
        <v>3141</v>
      </c>
      <c r="Y5621" s="1">
        <v>41000001</v>
      </c>
      <c r="Z5621" s="1">
        <v>80</v>
      </c>
      <c r="AA5621" t="s">
        <v>164</v>
      </c>
      <c r="AB5621" t="s">
        <v>82</v>
      </c>
      <c r="AC5621">
        <v>120</v>
      </c>
      <c r="AD5621" t="s">
        <v>93</v>
      </c>
      <c r="AE5621" t="s">
        <v>41</v>
      </c>
      <c r="AG5621" t="s">
        <v>3159</v>
      </c>
      <c r="AH5621" t="s">
        <v>42</v>
      </c>
    </row>
    <row r="5622" spans="1:34" x14ac:dyDescent="0.25">
      <c r="A5622" t="s">
        <v>33</v>
      </c>
      <c r="B5622" t="s">
        <v>34</v>
      </c>
      <c r="C5622">
        <v>97</v>
      </c>
      <c r="D5622" t="s">
        <v>278</v>
      </c>
      <c r="E5622">
        <v>27</v>
      </c>
      <c r="F5622" t="s">
        <v>74</v>
      </c>
      <c r="G5622" t="s">
        <v>74</v>
      </c>
      <c r="H5622" t="s">
        <v>75</v>
      </c>
      <c r="I5622">
        <v>20191114</v>
      </c>
      <c r="K5622" s="1">
        <v>6000000</v>
      </c>
      <c r="L5622" t="s">
        <v>76</v>
      </c>
      <c r="M5622" t="s">
        <v>97</v>
      </c>
      <c r="N5622" t="s">
        <v>220</v>
      </c>
      <c r="O5622" t="s">
        <v>36</v>
      </c>
      <c r="P5622" t="s">
        <v>36</v>
      </c>
      <c r="Q5622" t="s">
        <v>37</v>
      </c>
      <c r="R5622" s="1">
        <v>6000000</v>
      </c>
      <c r="S5622">
        <v>59969</v>
      </c>
      <c r="T5622" s="1">
        <v>110000000</v>
      </c>
      <c r="U5622" t="s">
        <v>2774</v>
      </c>
      <c r="V5622">
        <v>110000000</v>
      </c>
      <c r="W5622">
        <v>1</v>
      </c>
      <c r="X5622" t="s">
        <v>3021</v>
      </c>
      <c r="Y5622" s="1">
        <v>369472600</v>
      </c>
      <c r="Z5622" s="1">
        <v>29.77</v>
      </c>
      <c r="AA5622" t="s">
        <v>81</v>
      </c>
      <c r="AB5622" t="s">
        <v>82</v>
      </c>
      <c r="AC5622">
        <v>240</v>
      </c>
      <c r="AD5622" t="s">
        <v>93</v>
      </c>
      <c r="AE5622" t="s">
        <v>151</v>
      </c>
      <c r="AG5622" t="s">
        <v>3070</v>
      </c>
      <c r="AH5622" t="s">
        <v>54</v>
      </c>
    </row>
    <row r="5623" spans="1:34" x14ac:dyDescent="0.25">
      <c r="A5623" t="s">
        <v>33</v>
      </c>
      <c r="B5623" t="s">
        <v>34</v>
      </c>
      <c r="C5623">
        <v>4661</v>
      </c>
      <c r="D5623" t="s">
        <v>422</v>
      </c>
      <c r="E5623">
        <v>27</v>
      </c>
      <c r="F5623" t="s">
        <v>74</v>
      </c>
      <c r="G5623" t="s">
        <v>74</v>
      </c>
      <c r="H5623" t="s">
        <v>75</v>
      </c>
      <c r="I5623">
        <v>20190402</v>
      </c>
      <c r="K5623" s="1">
        <v>10485641</v>
      </c>
      <c r="L5623" t="s">
        <v>130</v>
      </c>
      <c r="M5623" t="s">
        <v>97</v>
      </c>
      <c r="N5623" t="s">
        <v>149</v>
      </c>
      <c r="O5623" t="s">
        <v>44</v>
      </c>
      <c r="P5623" t="s">
        <v>44</v>
      </c>
      <c r="Q5623" t="s">
        <v>45</v>
      </c>
      <c r="R5623" s="1">
        <v>13800000</v>
      </c>
      <c r="S5623">
        <v>4453</v>
      </c>
      <c r="T5623" s="1">
        <v>290000000</v>
      </c>
      <c r="V5623">
        <v>290000000</v>
      </c>
      <c r="W5623">
        <v>1</v>
      </c>
      <c r="X5623" t="s">
        <v>1587</v>
      </c>
      <c r="Y5623" s="1">
        <v>450000000</v>
      </c>
      <c r="Z5623" s="1">
        <v>64.44</v>
      </c>
      <c r="AA5623" t="s">
        <v>81</v>
      </c>
      <c r="AB5623" t="s">
        <v>82</v>
      </c>
      <c r="AC5623">
        <v>192</v>
      </c>
      <c r="AD5623" t="s">
        <v>93</v>
      </c>
      <c r="AE5623" t="s">
        <v>151</v>
      </c>
      <c r="AG5623" t="s">
        <v>1609</v>
      </c>
      <c r="AH5623" t="s">
        <v>42</v>
      </c>
    </row>
    <row r="5624" spans="1:34" x14ac:dyDescent="0.25">
      <c r="A5624" t="s">
        <v>33</v>
      </c>
      <c r="B5624" t="s">
        <v>34</v>
      </c>
      <c r="C5624">
        <v>4755</v>
      </c>
      <c r="D5624" t="s">
        <v>286</v>
      </c>
      <c r="E5624">
        <v>27</v>
      </c>
      <c r="F5624" t="s">
        <v>74</v>
      </c>
      <c r="G5624" t="s">
        <v>74</v>
      </c>
      <c r="H5624" t="s">
        <v>75</v>
      </c>
      <c r="I5624">
        <v>20191226</v>
      </c>
      <c r="K5624" s="1">
        <v>828116</v>
      </c>
      <c r="L5624" t="s">
        <v>76</v>
      </c>
      <c r="M5624" t="s">
        <v>77</v>
      </c>
      <c r="N5624" t="s">
        <v>78</v>
      </c>
      <c r="O5624" t="s">
        <v>36</v>
      </c>
      <c r="P5624" t="s">
        <v>36</v>
      </c>
      <c r="Q5624" t="s">
        <v>37</v>
      </c>
      <c r="R5624" s="1">
        <v>828116</v>
      </c>
      <c r="S5624">
        <v>110000</v>
      </c>
      <c r="T5624" s="1">
        <v>20731100</v>
      </c>
      <c r="U5624" t="s">
        <v>71</v>
      </c>
      <c r="V5624">
        <v>20731100</v>
      </c>
      <c r="W5624">
        <v>1</v>
      </c>
      <c r="X5624" t="s">
        <v>3141</v>
      </c>
      <c r="Y5624" s="1">
        <v>69040100</v>
      </c>
      <c r="Z5624" s="1">
        <v>30.03</v>
      </c>
      <c r="AA5624" t="s">
        <v>81</v>
      </c>
      <c r="AB5624" t="s">
        <v>82</v>
      </c>
      <c r="AC5624">
        <v>360</v>
      </c>
      <c r="AD5624" t="s">
        <v>93</v>
      </c>
      <c r="AE5624" t="s">
        <v>84</v>
      </c>
      <c r="AF5624" t="s">
        <v>82</v>
      </c>
      <c r="AG5624" t="s">
        <v>3185</v>
      </c>
      <c r="AH5624" t="s">
        <v>54</v>
      </c>
    </row>
    <row r="5625" spans="1:34" x14ac:dyDescent="0.25">
      <c r="A5625" t="s">
        <v>33</v>
      </c>
      <c r="B5625" t="s">
        <v>34</v>
      </c>
      <c r="C5625">
        <v>4808</v>
      </c>
      <c r="D5625" t="s">
        <v>480</v>
      </c>
      <c r="E5625">
        <v>27</v>
      </c>
      <c r="F5625" t="s">
        <v>451</v>
      </c>
      <c r="G5625" t="s">
        <v>74</v>
      </c>
      <c r="H5625" t="s">
        <v>108</v>
      </c>
      <c r="I5625">
        <v>20190703</v>
      </c>
      <c r="K5625" s="1">
        <v>25621000</v>
      </c>
      <c r="L5625" t="s">
        <v>130</v>
      </c>
      <c r="M5625" t="s">
        <v>97</v>
      </c>
      <c r="N5625" t="s">
        <v>149</v>
      </c>
      <c r="O5625" t="s">
        <v>112</v>
      </c>
      <c r="P5625" t="s">
        <v>112</v>
      </c>
      <c r="Q5625" t="s">
        <v>37</v>
      </c>
      <c r="R5625" s="1">
        <v>25621135</v>
      </c>
      <c r="S5625">
        <v>558526</v>
      </c>
      <c r="T5625" s="1">
        <v>630000000</v>
      </c>
      <c r="V5625">
        <v>630000000</v>
      </c>
      <c r="W5625">
        <v>1</v>
      </c>
      <c r="X5625" t="s">
        <v>2242</v>
      </c>
      <c r="Y5625" s="1">
        <v>700000000</v>
      </c>
      <c r="Z5625" s="1">
        <v>90</v>
      </c>
      <c r="AA5625" t="s">
        <v>81</v>
      </c>
      <c r="AB5625" t="s">
        <v>124</v>
      </c>
      <c r="AC5625">
        <v>240</v>
      </c>
      <c r="AD5625" t="s">
        <v>93</v>
      </c>
      <c r="AE5625" t="s">
        <v>151</v>
      </c>
      <c r="AG5625" t="s">
        <v>2265</v>
      </c>
      <c r="AH5625" t="s">
        <v>42</v>
      </c>
    </row>
    <row r="5626" spans="1:34" x14ac:dyDescent="0.25">
      <c r="A5626" t="s">
        <v>33</v>
      </c>
      <c r="B5626" t="s">
        <v>34</v>
      </c>
      <c r="C5626">
        <v>55</v>
      </c>
      <c r="D5626" t="s">
        <v>184</v>
      </c>
      <c r="E5626">
        <v>27</v>
      </c>
      <c r="F5626" t="s">
        <v>74</v>
      </c>
      <c r="G5626" t="s">
        <v>74</v>
      </c>
      <c r="H5626" t="s">
        <v>75</v>
      </c>
      <c r="I5626">
        <v>20190930</v>
      </c>
      <c r="J5626" t="s">
        <v>105</v>
      </c>
      <c r="K5626" s="1">
        <v>14024625</v>
      </c>
      <c r="L5626" t="s">
        <v>130</v>
      </c>
      <c r="M5626" t="s">
        <v>97</v>
      </c>
      <c r="N5626" t="s">
        <v>149</v>
      </c>
      <c r="O5626" t="s">
        <v>44</v>
      </c>
      <c r="P5626" t="s">
        <v>44</v>
      </c>
      <c r="Q5626" t="s">
        <v>45</v>
      </c>
      <c r="R5626" s="1">
        <v>15000000</v>
      </c>
      <c r="S5626">
        <v>1074993</v>
      </c>
      <c r="T5626" s="1">
        <v>360000000</v>
      </c>
      <c r="V5626">
        <v>0</v>
      </c>
      <c r="W5626">
        <v>0</v>
      </c>
      <c r="X5626" t="s">
        <v>2709</v>
      </c>
      <c r="Y5626" s="1">
        <v>90000001</v>
      </c>
      <c r="Z5626" s="1">
        <v>80</v>
      </c>
      <c r="AA5626" t="s">
        <v>81</v>
      </c>
      <c r="AB5626" t="s">
        <v>124</v>
      </c>
      <c r="AC5626">
        <v>240</v>
      </c>
      <c r="AD5626" t="s">
        <v>93</v>
      </c>
      <c r="AE5626" t="s">
        <v>151</v>
      </c>
      <c r="AG5626" t="s">
        <v>2872</v>
      </c>
      <c r="AH5626" t="s">
        <v>42</v>
      </c>
    </row>
    <row r="5627" spans="1:34" x14ac:dyDescent="0.25">
      <c r="A5627" t="s">
        <v>33</v>
      </c>
      <c r="B5627" t="s">
        <v>34</v>
      </c>
      <c r="C5627">
        <v>4077</v>
      </c>
      <c r="D5627" t="s">
        <v>73</v>
      </c>
      <c r="E5627">
        <v>27</v>
      </c>
      <c r="F5627" t="s">
        <v>74</v>
      </c>
      <c r="G5627" t="s">
        <v>74</v>
      </c>
      <c r="H5627" t="s">
        <v>538</v>
      </c>
      <c r="I5627">
        <v>20191106</v>
      </c>
      <c r="K5627" s="1">
        <v>925148</v>
      </c>
      <c r="L5627" t="s">
        <v>76</v>
      </c>
      <c r="M5627" t="s">
        <v>77</v>
      </c>
      <c r="N5627" t="s">
        <v>78</v>
      </c>
      <c r="O5627" t="s">
        <v>36</v>
      </c>
      <c r="P5627" t="s">
        <v>36</v>
      </c>
      <c r="Q5627" t="s">
        <v>37</v>
      </c>
      <c r="R5627" s="1">
        <v>925148</v>
      </c>
      <c r="S5627">
        <v>0</v>
      </c>
      <c r="T5627" s="1">
        <v>38000000</v>
      </c>
      <c r="U5627" t="s">
        <v>564</v>
      </c>
      <c r="V5627">
        <v>38000000</v>
      </c>
      <c r="W5627">
        <v>1</v>
      </c>
      <c r="X5627" t="s">
        <v>3021</v>
      </c>
      <c r="Y5627" s="1">
        <v>90000000</v>
      </c>
      <c r="Z5627" s="1">
        <v>42.22</v>
      </c>
      <c r="AA5627" t="s">
        <v>81</v>
      </c>
      <c r="AB5627" t="s">
        <v>82</v>
      </c>
      <c r="AC5627">
        <v>360</v>
      </c>
      <c r="AD5627" t="s">
        <v>83</v>
      </c>
      <c r="AE5627" t="s">
        <v>84</v>
      </c>
      <c r="AF5627" t="s">
        <v>82</v>
      </c>
      <c r="AG5627" t="s">
        <v>104</v>
      </c>
      <c r="AH5627" t="s">
        <v>54</v>
      </c>
    </row>
    <row r="5628" spans="1:34" x14ac:dyDescent="0.25">
      <c r="A5628" t="s">
        <v>33</v>
      </c>
      <c r="B5628" t="s">
        <v>34</v>
      </c>
      <c r="C5628">
        <v>86</v>
      </c>
      <c r="D5628" t="s">
        <v>190</v>
      </c>
      <c r="E5628">
        <v>27</v>
      </c>
      <c r="F5628" t="s">
        <v>74</v>
      </c>
      <c r="G5628" t="s">
        <v>74</v>
      </c>
      <c r="H5628" t="s">
        <v>1978</v>
      </c>
      <c r="I5628">
        <v>20190708</v>
      </c>
      <c r="K5628" s="1">
        <v>8641000</v>
      </c>
      <c r="L5628" t="s">
        <v>130</v>
      </c>
      <c r="M5628" t="s">
        <v>97</v>
      </c>
      <c r="N5628" t="s">
        <v>149</v>
      </c>
      <c r="O5628" t="s">
        <v>44</v>
      </c>
      <c r="P5628" t="s">
        <v>112</v>
      </c>
      <c r="Q5628" t="s">
        <v>37</v>
      </c>
      <c r="R5628" s="1">
        <v>26453000</v>
      </c>
      <c r="S5628">
        <v>2880195</v>
      </c>
      <c r="T5628" s="1">
        <v>368000000</v>
      </c>
      <c r="V5628">
        <v>368000000</v>
      </c>
      <c r="W5628">
        <v>1</v>
      </c>
      <c r="X5628" t="s">
        <v>2242</v>
      </c>
      <c r="Y5628" s="1">
        <v>460000000</v>
      </c>
      <c r="Z5628" s="1">
        <v>80</v>
      </c>
      <c r="AA5628" t="s">
        <v>81</v>
      </c>
      <c r="AB5628" t="s">
        <v>124</v>
      </c>
      <c r="AC5628">
        <v>240</v>
      </c>
      <c r="AD5628" t="s">
        <v>93</v>
      </c>
      <c r="AE5628" t="s">
        <v>151</v>
      </c>
      <c r="AG5628" t="s">
        <v>2284</v>
      </c>
      <c r="AH5628" t="s">
        <v>54</v>
      </c>
    </row>
    <row r="5629" spans="1:34" x14ac:dyDescent="0.25">
      <c r="A5629" t="s">
        <v>33</v>
      </c>
      <c r="B5629" t="s">
        <v>34</v>
      </c>
      <c r="C5629">
        <v>4077</v>
      </c>
      <c r="D5629" t="s">
        <v>73</v>
      </c>
      <c r="E5629">
        <v>27</v>
      </c>
      <c r="F5629" t="s">
        <v>74</v>
      </c>
      <c r="G5629" t="s">
        <v>74</v>
      </c>
      <c r="H5629" t="s">
        <v>75</v>
      </c>
      <c r="I5629">
        <v>20190628</v>
      </c>
      <c r="K5629" s="1">
        <v>1692381</v>
      </c>
      <c r="L5629" t="s">
        <v>76</v>
      </c>
      <c r="M5629" t="s">
        <v>77</v>
      </c>
      <c r="N5629" t="s">
        <v>85</v>
      </c>
      <c r="O5629" t="s">
        <v>36</v>
      </c>
      <c r="P5629" t="s">
        <v>36</v>
      </c>
      <c r="Q5629" t="s">
        <v>37</v>
      </c>
      <c r="R5629" s="1">
        <v>1787999</v>
      </c>
      <c r="S5629">
        <v>397240</v>
      </c>
      <c r="T5629" s="1">
        <v>81900000</v>
      </c>
      <c r="U5629" t="s">
        <v>618</v>
      </c>
      <c r="V5629">
        <v>81900000</v>
      </c>
      <c r="W5629">
        <v>1</v>
      </c>
      <c r="X5629" t="s">
        <v>2027</v>
      </c>
      <c r="Y5629" s="1">
        <v>117000000</v>
      </c>
      <c r="Z5629" s="1">
        <v>70</v>
      </c>
      <c r="AA5629" t="s">
        <v>81</v>
      </c>
      <c r="AB5629" t="s">
        <v>82</v>
      </c>
      <c r="AC5629">
        <v>240</v>
      </c>
      <c r="AD5629" t="s">
        <v>89</v>
      </c>
      <c r="AE5629" t="s">
        <v>41</v>
      </c>
      <c r="AF5629" t="s">
        <v>82</v>
      </c>
      <c r="AG5629" t="s">
        <v>650</v>
      </c>
      <c r="AH5629" t="s">
        <v>54</v>
      </c>
    </row>
    <row r="5630" spans="1:34" x14ac:dyDescent="0.25">
      <c r="A5630" t="s">
        <v>33</v>
      </c>
      <c r="B5630" t="s">
        <v>34</v>
      </c>
      <c r="C5630">
        <v>99</v>
      </c>
      <c r="D5630" t="s">
        <v>390</v>
      </c>
      <c r="E5630">
        <v>27</v>
      </c>
      <c r="F5630" t="s">
        <v>74</v>
      </c>
      <c r="G5630" t="s">
        <v>74</v>
      </c>
      <c r="H5630" t="s">
        <v>75</v>
      </c>
      <c r="I5630">
        <v>20191219</v>
      </c>
      <c r="J5630" t="s">
        <v>111</v>
      </c>
      <c r="K5630" s="1">
        <v>5366120</v>
      </c>
      <c r="L5630" t="s">
        <v>130</v>
      </c>
      <c r="M5630" t="s">
        <v>97</v>
      </c>
      <c r="N5630" t="s">
        <v>149</v>
      </c>
      <c r="O5630" t="s">
        <v>36</v>
      </c>
      <c r="P5630" t="s">
        <v>112</v>
      </c>
      <c r="Q5630" t="s">
        <v>45</v>
      </c>
      <c r="R5630" s="1">
        <v>26200000</v>
      </c>
      <c r="S5630">
        <v>7090069</v>
      </c>
      <c r="T5630" s="1">
        <v>124000000</v>
      </c>
      <c r="V5630">
        <v>0</v>
      </c>
      <c r="W5630">
        <v>0</v>
      </c>
      <c r="X5630" t="s">
        <v>3141</v>
      </c>
      <c r="Y5630" s="1">
        <v>31400001</v>
      </c>
      <c r="Z5630" s="1">
        <v>79.790000000000006</v>
      </c>
      <c r="AA5630" t="s">
        <v>81</v>
      </c>
      <c r="AB5630" t="s">
        <v>82</v>
      </c>
      <c r="AC5630">
        <v>360</v>
      </c>
      <c r="AD5630" t="s">
        <v>118</v>
      </c>
      <c r="AE5630" t="s">
        <v>241</v>
      </c>
      <c r="AG5630" t="s">
        <v>3206</v>
      </c>
      <c r="AH5630" t="s">
        <v>42</v>
      </c>
    </row>
    <row r="5631" spans="1:34" x14ac:dyDescent="0.25">
      <c r="A5631" t="s">
        <v>33</v>
      </c>
      <c r="B5631" t="s">
        <v>34</v>
      </c>
      <c r="C5631">
        <v>4681</v>
      </c>
      <c r="D5631" t="s">
        <v>304</v>
      </c>
      <c r="E5631">
        <v>27</v>
      </c>
      <c r="F5631" t="s">
        <v>74</v>
      </c>
      <c r="G5631" t="s">
        <v>74</v>
      </c>
      <c r="H5631" t="s">
        <v>1978</v>
      </c>
      <c r="I5631">
        <v>20190715</v>
      </c>
      <c r="K5631" s="1">
        <v>1167075</v>
      </c>
      <c r="L5631" t="s">
        <v>76</v>
      </c>
      <c r="M5631" t="s">
        <v>97</v>
      </c>
      <c r="N5631" t="s">
        <v>85</v>
      </c>
      <c r="O5631" t="s">
        <v>36</v>
      </c>
      <c r="P5631" t="s">
        <v>36</v>
      </c>
      <c r="Q5631" t="s">
        <v>37</v>
      </c>
      <c r="R5631" s="1">
        <v>3167075</v>
      </c>
      <c r="S5631">
        <v>36936</v>
      </c>
      <c r="T5631" s="1">
        <v>77000000</v>
      </c>
      <c r="U5631" t="s">
        <v>669</v>
      </c>
      <c r="V5631">
        <v>77000000</v>
      </c>
      <c r="W5631">
        <v>1</v>
      </c>
      <c r="X5631" t="s">
        <v>2242</v>
      </c>
      <c r="Y5631" s="1">
        <v>111795660</v>
      </c>
      <c r="Z5631" s="1">
        <v>68.88</v>
      </c>
      <c r="AA5631" t="s">
        <v>81</v>
      </c>
      <c r="AB5631" t="s">
        <v>124</v>
      </c>
      <c r="AC5631">
        <v>180</v>
      </c>
      <c r="AD5631" t="s">
        <v>681</v>
      </c>
      <c r="AE5631" t="s">
        <v>41</v>
      </c>
      <c r="AF5631" t="s">
        <v>82</v>
      </c>
      <c r="AG5631" t="s">
        <v>503</v>
      </c>
      <c r="AH5631" t="s">
        <v>42</v>
      </c>
    </row>
    <row r="5632" spans="1:34" x14ac:dyDescent="0.25">
      <c r="A5632" t="s">
        <v>33</v>
      </c>
      <c r="B5632" t="s">
        <v>34</v>
      </c>
      <c r="C5632">
        <v>4894</v>
      </c>
      <c r="D5632" t="s">
        <v>313</v>
      </c>
      <c r="E5632">
        <v>27</v>
      </c>
      <c r="F5632" t="s">
        <v>74</v>
      </c>
      <c r="G5632" t="s">
        <v>74</v>
      </c>
      <c r="H5632" t="s">
        <v>1978</v>
      </c>
      <c r="I5632">
        <v>20190805</v>
      </c>
      <c r="K5632" s="1">
        <v>900000</v>
      </c>
      <c r="L5632" t="s">
        <v>76</v>
      </c>
      <c r="M5632" t="s">
        <v>77</v>
      </c>
      <c r="N5632" t="s">
        <v>85</v>
      </c>
      <c r="O5632" t="s">
        <v>36</v>
      </c>
      <c r="P5632" t="s">
        <v>36</v>
      </c>
      <c r="Q5632" t="s">
        <v>37</v>
      </c>
      <c r="R5632" s="1">
        <v>2000000</v>
      </c>
      <c r="S5632">
        <v>104000</v>
      </c>
      <c r="T5632" s="1">
        <v>56000000</v>
      </c>
      <c r="U5632" t="s">
        <v>71</v>
      </c>
      <c r="V5632">
        <v>56000000</v>
      </c>
      <c r="W5632">
        <v>1</v>
      </c>
      <c r="X5632" t="s">
        <v>2511</v>
      </c>
      <c r="Y5632" s="1">
        <v>94914000</v>
      </c>
      <c r="Z5632" s="1">
        <v>59</v>
      </c>
      <c r="AA5632" t="s">
        <v>81</v>
      </c>
      <c r="AB5632" t="s">
        <v>124</v>
      </c>
      <c r="AC5632">
        <v>240</v>
      </c>
      <c r="AD5632" t="s">
        <v>83</v>
      </c>
      <c r="AE5632" t="s">
        <v>41</v>
      </c>
      <c r="AF5632" t="s">
        <v>82</v>
      </c>
      <c r="AG5632" t="s">
        <v>2531</v>
      </c>
      <c r="AH5632" t="s">
        <v>54</v>
      </c>
    </row>
    <row r="5633" spans="1:34" x14ac:dyDescent="0.25">
      <c r="A5633" t="s">
        <v>33</v>
      </c>
      <c r="B5633" t="s">
        <v>34</v>
      </c>
      <c r="C5633">
        <v>26</v>
      </c>
      <c r="D5633" t="s">
        <v>56</v>
      </c>
      <c r="E5633">
        <v>27</v>
      </c>
      <c r="F5633" t="s">
        <v>74</v>
      </c>
      <c r="G5633" t="s">
        <v>74</v>
      </c>
      <c r="H5633" t="s">
        <v>75</v>
      </c>
      <c r="I5633">
        <v>20190325</v>
      </c>
      <c r="K5633" s="1">
        <v>7304000</v>
      </c>
      <c r="L5633" t="s">
        <v>130</v>
      </c>
      <c r="M5633" t="s">
        <v>97</v>
      </c>
      <c r="N5633" t="s">
        <v>251</v>
      </c>
      <c r="O5633" t="s">
        <v>36</v>
      </c>
      <c r="P5633" t="s">
        <v>36</v>
      </c>
      <c r="Q5633" t="s">
        <v>37</v>
      </c>
      <c r="R5633" s="1">
        <v>7304400</v>
      </c>
      <c r="S5633">
        <v>1510161</v>
      </c>
      <c r="T5633" s="1">
        <v>210000000</v>
      </c>
      <c r="V5633">
        <v>210000000</v>
      </c>
      <c r="W5633">
        <v>1</v>
      </c>
      <c r="X5633" t="s">
        <v>1359</v>
      </c>
      <c r="Y5633" s="1">
        <v>340000000</v>
      </c>
      <c r="Z5633" s="1">
        <v>61.76</v>
      </c>
      <c r="AA5633" t="s">
        <v>81</v>
      </c>
      <c r="AB5633" t="s">
        <v>82</v>
      </c>
      <c r="AC5633">
        <v>240</v>
      </c>
      <c r="AD5633" t="s">
        <v>93</v>
      </c>
      <c r="AE5633" t="s">
        <v>41</v>
      </c>
      <c r="AG5633" t="s">
        <v>1536</v>
      </c>
      <c r="AH5633" t="s">
        <v>42</v>
      </c>
    </row>
    <row r="5634" spans="1:34" x14ac:dyDescent="0.25">
      <c r="A5634" t="s">
        <v>33</v>
      </c>
      <c r="B5634" t="s">
        <v>34</v>
      </c>
      <c r="C5634">
        <v>4573</v>
      </c>
      <c r="D5634" t="s">
        <v>140</v>
      </c>
      <c r="E5634">
        <v>27</v>
      </c>
      <c r="F5634" t="s">
        <v>74</v>
      </c>
      <c r="G5634" t="s">
        <v>74</v>
      </c>
      <c r="H5634" t="s">
        <v>1978</v>
      </c>
      <c r="I5634">
        <v>20190709</v>
      </c>
      <c r="K5634" s="1">
        <v>4000000</v>
      </c>
      <c r="L5634" t="s">
        <v>76</v>
      </c>
      <c r="M5634" t="s">
        <v>97</v>
      </c>
      <c r="N5634" t="s">
        <v>85</v>
      </c>
      <c r="O5634" t="s">
        <v>36</v>
      </c>
      <c r="P5634" t="s">
        <v>44</v>
      </c>
      <c r="Q5634" t="s">
        <v>37</v>
      </c>
      <c r="R5634" s="1">
        <v>8000000</v>
      </c>
      <c r="S5634">
        <v>113473</v>
      </c>
      <c r="T5634" s="1">
        <v>202900000</v>
      </c>
      <c r="U5634" t="s">
        <v>2300</v>
      </c>
      <c r="V5634">
        <v>202900000</v>
      </c>
      <c r="W5634">
        <v>1</v>
      </c>
      <c r="X5634" t="s">
        <v>2242</v>
      </c>
      <c r="Y5634" s="1">
        <v>315149220</v>
      </c>
      <c r="Z5634" s="1">
        <v>64.38</v>
      </c>
      <c r="AA5634" t="s">
        <v>81</v>
      </c>
      <c r="AB5634" t="s">
        <v>124</v>
      </c>
      <c r="AC5634">
        <v>240</v>
      </c>
      <c r="AD5634" t="s">
        <v>93</v>
      </c>
      <c r="AE5634" t="s">
        <v>41</v>
      </c>
      <c r="AG5634" t="s">
        <v>2301</v>
      </c>
      <c r="AH5634" t="s">
        <v>42</v>
      </c>
    </row>
    <row r="5635" spans="1:34" x14ac:dyDescent="0.25">
      <c r="A5635" t="s">
        <v>33</v>
      </c>
      <c r="B5635" t="s">
        <v>34</v>
      </c>
      <c r="C5635">
        <v>84</v>
      </c>
      <c r="D5635" t="s">
        <v>194</v>
      </c>
      <c r="E5635">
        <v>27</v>
      </c>
      <c r="F5635" t="s">
        <v>74</v>
      </c>
      <c r="G5635" t="s">
        <v>74</v>
      </c>
      <c r="H5635" t="s">
        <v>75</v>
      </c>
      <c r="I5635">
        <v>20190604</v>
      </c>
      <c r="K5635" s="1">
        <v>1600000</v>
      </c>
      <c r="L5635" t="s">
        <v>76</v>
      </c>
      <c r="M5635" t="s">
        <v>77</v>
      </c>
      <c r="N5635" t="s">
        <v>78</v>
      </c>
      <c r="O5635" t="s">
        <v>36</v>
      </c>
      <c r="P5635" t="s">
        <v>36</v>
      </c>
      <c r="Q5635" t="s">
        <v>37</v>
      </c>
      <c r="R5635" s="1">
        <v>1600000</v>
      </c>
      <c r="S5635">
        <v>72976</v>
      </c>
      <c r="T5635" s="1">
        <v>61400000</v>
      </c>
      <c r="U5635" t="s">
        <v>221</v>
      </c>
      <c r="V5635">
        <v>61400000</v>
      </c>
      <c r="W5635">
        <v>1</v>
      </c>
      <c r="X5635" t="s">
        <v>2027</v>
      </c>
      <c r="Y5635" s="1">
        <v>106700000</v>
      </c>
      <c r="Z5635" s="1">
        <v>57.54</v>
      </c>
      <c r="AA5635" t="s">
        <v>81</v>
      </c>
      <c r="AB5635" t="s">
        <v>82</v>
      </c>
      <c r="AC5635">
        <v>360</v>
      </c>
      <c r="AD5635" t="s">
        <v>83</v>
      </c>
      <c r="AE5635" t="s">
        <v>84</v>
      </c>
      <c r="AF5635" t="s">
        <v>82</v>
      </c>
      <c r="AG5635" t="s">
        <v>2034</v>
      </c>
      <c r="AH5635" t="s">
        <v>54</v>
      </c>
    </row>
    <row r="5636" spans="1:34" x14ac:dyDescent="0.25">
      <c r="A5636" t="s">
        <v>33</v>
      </c>
      <c r="B5636" t="s">
        <v>34</v>
      </c>
      <c r="C5636">
        <v>78</v>
      </c>
      <c r="D5636" t="s">
        <v>335</v>
      </c>
      <c r="E5636">
        <v>26</v>
      </c>
      <c r="F5636" t="s">
        <v>74</v>
      </c>
      <c r="G5636" t="s">
        <v>74</v>
      </c>
      <c r="H5636" t="s">
        <v>75</v>
      </c>
      <c r="I5636">
        <v>20191112</v>
      </c>
      <c r="K5636" s="1">
        <v>5441000</v>
      </c>
      <c r="L5636" t="s">
        <v>130</v>
      </c>
      <c r="M5636" t="s">
        <v>97</v>
      </c>
      <c r="N5636" t="s">
        <v>149</v>
      </c>
      <c r="O5636" t="s">
        <v>36</v>
      </c>
      <c r="P5636" t="s">
        <v>36</v>
      </c>
      <c r="Q5636" t="s">
        <v>37</v>
      </c>
      <c r="R5636" s="1">
        <v>5476000</v>
      </c>
      <c r="S5636">
        <v>103000</v>
      </c>
      <c r="T5636" s="1">
        <v>240000000</v>
      </c>
      <c r="V5636">
        <v>240000000</v>
      </c>
      <c r="W5636">
        <v>1</v>
      </c>
      <c r="X5636" t="s">
        <v>3021</v>
      </c>
      <c r="Y5636" s="1">
        <v>300000000</v>
      </c>
      <c r="Z5636" s="1">
        <v>80</v>
      </c>
      <c r="AA5636" t="s">
        <v>81</v>
      </c>
      <c r="AB5636" t="s">
        <v>82</v>
      </c>
      <c r="AC5636">
        <v>240</v>
      </c>
      <c r="AD5636" t="s">
        <v>93</v>
      </c>
      <c r="AE5636" t="s">
        <v>151</v>
      </c>
      <c r="AG5636" t="s">
        <v>3049</v>
      </c>
      <c r="AH5636" t="s">
        <v>42</v>
      </c>
    </row>
    <row r="5637" spans="1:34" x14ac:dyDescent="0.25">
      <c r="A5637" t="s">
        <v>33</v>
      </c>
      <c r="B5637" t="s">
        <v>34</v>
      </c>
      <c r="C5637">
        <v>79</v>
      </c>
      <c r="D5637" t="s">
        <v>173</v>
      </c>
      <c r="E5637">
        <v>26</v>
      </c>
      <c r="F5637" t="s">
        <v>74</v>
      </c>
      <c r="G5637" t="s">
        <v>74</v>
      </c>
      <c r="H5637" t="s">
        <v>161</v>
      </c>
      <c r="I5637">
        <v>20191112</v>
      </c>
      <c r="K5637" s="1">
        <v>2083687</v>
      </c>
      <c r="L5637" t="s">
        <v>76</v>
      </c>
      <c r="M5637" t="s">
        <v>77</v>
      </c>
      <c r="N5637" t="s">
        <v>85</v>
      </c>
      <c r="O5637" t="s">
        <v>36</v>
      </c>
      <c r="P5637" t="s">
        <v>36</v>
      </c>
      <c r="Q5637" t="s">
        <v>37</v>
      </c>
      <c r="R5637" s="1">
        <v>2307518</v>
      </c>
      <c r="S5637">
        <v>115000</v>
      </c>
      <c r="T5637" s="1">
        <v>81900000</v>
      </c>
      <c r="U5637" t="s">
        <v>516</v>
      </c>
      <c r="V5637">
        <v>81900000</v>
      </c>
      <c r="W5637">
        <v>1</v>
      </c>
      <c r="X5637" t="s">
        <v>3021</v>
      </c>
      <c r="Y5637" s="1">
        <v>117000000</v>
      </c>
      <c r="Z5637" s="1">
        <v>70</v>
      </c>
      <c r="AA5637" t="s">
        <v>81</v>
      </c>
      <c r="AB5637" t="s">
        <v>124</v>
      </c>
      <c r="AC5637">
        <v>240</v>
      </c>
      <c r="AD5637" t="s">
        <v>344</v>
      </c>
      <c r="AE5637" t="s">
        <v>41</v>
      </c>
      <c r="AF5637" t="s">
        <v>82</v>
      </c>
      <c r="AG5637" t="s">
        <v>650</v>
      </c>
      <c r="AH5637" t="s">
        <v>54</v>
      </c>
    </row>
    <row r="5638" spans="1:34" x14ac:dyDescent="0.25">
      <c r="A5638" t="s">
        <v>33</v>
      </c>
      <c r="B5638" t="s">
        <v>34</v>
      </c>
      <c r="C5638">
        <v>4077</v>
      </c>
      <c r="D5638" t="s">
        <v>73</v>
      </c>
      <c r="E5638">
        <v>26</v>
      </c>
      <c r="F5638" t="s">
        <v>74</v>
      </c>
      <c r="G5638" t="s">
        <v>74</v>
      </c>
      <c r="H5638" t="s">
        <v>75</v>
      </c>
      <c r="I5638">
        <v>20190805</v>
      </c>
      <c r="K5638" s="1">
        <v>828116</v>
      </c>
      <c r="L5638" t="s">
        <v>76</v>
      </c>
      <c r="M5638" t="s">
        <v>77</v>
      </c>
      <c r="N5638" t="s">
        <v>85</v>
      </c>
      <c r="O5638" t="s">
        <v>36</v>
      </c>
      <c r="P5638" t="s">
        <v>36</v>
      </c>
      <c r="Q5638" t="s">
        <v>37</v>
      </c>
      <c r="R5638" s="1">
        <v>1588211</v>
      </c>
      <c r="S5638">
        <v>0</v>
      </c>
      <c r="T5638" s="1">
        <v>20512030</v>
      </c>
      <c r="U5638" t="s">
        <v>471</v>
      </c>
      <c r="V5638">
        <v>20512030</v>
      </c>
      <c r="W5638">
        <v>1</v>
      </c>
      <c r="X5638" t="s">
        <v>2511</v>
      </c>
      <c r="Y5638" s="1">
        <v>105467670</v>
      </c>
      <c r="Z5638" s="1">
        <v>19.45</v>
      </c>
      <c r="AA5638" t="s">
        <v>81</v>
      </c>
      <c r="AB5638" t="s">
        <v>82</v>
      </c>
      <c r="AC5638">
        <v>84</v>
      </c>
      <c r="AD5638" t="s">
        <v>93</v>
      </c>
      <c r="AE5638" t="s">
        <v>41</v>
      </c>
      <c r="AF5638" t="s">
        <v>124</v>
      </c>
      <c r="AG5638" t="s">
        <v>125</v>
      </c>
      <c r="AH5638" t="s">
        <v>42</v>
      </c>
    </row>
    <row r="5639" spans="1:34" x14ac:dyDescent="0.25">
      <c r="A5639" t="s">
        <v>33</v>
      </c>
      <c r="B5639" t="s">
        <v>34</v>
      </c>
      <c r="C5639">
        <v>4077</v>
      </c>
      <c r="D5639" t="s">
        <v>73</v>
      </c>
      <c r="E5639">
        <v>26</v>
      </c>
      <c r="F5639" t="s">
        <v>74</v>
      </c>
      <c r="G5639" t="s">
        <v>74</v>
      </c>
      <c r="H5639" t="s">
        <v>75</v>
      </c>
      <c r="I5639">
        <v>20191206</v>
      </c>
      <c r="K5639" s="1">
        <v>1499500</v>
      </c>
      <c r="L5639" t="s">
        <v>76</v>
      </c>
      <c r="M5639" t="s">
        <v>77</v>
      </c>
      <c r="N5639" t="s">
        <v>85</v>
      </c>
      <c r="O5639" t="s">
        <v>36</v>
      </c>
      <c r="P5639" t="s">
        <v>36</v>
      </c>
      <c r="Q5639" t="s">
        <v>37</v>
      </c>
      <c r="R5639" s="1">
        <v>2600000</v>
      </c>
      <c r="S5639">
        <v>317247</v>
      </c>
      <c r="T5639" s="1">
        <v>97000000</v>
      </c>
      <c r="U5639" t="s">
        <v>71</v>
      </c>
      <c r="V5639">
        <v>97000000</v>
      </c>
      <c r="W5639">
        <v>1</v>
      </c>
      <c r="X5639" t="s">
        <v>3141</v>
      </c>
      <c r="Y5639" s="1">
        <v>139600000</v>
      </c>
      <c r="Z5639" s="1">
        <v>69.48</v>
      </c>
      <c r="AA5639" t="s">
        <v>81</v>
      </c>
      <c r="AB5639" t="s">
        <v>82</v>
      </c>
      <c r="AC5639">
        <v>180</v>
      </c>
      <c r="AD5639" t="s">
        <v>93</v>
      </c>
      <c r="AE5639" t="s">
        <v>41</v>
      </c>
      <c r="AG5639" t="s">
        <v>1031</v>
      </c>
      <c r="AH5639" t="s">
        <v>54</v>
      </c>
    </row>
    <row r="5640" spans="1:34" x14ac:dyDescent="0.25">
      <c r="A5640" t="s">
        <v>33</v>
      </c>
      <c r="B5640" t="s">
        <v>34</v>
      </c>
      <c r="C5640">
        <v>4</v>
      </c>
      <c r="D5640" t="s">
        <v>228</v>
      </c>
      <c r="E5640">
        <v>26</v>
      </c>
      <c r="F5640" t="s">
        <v>74</v>
      </c>
      <c r="G5640" t="s">
        <v>74</v>
      </c>
      <c r="H5640" t="s">
        <v>75</v>
      </c>
      <c r="I5640">
        <v>20190219</v>
      </c>
      <c r="K5640" s="1">
        <v>7053450</v>
      </c>
      <c r="L5640" t="s">
        <v>76</v>
      </c>
      <c r="M5640" t="s">
        <v>97</v>
      </c>
      <c r="N5640" t="s">
        <v>78</v>
      </c>
      <c r="O5640" t="s">
        <v>36</v>
      </c>
      <c r="P5640" t="s">
        <v>36</v>
      </c>
      <c r="Q5640" t="s">
        <v>37</v>
      </c>
      <c r="R5640" s="1">
        <v>7125000</v>
      </c>
      <c r="S5640">
        <v>1</v>
      </c>
      <c r="T5640" s="1">
        <v>200000000</v>
      </c>
      <c r="U5640" t="s">
        <v>71</v>
      </c>
      <c r="V5640">
        <v>200000000</v>
      </c>
      <c r="W5640">
        <v>1</v>
      </c>
      <c r="X5640" t="s">
        <v>1037</v>
      </c>
      <c r="Y5640" s="1">
        <v>356765500</v>
      </c>
      <c r="Z5640" s="1">
        <v>56.06</v>
      </c>
      <c r="AA5640" t="s">
        <v>81</v>
      </c>
      <c r="AB5640" t="s">
        <v>82</v>
      </c>
      <c r="AC5640">
        <v>240</v>
      </c>
      <c r="AD5640" t="s">
        <v>93</v>
      </c>
      <c r="AE5640" t="s">
        <v>84</v>
      </c>
      <c r="AG5640" t="s">
        <v>1244</v>
      </c>
      <c r="AH5640" t="s">
        <v>42</v>
      </c>
    </row>
    <row r="5641" spans="1:34" x14ac:dyDescent="0.25">
      <c r="A5641" t="s">
        <v>33</v>
      </c>
      <c r="B5641" t="s">
        <v>34</v>
      </c>
      <c r="C5641">
        <v>4559</v>
      </c>
      <c r="D5641" t="s">
        <v>291</v>
      </c>
      <c r="E5641">
        <v>26</v>
      </c>
      <c r="F5641" t="s">
        <v>74</v>
      </c>
      <c r="G5641" t="s">
        <v>74</v>
      </c>
      <c r="H5641" t="s">
        <v>75</v>
      </c>
      <c r="I5641">
        <v>20190412</v>
      </c>
      <c r="K5641" s="1">
        <v>14388000</v>
      </c>
      <c r="L5641" t="s">
        <v>76</v>
      </c>
      <c r="M5641" t="s">
        <v>97</v>
      </c>
      <c r="N5641" t="s">
        <v>85</v>
      </c>
      <c r="O5641" t="s">
        <v>44</v>
      </c>
      <c r="P5641" t="s">
        <v>112</v>
      </c>
      <c r="Q5641" t="s">
        <v>37</v>
      </c>
      <c r="R5641" s="1">
        <v>27549700</v>
      </c>
      <c r="S5641">
        <v>9177000</v>
      </c>
      <c r="T5641" s="1">
        <v>186056992</v>
      </c>
      <c r="U5641" t="s">
        <v>240</v>
      </c>
      <c r="V5641">
        <v>186056992</v>
      </c>
      <c r="W5641">
        <v>1</v>
      </c>
      <c r="X5641" t="s">
        <v>1587</v>
      </c>
      <c r="Y5641" s="1">
        <v>303119712</v>
      </c>
      <c r="Z5641" s="1">
        <v>61.38</v>
      </c>
      <c r="AA5641" t="s">
        <v>81</v>
      </c>
      <c r="AB5641" t="s">
        <v>82</v>
      </c>
      <c r="AC5641">
        <v>240</v>
      </c>
      <c r="AD5641" t="s">
        <v>93</v>
      </c>
      <c r="AE5641" t="s">
        <v>41</v>
      </c>
      <c r="AG5641" t="s">
        <v>1680</v>
      </c>
      <c r="AH5641" t="s">
        <v>42</v>
      </c>
    </row>
    <row r="5642" spans="1:34" x14ac:dyDescent="0.25">
      <c r="A5642" t="s">
        <v>33</v>
      </c>
      <c r="B5642" t="s">
        <v>34</v>
      </c>
      <c r="C5642">
        <v>4077</v>
      </c>
      <c r="D5642" t="s">
        <v>73</v>
      </c>
      <c r="E5642">
        <v>26</v>
      </c>
      <c r="F5642" t="s">
        <v>74</v>
      </c>
      <c r="G5642" t="s">
        <v>74</v>
      </c>
      <c r="H5642" t="s">
        <v>538</v>
      </c>
      <c r="I5642">
        <v>20191108</v>
      </c>
      <c r="K5642" s="1">
        <v>3900000</v>
      </c>
      <c r="L5642" t="s">
        <v>76</v>
      </c>
      <c r="M5642" t="s">
        <v>77</v>
      </c>
      <c r="N5642" t="s">
        <v>85</v>
      </c>
      <c r="O5642" t="s">
        <v>36</v>
      </c>
      <c r="P5642" t="s">
        <v>36</v>
      </c>
      <c r="Q5642" t="s">
        <v>37</v>
      </c>
      <c r="R5642" s="1">
        <v>3900000</v>
      </c>
      <c r="S5642">
        <v>219817</v>
      </c>
      <c r="T5642" s="1">
        <v>79900000</v>
      </c>
      <c r="U5642" t="s">
        <v>468</v>
      </c>
      <c r="V5642">
        <v>79900000</v>
      </c>
      <c r="W5642">
        <v>1</v>
      </c>
      <c r="X5642" t="s">
        <v>3021</v>
      </c>
      <c r="Y5642" s="1">
        <v>111300000</v>
      </c>
      <c r="Z5642" s="1">
        <v>71.790000000000006</v>
      </c>
      <c r="AA5642" t="s">
        <v>81</v>
      </c>
      <c r="AB5642" t="s">
        <v>82</v>
      </c>
      <c r="AC5642">
        <v>120</v>
      </c>
      <c r="AD5642" t="s">
        <v>93</v>
      </c>
      <c r="AE5642" t="s">
        <v>41</v>
      </c>
      <c r="AF5642" t="s">
        <v>82</v>
      </c>
      <c r="AG5642" t="s">
        <v>823</v>
      </c>
      <c r="AH5642" t="s">
        <v>54</v>
      </c>
    </row>
    <row r="5643" spans="1:34" x14ac:dyDescent="0.25">
      <c r="A5643" t="s">
        <v>33</v>
      </c>
      <c r="B5643" t="s">
        <v>34</v>
      </c>
      <c r="C5643">
        <v>4568</v>
      </c>
      <c r="D5643" t="s">
        <v>147</v>
      </c>
      <c r="E5643">
        <v>26</v>
      </c>
      <c r="F5643" t="s">
        <v>74</v>
      </c>
      <c r="G5643" t="s">
        <v>74</v>
      </c>
      <c r="H5643" t="s">
        <v>538</v>
      </c>
      <c r="I5643">
        <v>20190925</v>
      </c>
      <c r="K5643" s="1">
        <v>2750000</v>
      </c>
      <c r="L5643" t="s">
        <v>76</v>
      </c>
      <c r="M5643" t="s">
        <v>77</v>
      </c>
      <c r="N5643" t="s">
        <v>78</v>
      </c>
      <c r="O5643" t="s">
        <v>36</v>
      </c>
      <c r="P5643" t="s">
        <v>36</v>
      </c>
      <c r="Q5643" t="s">
        <v>37</v>
      </c>
      <c r="R5643" s="1">
        <v>2750000</v>
      </c>
      <c r="S5643">
        <v>950270</v>
      </c>
      <c r="T5643" s="1">
        <v>77000000</v>
      </c>
      <c r="U5643" t="s">
        <v>803</v>
      </c>
      <c r="V5643">
        <v>77000000</v>
      </c>
      <c r="W5643">
        <v>1</v>
      </c>
      <c r="X5643" t="s">
        <v>2709</v>
      </c>
      <c r="Y5643" s="1">
        <v>111795660</v>
      </c>
      <c r="Z5643" s="1">
        <v>68.88</v>
      </c>
      <c r="AA5643" t="s">
        <v>81</v>
      </c>
      <c r="AB5643" t="s">
        <v>82</v>
      </c>
      <c r="AC5643">
        <v>360</v>
      </c>
      <c r="AD5643" t="s">
        <v>153</v>
      </c>
      <c r="AE5643" t="s">
        <v>84</v>
      </c>
      <c r="AF5643" t="s">
        <v>82</v>
      </c>
      <c r="AG5643" t="s">
        <v>503</v>
      </c>
      <c r="AH5643" t="s">
        <v>54</v>
      </c>
    </row>
    <row r="5644" spans="1:34" x14ac:dyDescent="0.25">
      <c r="A5644" t="s">
        <v>33</v>
      </c>
      <c r="B5644" t="s">
        <v>34</v>
      </c>
      <c r="C5644">
        <v>43</v>
      </c>
      <c r="D5644" t="s">
        <v>192</v>
      </c>
      <c r="E5644">
        <v>26</v>
      </c>
      <c r="F5644" t="s">
        <v>451</v>
      </c>
      <c r="G5644" t="s">
        <v>74</v>
      </c>
      <c r="H5644" t="s">
        <v>114</v>
      </c>
      <c r="I5644">
        <v>20190717</v>
      </c>
      <c r="K5644" s="1">
        <v>42024000</v>
      </c>
      <c r="L5644" t="s">
        <v>130</v>
      </c>
      <c r="M5644" t="s">
        <v>97</v>
      </c>
      <c r="N5644" t="s">
        <v>251</v>
      </c>
      <c r="O5644" t="s">
        <v>112</v>
      </c>
      <c r="P5644" t="s">
        <v>112</v>
      </c>
      <c r="Q5644" t="s">
        <v>37</v>
      </c>
      <c r="R5644" s="1">
        <v>42024000</v>
      </c>
      <c r="S5644">
        <v>6896074</v>
      </c>
      <c r="T5644" s="1">
        <v>475000000</v>
      </c>
      <c r="V5644">
        <v>475000000</v>
      </c>
      <c r="W5644">
        <v>1</v>
      </c>
      <c r="X5644" t="s">
        <v>2242</v>
      </c>
      <c r="Y5644" s="1">
        <v>850000000</v>
      </c>
      <c r="Z5644" s="1">
        <v>55.88</v>
      </c>
      <c r="AA5644" t="s">
        <v>81</v>
      </c>
      <c r="AB5644" t="s">
        <v>124</v>
      </c>
      <c r="AC5644">
        <v>180</v>
      </c>
      <c r="AD5644" t="s">
        <v>93</v>
      </c>
      <c r="AE5644" t="s">
        <v>41</v>
      </c>
      <c r="AG5644" t="s">
        <v>2374</v>
      </c>
      <c r="AH5644" t="s">
        <v>42</v>
      </c>
    </row>
    <row r="5645" spans="1:34" x14ac:dyDescent="0.25">
      <c r="A5645" t="s">
        <v>33</v>
      </c>
      <c r="B5645" t="s">
        <v>34</v>
      </c>
      <c r="C5645">
        <v>4562</v>
      </c>
      <c r="D5645" t="s">
        <v>336</v>
      </c>
      <c r="E5645">
        <v>26</v>
      </c>
      <c r="F5645" t="s">
        <v>74</v>
      </c>
      <c r="G5645" t="s">
        <v>74</v>
      </c>
      <c r="H5645" t="s">
        <v>75</v>
      </c>
      <c r="I5645">
        <v>20190613</v>
      </c>
      <c r="K5645" s="1">
        <v>1163000</v>
      </c>
      <c r="L5645" t="s">
        <v>76</v>
      </c>
      <c r="M5645" t="s">
        <v>77</v>
      </c>
      <c r="N5645" t="s">
        <v>85</v>
      </c>
      <c r="O5645" t="s">
        <v>36</v>
      </c>
      <c r="P5645" t="s">
        <v>36</v>
      </c>
      <c r="Q5645" t="s">
        <v>37</v>
      </c>
      <c r="R5645" s="1">
        <v>1163701</v>
      </c>
      <c r="S5645">
        <v>528000</v>
      </c>
      <c r="T5645" s="1">
        <v>49803560</v>
      </c>
      <c r="U5645" t="s">
        <v>79</v>
      </c>
      <c r="V5645">
        <v>49803560</v>
      </c>
      <c r="W5645">
        <v>1</v>
      </c>
      <c r="X5645" t="s">
        <v>2027</v>
      </c>
      <c r="Y5645" s="1">
        <v>73041500</v>
      </c>
      <c r="Z5645" s="1">
        <v>68.19</v>
      </c>
      <c r="AA5645" t="s">
        <v>81</v>
      </c>
      <c r="AB5645" t="s">
        <v>82</v>
      </c>
      <c r="AC5645">
        <v>240</v>
      </c>
      <c r="AD5645" t="s">
        <v>83</v>
      </c>
      <c r="AE5645" t="s">
        <v>41</v>
      </c>
      <c r="AF5645" t="s">
        <v>82</v>
      </c>
      <c r="AG5645" t="s">
        <v>2122</v>
      </c>
      <c r="AH5645" t="s">
        <v>42</v>
      </c>
    </row>
    <row r="5646" spans="1:34" x14ac:dyDescent="0.25">
      <c r="A5646" t="s">
        <v>33</v>
      </c>
      <c r="B5646" t="s">
        <v>34</v>
      </c>
      <c r="C5646">
        <v>4770</v>
      </c>
      <c r="D5646" t="s">
        <v>351</v>
      </c>
      <c r="E5646">
        <v>26</v>
      </c>
      <c r="F5646" t="s">
        <v>74</v>
      </c>
      <c r="G5646" t="s">
        <v>74</v>
      </c>
      <c r="H5646" t="s">
        <v>75</v>
      </c>
      <c r="I5646">
        <v>20190417</v>
      </c>
      <c r="K5646" s="1">
        <v>3000000</v>
      </c>
      <c r="L5646" t="s">
        <v>76</v>
      </c>
      <c r="M5646" t="s">
        <v>97</v>
      </c>
      <c r="N5646" t="s">
        <v>85</v>
      </c>
      <c r="O5646" t="s">
        <v>36</v>
      </c>
      <c r="P5646" t="s">
        <v>36</v>
      </c>
      <c r="Q5646" t="s">
        <v>37</v>
      </c>
      <c r="R5646" s="1">
        <v>3000000</v>
      </c>
      <c r="S5646">
        <v>159696</v>
      </c>
      <c r="T5646" s="1">
        <v>76400000</v>
      </c>
      <c r="U5646" t="s">
        <v>240</v>
      </c>
      <c r="V5646">
        <v>76400000</v>
      </c>
      <c r="W5646">
        <v>1</v>
      </c>
      <c r="X5646" t="s">
        <v>1587</v>
      </c>
      <c r="Y5646" s="1">
        <v>120000000</v>
      </c>
      <c r="Z5646" s="1">
        <v>63.67</v>
      </c>
      <c r="AA5646" t="s">
        <v>81</v>
      </c>
      <c r="AB5646" t="s">
        <v>82</v>
      </c>
      <c r="AC5646">
        <v>180</v>
      </c>
      <c r="AD5646" t="s">
        <v>344</v>
      </c>
      <c r="AE5646" t="s">
        <v>41</v>
      </c>
      <c r="AG5646" t="s">
        <v>119</v>
      </c>
      <c r="AH5646" t="s">
        <v>42</v>
      </c>
    </row>
    <row r="5647" spans="1:34" x14ac:dyDescent="0.25">
      <c r="A5647" t="s">
        <v>33</v>
      </c>
      <c r="B5647" t="s">
        <v>34</v>
      </c>
      <c r="C5647">
        <v>4572</v>
      </c>
      <c r="D5647" t="s">
        <v>142</v>
      </c>
      <c r="E5647">
        <v>26</v>
      </c>
      <c r="F5647" t="s">
        <v>74</v>
      </c>
      <c r="G5647" t="s">
        <v>74</v>
      </c>
      <c r="H5647" t="s">
        <v>1978</v>
      </c>
      <c r="I5647">
        <v>20190822</v>
      </c>
      <c r="K5647" s="1">
        <v>10500000</v>
      </c>
      <c r="L5647" t="s">
        <v>130</v>
      </c>
      <c r="M5647" t="s">
        <v>97</v>
      </c>
      <c r="N5647" t="s">
        <v>149</v>
      </c>
      <c r="O5647" t="s">
        <v>44</v>
      </c>
      <c r="P5647" t="s">
        <v>44</v>
      </c>
      <c r="Q5647" t="s">
        <v>37</v>
      </c>
      <c r="R5647" s="1">
        <v>10500000</v>
      </c>
      <c r="S5647">
        <v>213573</v>
      </c>
      <c r="T5647" s="1">
        <v>282000000</v>
      </c>
      <c r="V5647">
        <v>282000000</v>
      </c>
      <c r="W5647">
        <v>1</v>
      </c>
      <c r="X5647" t="s">
        <v>2511</v>
      </c>
      <c r="Y5647" s="1">
        <v>450000000</v>
      </c>
      <c r="Z5647" s="1">
        <v>62.67</v>
      </c>
      <c r="AA5647" t="s">
        <v>81</v>
      </c>
      <c r="AB5647" t="s">
        <v>124</v>
      </c>
      <c r="AC5647">
        <v>180</v>
      </c>
      <c r="AD5647" t="s">
        <v>93</v>
      </c>
      <c r="AE5647" t="s">
        <v>151</v>
      </c>
      <c r="AG5647" t="s">
        <v>2632</v>
      </c>
      <c r="AH5647" t="s">
        <v>42</v>
      </c>
    </row>
    <row r="5648" spans="1:34" x14ac:dyDescent="0.25">
      <c r="A5648" t="s">
        <v>33</v>
      </c>
      <c r="B5648" t="s">
        <v>34</v>
      </c>
      <c r="C5648">
        <v>67</v>
      </c>
      <c r="D5648" t="s">
        <v>337</v>
      </c>
      <c r="E5648">
        <v>26</v>
      </c>
      <c r="F5648" t="s">
        <v>74</v>
      </c>
      <c r="G5648" t="s">
        <v>74</v>
      </c>
      <c r="H5648" t="s">
        <v>75</v>
      </c>
      <c r="I5648">
        <v>20191204</v>
      </c>
      <c r="K5648" s="1">
        <v>4719386</v>
      </c>
      <c r="L5648" t="s">
        <v>130</v>
      </c>
      <c r="M5648" t="s">
        <v>97</v>
      </c>
      <c r="N5648" t="s">
        <v>149</v>
      </c>
      <c r="O5648" t="s">
        <v>36</v>
      </c>
      <c r="P5648" t="s">
        <v>36</v>
      </c>
      <c r="Q5648" t="s">
        <v>37</v>
      </c>
      <c r="R5648" s="1">
        <v>4719386</v>
      </c>
      <c r="S5648">
        <v>27607</v>
      </c>
      <c r="T5648" s="1">
        <v>115000000</v>
      </c>
      <c r="V5648">
        <v>115000000</v>
      </c>
      <c r="W5648">
        <v>1</v>
      </c>
      <c r="X5648" t="s">
        <v>3141</v>
      </c>
      <c r="Y5648" s="1">
        <v>165000000</v>
      </c>
      <c r="Z5648" s="1">
        <v>69.7</v>
      </c>
      <c r="AA5648" t="s">
        <v>81</v>
      </c>
      <c r="AB5648" t="s">
        <v>82</v>
      </c>
      <c r="AC5648">
        <v>180</v>
      </c>
      <c r="AD5648" t="s">
        <v>93</v>
      </c>
      <c r="AE5648" t="s">
        <v>151</v>
      </c>
      <c r="AG5648" t="s">
        <v>3153</v>
      </c>
      <c r="AH5648" t="s">
        <v>54</v>
      </c>
    </row>
    <row r="5649" spans="1:34" x14ac:dyDescent="0.25">
      <c r="A5649" t="s">
        <v>33</v>
      </c>
      <c r="B5649" t="s">
        <v>34</v>
      </c>
      <c r="C5649">
        <v>4077</v>
      </c>
      <c r="D5649" t="s">
        <v>73</v>
      </c>
      <c r="E5649">
        <v>26</v>
      </c>
      <c r="F5649" t="s">
        <v>74</v>
      </c>
      <c r="G5649" t="s">
        <v>74</v>
      </c>
      <c r="H5649" t="s">
        <v>75</v>
      </c>
      <c r="I5649">
        <v>20191115</v>
      </c>
      <c r="K5649" s="1">
        <v>7321913</v>
      </c>
      <c r="L5649" t="s">
        <v>76</v>
      </c>
      <c r="M5649" t="s">
        <v>97</v>
      </c>
      <c r="N5649" t="s">
        <v>85</v>
      </c>
      <c r="O5649" t="s">
        <v>36</v>
      </c>
      <c r="P5649" t="s">
        <v>36</v>
      </c>
      <c r="Q5649" t="s">
        <v>45</v>
      </c>
      <c r="R5649" s="1">
        <v>7500000</v>
      </c>
      <c r="S5649">
        <v>293414</v>
      </c>
      <c r="T5649" s="1">
        <v>158175000</v>
      </c>
      <c r="U5649" t="s">
        <v>604</v>
      </c>
      <c r="V5649">
        <v>158175000</v>
      </c>
      <c r="W5649">
        <v>1</v>
      </c>
      <c r="X5649" t="s">
        <v>3021</v>
      </c>
      <c r="Y5649" s="1">
        <v>260000000</v>
      </c>
      <c r="Z5649" s="1">
        <v>60.84</v>
      </c>
      <c r="AA5649" t="s">
        <v>81</v>
      </c>
      <c r="AB5649" t="s">
        <v>82</v>
      </c>
      <c r="AC5649">
        <v>120</v>
      </c>
      <c r="AD5649" t="s">
        <v>132</v>
      </c>
      <c r="AE5649" t="s">
        <v>41</v>
      </c>
      <c r="AG5649" t="s">
        <v>504</v>
      </c>
      <c r="AH5649" t="s">
        <v>42</v>
      </c>
    </row>
    <row r="5650" spans="1:34" x14ac:dyDescent="0.25">
      <c r="A5650" t="s">
        <v>33</v>
      </c>
      <c r="B5650" t="s">
        <v>34</v>
      </c>
      <c r="C5650">
        <v>49</v>
      </c>
      <c r="D5650" t="s">
        <v>202</v>
      </c>
      <c r="E5650">
        <v>26</v>
      </c>
      <c r="F5650" t="s">
        <v>74</v>
      </c>
      <c r="G5650" t="s">
        <v>74</v>
      </c>
      <c r="H5650" t="s">
        <v>75</v>
      </c>
      <c r="I5650">
        <v>20191118</v>
      </c>
      <c r="K5650" s="1">
        <v>24000000</v>
      </c>
      <c r="L5650" t="s">
        <v>76</v>
      </c>
      <c r="M5650" t="s">
        <v>97</v>
      </c>
      <c r="N5650" t="s">
        <v>220</v>
      </c>
      <c r="O5650" t="s">
        <v>112</v>
      </c>
      <c r="P5650" t="s">
        <v>112</v>
      </c>
      <c r="Q5650" t="s">
        <v>49</v>
      </c>
      <c r="R5650" s="1">
        <v>24000000</v>
      </c>
      <c r="S5650">
        <v>8128519</v>
      </c>
      <c r="T5650" s="1">
        <v>562000000</v>
      </c>
      <c r="U5650" t="s">
        <v>330</v>
      </c>
      <c r="V5650">
        <v>562000000</v>
      </c>
      <c r="W5650">
        <v>1</v>
      </c>
      <c r="X5650" t="s">
        <v>3021</v>
      </c>
      <c r="Y5650" s="1">
        <v>750000000</v>
      </c>
      <c r="Z5650" s="1">
        <v>74.930000000000007</v>
      </c>
      <c r="AA5650" t="s">
        <v>164</v>
      </c>
      <c r="AB5650" t="s">
        <v>82</v>
      </c>
      <c r="AC5650">
        <v>300</v>
      </c>
      <c r="AD5650" t="s">
        <v>152</v>
      </c>
      <c r="AE5650" t="s">
        <v>241</v>
      </c>
      <c r="AG5650" t="s">
        <v>383</v>
      </c>
      <c r="AH5650" t="s">
        <v>42</v>
      </c>
    </row>
    <row r="5651" spans="1:34" x14ac:dyDescent="0.25">
      <c r="A5651" t="s">
        <v>33</v>
      </c>
      <c r="B5651" t="s">
        <v>34</v>
      </c>
      <c r="C5651">
        <v>18</v>
      </c>
      <c r="D5651" t="s">
        <v>1818</v>
      </c>
      <c r="E5651">
        <v>26</v>
      </c>
      <c r="F5651" t="s">
        <v>74</v>
      </c>
      <c r="G5651" t="s">
        <v>74</v>
      </c>
      <c r="H5651" t="s">
        <v>1978</v>
      </c>
      <c r="I5651">
        <v>20190709</v>
      </c>
      <c r="K5651" s="1">
        <v>18754536</v>
      </c>
      <c r="L5651" t="s">
        <v>76</v>
      </c>
      <c r="M5651" t="s">
        <v>77</v>
      </c>
      <c r="N5651" t="s">
        <v>85</v>
      </c>
      <c r="O5651" t="s">
        <v>44</v>
      </c>
      <c r="P5651" t="s">
        <v>44</v>
      </c>
      <c r="Q5651" t="s">
        <v>37</v>
      </c>
      <c r="R5651" s="1">
        <v>18784945</v>
      </c>
      <c r="S5651">
        <v>80175</v>
      </c>
      <c r="T5651" s="1">
        <v>83700000</v>
      </c>
      <c r="U5651" t="s">
        <v>71</v>
      </c>
      <c r="V5651">
        <v>83700000</v>
      </c>
      <c r="W5651">
        <v>1</v>
      </c>
      <c r="X5651" t="s">
        <v>2242</v>
      </c>
      <c r="Y5651" s="1">
        <v>119700000</v>
      </c>
      <c r="Z5651" s="1">
        <v>69.92</v>
      </c>
      <c r="AA5651" t="s">
        <v>81</v>
      </c>
      <c r="AB5651" t="s">
        <v>124</v>
      </c>
      <c r="AC5651">
        <v>180</v>
      </c>
      <c r="AD5651" t="s">
        <v>152</v>
      </c>
      <c r="AE5651" t="s">
        <v>41</v>
      </c>
      <c r="AG5651" t="s">
        <v>115</v>
      </c>
      <c r="AH5651" t="s">
        <v>42</v>
      </c>
    </row>
    <row r="5652" spans="1:34" x14ac:dyDescent="0.25">
      <c r="A5652" t="s">
        <v>33</v>
      </c>
      <c r="B5652" t="s">
        <v>34</v>
      </c>
      <c r="C5652">
        <v>89</v>
      </c>
      <c r="D5652" t="s">
        <v>277</v>
      </c>
      <c r="E5652">
        <v>26</v>
      </c>
      <c r="F5652" t="s">
        <v>451</v>
      </c>
      <c r="G5652" t="s">
        <v>74</v>
      </c>
      <c r="H5652" t="s">
        <v>108</v>
      </c>
      <c r="I5652">
        <v>20190627</v>
      </c>
      <c r="K5652" s="1">
        <v>15930000</v>
      </c>
      <c r="L5652" t="s">
        <v>130</v>
      </c>
      <c r="M5652" t="s">
        <v>97</v>
      </c>
      <c r="N5652" t="s">
        <v>149</v>
      </c>
      <c r="O5652" t="s">
        <v>44</v>
      </c>
      <c r="P5652" t="s">
        <v>112</v>
      </c>
      <c r="Q5652" t="s">
        <v>37</v>
      </c>
      <c r="R5652" s="1">
        <v>22758906</v>
      </c>
      <c r="S5652">
        <v>4835878</v>
      </c>
      <c r="T5652" s="1">
        <v>409500000</v>
      </c>
      <c r="V5652">
        <v>409500000</v>
      </c>
      <c r="W5652">
        <v>1</v>
      </c>
      <c r="X5652" t="s">
        <v>2027</v>
      </c>
      <c r="Y5652" s="1">
        <v>455000000</v>
      </c>
      <c r="Z5652" s="1">
        <v>90</v>
      </c>
      <c r="AA5652" t="s">
        <v>81</v>
      </c>
      <c r="AB5652" t="s">
        <v>82</v>
      </c>
      <c r="AC5652">
        <v>180</v>
      </c>
      <c r="AD5652" t="s">
        <v>93</v>
      </c>
      <c r="AE5652" t="s">
        <v>151</v>
      </c>
      <c r="AG5652" t="s">
        <v>2224</v>
      </c>
      <c r="AH5652" t="s">
        <v>42</v>
      </c>
    </row>
    <row r="5653" spans="1:34" x14ac:dyDescent="0.25">
      <c r="A5653" t="s">
        <v>33</v>
      </c>
      <c r="B5653" t="s">
        <v>34</v>
      </c>
      <c r="C5653">
        <v>88</v>
      </c>
      <c r="D5653" t="s">
        <v>296</v>
      </c>
      <c r="E5653">
        <v>25</v>
      </c>
      <c r="F5653" t="s">
        <v>74</v>
      </c>
      <c r="G5653" t="s">
        <v>74</v>
      </c>
      <c r="H5653" t="s">
        <v>75</v>
      </c>
      <c r="I5653">
        <v>20190926</v>
      </c>
      <c r="J5653" t="s">
        <v>105</v>
      </c>
      <c r="K5653" s="1">
        <v>3526657</v>
      </c>
      <c r="L5653" t="s">
        <v>76</v>
      </c>
      <c r="M5653" t="s">
        <v>77</v>
      </c>
      <c r="N5653" t="s">
        <v>85</v>
      </c>
      <c r="O5653" t="s">
        <v>36</v>
      </c>
      <c r="P5653" t="s">
        <v>36</v>
      </c>
      <c r="Q5653" t="s">
        <v>45</v>
      </c>
      <c r="R5653" s="1">
        <v>7500000</v>
      </c>
      <c r="S5653">
        <v>390484</v>
      </c>
      <c r="T5653" s="1">
        <v>73500000</v>
      </c>
      <c r="U5653" t="s">
        <v>1319</v>
      </c>
      <c r="V5653">
        <v>0</v>
      </c>
      <c r="W5653">
        <v>0</v>
      </c>
      <c r="X5653" t="s">
        <v>2709</v>
      </c>
      <c r="Y5653" s="1">
        <v>31500001</v>
      </c>
      <c r="Z5653" s="1">
        <v>70</v>
      </c>
      <c r="AA5653" t="s">
        <v>81</v>
      </c>
      <c r="AB5653" t="s">
        <v>82</v>
      </c>
      <c r="AC5653">
        <v>60</v>
      </c>
      <c r="AD5653" t="s">
        <v>271</v>
      </c>
      <c r="AE5653" t="s">
        <v>41</v>
      </c>
      <c r="AG5653" t="s">
        <v>88</v>
      </c>
      <c r="AH5653" t="s">
        <v>42</v>
      </c>
    </row>
    <row r="5654" spans="1:34" x14ac:dyDescent="0.25">
      <c r="A5654" t="s">
        <v>33</v>
      </c>
      <c r="B5654" t="s">
        <v>34</v>
      </c>
      <c r="C5654">
        <v>4077</v>
      </c>
      <c r="D5654" t="s">
        <v>73</v>
      </c>
      <c r="E5654">
        <v>25</v>
      </c>
      <c r="F5654" t="s">
        <v>74</v>
      </c>
      <c r="G5654" t="s">
        <v>74</v>
      </c>
      <c r="H5654" t="s">
        <v>75</v>
      </c>
      <c r="I5654">
        <v>20191112</v>
      </c>
      <c r="K5654" s="1">
        <v>2730000</v>
      </c>
      <c r="L5654" t="s">
        <v>76</v>
      </c>
      <c r="M5654" t="s">
        <v>77</v>
      </c>
      <c r="N5654" t="s">
        <v>78</v>
      </c>
      <c r="O5654" t="s">
        <v>36</v>
      </c>
      <c r="P5654" t="s">
        <v>36</v>
      </c>
      <c r="Q5654" t="s">
        <v>37</v>
      </c>
      <c r="R5654" s="1">
        <v>2730000</v>
      </c>
      <c r="S5654">
        <v>411606</v>
      </c>
      <c r="T5654" s="1">
        <v>98000000</v>
      </c>
      <c r="U5654" t="s">
        <v>1951</v>
      </c>
      <c r="V5654">
        <v>98000000</v>
      </c>
      <c r="W5654">
        <v>1</v>
      </c>
      <c r="X5654" t="s">
        <v>3021</v>
      </c>
      <c r="Y5654" s="1">
        <v>140000000</v>
      </c>
      <c r="Z5654" s="1">
        <v>70</v>
      </c>
      <c r="AA5654" t="s">
        <v>81</v>
      </c>
      <c r="AB5654" t="s">
        <v>82</v>
      </c>
      <c r="AC5654">
        <v>360</v>
      </c>
      <c r="AD5654" t="s">
        <v>93</v>
      </c>
      <c r="AE5654" t="s">
        <v>84</v>
      </c>
      <c r="AG5654" t="s">
        <v>257</v>
      </c>
      <c r="AH5654" t="s">
        <v>54</v>
      </c>
    </row>
    <row r="5655" spans="1:34" x14ac:dyDescent="0.25">
      <c r="A5655" t="s">
        <v>33</v>
      </c>
      <c r="B5655" t="s">
        <v>34</v>
      </c>
      <c r="C5655">
        <v>4077</v>
      </c>
      <c r="D5655" t="s">
        <v>73</v>
      </c>
      <c r="E5655">
        <v>25</v>
      </c>
      <c r="F5655" t="s">
        <v>74</v>
      </c>
      <c r="G5655" t="s">
        <v>74</v>
      </c>
      <c r="H5655" t="s">
        <v>75</v>
      </c>
      <c r="I5655">
        <v>20190719</v>
      </c>
      <c r="K5655" s="1">
        <v>2178314</v>
      </c>
      <c r="L5655" t="s">
        <v>76</v>
      </c>
      <c r="M5655" t="s">
        <v>77</v>
      </c>
      <c r="N5655" t="s">
        <v>85</v>
      </c>
      <c r="O5655" t="s">
        <v>36</v>
      </c>
      <c r="P5655" t="s">
        <v>36</v>
      </c>
      <c r="Q5655" t="s">
        <v>37</v>
      </c>
      <c r="R5655" s="1">
        <v>2915000</v>
      </c>
      <c r="S5655">
        <v>163019</v>
      </c>
      <c r="T5655" s="1">
        <v>78249962</v>
      </c>
      <c r="U5655" t="s">
        <v>103</v>
      </c>
      <c r="V5655">
        <v>78249962</v>
      </c>
      <c r="W5655">
        <v>1</v>
      </c>
      <c r="X5655" t="s">
        <v>2242</v>
      </c>
      <c r="Y5655" s="1">
        <v>111795660</v>
      </c>
      <c r="Z5655" s="1">
        <v>69.989999999999995</v>
      </c>
      <c r="AA5655" t="s">
        <v>81</v>
      </c>
      <c r="AB5655" t="s">
        <v>82</v>
      </c>
      <c r="AC5655">
        <v>240</v>
      </c>
      <c r="AD5655" t="s">
        <v>83</v>
      </c>
      <c r="AE5655" t="s">
        <v>41</v>
      </c>
      <c r="AF5655" t="s">
        <v>82</v>
      </c>
      <c r="AG5655" t="s">
        <v>503</v>
      </c>
      <c r="AH5655" t="s">
        <v>42</v>
      </c>
    </row>
    <row r="5656" spans="1:34" x14ac:dyDescent="0.25">
      <c r="A5656" t="s">
        <v>33</v>
      </c>
      <c r="B5656" t="s">
        <v>34</v>
      </c>
      <c r="C5656">
        <v>4077</v>
      </c>
      <c r="D5656" t="s">
        <v>73</v>
      </c>
      <c r="E5656">
        <v>25</v>
      </c>
      <c r="F5656" t="s">
        <v>74</v>
      </c>
      <c r="G5656" t="s">
        <v>74</v>
      </c>
      <c r="H5656" t="s">
        <v>75</v>
      </c>
      <c r="I5656">
        <v>20191025</v>
      </c>
      <c r="K5656" s="1">
        <v>1800000</v>
      </c>
      <c r="L5656" t="s">
        <v>76</v>
      </c>
      <c r="M5656" t="s">
        <v>77</v>
      </c>
      <c r="N5656" t="s">
        <v>78</v>
      </c>
      <c r="O5656" t="s">
        <v>36</v>
      </c>
      <c r="P5656" t="s">
        <v>36</v>
      </c>
      <c r="Q5656" t="s">
        <v>37</v>
      </c>
      <c r="R5656" s="1">
        <v>1800000</v>
      </c>
      <c r="S5656">
        <v>216671</v>
      </c>
      <c r="T5656" s="1">
        <v>70000000</v>
      </c>
      <c r="U5656" t="s">
        <v>564</v>
      </c>
      <c r="V5656">
        <v>70000000</v>
      </c>
      <c r="W5656">
        <v>1</v>
      </c>
      <c r="X5656" t="s">
        <v>2883</v>
      </c>
      <c r="Y5656" s="1">
        <v>110000000</v>
      </c>
      <c r="Z5656" s="1">
        <v>63.64</v>
      </c>
      <c r="AA5656" t="s">
        <v>81</v>
      </c>
      <c r="AB5656" t="s">
        <v>82</v>
      </c>
      <c r="AC5656">
        <v>360</v>
      </c>
      <c r="AD5656" t="s">
        <v>83</v>
      </c>
      <c r="AE5656" t="s">
        <v>84</v>
      </c>
      <c r="AF5656" t="s">
        <v>82</v>
      </c>
      <c r="AG5656" t="s">
        <v>381</v>
      </c>
      <c r="AH5656" t="s">
        <v>42</v>
      </c>
    </row>
    <row r="5657" spans="1:34" x14ac:dyDescent="0.25">
      <c r="A5657" t="s">
        <v>33</v>
      </c>
      <c r="B5657" t="s">
        <v>34</v>
      </c>
      <c r="C5657">
        <v>4592</v>
      </c>
      <c r="D5657" t="s">
        <v>162</v>
      </c>
      <c r="E5657">
        <v>25</v>
      </c>
      <c r="F5657" t="s">
        <v>74</v>
      </c>
      <c r="G5657" t="s">
        <v>74</v>
      </c>
      <c r="H5657" t="s">
        <v>75</v>
      </c>
      <c r="I5657">
        <v>20190826</v>
      </c>
      <c r="K5657" s="1">
        <v>7840000</v>
      </c>
      <c r="L5657" t="s">
        <v>130</v>
      </c>
      <c r="M5657" t="s">
        <v>97</v>
      </c>
      <c r="N5657" t="s">
        <v>149</v>
      </c>
      <c r="O5657" t="s">
        <v>36</v>
      </c>
      <c r="P5657" t="s">
        <v>36</v>
      </c>
      <c r="Q5657" t="s">
        <v>37</v>
      </c>
      <c r="R5657" s="1">
        <v>7840000</v>
      </c>
      <c r="S5657">
        <v>1140562</v>
      </c>
      <c r="T5657" s="1">
        <v>336000000</v>
      </c>
      <c r="V5657">
        <v>336000000</v>
      </c>
      <c r="W5657">
        <v>1</v>
      </c>
      <c r="X5657" t="s">
        <v>2511</v>
      </c>
      <c r="Y5657" s="1">
        <v>420000000</v>
      </c>
      <c r="Z5657" s="1">
        <v>80</v>
      </c>
      <c r="AA5657" t="s">
        <v>81</v>
      </c>
      <c r="AB5657" t="s">
        <v>82</v>
      </c>
      <c r="AC5657">
        <v>240</v>
      </c>
      <c r="AD5657" t="s">
        <v>93</v>
      </c>
      <c r="AE5657" t="s">
        <v>151</v>
      </c>
      <c r="AG5657" t="s">
        <v>2656</v>
      </c>
      <c r="AH5657" t="s">
        <v>54</v>
      </c>
    </row>
    <row r="5658" spans="1:34" x14ac:dyDescent="0.25">
      <c r="A5658" t="s">
        <v>33</v>
      </c>
      <c r="B5658" t="s">
        <v>34</v>
      </c>
      <c r="C5658">
        <v>4568</v>
      </c>
      <c r="D5658" t="s">
        <v>147</v>
      </c>
      <c r="E5658">
        <v>25</v>
      </c>
      <c r="F5658" t="s">
        <v>74</v>
      </c>
      <c r="G5658" t="s">
        <v>74</v>
      </c>
      <c r="H5658" t="s">
        <v>75</v>
      </c>
      <c r="I5658">
        <v>20190906</v>
      </c>
      <c r="K5658" s="1">
        <v>2222285</v>
      </c>
      <c r="L5658" t="s">
        <v>130</v>
      </c>
      <c r="M5658" t="s">
        <v>77</v>
      </c>
      <c r="N5658" t="s">
        <v>215</v>
      </c>
      <c r="O5658" t="s">
        <v>36</v>
      </c>
      <c r="P5658" t="s">
        <v>36</v>
      </c>
      <c r="Q5658" t="s">
        <v>37</v>
      </c>
      <c r="R5658" s="1">
        <v>2222285</v>
      </c>
      <c r="S5658">
        <v>68008</v>
      </c>
      <c r="T5658" s="1">
        <v>52700000</v>
      </c>
      <c r="V5658">
        <v>52700000</v>
      </c>
      <c r="W5658">
        <v>1</v>
      </c>
      <c r="X5658" t="s">
        <v>2709</v>
      </c>
      <c r="Y5658" s="1">
        <v>120000000</v>
      </c>
      <c r="Z5658" s="1">
        <v>43.92</v>
      </c>
      <c r="AA5658" t="s">
        <v>81</v>
      </c>
      <c r="AB5658" t="s">
        <v>82</v>
      </c>
      <c r="AC5658">
        <v>240</v>
      </c>
      <c r="AD5658" t="s">
        <v>83</v>
      </c>
      <c r="AE5658" t="s">
        <v>84</v>
      </c>
      <c r="AG5658" t="s">
        <v>2741</v>
      </c>
      <c r="AH5658" t="s">
        <v>42</v>
      </c>
    </row>
    <row r="5659" spans="1:34" x14ac:dyDescent="0.25">
      <c r="A5659" t="s">
        <v>33</v>
      </c>
      <c r="B5659" t="s">
        <v>34</v>
      </c>
      <c r="C5659">
        <v>4077</v>
      </c>
      <c r="D5659" t="s">
        <v>73</v>
      </c>
      <c r="E5659">
        <v>25</v>
      </c>
      <c r="F5659" t="s">
        <v>74</v>
      </c>
      <c r="G5659" t="s">
        <v>74</v>
      </c>
      <c r="H5659" t="s">
        <v>75</v>
      </c>
      <c r="I5659">
        <v>20191209</v>
      </c>
      <c r="K5659" s="1">
        <v>2738310</v>
      </c>
      <c r="L5659" t="s">
        <v>76</v>
      </c>
      <c r="M5659" t="s">
        <v>97</v>
      </c>
      <c r="N5659" t="s">
        <v>78</v>
      </c>
      <c r="O5659" t="s">
        <v>36</v>
      </c>
      <c r="P5659" t="s">
        <v>36</v>
      </c>
      <c r="Q5659" t="s">
        <v>37</v>
      </c>
      <c r="R5659" s="1">
        <v>2738310</v>
      </c>
      <c r="S5659">
        <v>61825</v>
      </c>
      <c r="T5659" s="1">
        <v>95900000</v>
      </c>
      <c r="U5659" t="s">
        <v>740</v>
      </c>
      <c r="V5659">
        <v>95900000</v>
      </c>
      <c r="W5659">
        <v>1</v>
      </c>
      <c r="X5659" t="s">
        <v>3141</v>
      </c>
      <c r="Y5659" s="1">
        <v>145600000</v>
      </c>
      <c r="Z5659" s="1">
        <v>65.87</v>
      </c>
      <c r="AA5659" t="s">
        <v>81</v>
      </c>
      <c r="AB5659" t="s">
        <v>82</v>
      </c>
      <c r="AC5659">
        <v>240</v>
      </c>
      <c r="AD5659" t="s">
        <v>132</v>
      </c>
      <c r="AE5659" t="s">
        <v>84</v>
      </c>
      <c r="AG5659" t="s">
        <v>412</v>
      </c>
      <c r="AH5659" t="s">
        <v>42</v>
      </c>
    </row>
    <row r="5660" spans="1:34" x14ac:dyDescent="0.25">
      <c r="A5660" t="s">
        <v>33</v>
      </c>
      <c r="B5660" t="s">
        <v>34</v>
      </c>
      <c r="C5660">
        <v>4695</v>
      </c>
      <c r="D5660" t="s">
        <v>203</v>
      </c>
      <c r="E5660">
        <v>25</v>
      </c>
      <c r="F5660" t="s">
        <v>74</v>
      </c>
      <c r="G5660" t="s">
        <v>74</v>
      </c>
      <c r="H5660" t="s">
        <v>75</v>
      </c>
      <c r="I5660">
        <v>20190904</v>
      </c>
      <c r="J5660" t="s">
        <v>111</v>
      </c>
      <c r="K5660" s="1">
        <v>9535955</v>
      </c>
      <c r="L5660" t="s">
        <v>130</v>
      </c>
      <c r="M5660" t="s">
        <v>97</v>
      </c>
      <c r="N5660" t="s">
        <v>149</v>
      </c>
      <c r="O5660" t="s">
        <v>44</v>
      </c>
      <c r="P5660" t="s">
        <v>44</v>
      </c>
      <c r="Q5660" t="s">
        <v>45</v>
      </c>
      <c r="R5660" s="1">
        <v>19000000</v>
      </c>
      <c r="S5660">
        <v>6648592</v>
      </c>
      <c r="T5660" s="1">
        <v>522800000</v>
      </c>
      <c r="V5660">
        <v>0</v>
      </c>
      <c r="W5660">
        <v>0</v>
      </c>
      <c r="X5660" t="s">
        <v>2709</v>
      </c>
      <c r="Y5660" s="1">
        <v>777200001</v>
      </c>
      <c r="Z5660" s="1">
        <v>40.22</v>
      </c>
      <c r="AA5660" t="s">
        <v>81</v>
      </c>
      <c r="AB5660" t="s">
        <v>82</v>
      </c>
      <c r="AC5660">
        <v>240</v>
      </c>
      <c r="AD5660" t="s">
        <v>93</v>
      </c>
      <c r="AE5660" t="s">
        <v>151</v>
      </c>
      <c r="AG5660" t="s">
        <v>2724</v>
      </c>
      <c r="AH5660" t="s">
        <v>42</v>
      </c>
    </row>
    <row r="5661" spans="1:34" x14ac:dyDescent="0.25">
      <c r="A5661" t="s">
        <v>33</v>
      </c>
      <c r="B5661" t="s">
        <v>34</v>
      </c>
      <c r="C5661">
        <v>4891</v>
      </c>
      <c r="D5661" t="s">
        <v>339</v>
      </c>
      <c r="E5661">
        <v>24</v>
      </c>
      <c r="F5661" t="s">
        <v>74</v>
      </c>
      <c r="G5661" t="s">
        <v>74</v>
      </c>
      <c r="H5661" t="s">
        <v>75</v>
      </c>
      <c r="I5661">
        <v>20190318</v>
      </c>
      <c r="K5661" s="1">
        <v>8130000</v>
      </c>
      <c r="L5661" t="s">
        <v>76</v>
      </c>
      <c r="M5661" t="s">
        <v>97</v>
      </c>
      <c r="N5661" t="s">
        <v>85</v>
      </c>
      <c r="O5661" t="s">
        <v>44</v>
      </c>
      <c r="P5661" t="s">
        <v>44</v>
      </c>
      <c r="Q5661" t="s">
        <v>37</v>
      </c>
      <c r="R5661" s="1">
        <v>8130000</v>
      </c>
      <c r="S5661">
        <v>0</v>
      </c>
      <c r="T5661" s="1">
        <v>211400000</v>
      </c>
      <c r="U5661" t="s">
        <v>859</v>
      </c>
      <c r="V5661">
        <v>211400000</v>
      </c>
      <c r="W5661">
        <v>1</v>
      </c>
      <c r="X5661" t="s">
        <v>1359</v>
      </c>
      <c r="Y5661" s="1">
        <v>302000000</v>
      </c>
      <c r="Z5661" s="1">
        <v>70</v>
      </c>
      <c r="AA5661" t="s">
        <v>81</v>
      </c>
      <c r="AB5661" t="s">
        <v>82</v>
      </c>
      <c r="AC5661">
        <v>180</v>
      </c>
      <c r="AD5661" t="s">
        <v>93</v>
      </c>
      <c r="AE5661" t="s">
        <v>41</v>
      </c>
      <c r="AG5661" t="s">
        <v>686</v>
      </c>
      <c r="AH5661" t="s">
        <v>42</v>
      </c>
    </row>
    <row r="5662" spans="1:34" x14ac:dyDescent="0.25">
      <c r="A5662" t="s">
        <v>33</v>
      </c>
      <c r="B5662" t="s">
        <v>34</v>
      </c>
      <c r="C5662">
        <v>4077</v>
      </c>
      <c r="D5662" t="s">
        <v>73</v>
      </c>
      <c r="E5662">
        <v>24</v>
      </c>
      <c r="F5662" t="s">
        <v>74</v>
      </c>
      <c r="G5662" t="s">
        <v>74</v>
      </c>
      <c r="H5662" t="s">
        <v>75</v>
      </c>
      <c r="I5662">
        <v>20190731</v>
      </c>
      <c r="K5662" s="1">
        <v>12491066</v>
      </c>
      <c r="L5662" t="s">
        <v>76</v>
      </c>
      <c r="M5662" t="s">
        <v>77</v>
      </c>
      <c r="N5662" t="s">
        <v>85</v>
      </c>
      <c r="O5662" t="s">
        <v>44</v>
      </c>
      <c r="P5662" t="s">
        <v>44</v>
      </c>
      <c r="Q5662" t="s">
        <v>37</v>
      </c>
      <c r="R5662" s="1">
        <v>12491066</v>
      </c>
      <c r="S5662">
        <v>2093782</v>
      </c>
      <c r="T5662" s="1">
        <v>84000000</v>
      </c>
      <c r="U5662" t="s">
        <v>71</v>
      </c>
      <c r="V5662">
        <v>84000000</v>
      </c>
      <c r="W5662">
        <v>1</v>
      </c>
      <c r="X5662" t="s">
        <v>2242</v>
      </c>
      <c r="Y5662" s="1">
        <v>140000000</v>
      </c>
      <c r="Z5662" s="1">
        <v>60</v>
      </c>
      <c r="AA5662" t="s">
        <v>81</v>
      </c>
      <c r="AB5662" t="s">
        <v>82</v>
      </c>
      <c r="AC5662">
        <v>180</v>
      </c>
      <c r="AD5662" t="s">
        <v>93</v>
      </c>
      <c r="AE5662" t="s">
        <v>41</v>
      </c>
      <c r="AG5662" t="s">
        <v>257</v>
      </c>
      <c r="AH5662" t="s">
        <v>42</v>
      </c>
    </row>
    <row r="5663" spans="1:34" x14ac:dyDescent="0.25">
      <c r="A5663" t="s">
        <v>33</v>
      </c>
      <c r="B5663" t="s">
        <v>34</v>
      </c>
      <c r="C5663">
        <v>4728</v>
      </c>
      <c r="D5663" t="s">
        <v>285</v>
      </c>
      <c r="E5663">
        <v>24</v>
      </c>
      <c r="F5663" t="s">
        <v>74</v>
      </c>
      <c r="G5663" t="s">
        <v>74</v>
      </c>
      <c r="H5663" t="s">
        <v>75</v>
      </c>
      <c r="I5663">
        <v>20191119</v>
      </c>
      <c r="K5663" s="1">
        <v>23400416</v>
      </c>
      <c r="L5663" t="s">
        <v>130</v>
      </c>
      <c r="M5663" t="s">
        <v>97</v>
      </c>
      <c r="N5663" t="s">
        <v>251</v>
      </c>
      <c r="O5663" t="s">
        <v>112</v>
      </c>
      <c r="P5663" t="s">
        <v>112</v>
      </c>
      <c r="Q5663" t="s">
        <v>37</v>
      </c>
      <c r="R5663" s="1">
        <v>23400416</v>
      </c>
      <c r="S5663">
        <v>1823562</v>
      </c>
      <c r="T5663" s="1">
        <v>350000000</v>
      </c>
      <c r="V5663">
        <v>350000000</v>
      </c>
      <c r="W5663">
        <v>1</v>
      </c>
      <c r="X5663" t="s">
        <v>3021</v>
      </c>
      <c r="Y5663" s="1">
        <v>500000000</v>
      </c>
      <c r="Z5663" s="1">
        <v>70</v>
      </c>
      <c r="AA5663" t="s">
        <v>81</v>
      </c>
      <c r="AB5663" t="s">
        <v>82</v>
      </c>
      <c r="AC5663">
        <v>240</v>
      </c>
      <c r="AD5663" t="s">
        <v>93</v>
      </c>
      <c r="AE5663" t="s">
        <v>41</v>
      </c>
      <c r="AG5663" t="s">
        <v>3087</v>
      </c>
      <c r="AH5663" t="s">
        <v>42</v>
      </c>
    </row>
    <row r="5664" spans="1:34" x14ac:dyDescent="0.25">
      <c r="A5664" t="s">
        <v>33</v>
      </c>
      <c r="B5664" t="s">
        <v>34</v>
      </c>
      <c r="C5664">
        <v>80</v>
      </c>
      <c r="D5664" t="s">
        <v>404</v>
      </c>
      <c r="E5664">
        <v>24</v>
      </c>
      <c r="F5664" t="s">
        <v>74</v>
      </c>
      <c r="G5664" t="s">
        <v>74</v>
      </c>
      <c r="H5664" t="s">
        <v>75</v>
      </c>
      <c r="I5664">
        <v>20190813</v>
      </c>
      <c r="K5664" s="1">
        <v>10705854</v>
      </c>
      <c r="L5664" t="s">
        <v>76</v>
      </c>
      <c r="M5664" t="s">
        <v>97</v>
      </c>
      <c r="N5664" t="s">
        <v>220</v>
      </c>
      <c r="O5664" t="s">
        <v>44</v>
      </c>
      <c r="P5664" t="s">
        <v>44</v>
      </c>
      <c r="Q5664" t="s">
        <v>37</v>
      </c>
      <c r="R5664" s="1">
        <v>10705854</v>
      </c>
      <c r="S5664">
        <v>357932</v>
      </c>
      <c r="T5664" s="1">
        <v>281476800</v>
      </c>
      <c r="U5664" t="s">
        <v>549</v>
      </c>
      <c r="V5664">
        <v>281476800</v>
      </c>
      <c r="W5664">
        <v>1</v>
      </c>
      <c r="X5664" t="s">
        <v>2511</v>
      </c>
      <c r="Y5664" s="1">
        <v>351846000</v>
      </c>
      <c r="Z5664" s="1">
        <v>80</v>
      </c>
      <c r="AA5664" t="s">
        <v>81</v>
      </c>
      <c r="AB5664" t="s">
        <v>82</v>
      </c>
      <c r="AC5664">
        <v>180</v>
      </c>
      <c r="AD5664" t="s">
        <v>93</v>
      </c>
      <c r="AE5664" t="s">
        <v>151</v>
      </c>
      <c r="AG5664" t="s">
        <v>2218</v>
      </c>
      <c r="AH5664" t="s">
        <v>42</v>
      </c>
    </row>
    <row r="5665" spans="1:34" x14ac:dyDescent="0.25">
      <c r="A5665" t="s">
        <v>33</v>
      </c>
      <c r="B5665" t="s">
        <v>34</v>
      </c>
      <c r="C5665">
        <v>4077</v>
      </c>
      <c r="D5665" t="s">
        <v>73</v>
      </c>
      <c r="E5665">
        <v>24</v>
      </c>
      <c r="F5665" t="s">
        <v>74</v>
      </c>
      <c r="G5665" t="s">
        <v>74</v>
      </c>
      <c r="H5665" t="s">
        <v>75</v>
      </c>
      <c r="I5665">
        <v>20190912</v>
      </c>
      <c r="K5665" s="1">
        <v>925148</v>
      </c>
      <c r="L5665" t="s">
        <v>76</v>
      </c>
      <c r="M5665" t="s">
        <v>77</v>
      </c>
      <c r="N5665" t="s">
        <v>78</v>
      </c>
      <c r="O5665" t="s">
        <v>36</v>
      </c>
      <c r="P5665" t="s">
        <v>36</v>
      </c>
      <c r="Q5665" t="s">
        <v>37</v>
      </c>
      <c r="R5665" s="1">
        <v>1728116</v>
      </c>
      <c r="S5665">
        <v>148572</v>
      </c>
      <c r="T5665" s="1">
        <v>46500000</v>
      </c>
      <c r="U5665" t="s">
        <v>128</v>
      </c>
      <c r="V5665">
        <v>46500000</v>
      </c>
      <c r="W5665">
        <v>1</v>
      </c>
      <c r="X5665" t="s">
        <v>2709</v>
      </c>
      <c r="Y5665" s="1">
        <v>110000000</v>
      </c>
      <c r="Z5665" s="1">
        <v>42.27</v>
      </c>
      <c r="AA5665" t="s">
        <v>81</v>
      </c>
      <c r="AB5665" t="s">
        <v>82</v>
      </c>
      <c r="AC5665">
        <v>360</v>
      </c>
      <c r="AD5665" t="s">
        <v>83</v>
      </c>
      <c r="AE5665" t="s">
        <v>84</v>
      </c>
      <c r="AF5665" t="s">
        <v>82</v>
      </c>
      <c r="AG5665" t="s">
        <v>381</v>
      </c>
      <c r="AH5665" t="s">
        <v>42</v>
      </c>
    </row>
    <row r="5666" spans="1:34" x14ac:dyDescent="0.25">
      <c r="A5666" t="s">
        <v>33</v>
      </c>
      <c r="B5666" t="s">
        <v>34</v>
      </c>
      <c r="C5666">
        <v>80</v>
      </c>
      <c r="D5666" t="s">
        <v>404</v>
      </c>
      <c r="E5666">
        <v>24</v>
      </c>
      <c r="F5666" t="s">
        <v>74</v>
      </c>
      <c r="G5666" t="s">
        <v>74</v>
      </c>
      <c r="H5666" t="s">
        <v>75</v>
      </c>
      <c r="I5666">
        <v>20191008</v>
      </c>
      <c r="K5666" s="1">
        <v>5360000</v>
      </c>
      <c r="L5666" t="s">
        <v>76</v>
      </c>
      <c r="M5666" t="s">
        <v>97</v>
      </c>
      <c r="N5666" t="s">
        <v>85</v>
      </c>
      <c r="O5666" t="s">
        <v>36</v>
      </c>
      <c r="P5666" t="s">
        <v>36</v>
      </c>
      <c r="Q5666" t="s">
        <v>37</v>
      </c>
      <c r="R5666" s="1">
        <v>5360000</v>
      </c>
      <c r="S5666">
        <v>1588953</v>
      </c>
      <c r="T5666" s="1">
        <v>231100000</v>
      </c>
      <c r="U5666" t="s">
        <v>549</v>
      </c>
      <c r="V5666">
        <v>231100000</v>
      </c>
      <c r="W5666">
        <v>1</v>
      </c>
      <c r="X5666" t="s">
        <v>2883</v>
      </c>
      <c r="Y5666" s="1">
        <v>330170000</v>
      </c>
      <c r="Z5666" s="1">
        <v>69.989999999999995</v>
      </c>
      <c r="AA5666" t="s">
        <v>81</v>
      </c>
      <c r="AB5666" t="s">
        <v>82</v>
      </c>
      <c r="AC5666">
        <v>240</v>
      </c>
      <c r="AD5666" t="s">
        <v>93</v>
      </c>
      <c r="AE5666" t="s">
        <v>41</v>
      </c>
      <c r="AG5666" t="s">
        <v>2918</v>
      </c>
      <c r="AH5666" t="s">
        <v>42</v>
      </c>
    </row>
    <row r="5667" spans="1:34" x14ac:dyDescent="0.25">
      <c r="A5667" t="s">
        <v>33</v>
      </c>
      <c r="B5667" t="s">
        <v>34</v>
      </c>
      <c r="C5667">
        <v>4077</v>
      </c>
      <c r="D5667" t="s">
        <v>73</v>
      </c>
      <c r="E5667">
        <v>24</v>
      </c>
      <c r="F5667" t="s">
        <v>74</v>
      </c>
      <c r="G5667" t="s">
        <v>74</v>
      </c>
      <c r="H5667" t="s">
        <v>75</v>
      </c>
      <c r="I5667">
        <v>20191211</v>
      </c>
      <c r="K5667" s="1">
        <v>3200000</v>
      </c>
      <c r="L5667" t="s">
        <v>76</v>
      </c>
      <c r="M5667" t="s">
        <v>77</v>
      </c>
      <c r="N5667" t="s">
        <v>85</v>
      </c>
      <c r="O5667" t="s">
        <v>36</v>
      </c>
      <c r="P5667" t="s">
        <v>36</v>
      </c>
      <c r="Q5667" t="s">
        <v>37</v>
      </c>
      <c r="R5667" s="1">
        <v>3200000</v>
      </c>
      <c r="S5667">
        <v>40942</v>
      </c>
      <c r="T5667" s="1">
        <v>81982680</v>
      </c>
      <c r="U5667" t="s">
        <v>549</v>
      </c>
      <c r="V5667">
        <v>81982680</v>
      </c>
      <c r="W5667">
        <v>1</v>
      </c>
      <c r="X5667" t="s">
        <v>3141</v>
      </c>
      <c r="Y5667" s="1">
        <v>119700000</v>
      </c>
      <c r="Z5667" s="1">
        <v>68.489999999999995</v>
      </c>
      <c r="AA5667" t="s">
        <v>81</v>
      </c>
      <c r="AB5667" t="s">
        <v>82</v>
      </c>
      <c r="AC5667">
        <v>180</v>
      </c>
      <c r="AD5667" t="s">
        <v>152</v>
      </c>
      <c r="AE5667" t="s">
        <v>41</v>
      </c>
      <c r="AF5667" t="s">
        <v>82</v>
      </c>
      <c r="AG5667" t="s">
        <v>115</v>
      </c>
      <c r="AH5667" t="s">
        <v>42</v>
      </c>
    </row>
    <row r="5668" spans="1:34" x14ac:dyDescent="0.25">
      <c r="A5668" t="s">
        <v>33</v>
      </c>
      <c r="B5668" t="s">
        <v>34</v>
      </c>
      <c r="C5668">
        <v>75</v>
      </c>
      <c r="D5668" t="s">
        <v>176</v>
      </c>
      <c r="E5668">
        <v>24</v>
      </c>
      <c r="F5668" t="s">
        <v>74</v>
      </c>
      <c r="G5668" t="s">
        <v>74</v>
      </c>
      <c r="H5668" t="s">
        <v>75</v>
      </c>
      <c r="I5668">
        <v>20191022</v>
      </c>
      <c r="J5668" t="s">
        <v>105</v>
      </c>
      <c r="K5668" s="1">
        <v>3193352</v>
      </c>
      <c r="L5668" t="s">
        <v>130</v>
      </c>
      <c r="M5668" t="s">
        <v>97</v>
      </c>
      <c r="N5668" t="s">
        <v>149</v>
      </c>
      <c r="O5668" t="s">
        <v>36</v>
      </c>
      <c r="P5668" t="s">
        <v>36</v>
      </c>
      <c r="Q5668" t="s">
        <v>45</v>
      </c>
      <c r="R5668" s="1">
        <v>4000000</v>
      </c>
      <c r="S5668">
        <v>130792</v>
      </c>
      <c r="T5668" s="1">
        <v>90000000</v>
      </c>
      <c r="V5668">
        <v>0</v>
      </c>
      <c r="W5668">
        <v>0</v>
      </c>
      <c r="X5668" t="s">
        <v>2883</v>
      </c>
      <c r="Y5668" s="1">
        <v>60000001</v>
      </c>
      <c r="Z5668" s="1">
        <v>60</v>
      </c>
      <c r="AA5668" t="s">
        <v>81</v>
      </c>
      <c r="AB5668" t="s">
        <v>82</v>
      </c>
      <c r="AC5668">
        <v>240</v>
      </c>
      <c r="AD5668" t="s">
        <v>93</v>
      </c>
      <c r="AE5668" t="s">
        <v>151</v>
      </c>
      <c r="AG5668" t="s">
        <v>2971</v>
      </c>
      <c r="AH5668" t="s">
        <v>54</v>
      </c>
    </row>
    <row r="5669" spans="1:34" x14ac:dyDescent="0.25">
      <c r="A5669" t="s">
        <v>33</v>
      </c>
      <c r="B5669" t="s">
        <v>34</v>
      </c>
      <c r="C5669">
        <v>4077</v>
      </c>
      <c r="D5669" t="s">
        <v>73</v>
      </c>
      <c r="E5669">
        <v>24</v>
      </c>
      <c r="F5669" t="s">
        <v>74</v>
      </c>
      <c r="G5669" t="s">
        <v>74</v>
      </c>
      <c r="H5669" t="s">
        <v>75</v>
      </c>
      <c r="I5669">
        <v>20191127</v>
      </c>
      <c r="J5669" t="s">
        <v>111</v>
      </c>
      <c r="K5669" s="1">
        <v>1650500</v>
      </c>
      <c r="L5669" t="s">
        <v>76</v>
      </c>
      <c r="M5669" t="s">
        <v>77</v>
      </c>
      <c r="N5669" t="s">
        <v>78</v>
      </c>
      <c r="O5669" t="s">
        <v>36</v>
      </c>
      <c r="P5669" t="s">
        <v>36</v>
      </c>
      <c r="Q5669" t="s">
        <v>37</v>
      </c>
      <c r="R5669" s="1">
        <v>1650500</v>
      </c>
      <c r="S5669">
        <v>563316</v>
      </c>
      <c r="T5669" s="1">
        <v>75652180</v>
      </c>
      <c r="U5669" t="s">
        <v>618</v>
      </c>
      <c r="V5669">
        <v>0</v>
      </c>
      <c r="W5669">
        <v>0</v>
      </c>
      <c r="X5669" t="s">
        <v>3021</v>
      </c>
      <c r="Y5669" s="1">
        <v>36143481</v>
      </c>
      <c r="Z5669" s="1">
        <v>67.67</v>
      </c>
      <c r="AA5669" t="s">
        <v>81</v>
      </c>
      <c r="AB5669" t="s">
        <v>82</v>
      </c>
      <c r="AC5669">
        <v>360</v>
      </c>
      <c r="AD5669" t="s">
        <v>132</v>
      </c>
      <c r="AE5669" t="s">
        <v>233</v>
      </c>
      <c r="AF5669" t="s">
        <v>82</v>
      </c>
      <c r="AG5669" t="s">
        <v>503</v>
      </c>
      <c r="AH5669" t="s">
        <v>42</v>
      </c>
    </row>
    <row r="5670" spans="1:34" x14ac:dyDescent="0.25">
      <c r="A5670" t="s">
        <v>33</v>
      </c>
      <c r="B5670" t="s">
        <v>34</v>
      </c>
      <c r="C5670">
        <v>4515</v>
      </c>
      <c r="D5670" t="s">
        <v>57</v>
      </c>
      <c r="E5670">
        <v>24</v>
      </c>
      <c r="F5670" t="s">
        <v>74</v>
      </c>
      <c r="G5670" t="s">
        <v>74</v>
      </c>
      <c r="H5670" t="s">
        <v>2063</v>
      </c>
      <c r="I5670">
        <v>20190625</v>
      </c>
      <c r="K5670" s="1">
        <v>2100000</v>
      </c>
      <c r="L5670" t="s">
        <v>76</v>
      </c>
      <c r="M5670" t="s">
        <v>77</v>
      </c>
      <c r="N5670" t="s">
        <v>85</v>
      </c>
      <c r="O5670" t="s">
        <v>36</v>
      </c>
      <c r="P5670" t="s">
        <v>36</v>
      </c>
      <c r="Q5670" t="s">
        <v>37</v>
      </c>
      <c r="R5670" s="1">
        <v>2100000</v>
      </c>
      <c r="S5670">
        <v>476644</v>
      </c>
      <c r="T5670" s="1">
        <v>62100000</v>
      </c>
      <c r="U5670" t="s">
        <v>2201</v>
      </c>
      <c r="V5670">
        <v>62100000</v>
      </c>
      <c r="W5670">
        <v>1</v>
      </c>
      <c r="X5670" t="s">
        <v>2027</v>
      </c>
      <c r="Y5670" s="1">
        <v>88740000</v>
      </c>
      <c r="Z5670" s="1">
        <v>69.98</v>
      </c>
      <c r="AA5670" t="s">
        <v>164</v>
      </c>
      <c r="AB5670" t="s">
        <v>124</v>
      </c>
      <c r="AC5670">
        <v>240</v>
      </c>
      <c r="AD5670" t="s">
        <v>271</v>
      </c>
      <c r="AE5670" t="s">
        <v>41</v>
      </c>
      <c r="AF5670" t="s">
        <v>82</v>
      </c>
      <c r="AG5670" t="s">
        <v>2202</v>
      </c>
      <c r="AH5670" t="s">
        <v>42</v>
      </c>
    </row>
    <row r="5671" spans="1:34" x14ac:dyDescent="0.25">
      <c r="A5671" t="s">
        <v>33</v>
      </c>
      <c r="B5671" t="s">
        <v>34</v>
      </c>
      <c r="C5671">
        <v>4077</v>
      </c>
      <c r="D5671" t="s">
        <v>73</v>
      </c>
      <c r="E5671">
        <v>24</v>
      </c>
      <c r="F5671" t="s">
        <v>74</v>
      </c>
      <c r="G5671" t="s">
        <v>74</v>
      </c>
      <c r="H5671" t="s">
        <v>538</v>
      </c>
      <c r="I5671">
        <v>20191001</v>
      </c>
      <c r="K5671" s="1">
        <v>1522834</v>
      </c>
      <c r="L5671" t="s">
        <v>76</v>
      </c>
      <c r="M5671" t="s">
        <v>97</v>
      </c>
      <c r="N5671" t="s">
        <v>85</v>
      </c>
      <c r="O5671" t="s">
        <v>36</v>
      </c>
      <c r="P5671" t="s">
        <v>36</v>
      </c>
      <c r="Q5671" t="s">
        <v>37</v>
      </c>
      <c r="R5671" s="1">
        <v>1850000</v>
      </c>
      <c r="S5671">
        <v>83000</v>
      </c>
      <c r="T5671" s="1">
        <v>44357000</v>
      </c>
      <c r="U5671" t="s">
        <v>695</v>
      </c>
      <c r="V5671">
        <v>44357000</v>
      </c>
      <c r="W5671">
        <v>1</v>
      </c>
      <c r="X5671" t="s">
        <v>2883</v>
      </c>
      <c r="Y5671" s="1">
        <v>99556521</v>
      </c>
      <c r="Z5671" s="1">
        <v>44.55</v>
      </c>
      <c r="AA5671" t="s">
        <v>81</v>
      </c>
      <c r="AB5671" t="s">
        <v>82</v>
      </c>
      <c r="AC5671">
        <v>180</v>
      </c>
      <c r="AD5671" t="s">
        <v>93</v>
      </c>
      <c r="AE5671" t="s">
        <v>41</v>
      </c>
      <c r="AF5671" t="s">
        <v>82</v>
      </c>
      <c r="AG5671" t="s">
        <v>984</v>
      </c>
      <c r="AH5671" t="s">
        <v>54</v>
      </c>
    </row>
    <row r="5672" spans="1:34" x14ac:dyDescent="0.25">
      <c r="A5672" t="s">
        <v>33</v>
      </c>
      <c r="B5672" t="s">
        <v>34</v>
      </c>
      <c r="C5672">
        <v>4061</v>
      </c>
      <c r="D5672" t="s">
        <v>110</v>
      </c>
      <c r="E5672">
        <v>24</v>
      </c>
      <c r="F5672" t="s">
        <v>74</v>
      </c>
      <c r="G5672" t="s">
        <v>74</v>
      </c>
      <c r="H5672" t="s">
        <v>75</v>
      </c>
      <c r="I5672">
        <v>20191111</v>
      </c>
      <c r="K5672" s="1">
        <v>828116</v>
      </c>
      <c r="L5672" t="s">
        <v>76</v>
      </c>
      <c r="M5672" t="s">
        <v>77</v>
      </c>
      <c r="N5672" t="s">
        <v>85</v>
      </c>
      <c r="O5672" t="s">
        <v>36</v>
      </c>
      <c r="P5672" t="s">
        <v>36</v>
      </c>
      <c r="Q5672" t="s">
        <v>37</v>
      </c>
      <c r="R5672" s="1">
        <v>1008116</v>
      </c>
      <c r="S5672">
        <v>0</v>
      </c>
      <c r="T5672" s="1">
        <v>14143900</v>
      </c>
      <c r="U5672" t="s">
        <v>908</v>
      </c>
      <c r="V5672">
        <v>14143900</v>
      </c>
      <c r="W5672">
        <v>1</v>
      </c>
      <c r="X5672" t="s">
        <v>3021</v>
      </c>
      <c r="Y5672" s="1">
        <v>60169980</v>
      </c>
      <c r="Z5672" s="1">
        <v>23.51</v>
      </c>
      <c r="AA5672" t="s">
        <v>81</v>
      </c>
      <c r="AB5672" t="s">
        <v>82</v>
      </c>
      <c r="AC5672">
        <v>240</v>
      </c>
      <c r="AD5672" t="s">
        <v>101</v>
      </c>
      <c r="AE5672" t="s">
        <v>41</v>
      </c>
      <c r="AF5672" t="s">
        <v>124</v>
      </c>
      <c r="AG5672" t="s">
        <v>3046</v>
      </c>
      <c r="AH5672" t="s">
        <v>54</v>
      </c>
    </row>
    <row r="5673" spans="1:34" x14ac:dyDescent="0.25">
      <c r="A5673" t="s">
        <v>33</v>
      </c>
      <c r="B5673" t="s">
        <v>34</v>
      </c>
      <c r="C5673">
        <v>4766</v>
      </c>
      <c r="D5673" t="s">
        <v>199</v>
      </c>
      <c r="E5673">
        <v>24</v>
      </c>
      <c r="F5673" t="s">
        <v>74</v>
      </c>
      <c r="G5673" t="s">
        <v>74</v>
      </c>
      <c r="H5673" t="s">
        <v>75</v>
      </c>
      <c r="I5673">
        <v>20190520</v>
      </c>
      <c r="K5673" s="1">
        <v>2164442</v>
      </c>
      <c r="L5673" t="s">
        <v>76</v>
      </c>
      <c r="M5673" t="s">
        <v>77</v>
      </c>
      <c r="N5673" t="s">
        <v>78</v>
      </c>
      <c r="O5673" t="s">
        <v>36</v>
      </c>
      <c r="P5673" t="s">
        <v>36</v>
      </c>
      <c r="Q5673" t="s">
        <v>37</v>
      </c>
      <c r="R5673" s="1">
        <v>2164442</v>
      </c>
      <c r="S5673">
        <v>32088</v>
      </c>
      <c r="T5673" s="1">
        <v>78000000</v>
      </c>
      <c r="U5673" t="s">
        <v>1923</v>
      </c>
      <c r="V5673">
        <v>78000000</v>
      </c>
      <c r="W5673">
        <v>1</v>
      </c>
      <c r="X5673" t="s">
        <v>1812</v>
      </c>
      <c r="Y5673" s="1">
        <v>111795660</v>
      </c>
      <c r="Z5673" s="1">
        <v>69.77</v>
      </c>
      <c r="AA5673" t="s">
        <v>81</v>
      </c>
      <c r="AB5673" t="s">
        <v>82</v>
      </c>
      <c r="AC5673">
        <v>360</v>
      </c>
      <c r="AD5673" t="s">
        <v>89</v>
      </c>
      <c r="AE5673" t="s">
        <v>84</v>
      </c>
      <c r="AF5673" t="s">
        <v>82</v>
      </c>
      <c r="AG5673" t="s">
        <v>503</v>
      </c>
      <c r="AH5673" t="s">
        <v>54</v>
      </c>
    </row>
    <row r="5674" spans="1:34" x14ac:dyDescent="0.25">
      <c r="A5674" t="s">
        <v>33</v>
      </c>
      <c r="B5674" t="s">
        <v>34</v>
      </c>
      <c r="C5674">
        <v>4077</v>
      </c>
      <c r="D5674" t="s">
        <v>73</v>
      </c>
      <c r="E5674">
        <v>24</v>
      </c>
      <c r="F5674" t="s">
        <v>74</v>
      </c>
      <c r="G5674" t="s">
        <v>74</v>
      </c>
      <c r="H5674" t="s">
        <v>75</v>
      </c>
      <c r="I5674">
        <v>20190912</v>
      </c>
      <c r="K5674" s="1">
        <v>4000000</v>
      </c>
      <c r="L5674" t="s">
        <v>76</v>
      </c>
      <c r="M5674" t="s">
        <v>77</v>
      </c>
      <c r="N5674" t="s">
        <v>78</v>
      </c>
      <c r="O5674" t="s">
        <v>36</v>
      </c>
      <c r="P5674" t="s">
        <v>36</v>
      </c>
      <c r="Q5674" t="s">
        <v>37</v>
      </c>
      <c r="R5674" s="1">
        <v>4000000</v>
      </c>
      <c r="S5674">
        <v>34727</v>
      </c>
      <c r="T5674" s="1">
        <v>83700000</v>
      </c>
      <c r="U5674" t="s">
        <v>71</v>
      </c>
      <c r="V5674">
        <v>83700000</v>
      </c>
      <c r="W5674">
        <v>1</v>
      </c>
      <c r="X5674" t="s">
        <v>2709</v>
      </c>
      <c r="Y5674" s="1">
        <v>139600000</v>
      </c>
      <c r="Z5674" s="1">
        <v>59.96</v>
      </c>
      <c r="AA5674" t="s">
        <v>81</v>
      </c>
      <c r="AB5674" t="s">
        <v>82</v>
      </c>
      <c r="AC5674">
        <v>300</v>
      </c>
      <c r="AD5674" t="s">
        <v>93</v>
      </c>
      <c r="AE5674" t="s">
        <v>84</v>
      </c>
      <c r="AG5674" t="s">
        <v>1031</v>
      </c>
      <c r="AH5674" t="s">
        <v>54</v>
      </c>
    </row>
    <row r="5675" spans="1:34" x14ac:dyDescent="0.25">
      <c r="A5675" t="s">
        <v>33</v>
      </c>
      <c r="B5675" t="s">
        <v>34</v>
      </c>
      <c r="C5675">
        <v>4077</v>
      </c>
      <c r="D5675" t="s">
        <v>73</v>
      </c>
      <c r="E5675">
        <v>23</v>
      </c>
      <c r="F5675" t="s">
        <v>74</v>
      </c>
      <c r="G5675" t="s">
        <v>74</v>
      </c>
      <c r="H5675" t="s">
        <v>75</v>
      </c>
      <c r="I5675">
        <v>20191226</v>
      </c>
      <c r="J5675" t="s">
        <v>245</v>
      </c>
      <c r="K5675" s="1">
        <v>925148</v>
      </c>
      <c r="L5675" t="s">
        <v>76</v>
      </c>
      <c r="M5675" t="s">
        <v>77</v>
      </c>
      <c r="N5675" t="s">
        <v>85</v>
      </c>
      <c r="O5675" t="s">
        <v>36</v>
      </c>
      <c r="P5675" t="s">
        <v>36</v>
      </c>
      <c r="Q5675" t="s">
        <v>37</v>
      </c>
      <c r="R5675" s="1">
        <v>925148</v>
      </c>
      <c r="S5675">
        <v>0</v>
      </c>
      <c r="T5675" s="1">
        <v>20000000</v>
      </c>
      <c r="U5675" t="s">
        <v>71</v>
      </c>
      <c r="V5675">
        <v>0</v>
      </c>
      <c r="W5675">
        <v>0</v>
      </c>
      <c r="X5675" t="s">
        <v>3141</v>
      </c>
      <c r="Y5675" s="1">
        <v>48391001</v>
      </c>
      <c r="Z5675" s="1">
        <v>29.24</v>
      </c>
      <c r="AA5675" t="s">
        <v>81</v>
      </c>
      <c r="AB5675" t="s">
        <v>82</v>
      </c>
      <c r="AC5675">
        <v>180</v>
      </c>
      <c r="AD5675" t="s">
        <v>93</v>
      </c>
      <c r="AE5675" t="s">
        <v>41</v>
      </c>
      <c r="AF5675" t="s">
        <v>82</v>
      </c>
      <c r="AG5675" t="s">
        <v>3185</v>
      </c>
      <c r="AH5675" t="s">
        <v>54</v>
      </c>
    </row>
    <row r="5676" spans="1:34" x14ac:dyDescent="0.25">
      <c r="A5676" t="s">
        <v>33</v>
      </c>
      <c r="B5676" t="s">
        <v>34</v>
      </c>
      <c r="C5676">
        <v>4894</v>
      </c>
      <c r="D5676" t="s">
        <v>313</v>
      </c>
      <c r="E5676">
        <v>23</v>
      </c>
      <c r="F5676" t="s">
        <v>74</v>
      </c>
      <c r="G5676" t="s">
        <v>74</v>
      </c>
      <c r="H5676" t="s">
        <v>75</v>
      </c>
      <c r="I5676">
        <v>20191216</v>
      </c>
      <c r="K5676" s="1">
        <v>2500000</v>
      </c>
      <c r="L5676" t="s">
        <v>76</v>
      </c>
      <c r="M5676" t="s">
        <v>77</v>
      </c>
      <c r="N5676" t="s">
        <v>85</v>
      </c>
      <c r="O5676" t="s">
        <v>36</v>
      </c>
      <c r="P5676" t="s">
        <v>36</v>
      </c>
      <c r="Q5676" t="s">
        <v>37</v>
      </c>
      <c r="R5676" s="1">
        <v>3500000</v>
      </c>
      <c r="S5676">
        <v>387037</v>
      </c>
      <c r="T5676" s="1">
        <v>81400000</v>
      </c>
      <c r="U5676" t="s">
        <v>846</v>
      </c>
      <c r="V5676">
        <v>81400000</v>
      </c>
      <c r="W5676">
        <v>1</v>
      </c>
      <c r="X5676" t="s">
        <v>3141</v>
      </c>
      <c r="Y5676" s="1">
        <v>116387000</v>
      </c>
      <c r="Z5676" s="1">
        <v>69.94</v>
      </c>
      <c r="AA5676" t="s">
        <v>81</v>
      </c>
      <c r="AB5676" t="s">
        <v>82</v>
      </c>
      <c r="AC5676">
        <v>240</v>
      </c>
      <c r="AD5676" t="s">
        <v>89</v>
      </c>
      <c r="AE5676" t="s">
        <v>41</v>
      </c>
      <c r="AF5676" t="s">
        <v>82</v>
      </c>
      <c r="AG5676" t="s">
        <v>907</v>
      </c>
      <c r="AH5676" t="s">
        <v>42</v>
      </c>
    </row>
    <row r="5677" spans="1:34" x14ac:dyDescent="0.25">
      <c r="A5677" t="s">
        <v>33</v>
      </c>
      <c r="B5677" t="s">
        <v>34</v>
      </c>
      <c r="C5677">
        <v>44</v>
      </c>
      <c r="D5677" t="s">
        <v>246</v>
      </c>
      <c r="E5677">
        <v>23</v>
      </c>
      <c r="F5677" t="s">
        <v>74</v>
      </c>
      <c r="G5677" t="s">
        <v>74</v>
      </c>
      <c r="H5677" t="s">
        <v>1978</v>
      </c>
      <c r="I5677">
        <v>20190808</v>
      </c>
      <c r="K5677" s="1">
        <v>4500000</v>
      </c>
      <c r="L5677" t="s">
        <v>130</v>
      </c>
      <c r="M5677" t="s">
        <v>97</v>
      </c>
      <c r="N5677" t="s">
        <v>149</v>
      </c>
      <c r="O5677" t="s">
        <v>36</v>
      </c>
      <c r="P5677" t="s">
        <v>36</v>
      </c>
      <c r="Q5677" t="s">
        <v>37</v>
      </c>
      <c r="R5677" s="1">
        <v>4500000</v>
      </c>
      <c r="S5677">
        <v>3360139</v>
      </c>
      <c r="T5677" s="1">
        <v>136000000</v>
      </c>
      <c r="V5677">
        <v>136000000</v>
      </c>
      <c r="W5677">
        <v>1</v>
      </c>
      <c r="X5677" t="s">
        <v>2511</v>
      </c>
      <c r="Y5677" s="1">
        <v>170000000</v>
      </c>
      <c r="Z5677" s="1">
        <v>80</v>
      </c>
      <c r="AA5677" t="s">
        <v>81</v>
      </c>
      <c r="AB5677" t="s">
        <v>124</v>
      </c>
      <c r="AC5677">
        <v>240</v>
      </c>
      <c r="AD5677" t="s">
        <v>93</v>
      </c>
      <c r="AE5677" t="s">
        <v>241</v>
      </c>
      <c r="AG5677" t="s">
        <v>2540</v>
      </c>
      <c r="AH5677" t="s">
        <v>42</v>
      </c>
    </row>
    <row r="5678" spans="1:34" x14ac:dyDescent="0.25">
      <c r="A5678" t="s">
        <v>33</v>
      </c>
      <c r="B5678" t="s">
        <v>34</v>
      </c>
      <c r="C5678">
        <v>4077</v>
      </c>
      <c r="D5678" t="s">
        <v>73</v>
      </c>
      <c r="E5678">
        <v>23</v>
      </c>
      <c r="F5678" t="s">
        <v>74</v>
      </c>
      <c r="G5678" t="s">
        <v>74</v>
      </c>
      <c r="H5678" t="s">
        <v>75</v>
      </c>
      <c r="I5678">
        <v>20190730</v>
      </c>
      <c r="K5678" s="1">
        <v>3300000</v>
      </c>
      <c r="L5678" t="s">
        <v>76</v>
      </c>
      <c r="M5678" t="s">
        <v>77</v>
      </c>
      <c r="N5678" t="s">
        <v>85</v>
      </c>
      <c r="O5678" t="s">
        <v>36</v>
      </c>
      <c r="P5678" t="s">
        <v>36</v>
      </c>
      <c r="Q5678" t="s">
        <v>37</v>
      </c>
      <c r="R5678" s="1">
        <v>3300000</v>
      </c>
      <c r="S5678">
        <v>0</v>
      </c>
      <c r="T5678" s="1">
        <v>69800000</v>
      </c>
      <c r="U5678" t="s">
        <v>71</v>
      </c>
      <c r="V5678">
        <v>69800000</v>
      </c>
      <c r="W5678">
        <v>1</v>
      </c>
      <c r="X5678" t="s">
        <v>2242</v>
      </c>
      <c r="Y5678" s="1">
        <v>139600000</v>
      </c>
      <c r="Z5678" s="1">
        <v>50</v>
      </c>
      <c r="AA5678" t="s">
        <v>81</v>
      </c>
      <c r="AB5678" t="s">
        <v>82</v>
      </c>
      <c r="AC5678">
        <v>240</v>
      </c>
      <c r="AD5678" t="s">
        <v>93</v>
      </c>
      <c r="AE5678" t="s">
        <v>41</v>
      </c>
      <c r="AG5678" t="s">
        <v>1031</v>
      </c>
      <c r="AH5678" t="s">
        <v>54</v>
      </c>
    </row>
    <row r="5679" spans="1:34" x14ac:dyDescent="0.25">
      <c r="A5679" t="s">
        <v>33</v>
      </c>
      <c r="B5679" t="s">
        <v>34</v>
      </c>
      <c r="C5679">
        <v>59</v>
      </c>
      <c r="D5679" t="s">
        <v>394</v>
      </c>
      <c r="E5679">
        <v>23</v>
      </c>
      <c r="F5679" t="s">
        <v>74</v>
      </c>
      <c r="G5679" t="s">
        <v>74</v>
      </c>
      <c r="H5679" t="s">
        <v>75</v>
      </c>
      <c r="I5679">
        <v>20191015</v>
      </c>
      <c r="K5679" s="1">
        <v>11538000</v>
      </c>
      <c r="L5679" t="s">
        <v>76</v>
      </c>
      <c r="M5679" t="s">
        <v>97</v>
      </c>
      <c r="N5679" t="s">
        <v>220</v>
      </c>
      <c r="O5679" t="s">
        <v>44</v>
      </c>
      <c r="P5679" t="s">
        <v>44</v>
      </c>
      <c r="Q5679" t="s">
        <v>37</v>
      </c>
      <c r="R5679" s="1">
        <v>11538490</v>
      </c>
      <c r="S5679">
        <v>3189957</v>
      </c>
      <c r="T5679" s="1">
        <v>351204000</v>
      </c>
      <c r="U5679" t="s">
        <v>1926</v>
      </c>
      <c r="V5679">
        <v>351204000</v>
      </c>
      <c r="W5679">
        <v>1</v>
      </c>
      <c r="X5679" t="s">
        <v>2883</v>
      </c>
      <c r="Y5679" s="1">
        <v>454027000</v>
      </c>
      <c r="Z5679" s="1">
        <v>77.349999999999994</v>
      </c>
      <c r="AA5679" t="s">
        <v>81</v>
      </c>
      <c r="AB5679" t="s">
        <v>82</v>
      </c>
      <c r="AC5679">
        <v>240</v>
      </c>
      <c r="AD5679" t="s">
        <v>93</v>
      </c>
      <c r="AE5679" t="s">
        <v>151</v>
      </c>
      <c r="AG5679" t="s">
        <v>2945</v>
      </c>
      <c r="AH5679" t="s">
        <v>42</v>
      </c>
    </row>
    <row r="5680" spans="1:34" x14ac:dyDescent="0.25">
      <c r="A5680" t="s">
        <v>33</v>
      </c>
      <c r="B5680" t="s">
        <v>34</v>
      </c>
      <c r="C5680">
        <v>4574</v>
      </c>
      <c r="D5680" t="s">
        <v>146</v>
      </c>
      <c r="E5680">
        <v>23</v>
      </c>
      <c r="F5680" t="s">
        <v>74</v>
      </c>
      <c r="G5680" t="s">
        <v>74</v>
      </c>
      <c r="H5680" t="s">
        <v>345</v>
      </c>
      <c r="I5680">
        <v>20190422</v>
      </c>
      <c r="K5680" s="1">
        <v>5721000</v>
      </c>
      <c r="L5680" t="s">
        <v>76</v>
      </c>
      <c r="M5680" t="s">
        <v>97</v>
      </c>
      <c r="N5680" t="s">
        <v>220</v>
      </c>
      <c r="O5680" t="s">
        <v>36</v>
      </c>
      <c r="P5680" t="s">
        <v>44</v>
      </c>
      <c r="Q5680" t="s">
        <v>37</v>
      </c>
      <c r="R5680" s="1">
        <v>8851163</v>
      </c>
      <c r="S5680">
        <v>3335028</v>
      </c>
      <c r="T5680" s="1">
        <v>88000000</v>
      </c>
      <c r="U5680" t="s">
        <v>71</v>
      </c>
      <c r="V5680">
        <v>88000000</v>
      </c>
      <c r="W5680">
        <v>1</v>
      </c>
      <c r="X5680" t="s">
        <v>1587</v>
      </c>
      <c r="Y5680" s="1">
        <v>257841000</v>
      </c>
      <c r="Z5680" s="1">
        <v>34.130000000000003</v>
      </c>
      <c r="AA5680" t="s">
        <v>81</v>
      </c>
      <c r="AB5680" t="s">
        <v>82</v>
      </c>
      <c r="AC5680">
        <v>240</v>
      </c>
      <c r="AD5680" t="s">
        <v>93</v>
      </c>
      <c r="AE5680" t="s">
        <v>151</v>
      </c>
      <c r="AG5680" t="s">
        <v>1733</v>
      </c>
      <c r="AH5680" t="s">
        <v>42</v>
      </c>
    </row>
    <row r="5681" spans="1:34" x14ac:dyDescent="0.25">
      <c r="A5681" t="s">
        <v>33</v>
      </c>
      <c r="B5681" t="s">
        <v>34</v>
      </c>
      <c r="C5681">
        <v>4077</v>
      </c>
      <c r="D5681" t="s">
        <v>73</v>
      </c>
      <c r="E5681">
        <v>23</v>
      </c>
      <c r="F5681" t="s">
        <v>74</v>
      </c>
      <c r="G5681" t="s">
        <v>74</v>
      </c>
      <c r="H5681" t="s">
        <v>75</v>
      </c>
      <c r="I5681">
        <v>20190607</v>
      </c>
      <c r="K5681" s="1">
        <v>3000000</v>
      </c>
      <c r="L5681" t="s">
        <v>76</v>
      </c>
      <c r="M5681" t="s">
        <v>77</v>
      </c>
      <c r="N5681" t="s">
        <v>78</v>
      </c>
      <c r="O5681" t="s">
        <v>36</v>
      </c>
      <c r="P5681" t="s">
        <v>36</v>
      </c>
      <c r="Q5681" t="s">
        <v>37</v>
      </c>
      <c r="R5681" s="1">
        <v>3000000</v>
      </c>
      <c r="S5681">
        <v>1075736</v>
      </c>
      <c r="T5681" s="1">
        <v>98000000</v>
      </c>
      <c r="U5681" t="s">
        <v>71</v>
      </c>
      <c r="V5681">
        <v>98000000</v>
      </c>
      <c r="W5681">
        <v>1</v>
      </c>
      <c r="X5681" t="s">
        <v>2027</v>
      </c>
      <c r="Y5681" s="1">
        <v>140000000</v>
      </c>
      <c r="Z5681" s="1">
        <v>70</v>
      </c>
      <c r="AA5681" t="s">
        <v>81</v>
      </c>
      <c r="AB5681" t="s">
        <v>82</v>
      </c>
      <c r="AC5681">
        <v>240</v>
      </c>
      <c r="AD5681" t="s">
        <v>93</v>
      </c>
      <c r="AE5681" t="s">
        <v>84</v>
      </c>
      <c r="AG5681" t="s">
        <v>257</v>
      </c>
      <c r="AH5681" t="s">
        <v>54</v>
      </c>
    </row>
    <row r="5682" spans="1:34" x14ac:dyDescent="0.25">
      <c r="A5682" t="s">
        <v>33</v>
      </c>
      <c r="B5682" t="s">
        <v>34</v>
      </c>
      <c r="C5682">
        <v>4077</v>
      </c>
      <c r="D5682" t="s">
        <v>73</v>
      </c>
      <c r="E5682">
        <v>23</v>
      </c>
      <c r="F5682" t="s">
        <v>74</v>
      </c>
      <c r="G5682" t="s">
        <v>74</v>
      </c>
      <c r="H5682" t="s">
        <v>75</v>
      </c>
      <c r="I5682">
        <v>20191120</v>
      </c>
      <c r="K5682" s="1">
        <v>2879370</v>
      </c>
      <c r="L5682" t="s">
        <v>76</v>
      </c>
      <c r="M5682" t="s">
        <v>77</v>
      </c>
      <c r="N5682" t="s">
        <v>78</v>
      </c>
      <c r="O5682" t="s">
        <v>36</v>
      </c>
      <c r="P5682" t="s">
        <v>36</v>
      </c>
      <c r="Q5682" t="s">
        <v>37</v>
      </c>
      <c r="R5682" s="1">
        <v>2879370</v>
      </c>
      <c r="S5682">
        <v>611631</v>
      </c>
      <c r="T5682" s="1">
        <v>103600000</v>
      </c>
      <c r="U5682" t="s">
        <v>549</v>
      </c>
      <c r="V5682">
        <v>103600000</v>
      </c>
      <c r="W5682">
        <v>1</v>
      </c>
      <c r="X5682" t="s">
        <v>3021</v>
      </c>
      <c r="Y5682" s="1">
        <v>148000000</v>
      </c>
      <c r="Z5682" s="1">
        <v>70</v>
      </c>
      <c r="AA5682" t="s">
        <v>81</v>
      </c>
      <c r="AB5682" t="s">
        <v>82</v>
      </c>
      <c r="AC5682">
        <v>264</v>
      </c>
      <c r="AD5682" t="s">
        <v>93</v>
      </c>
      <c r="AE5682" t="s">
        <v>84</v>
      </c>
      <c r="AG5682" t="s">
        <v>638</v>
      </c>
      <c r="AH5682" t="s">
        <v>42</v>
      </c>
    </row>
    <row r="5683" spans="1:34" x14ac:dyDescent="0.25">
      <c r="A5683" t="s">
        <v>33</v>
      </c>
      <c r="B5683" t="s">
        <v>34</v>
      </c>
      <c r="C5683">
        <v>28</v>
      </c>
      <c r="D5683" t="s">
        <v>55</v>
      </c>
      <c r="E5683">
        <v>22</v>
      </c>
      <c r="F5683" t="s">
        <v>74</v>
      </c>
      <c r="G5683" t="s">
        <v>74</v>
      </c>
      <c r="H5683" t="s">
        <v>75</v>
      </c>
      <c r="I5683">
        <v>20190829</v>
      </c>
      <c r="K5683" s="1">
        <v>1189675</v>
      </c>
      <c r="L5683" t="s">
        <v>76</v>
      </c>
      <c r="M5683" t="s">
        <v>77</v>
      </c>
      <c r="N5683" t="s">
        <v>78</v>
      </c>
      <c r="O5683" t="s">
        <v>36</v>
      </c>
      <c r="P5683" t="s">
        <v>36</v>
      </c>
      <c r="Q5683" t="s">
        <v>37</v>
      </c>
      <c r="R5683" s="1">
        <v>1189675</v>
      </c>
      <c r="S5683">
        <v>0</v>
      </c>
      <c r="T5683" s="1">
        <v>40000000</v>
      </c>
      <c r="U5683" t="s">
        <v>103</v>
      </c>
      <c r="V5683">
        <v>40000000</v>
      </c>
      <c r="W5683">
        <v>1</v>
      </c>
      <c r="X5683" t="s">
        <v>2511</v>
      </c>
      <c r="Y5683" s="1">
        <v>77371000</v>
      </c>
      <c r="Z5683" s="1">
        <v>51.7</v>
      </c>
      <c r="AA5683" t="s">
        <v>81</v>
      </c>
      <c r="AB5683" t="s">
        <v>82</v>
      </c>
      <c r="AC5683">
        <v>240</v>
      </c>
      <c r="AD5683" t="s">
        <v>83</v>
      </c>
      <c r="AE5683" t="s">
        <v>84</v>
      </c>
      <c r="AF5683" t="s">
        <v>82</v>
      </c>
      <c r="AG5683" t="s">
        <v>2685</v>
      </c>
      <c r="AH5683" t="s">
        <v>42</v>
      </c>
    </row>
    <row r="5684" spans="1:34" x14ac:dyDescent="0.25">
      <c r="A5684" t="s">
        <v>33</v>
      </c>
      <c r="B5684" t="s">
        <v>34</v>
      </c>
      <c r="C5684">
        <v>4625</v>
      </c>
      <c r="D5684" t="s">
        <v>152</v>
      </c>
      <c r="E5684">
        <v>22</v>
      </c>
      <c r="F5684" t="s">
        <v>74</v>
      </c>
      <c r="G5684" t="s">
        <v>74</v>
      </c>
      <c r="H5684" t="s">
        <v>75</v>
      </c>
      <c r="I5684">
        <v>20190626</v>
      </c>
      <c r="J5684" t="s">
        <v>96</v>
      </c>
      <c r="K5684" s="1">
        <v>3200000</v>
      </c>
      <c r="L5684" t="s">
        <v>76</v>
      </c>
      <c r="M5684" t="s">
        <v>97</v>
      </c>
      <c r="N5684" t="s">
        <v>251</v>
      </c>
      <c r="O5684" t="s">
        <v>36</v>
      </c>
      <c r="P5684" t="s">
        <v>36</v>
      </c>
      <c r="Q5684" t="s">
        <v>37</v>
      </c>
      <c r="R5684" s="1">
        <v>3200000</v>
      </c>
      <c r="S5684">
        <v>1124300</v>
      </c>
      <c r="T5684" s="1">
        <v>140000000</v>
      </c>
      <c r="U5684" t="s">
        <v>46</v>
      </c>
      <c r="V5684">
        <v>0</v>
      </c>
      <c r="W5684">
        <v>0</v>
      </c>
      <c r="X5684" t="s">
        <v>2027</v>
      </c>
      <c r="Y5684" s="1">
        <v>60000001</v>
      </c>
      <c r="Z5684" s="1">
        <v>70</v>
      </c>
      <c r="AA5684" t="s">
        <v>164</v>
      </c>
      <c r="AB5684" t="s">
        <v>124</v>
      </c>
      <c r="AC5684">
        <v>240</v>
      </c>
      <c r="AD5684" t="s">
        <v>243</v>
      </c>
      <c r="AE5684" t="s">
        <v>41</v>
      </c>
      <c r="AG5684" t="s">
        <v>2213</v>
      </c>
      <c r="AH5684" t="s">
        <v>42</v>
      </c>
    </row>
    <row r="5685" spans="1:34" x14ac:dyDescent="0.25">
      <c r="A5685" t="s">
        <v>33</v>
      </c>
      <c r="B5685" t="s">
        <v>34</v>
      </c>
      <c r="C5685">
        <v>4695</v>
      </c>
      <c r="D5685" t="s">
        <v>203</v>
      </c>
      <c r="E5685">
        <v>22</v>
      </c>
      <c r="F5685" t="s">
        <v>74</v>
      </c>
      <c r="G5685" t="s">
        <v>74</v>
      </c>
      <c r="H5685" t="s">
        <v>75</v>
      </c>
      <c r="I5685">
        <v>20190103</v>
      </c>
      <c r="K5685" s="1">
        <v>14451535</v>
      </c>
      <c r="L5685" t="s">
        <v>130</v>
      </c>
      <c r="M5685" t="s">
        <v>97</v>
      </c>
      <c r="N5685" t="s">
        <v>149</v>
      </c>
      <c r="O5685" t="s">
        <v>44</v>
      </c>
      <c r="P5685" t="s">
        <v>44</v>
      </c>
      <c r="Q5685" t="s">
        <v>45</v>
      </c>
      <c r="R5685" s="1">
        <v>14451535</v>
      </c>
      <c r="S5685">
        <v>2710934</v>
      </c>
      <c r="T5685" s="1">
        <v>280000000</v>
      </c>
      <c r="V5685">
        <v>280000000</v>
      </c>
      <c r="W5685">
        <v>1</v>
      </c>
      <c r="X5685" t="s">
        <v>39</v>
      </c>
      <c r="Y5685" s="1">
        <v>370000000</v>
      </c>
      <c r="Z5685" s="1">
        <v>75.680000000000007</v>
      </c>
      <c r="AA5685" t="s">
        <v>81</v>
      </c>
      <c r="AB5685" t="s">
        <v>82</v>
      </c>
      <c r="AC5685">
        <v>240</v>
      </c>
      <c r="AD5685" t="s">
        <v>93</v>
      </c>
      <c r="AE5685" t="s">
        <v>151</v>
      </c>
      <c r="AG5685" t="s">
        <v>542</v>
      </c>
      <c r="AH5685" t="s">
        <v>54</v>
      </c>
    </row>
    <row r="5686" spans="1:34" x14ac:dyDescent="0.25">
      <c r="A5686" t="s">
        <v>33</v>
      </c>
      <c r="B5686" t="s">
        <v>34</v>
      </c>
      <c r="C5686">
        <v>4823</v>
      </c>
      <c r="D5686" t="s">
        <v>370</v>
      </c>
      <c r="E5686">
        <v>22</v>
      </c>
      <c r="F5686" t="s">
        <v>74</v>
      </c>
      <c r="G5686" t="s">
        <v>74</v>
      </c>
      <c r="H5686" t="s">
        <v>75</v>
      </c>
      <c r="I5686">
        <v>20190524</v>
      </c>
      <c r="K5686" s="1">
        <v>13101000</v>
      </c>
      <c r="L5686" t="s">
        <v>130</v>
      </c>
      <c r="M5686" t="s">
        <v>97</v>
      </c>
      <c r="N5686" t="s">
        <v>149</v>
      </c>
      <c r="O5686" t="s">
        <v>44</v>
      </c>
      <c r="P5686" t="s">
        <v>44</v>
      </c>
      <c r="Q5686" t="s">
        <v>37</v>
      </c>
      <c r="R5686" s="1">
        <v>13101900</v>
      </c>
      <c r="S5686">
        <v>1723733</v>
      </c>
      <c r="T5686" s="1">
        <v>304000000</v>
      </c>
      <c r="V5686">
        <v>304000000</v>
      </c>
      <c r="W5686">
        <v>1</v>
      </c>
      <c r="X5686" t="s">
        <v>1812</v>
      </c>
      <c r="Y5686" s="1">
        <v>380000000</v>
      </c>
      <c r="Z5686" s="1">
        <v>80</v>
      </c>
      <c r="AA5686" t="s">
        <v>81</v>
      </c>
      <c r="AB5686" t="s">
        <v>82</v>
      </c>
      <c r="AC5686">
        <v>240</v>
      </c>
      <c r="AD5686" t="s">
        <v>93</v>
      </c>
      <c r="AE5686" t="s">
        <v>151</v>
      </c>
      <c r="AG5686" t="s">
        <v>1972</v>
      </c>
      <c r="AH5686" t="s">
        <v>54</v>
      </c>
    </row>
    <row r="5687" spans="1:34" x14ac:dyDescent="0.25">
      <c r="A5687" t="s">
        <v>33</v>
      </c>
      <c r="B5687" t="s">
        <v>34</v>
      </c>
      <c r="C5687">
        <v>4077</v>
      </c>
      <c r="D5687" t="s">
        <v>73</v>
      </c>
      <c r="E5687">
        <v>24</v>
      </c>
      <c r="F5687" t="s">
        <v>74</v>
      </c>
      <c r="G5687" t="s">
        <v>74</v>
      </c>
      <c r="H5687" t="s">
        <v>75</v>
      </c>
      <c r="I5687">
        <v>20190919</v>
      </c>
      <c r="K5687" s="1">
        <v>7000000</v>
      </c>
      <c r="L5687" t="s">
        <v>76</v>
      </c>
      <c r="M5687" t="s">
        <v>77</v>
      </c>
      <c r="N5687" t="s">
        <v>85</v>
      </c>
      <c r="O5687" t="s">
        <v>36</v>
      </c>
      <c r="P5687" t="s">
        <v>36</v>
      </c>
      <c r="Q5687" t="s">
        <v>37</v>
      </c>
      <c r="R5687" s="1">
        <v>7000000</v>
      </c>
      <c r="S5687">
        <v>643211</v>
      </c>
      <c r="T5687" s="1">
        <v>75900000</v>
      </c>
      <c r="U5687" t="s">
        <v>123</v>
      </c>
      <c r="V5687">
        <v>75900000</v>
      </c>
      <c r="W5687">
        <v>1</v>
      </c>
      <c r="X5687" t="s">
        <v>2709</v>
      </c>
      <c r="Y5687" s="1">
        <v>113709276</v>
      </c>
      <c r="Z5687" s="1">
        <v>66.75</v>
      </c>
      <c r="AA5687" t="s">
        <v>81</v>
      </c>
      <c r="AB5687" t="s">
        <v>82</v>
      </c>
      <c r="AC5687">
        <v>60</v>
      </c>
      <c r="AD5687" t="s">
        <v>93</v>
      </c>
      <c r="AE5687" t="s">
        <v>41</v>
      </c>
      <c r="AG5687" t="s">
        <v>2232</v>
      </c>
      <c r="AH5687" t="s">
        <v>42</v>
      </c>
    </row>
    <row r="5688" spans="1:34" x14ac:dyDescent="0.25">
      <c r="A5688" t="s">
        <v>33</v>
      </c>
      <c r="B5688" t="s">
        <v>34</v>
      </c>
      <c r="C5688">
        <v>4077</v>
      </c>
      <c r="D5688" t="s">
        <v>73</v>
      </c>
      <c r="E5688">
        <v>24</v>
      </c>
      <c r="F5688" t="s">
        <v>74</v>
      </c>
      <c r="G5688" t="s">
        <v>74</v>
      </c>
      <c r="H5688" t="s">
        <v>75</v>
      </c>
      <c r="I5688">
        <v>20190218</v>
      </c>
      <c r="K5688" s="1">
        <v>3003720</v>
      </c>
      <c r="L5688" t="s">
        <v>76</v>
      </c>
      <c r="M5688" t="s">
        <v>77</v>
      </c>
      <c r="N5688" t="s">
        <v>78</v>
      </c>
      <c r="O5688" t="s">
        <v>36</v>
      </c>
      <c r="P5688" t="s">
        <v>36</v>
      </c>
      <c r="Q5688" t="s">
        <v>37</v>
      </c>
      <c r="R5688" s="1">
        <v>3003720</v>
      </c>
      <c r="S5688">
        <v>1310906</v>
      </c>
      <c r="T5688" s="1">
        <v>68203740</v>
      </c>
      <c r="U5688" t="s">
        <v>468</v>
      </c>
      <c r="V5688">
        <v>68203740</v>
      </c>
      <c r="W5688">
        <v>1</v>
      </c>
      <c r="X5688" t="s">
        <v>1037</v>
      </c>
      <c r="Y5688" s="1">
        <v>110000000</v>
      </c>
      <c r="Z5688" s="1">
        <v>51.11</v>
      </c>
      <c r="AA5688" t="s">
        <v>81</v>
      </c>
      <c r="AB5688" t="s">
        <v>82</v>
      </c>
      <c r="AC5688">
        <v>180</v>
      </c>
      <c r="AD5688" t="s">
        <v>93</v>
      </c>
      <c r="AE5688" t="s">
        <v>84</v>
      </c>
      <c r="AF5688" t="s">
        <v>82</v>
      </c>
      <c r="AG5688" t="s">
        <v>381</v>
      </c>
      <c r="AH5688" t="s">
        <v>42</v>
      </c>
    </row>
    <row r="5689" spans="1:34" x14ac:dyDescent="0.25">
      <c r="A5689" t="s">
        <v>33</v>
      </c>
      <c r="B5689" t="s">
        <v>34</v>
      </c>
      <c r="C5689">
        <v>4077</v>
      </c>
      <c r="D5689" t="s">
        <v>73</v>
      </c>
      <c r="E5689">
        <v>21</v>
      </c>
      <c r="F5689" t="s">
        <v>74</v>
      </c>
      <c r="G5689" t="s">
        <v>74</v>
      </c>
      <c r="H5689" t="s">
        <v>75</v>
      </c>
      <c r="I5689">
        <v>20190916</v>
      </c>
      <c r="K5689" s="1">
        <v>2121000</v>
      </c>
      <c r="L5689" t="s">
        <v>76</v>
      </c>
      <c r="M5689" t="s">
        <v>77</v>
      </c>
      <c r="N5689" t="s">
        <v>85</v>
      </c>
      <c r="O5689" t="s">
        <v>36</v>
      </c>
      <c r="P5689" t="s">
        <v>36</v>
      </c>
      <c r="Q5689" t="s">
        <v>37</v>
      </c>
      <c r="R5689" s="1">
        <v>2121000</v>
      </c>
      <c r="S5689">
        <v>63000</v>
      </c>
      <c r="T5689" s="1">
        <v>56000000</v>
      </c>
      <c r="U5689" t="s">
        <v>1740</v>
      </c>
      <c r="V5689">
        <v>56000000</v>
      </c>
      <c r="W5689">
        <v>1</v>
      </c>
      <c r="X5689" t="s">
        <v>2709</v>
      </c>
      <c r="Y5689" s="1">
        <v>120000000</v>
      </c>
      <c r="Z5689" s="1">
        <v>46.67</v>
      </c>
      <c r="AA5689" t="s">
        <v>81</v>
      </c>
      <c r="AB5689" t="s">
        <v>82</v>
      </c>
      <c r="AC5689">
        <v>120</v>
      </c>
      <c r="AD5689" t="s">
        <v>93</v>
      </c>
      <c r="AE5689" t="s">
        <v>41</v>
      </c>
      <c r="AF5689" t="s">
        <v>82</v>
      </c>
      <c r="AG5689" t="s">
        <v>119</v>
      </c>
      <c r="AH5689" t="s">
        <v>54</v>
      </c>
    </row>
    <row r="5690" spans="1:34" x14ac:dyDescent="0.25">
      <c r="A5690" t="s">
        <v>33</v>
      </c>
      <c r="B5690" t="s">
        <v>34</v>
      </c>
      <c r="C5690">
        <v>88</v>
      </c>
      <c r="D5690" t="s">
        <v>296</v>
      </c>
      <c r="E5690">
        <v>28</v>
      </c>
      <c r="F5690" t="s">
        <v>74</v>
      </c>
      <c r="G5690" t="s">
        <v>74</v>
      </c>
      <c r="H5690" t="s">
        <v>75</v>
      </c>
      <c r="I5690">
        <v>20191224</v>
      </c>
      <c r="K5690" s="1">
        <v>5674900</v>
      </c>
      <c r="L5690" t="s">
        <v>130</v>
      </c>
      <c r="M5690" t="s">
        <v>97</v>
      </c>
      <c r="N5690" t="s">
        <v>251</v>
      </c>
      <c r="O5690" t="s">
        <v>36</v>
      </c>
      <c r="P5690" t="s">
        <v>36</v>
      </c>
      <c r="Q5690" t="s">
        <v>37</v>
      </c>
      <c r="R5690" s="1">
        <v>5674900</v>
      </c>
      <c r="S5690">
        <v>178193</v>
      </c>
      <c r="T5690" s="1">
        <v>120000000</v>
      </c>
      <c r="V5690">
        <v>120000000</v>
      </c>
      <c r="W5690">
        <v>1</v>
      </c>
      <c r="X5690" t="s">
        <v>3141</v>
      </c>
      <c r="Y5690" s="1">
        <v>180000000</v>
      </c>
      <c r="Z5690" s="1">
        <v>66.67</v>
      </c>
      <c r="AA5690" t="s">
        <v>81</v>
      </c>
      <c r="AB5690" t="s">
        <v>82</v>
      </c>
      <c r="AC5690">
        <v>240</v>
      </c>
      <c r="AD5690" t="s">
        <v>93</v>
      </c>
      <c r="AE5690" t="s">
        <v>41</v>
      </c>
      <c r="AG5690" t="s">
        <v>3231</v>
      </c>
      <c r="AH5690" t="s">
        <v>42</v>
      </c>
    </row>
    <row r="5691" spans="1:34" x14ac:dyDescent="0.25">
      <c r="A5691" t="s">
        <v>33</v>
      </c>
      <c r="B5691" t="s">
        <v>34</v>
      </c>
      <c r="C5691">
        <v>62</v>
      </c>
      <c r="D5691" t="s">
        <v>180</v>
      </c>
      <c r="E5691">
        <v>28</v>
      </c>
      <c r="F5691" t="s">
        <v>74</v>
      </c>
      <c r="G5691" t="s">
        <v>74</v>
      </c>
      <c r="H5691" t="s">
        <v>218</v>
      </c>
      <c r="I5691">
        <v>20190415</v>
      </c>
      <c r="K5691" s="1">
        <v>4871880</v>
      </c>
      <c r="L5691" t="s">
        <v>76</v>
      </c>
      <c r="M5691" t="s">
        <v>97</v>
      </c>
      <c r="N5691" t="s">
        <v>85</v>
      </c>
      <c r="O5691" t="s">
        <v>36</v>
      </c>
      <c r="P5691" t="s">
        <v>36</v>
      </c>
      <c r="Q5691" t="s">
        <v>37</v>
      </c>
      <c r="R5691" s="1">
        <v>5813880</v>
      </c>
      <c r="S5691">
        <v>600003</v>
      </c>
      <c r="T5691" s="1">
        <v>236400000</v>
      </c>
      <c r="U5691" t="s">
        <v>249</v>
      </c>
      <c r="V5691">
        <v>236400000</v>
      </c>
      <c r="W5691">
        <v>1</v>
      </c>
      <c r="X5691" t="s">
        <v>1587</v>
      </c>
      <c r="Y5691" s="1">
        <v>633434000</v>
      </c>
      <c r="Z5691" s="1">
        <v>37.32</v>
      </c>
      <c r="AA5691" t="s">
        <v>81</v>
      </c>
      <c r="AB5691" t="s">
        <v>82</v>
      </c>
      <c r="AC5691">
        <v>240</v>
      </c>
      <c r="AD5691" t="s">
        <v>93</v>
      </c>
      <c r="AE5691" t="s">
        <v>41</v>
      </c>
      <c r="AG5691" t="s">
        <v>1694</v>
      </c>
      <c r="AH5691" t="s">
        <v>54</v>
      </c>
    </row>
    <row r="5692" spans="1:34" x14ac:dyDescent="0.25">
      <c r="A5692" t="s">
        <v>33</v>
      </c>
      <c r="B5692" t="s">
        <v>34</v>
      </c>
      <c r="C5692">
        <v>96</v>
      </c>
      <c r="D5692" t="s">
        <v>204</v>
      </c>
      <c r="E5692">
        <v>28</v>
      </c>
      <c r="F5692" t="s">
        <v>74</v>
      </c>
      <c r="G5692" t="s">
        <v>74</v>
      </c>
      <c r="H5692" t="s">
        <v>75</v>
      </c>
      <c r="I5692">
        <v>20190319</v>
      </c>
      <c r="K5692" s="1">
        <v>9687308</v>
      </c>
      <c r="L5692" t="s">
        <v>76</v>
      </c>
      <c r="M5692" t="s">
        <v>97</v>
      </c>
      <c r="N5692" t="s">
        <v>85</v>
      </c>
      <c r="O5692" t="s">
        <v>44</v>
      </c>
      <c r="P5692" t="s">
        <v>44</v>
      </c>
      <c r="Q5692" t="s">
        <v>37</v>
      </c>
      <c r="R5692" s="1">
        <v>9687308</v>
      </c>
      <c r="S5692">
        <v>2757362</v>
      </c>
      <c r="T5692" s="1">
        <v>351516398</v>
      </c>
      <c r="U5692" t="s">
        <v>1427</v>
      </c>
      <c r="V5692">
        <v>351516398</v>
      </c>
      <c r="W5692">
        <v>1</v>
      </c>
      <c r="X5692" t="s">
        <v>1359</v>
      </c>
      <c r="Y5692" s="1">
        <v>502166283</v>
      </c>
      <c r="Z5692" s="1">
        <v>70</v>
      </c>
      <c r="AA5692" t="s">
        <v>81</v>
      </c>
      <c r="AB5692" t="s">
        <v>82</v>
      </c>
      <c r="AC5692">
        <v>240</v>
      </c>
      <c r="AD5692" t="s">
        <v>93</v>
      </c>
      <c r="AE5692" t="s">
        <v>41</v>
      </c>
      <c r="AG5692" t="s">
        <v>1485</v>
      </c>
      <c r="AH5692" t="s">
        <v>42</v>
      </c>
    </row>
    <row r="5693" spans="1:34" x14ac:dyDescent="0.25">
      <c r="A5693" t="s">
        <v>33</v>
      </c>
      <c r="B5693" t="s">
        <v>34</v>
      </c>
      <c r="C5693">
        <v>4077</v>
      </c>
      <c r="D5693" t="s">
        <v>73</v>
      </c>
      <c r="E5693">
        <v>28</v>
      </c>
      <c r="F5693" t="s">
        <v>74</v>
      </c>
      <c r="G5693" t="s">
        <v>74</v>
      </c>
      <c r="H5693" t="s">
        <v>75</v>
      </c>
      <c r="I5693">
        <v>20190614</v>
      </c>
      <c r="K5693" s="1">
        <v>14818860</v>
      </c>
      <c r="L5693" t="s">
        <v>76</v>
      </c>
      <c r="M5693" t="s">
        <v>77</v>
      </c>
      <c r="N5693" t="s">
        <v>85</v>
      </c>
      <c r="O5693" t="s">
        <v>44</v>
      </c>
      <c r="P5693" t="s">
        <v>44</v>
      </c>
      <c r="Q5693" t="s">
        <v>37</v>
      </c>
      <c r="R5693" s="1">
        <v>14818860</v>
      </c>
      <c r="S5693">
        <v>1887523</v>
      </c>
      <c r="T5693" s="1">
        <v>69800000</v>
      </c>
      <c r="U5693" t="s">
        <v>71</v>
      </c>
      <c r="V5693">
        <v>69800000</v>
      </c>
      <c r="W5693">
        <v>1</v>
      </c>
      <c r="X5693" t="s">
        <v>2027</v>
      </c>
      <c r="Y5693" s="1">
        <v>139600000</v>
      </c>
      <c r="Z5693" s="1">
        <v>50</v>
      </c>
      <c r="AA5693" t="s">
        <v>81</v>
      </c>
      <c r="AB5693" t="s">
        <v>82</v>
      </c>
      <c r="AC5693">
        <v>180</v>
      </c>
      <c r="AD5693" t="s">
        <v>93</v>
      </c>
      <c r="AE5693" t="s">
        <v>41</v>
      </c>
      <c r="AG5693" t="s">
        <v>1031</v>
      </c>
      <c r="AH5693" t="s">
        <v>42</v>
      </c>
    </row>
    <row r="5694" spans="1:34" x14ac:dyDescent="0.25">
      <c r="A5694" t="s">
        <v>33</v>
      </c>
      <c r="B5694" t="s">
        <v>34</v>
      </c>
      <c r="C5694">
        <v>41</v>
      </c>
      <c r="D5694" t="s">
        <v>243</v>
      </c>
      <c r="E5694">
        <v>26</v>
      </c>
      <c r="F5694" t="s">
        <v>74</v>
      </c>
      <c r="G5694" t="s">
        <v>74</v>
      </c>
      <c r="H5694" t="s">
        <v>75</v>
      </c>
      <c r="I5694">
        <v>20190217</v>
      </c>
      <c r="K5694" s="1">
        <v>3011721</v>
      </c>
      <c r="L5694" t="s">
        <v>76</v>
      </c>
      <c r="M5694" t="s">
        <v>77</v>
      </c>
      <c r="N5694" t="s">
        <v>85</v>
      </c>
      <c r="O5694" t="s">
        <v>36</v>
      </c>
      <c r="P5694" t="s">
        <v>36</v>
      </c>
      <c r="Q5694" t="s">
        <v>37</v>
      </c>
      <c r="R5694" s="1">
        <v>3011721</v>
      </c>
      <c r="S5694">
        <v>439000</v>
      </c>
      <c r="T5694" s="1">
        <v>68000000</v>
      </c>
      <c r="U5694" t="s">
        <v>626</v>
      </c>
      <c r="V5694">
        <v>68000000</v>
      </c>
      <c r="W5694">
        <v>1</v>
      </c>
      <c r="X5694" t="s">
        <v>1037</v>
      </c>
      <c r="Y5694" s="1">
        <v>111600000</v>
      </c>
      <c r="Z5694" s="1">
        <v>60.93</v>
      </c>
      <c r="AA5694" t="s">
        <v>81</v>
      </c>
      <c r="AB5694" t="s">
        <v>82</v>
      </c>
      <c r="AC5694">
        <v>180</v>
      </c>
      <c r="AD5694" t="s">
        <v>411</v>
      </c>
      <c r="AE5694" t="s">
        <v>41</v>
      </c>
      <c r="AF5694" t="s">
        <v>82</v>
      </c>
      <c r="AG5694" t="s">
        <v>757</v>
      </c>
      <c r="AH5694" t="s">
        <v>54</v>
      </c>
    </row>
    <row r="5695" spans="1:34" x14ac:dyDescent="0.25">
      <c r="A5695" t="s">
        <v>33</v>
      </c>
      <c r="B5695" t="s">
        <v>34</v>
      </c>
      <c r="C5695">
        <v>4077</v>
      </c>
      <c r="D5695" t="s">
        <v>73</v>
      </c>
      <c r="E5695">
        <v>26</v>
      </c>
      <c r="F5695" t="s">
        <v>74</v>
      </c>
      <c r="G5695" t="s">
        <v>74</v>
      </c>
      <c r="H5695" t="s">
        <v>75</v>
      </c>
      <c r="I5695">
        <v>20191001</v>
      </c>
      <c r="K5695" s="1">
        <v>1874600</v>
      </c>
      <c r="L5695" t="s">
        <v>76</v>
      </c>
      <c r="M5695" t="s">
        <v>77</v>
      </c>
      <c r="N5695" t="s">
        <v>78</v>
      </c>
      <c r="O5695" t="s">
        <v>36</v>
      </c>
      <c r="P5695" t="s">
        <v>36</v>
      </c>
      <c r="Q5695" t="s">
        <v>37</v>
      </c>
      <c r="R5695" s="1">
        <v>1875247</v>
      </c>
      <c r="S5695">
        <v>0</v>
      </c>
      <c r="T5695" s="1">
        <v>74200000</v>
      </c>
      <c r="U5695" t="s">
        <v>2053</v>
      </c>
      <c r="V5695">
        <v>74200000</v>
      </c>
      <c r="W5695">
        <v>1</v>
      </c>
      <c r="X5695" t="s">
        <v>2883</v>
      </c>
      <c r="Y5695" s="1">
        <v>117000000</v>
      </c>
      <c r="Z5695" s="1">
        <v>63.42</v>
      </c>
      <c r="AA5695" t="s">
        <v>81</v>
      </c>
      <c r="AB5695" t="s">
        <v>82</v>
      </c>
      <c r="AC5695">
        <v>360</v>
      </c>
      <c r="AD5695" t="s">
        <v>89</v>
      </c>
      <c r="AE5695" t="s">
        <v>84</v>
      </c>
      <c r="AF5695" t="s">
        <v>82</v>
      </c>
      <c r="AG5695" t="s">
        <v>650</v>
      </c>
      <c r="AH5695" t="s">
        <v>54</v>
      </c>
    </row>
    <row r="5696" spans="1:34" x14ac:dyDescent="0.25">
      <c r="A5696" t="s">
        <v>33</v>
      </c>
      <c r="B5696" t="s">
        <v>34</v>
      </c>
      <c r="C5696">
        <v>4779</v>
      </c>
      <c r="D5696" t="s">
        <v>284</v>
      </c>
      <c r="E5696">
        <v>24</v>
      </c>
      <c r="F5696" t="s">
        <v>74</v>
      </c>
      <c r="G5696" t="s">
        <v>74</v>
      </c>
      <c r="H5696" t="s">
        <v>75</v>
      </c>
      <c r="I5696">
        <v>20191104</v>
      </c>
      <c r="K5696" s="1">
        <v>1881843</v>
      </c>
      <c r="L5696" t="s">
        <v>76</v>
      </c>
      <c r="M5696" t="s">
        <v>77</v>
      </c>
      <c r="N5696" t="s">
        <v>85</v>
      </c>
      <c r="O5696" t="s">
        <v>36</v>
      </c>
      <c r="P5696" t="s">
        <v>36</v>
      </c>
      <c r="Q5696" t="s">
        <v>37</v>
      </c>
      <c r="R5696" s="1">
        <v>2381843</v>
      </c>
      <c r="S5696">
        <v>410208</v>
      </c>
      <c r="T5696" s="1">
        <v>63700000</v>
      </c>
      <c r="U5696" t="s">
        <v>1018</v>
      </c>
      <c r="V5696">
        <v>63700000</v>
      </c>
      <c r="W5696">
        <v>1</v>
      </c>
      <c r="X5696" t="s">
        <v>3021</v>
      </c>
      <c r="Y5696" s="1">
        <v>91000000</v>
      </c>
      <c r="Z5696" s="1">
        <v>70</v>
      </c>
      <c r="AA5696" t="s">
        <v>81</v>
      </c>
      <c r="AB5696" t="s">
        <v>82</v>
      </c>
      <c r="AC5696">
        <v>240</v>
      </c>
      <c r="AD5696" t="s">
        <v>72</v>
      </c>
      <c r="AE5696" t="s">
        <v>41</v>
      </c>
      <c r="AF5696" t="s">
        <v>82</v>
      </c>
      <c r="AG5696" t="s">
        <v>416</v>
      </c>
      <c r="AH5696" t="s">
        <v>54</v>
      </c>
    </row>
    <row r="5697" spans="1:34" x14ac:dyDescent="0.25">
      <c r="A5697" t="s">
        <v>33</v>
      </c>
      <c r="B5697" t="s">
        <v>34</v>
      </c>
      <c r="C5697">
        <v>4077</v>
      </c>
      <c r="D5697" t="s">
        <v>73</v>
      </c>
      <c r="E5697">
        <v>24</v>
      </c>
      <c r="F5697" t="s">
        <v>74</v>
      </c>
      <c r="G5697" t="s">
        <v>74</v>
      </c>
      <c r="H5697" t="s">
        <v>75</v>
      </c>
      <c r="I5697">
        <v>20190621</v>
      </c>
      <c r="K5697" s="1">
        <v>1300000</v>
      </c>
      <c r="L5697" t="s">
        <v>76</v>
      </c>
      <c r="M5697" t="s">
        <v>77</v>
      </c>
      <c r="N5697" t="s">
        <v>78</v>
      </c>
      <c r="O5697" t="s">
        <v>36</v>
      </c>
      <c r="P5697" t="s">
        <v>36</v>
      </c>
      <c r="Q5697" t="s">
        <v>37</v>
      </c>
      <c r="R5697" s="1">
        <v>1300000</v>
      </c>
      <c r="S5697">
        <v>324780</v>
      </c>
      <c r="T5697" s="1">
        <v>42641295</v>
      </c>
      <c r="U5697" t="s">
        <v>79</v>
      </c>
      <c r="V5697">
        <v>42641295</v>
      </c>
      <c r="W5697">
        <v>1</v>
      </c>
      <c r="X5697" t="s">
        <v>2027</v>
      </c>
      <c r="Y5697" s="1">
        <v>74754000</v>
      </c>
      <c r="Z5697" s="1">
        <v>57.04</v>
      </c>
      <c r="AA5697" t="s">
        <v>81</v>
      </c>
      <c r="AB5697" t="s">
        <v>82</v>
      </c>
      <c r="AC5697">
        <v>360</v>
      </c>
      <c r="AD5697" t="s">
        <v>83</v>
      </c>
      <c r="AE5697" t="s">
        <v>84</v>
      </c>
      <c r="AF5697" t="s">
        <v>82</v>
      </c>
      <c r="AG5697" t="s">
        <v>2093</v>
      </c>
      <c r="AH5697" t="s">
        <v>42</v>
      </c>
    </row>
    <row r="5698" spans="1:34" x14ac:dyDescent="0.25">
      <c r="A5698" t="s">
        <v>33</v>
      </c>
      <c r="B5698" t="s">
        <v>34</v>
      </c>
      <c r="C5698">
        <v>4077</v>
      </c>
      <c r="D5698" t="s">
        <v>73</v>
      </c>
      <c r="E5698">
        <v>23</v>
      </c>
      <c r="F5698" t="s">
        <v>74</v>
      </c>
      <c r="G5698" t="s">
        <v>74</v>
      </c>
      <c r="H5698" t="s">
        <v>75</v>
      </c>
      <c r="I5698">
        <v>20191013</v>
      </c>
      <c r="K5698" s="1">
        <v>925148</v>
      </c>
      <c r="L5698" t="s">
        <v>76</v>
      </c>
      <c r="M5698" t="s">
        <v>77</v>
      </c>
      <c r="N5698" t="s">
        <v>78</v>
      </c>
      <c r="O5698" t="s">
        <v>36</v>
      </c>
      <c r="P5698" t="s">
        <v>36</v>
      </c>
      <c r="Q5698" t="s">
        <v>37</v>
      </c>
      <c r="R5698" s="1">
        <v>940000</v>
      </c>
      <c r="S5698">
        <v>297112</v>
      </c>
      <c r="T5698" s="1">
        <v>35000000</v>
      </c>
      <c r="U5698" t="s">
        <v>613</v>
      </c>
      <c r="V5698">
        <v>35000000</v>
      </c>
      <c r="W5698">
        <v>1</v>
      </c>
      <c r="X5698" t="s">
        <v>2883</v>
      </c>
      <c r="Y5698" s="1">
        <v>85300000</v>
      </c>
      <c r="Z5698" s="1">
        <v>41.03</v>
      </c>
      <c r="AA5698" t="s">
        <v>81</v>
      </c>
      <c r="AB5698" t="s">
        <v>82</v>
      </c>
      <c r="AC5698">
        <v>360</v>
      </c>
      <c r="AD5698" t="s">
        <v>93</v>
      </c>
      <c r="AE5698" t="s">
        <v>84</v>
      </c>
      <c r="AF5698" t="s">
        <v>82</v>
      </c>
      <c r="AG5698" t="s">
        <v>1040</v>
      </c>
      <c r="AH5698" t="s">
        <v>54</v>
      </c>
    </row>
    <row r="5699" spans="1:34" x14ac:dyDescent="0.25">
      <c r="A5699" t="s">
        <v>33</v>
      </c>
      <c r="B5699" t="s">
        <v>34</v>
      </c>
      <c r="C5699">
        <v>4550</v>
      </c>
      <c r="D5699" t="s">
        <v>341</v>
      </c>
      <c r="E5699">
        <v>24</v>
      </c>
      <c r="F5699" t="s">
        <v>74</v>
      </c>
      <c r="G5699" t="s">
        <v>74</v>
      </c>
      <c r="H5699" t="s">
        <v>1978</v>
      </c>
      <c r="I5699">
        <v>20190621</v>
      </c>
      <c r="K5699" s="1">
        <v>4483659</v>
      </c>
      <c r="L5699" t="s">
        <v>76</v>
      </c>
      <c r="M5699" t="s">
        <v>97</v>
      </c>
      <c r="N5699" t="s">
        <v>220</v>
      </c>
      <c r="O5699" t="s">
        <v>36</v>
      </c>
      <c r="P5699" t="s">
        <v>36</v>
      </c>
      <c r="Q5699" t="s">
        <v>37</v>
      </c>
      <c r="R5699" s="1">
        <v>4483659</v>
      </c>
      <c r="S5699">
        <v>2817665</v>
      </c>
      <c r="T5699" s="1">
        <v>136900000</v>
      </c>
      <c r="U5699" t="s">
        <v>343</v>
      </c>
      <c r="V5699">
        <v>136900000</v>
      </c>
      <c r="W5699">
        <v>1</v>
      </c>
      <c r="X5699" t="s">
        <v>2027</v>
      </c>
      <c r="Y5699" s="1">
        <v>174706400</v>
      </c>
      <c r="Z5699" s="1">
        <v>78.36</v>
      </c>
      <c r="AA5699" t="s">
        <v>81</v>
      </c>
      <c r="AB5699" t="s">
        <v>124</v>
      </c>
      <c r="AC5699">
        <v>240</v>
      </c>
      <c r="AD5699" t="s">
        <v>72</v>
      </c>
      <c r="AE5699" t="s">
        <v>151</v>
      </c>
      <c r="AG5699" t="s">
        <v>2175</v>
      </c>
      <c r="AH5699" t="s">
        <v>54</v>
      </c>
    </row>
    <row r="5700" spans="1:34" x14ac:dyDescent="0.25">
      <c r="A5700" t="s">
        <v>33</v>
      </c>
      <c r="B5700" t="s">
        <v>34</v>
      </c>
      <c r="C5700">
        <v>4077</v>
      </c>
      <c r="D5700" t="s">
        <v>73</v>
      </c>
      <c r="E5700">
        <v>24</v>
      </c>
      <c r="F5700" t="s">
        <v>74</v>
      </c>
      <c r="G5700" t="s">
        <v>74</v>
      </c>
      <c r="H5700" t="s">
        <v>75</v>
      </c>
      <c r="I5700">
        <v>20190225</v>
      </c>
      <c r="K5700" s="1">
        <v>3000000</v>
      </c>
      <c r="L5700" t="s">
        <v>76</v>
      </c>
      <c r="M5700" t="s">
        <v>97</v>
      </c>
      <c r="N5700" t="s">
        <v>85</v>
      </c>
      <c r="O5700" t="s">
        <v>36</v>
      </c>
      <c r="P5700" t="s">
        <v>36</v>
      </c>
      <c r="Q5700" t="s">
        <v>37</v>
      </c>
      <c r="R5700" s="1">
        <v>3000000</v>
      </c>
      <c r="S5700">
        <v>649693</v>
      </c>
      <c r="T5700" s="1">
        <v>65775160</v>
      </c>
      <c r="U5700" t="s">
        <v>349</v>
      </c>
      <c r="V5700">
        <v>65775160</v>
      </c>
      <c r="W5700">
        <v>1</v>
      </c>
      <c r="X5700" t="s">
        <v>1037</v>
      </c>
      <c r="Y5700" s="1">
        <v>100775160</v>
      </c>
      <c r="Z5700" s="1">
        <v>65.27</v>
      </c>
      <c r="AA5700" t="s">
        <v>81</v>
      </c>
      <c r="AB5700" t="s">
        <v>82</v>
      </c>
      <c r="AC5700">
        <v>180</v>
      </c>
      <c r="AD5700" t="s">
        <v>93</v>
      </c>
      <c r="AE5700" t="s">
        <v>41</v>
      </c>
      <c r="AG5700" t="s">
        <v>350</v>
      </c>
      <c r="AH5700" t="s">
        <v>42</v>
      </c>
    </row>
    <row r="5701" spans="1:34" x14ac:dyDescent="0.25">
      <c r="A5701" t="s">
        <v>33</v>
      </c>
      <c r="B5701" t="s">
        <v>34</v>
      </c>
      <c r="C5701">
        <v>4624</v>
      </c>
      <c r="D5701" t="s">
        <v>154</v>
      </c>
      <c r="E5701">
        <v>24</v>
      </c>
      <c r="F5701" t="s">
        <v>74</v>
      </c>
      <c r="G5701" t="s">
        <v>74</v>
      </c>
      <c r="H5701" t="s">
        <v>1978</v>
      </c>
      <c r="I5701">
        <v>20190927</v>
      </c>
      <c r="J5701" t="s">
        <v>96</v>
      </c>
      <c r="K5701" s="1">
        <v>17713000</v>
      </c>
      <c r="L5701" t="s">
        <v>130</v>
      </c>
      <c r="M5701" t="s">
        <v>97</v>
      </c>
      <c r="N5701" t="s">
        <v>149</v>
      </c>
      <c r="O5701" t="s">
        <v>44</v>
      </c>
      <c r="P5701" t="s">
        <v>112</v>
      </c>
      <c r="Q5701" t="s">
        <v>37</v>
      </c>
      <c r="R5701" s="1">
        <v>20000000</v>
      </c>
      <c r="S5701">
        <v>1110313</v>
      </c>
      <c r="T5701" s="1">
        <v>445108000</v>
      </c>
      <c r="V5701">
        <v>0</v>
      </c>
      <c r="W5701">
        <v>0</v>
      </c>
      <c r="X5701" t="s">
        <v>2709</v>
      </c>
      <c r="Y5701" s="1">
        <v>134892001</v>
      </c>
      <c r="Z5701" s="1">
        <v>76.739999999999995</v>
      </c>
      <c r="AA5701" t="s">
        <v>164</v>
      </c>
      <c r="AB5701" t="s">
        <v>124</v>
      </c>
      <c r="AC5701">
        <v>180</v>
      </c>
      <c r="AD5701" t="s">
        <v>93</v>
      </c>
      <c r="AE5701" t="s">
        <v>151</v>
      </c>
      <c r="AG5701" t="s">
        <v>2861</v>
      </c>
      <c r="AH5701" t="s">
        <v>42</v>
      </c>
    </row>
    <row r="5702" spans="1:34" x14ac:dyDescent="0.25">
      <c r="A5702" t="s">
        <v>33</v>
      </c>
      <c r="B5702" t="s">
        <v>34</v>
      </c>
      <c r="C5702">
        <v>4823</v>
      </c>
      <c r="D5702" t="s">
        <v>370</v>
      </c>
      <c r="E5702">
        <v>21</v>
      </c>
      <c r="F5702" t="s">
        <v>74</v>
      </c>
      <c r="G5702" t="s">
        <v>74</v>
      </c>
      <c r="H5702" t="s">
        <v>1978</v>
      </c>
      <c r="I5702">
        <v>20190924</v>
      </c>
      <c r="K5702" s="1">
        <v>25739700</v>
      </c>
      <c r="L5702" t="s">
        <v>76</v>
      </c>
      <c r="M5702" t="s">
        <v>97</v>
      </c>
      <c r="N5702" t="s">
        <v>220</v>
      </c>
      <c r="O5702" t="s">
        <v>112</v>
      </c>
      <c r="P5702" t="s">
        <v>112</v>
      </c>
      <c r="Q5702" t="s">
        <v>37</v>
      </c>
      <c r="R5702" s="1">
        <v>25739700</v>
      </c>
      <c r="S5702">
        <v>975467</v>
      </c>
      <c r="T5702" s="1">
        <v>320000000</v>
      </c>
      <c r="U5702" t="s">
        <v>547</v>
      </c>
      <c r="V5702">
        <v>320000000</v>
      </c>
      <c r="W5702">
        <v>1</v>
      </c>
      <c r="X5702" t="s">
        <v>2709</v>
      </c>
      <c r="Y5702" s="1">
        <v>400000000</v>
      </c>
      <c r="Z5702" s="1">
        <v>80</v>
      </c>
      <c r="AA5702" t="s">
        <v>81</v>
      </c>
      <c r="AB5702" t="s">
        <v>124</v>
      </c>
      <c r="AC5702">
        <v>180</v>
      </c>
      <c r="AD5702" t="s">
        <v>72</v>
      </c>
      <c r="AE5702" t="s">
        <v>151</v>
      </c>
      <c r="AG5702" t="s">
        <v>239</v>
      </c>
      <c r="AH5702" t="s">
        <v>42</v>
      </c>
    </row>
    <row r="5703" spans="1:34" x14ac:dyDescent="0.25">
      <c r="A5703" t="s">
        <v>33</v>
      </c>
      <c r="B5703" t="s">
        <v>34</v>
      </c>
      <c r="C5703">
        <v>70</v>
      </c>
      <c r="D5703" t="s">
        <v>301</v>
      </c>
      <c r="E5703">
        <v>28</v>
      </c>
      <c r="F5703" t="s">
        <v>74</v>
      </c>
      <c r="G5703" t="s">
        <v>74</v>
      </c>
      <c r="H5703" t="s">
        <v>218</v>
      </c>
      <c r="I5703">
        <v>20190930</v>
      </c>
      <c r="K5703" s="1">
        <v>10238000</v>
      </c>
      <c r="L5703" t="s">
        <v>130</v>
      </c>
      <c r="M5703" t="s">
        <v>97</v>
      </c>
      <c r="N5703" t="s">
        <v>149</v>
      </c>
      <c r="O5703" t="s">
        <v>44</v>
      </c>
      <c r="P5703" t="s">
        <v>44</v>
      </c>
      <c r="Q5703" t="s">
        <v>37</v>
      </c>
      <c r="R5703" s="1">
        <v>10238000</v>
      </c>
      <c r="S5703">
        <v>4070202</v>
      </c>
      <c r="T5703" s="1">
        <v>216000000</v>
      </c>
      <c r="V5703">
        <v>216000000</v>
      </c>
      <c r="W5703">
        <v>1</v>
      </c>
      <c r="X5703" t="s">
        <v>2709</v>
      </c>
      <c r="Y5703" s="1">
        <v>270000000</v>
      </c>
      <c r="Z5703" s="1">
        <v>80</v>
      </c>
      <c r="AA5703" t="s">
        <v>81</v>
      </c>
      <c r="AB5703" t="s">
        <v>82</v>
      </c>
      <c r="AC5703">
        <v>240</v>
      </c>
      <c r="AD5703" t="s">
        <v>93</v>
      </c>
      <c r="AE5703" t="s">
        <v>151</v>
      </c>
      <c r="AG5703" t="s">
        <v>2876</v>
      </c>
      <c r="AH5703" t="s">
        <v>42</v>
      </c>
    </row>
    <row r="5704" spans="1:34" x14ac:dyDescent="0.25">
      <c r="A5704" t="s">
        <v>33</v>
      </c>
      <c r="B5704" t="s">
        <v>34</v>
      </c>
      <c r="C5704">
        <v>4077</v>
      </c>
      <c r="D5704" t="s">
        <v>73</v>
      </c>
      <c r="E5704">
        <v>27</v>
      </c>
      <c r="F5704" t="s">
        <v>74</v>
      </c>
      <c r="G5704" t="s">
        <v>74</v>
      </c>
      <c r="H5704" t="s">
        <v>75</v>
      </c>
      <c r="I5704">
        <v>20190627</v>
      </c>
      <c r="K5704" s="1">
        <v>5035692</v>
      </c>
      <c r="L5704" t="s">
        <v>76</v>
      </c>
      <c r="M5704" t="s">
        <v>77</v>
      </c>
      <c r="N5704" t="s">
        <v>85</v>
      </c>
      <c r="O5704" t="s">
        <v>36</v>
      </c>
      <c r="P5704" t="s">
        <v>36</v>
      </c>
      <c r="Q5704" t="s">
        <v>37</v>
      </c>
      <c r="R5704" s="1">
        <v>5035692</v>
      </c>
      <c r="S5704">
        <v>1303781</v>
      </c>
      <c r="T5704" s="1">
        <v>70000000</v>
      </c>
      <c r="U5704" t="s">
        <v>71</v>
      </c>
      <c r="V5704">
        <v>70000000</v>
      </c>
      <c r="W5704">
        <v>1</v>
      </c>
      <c r="X5704" t="s">
        <v>2027</v>
      </c>
      <c r="Y5704" s="1">
        <v>140000000</v>
      </c>
      <c r="Z5704" s="1">
        <v>50</v>
      </c>
      <c r="AA5704" t="s">
        <v>81</v>
      </c>
      <c r="AB5704" t="s">
        <v>82</v>
      </c>
      <c r="AC5704">
        <v>240</v>
      </c>
      <c r="AD5704" t="s">
        <v>93</v>
      </c>
      <c r="AE5704" t="s">
        <v>41</v>
      </c>
      <c r="AG5704" t="s">
        <v>257</v>
      </c>
      <c r="AH5704" t="s">
        <v>54</v>
      </c>
    </row>
    <row r="5705" spans="1:34" x14ac:dyDescent="0.25">
      <c r="A5705" t="s">
        <v>33</v>
      </c>
      <c r="B5705" t="s">
        <v>34</v>
      </c>
      <c r="C5705">
        <v>4579</v>
      </c>
      <c r="D5705" t="s">
        <v>148</v>
      </c>
      <c r="E5705">
        <v>27</v>
      </c>
      <c r="F5705" t="s">
        <v>74</v>
      </c>
      <c r="G5705" t="s">
        <v>74</v>
      </c>
      <c r="H5705" t="s">
        <v>75</v>
      </c>
      <c r="I5705">
        <v>20190821</v>
      </c>
      <c r="J5705" t="s">
        <v>111</v>
      </c>
      <c r="K5705" s="1">
        <v>4787039</v>
      </c>
      <c r="L5705" t="s">
        <v>130</v>
      </c>
      <c r="M5705" t="s">
        <v>97</v>
      </c>
      <c r="N5705" t="s">
        <v>251</v>
      </c>
      <c r="O5705" t="s">
        <v>36</v>
      </c>
      <c r="P5705" t="s">
        <v>36</v>
      </c>
      <c r="Q5705" t="s">
        <v>37</v>
      </c>
      <c r="R5705" s="1">
        <v>4787039</v>
      </c>
      <c r="S5705">
        <v>3721506</v>
      </c>
      <c r="T5705" s="1">
        <v>121000000</v>
      </c>
      <c r="V5705">
        <v>0</v>
      </c>
      <c r="W5705">
        <v>0</v>
      </c>
      <c r="X5705" t="s">
        <v>2511</v>
      </c>
      <c r="Y5705" s="1">
        <v>52000001</v>
      </c>
      <c r="Z5705" s="1">
        <v>69.94</v>
      </c>
      <c r="AA5705" t="s">
        <v>81</v>
      </c>
      <c r="AB5705" t="s">
        <v>82</v>
      </c>
      <c r="AC5705">
        <v>240</v>
      </c>
      <c r="AD5705" t="s">
        <v>93</v>
      </c>
      <c r="AE5705" t="s">
        <v>41</v>
      </c>
      <c r="AG5705" t="s">
        <v>2629</v>
      </c>
      <c r="AH5705" t="s">
        <v>42</v>
      </c>
    </row>
    <row r="5706" spans="1:34" x14ac:dyDescent="0.25">
      <c r="A5706" t="s">
        <v>33</v>
      </c>
      <c r="B5706" t="s">
        <v>34</v>
      </c>
      <c r="C5706">
        <v>4667</v>
      </c>
      <c r="D5706" t="s">
        <v>141</v>
      </c>
      <c r="E5706">
        <v>26</v>
      </c>
      <c r="F5706" t="s">
        <v>74</v>
      </c>
      <c r="G5706" t="s">
        <v>74</v>
      </c>
      <c r="H5706" t="s">
        <v>1978</v>
      </c>
      <c r="I5706">
        <v>20190821</v>
      </c>
      <c r="K5706" s="1">
        <v>6600000</v>
      </c>
      <c r="L5706" t="s">
        <v>130</v>
      </c>
      <c r="M5706" t="s">
        <v>97</v>
      </c>
      <c r="N5706" t="s">
        <v>251</v>
      </c>
      <c r="O5706" t="s">
        <v>36</v>
      </c>
      <c r="P5706" t="s">
        <v>36</v>
      </c>
      <c r="Q5706" t="s">
        <v>37</v>
      </c>
      <c r="R5706" s="1">
        <v>6600000</v>
      </c>
      <c r="S5706">
        <v>512530</v>
      </c>
      <c r="T5706" s="1">
        <v>175000000</v>
      </c>
      <c r="V5706">
        <v>175000000</v>
      </c>
      <c r="W5706">
        <v>1</v>
      </c>
      <c r="X5706" t="s">
        <v>2511</v>
      </c>
      <c r="Y5706" s="1">
        <v>350000000</v>
      </c>
      <c r="Z5706" s="1">
        <v>50</v>
      </c>
      <c r="AA5706" t="s">
        <v>81</v>
      </c>
      <c r="AB5706" t="s">
        <v>124</v>
      </c>
      <c r="AC5706">
        <v>240</v>
      </c>
      <c r="AD5706" t="s">
        <v>93</v>
      </c>
      <c r="AE5706" t="s">
        <v>41</v>
      </c>
      <c r="AG5706" t="s">
        <v>2624</v>
      </c>
      <c r="AH5706" t="s">
        <v>42</v>
      </c>
    </row>
    <row r="5707" spans="1:34" x14ac:dyDescent="0.25">
      <c r="A5707" t="s">
        <v>33</v>
      </c>
      <c r="B5707" t="s">
        <v>34</v>
      </c>
      <c r="C5707">
        <v>38</v>
      </c>
      <c r="D5707" t="s">
        <v>438</v>
      </c>
      <c r="E5707">
        <v>24</v>
      </c>
      <c r="F5707" t="s">
        <v>74</v>
      </c>
      <c r="G5707" t="s">
        <v>74</v>
      </c>
      <c r="H5707" t="s">
        <v>75</v>
      </c>
      <c r="I5707">
        <v>20190926</v>
      </c>
      <c r="K5707" s="1">
        <v>11929739</v>
      </c>
      <c r="L5707" t="s">
        <v>76</v>
      </c>
      <c r="M5707" t="s">
        <v>97</v>
      </c>
      <c r="N5707" t="s">
        <v>220</v>
      </c>
      <c r="O5707" t="s">
        <v>44</v>
      </c>
      <c r="P5707" t="s">
        <v>44</v>
      </c>
      <c r="Q5707" t="s">
        <v>45</v>
      </c>
      <c r="R5707" s="1">
        <v>15000000</v>
      </c>
      <c r="S5707">
        <v>8039942</v>
      </c>
      <c r="T5707" s="1">
        <v>152435646</v>
      </c>
      <c r="U5707" t="s">
        <v>830</v>
      </c>
      <c r="V5707">
        <v>152435646</v>
      </c>
      <c r="W5707">
        <v>1</v>
      </c>
      <c r="X5707" t="s">
        <v>2709</v>
      </c>
      <c r="Y5707" s="1">
        <v>395485646</v>
      </c>
      <c r="Z5707" s="1">
        <v>38.54</v>
      </c>
      <c r="AA5707" t="s">
        <v>81</v>
      </c>
      <c r="AB5707" t="s">
        <v>82</v>
      </c>
      <c r="AC5707">
        <v>180</v>
      </c>
      <c r="AD5707" t="s">
        <v>93</v>
      </c>
      <c r="AE5707" t="s">
        <v>151</v>
      </c>
      <c r="AG5707" t="s">
        <v>2446</v>
      </c>
      <c r="AH5707" t="s">
        <v>54</v>
      </c>
    </row>
    <row r="5708" spans="1:34" x14ac:dyDescent="0.25">
      <c r="A5708" t="s">
        <v>33</v>
      </c>
      <c r="B5708" t="s">
        <v>34</v>
      </c>
      <c r="C5708">
        <v>4077</v>
      </c>
      <c r="D5708" t="s">
        <v>73</v>
      </c>
      <c r="E5708">
        <v>24</v>
      </c>
      <c r="F5708" t="s">
        <v>74</v>
      </c>
      <c r="G5708" t="s">
        <v>74</v>
      </c>
      <c r="H5708" t="s">
        <v>75</v>
      </c>
      <c r="I5708">
        <v>20190731</v>
      </c>
      <c r="K5708" s="1">
        <v>5738000</v>
      </c>
      <c r="L5708" t="s">
        <v>76</v>
      </c>
      <c r="M5708" t="s">
        <v>77</v>
      </c>
      <c r="N5708" t="s">
        <v>85</v>
      </c>
      <c r="O5708" t="s">
        <v>36</v>
      </c>
      <c r="P5708" t="s">
        <v>36</v>
      </c>
      <c r="Q5708" t="s">
        <v>37</v>
      </c>
      <c r="R5708" s="1">
        <v>7000000</v>
      </c>
      <c r="S5708">
        <v>272000</v>
      </c>
      <c r="T5708" s="1">
        <v>83760000</v>
      </c>
      <c r="U5708" t="s">
        <v>71</v>
      </c>
      <c r="V5708">
        <v>83760000</v>
      </c>
      <c r="W5708">
        <v>1</v>
      </c>
      <c r="X5708" t="s">
        <v>2242</v>
      </c>
      <c r="Y5708" s="1">
        <v>139600000</v>
      </c>
      <c r="Z5708" s="1">
        <v>60</v>
      </c>
      <c r="AA5708" t="s">
        <v>81</v>
      </c>
      <c r="AB5708" t="s">
        <v>82</v>
      </c>
      <c r="AC5708">
        <v>180</v>
      </c>
      <c r="AD5708" t="s">
        <v>93</v>
      </c>
      <c r="AE5708" t="s">
        <v>41</v>
      </c>
      <c r="AG5708" t="s">
        <v>1031</v>
      </c>
      <c r="AH5708" t="s">
        <v>54</v>
      </c>
    </row>
    <row r="5709" spans="1:34" x14ac:dyDescent="0.25">
      <c r="A5709" t="s">
        <v>33</v>
      </c>
      <c r="B5709" t="s">
        <v>34</v>
      </c>
      <c r="C5709">
        <v>70</v>
      </c>
      <c r="D5709" t="s">
        <v>301</v>
      </c>
      <c r="E5709">
        <v>23</v>
      </c>
      <c r="F5709" t="s">
        <v>74</v>
      </c>
      <c r="G5709" t="s">
        <v>74</v>
      </c>
      <c r="H5709" t="s">
        <v>218</v>
      </c>
      <c r="I5709">
        <v>20190705</v>
      </c>
      <c r="J5709" t="s">
        <v>111</v>
      </c>
      <c r="K5709" s="1">
        <v>1888331</v>
      </c>
      <c r="L5709" t="s">
        <v>76</v>
      </c>
      <c r="M5709" t="s">
        <v>97</v>
      </c>
      <c r="N5709" t="s">
        <v>251</v>
      </c>
      <c r="O5709" t="s">
        <v>36</v>
      </c>
      <c r="P5709" t="s">
        <v>36</v>
      </c>
      <c r="Q5709" t="s">
        <v>37</v>
      </c>
      <c r="R5709" s="1">
        <v>4888331</v>
      </c>
      <c r="S5709">
        <v>3038907</v>
      </c>
      <c r="T5709" s="1">
        <v>137219120</v>
      </c>
      <c r="U5709" t="s">
        <v>2275</v>
      </c>
      <c r="V5709">
        <v>0</v>
      </c>
      <c r="W5709">
        <v>0</v>
      </c>
      <c r="X5709" t="s">
        <v>2242</v>
      </c>
      <c r="Y5709" s="1">
        <v>34304781</v>
      </c>
      <c r="Z5709" s="1">
        <v>80</v>
      </c>
      <c r="AA5709" t="s">
        <v>81</v>
      </c>
      <c r="AB5709" t="s">
        <v>124</v>
      </c>
      <c r="AC5709">
        <v>240</v>
      </c>
      <c r="AD5709" t="s">
        <v>93</v>
      </c>
      <c r="AE5709" t="s">
        <v>41</v>
      </c>
      <c r="AG5709" t="s">
        <v>2276</v>
      </c>
      <c r="AH5709" t="s">
        <v>42</v>
      </c>
    </row>
    <row r="5710" spans="1:34" x14ac:dyDescent="0.25">
      <c r="A5710" t="s">
        <v>33</v>
      </c>
      <c r="B5710" t="s">
        <v>34</v>
      </c>
      <c r="C5710">
        <v>9</v>
      </c>
      <c r="D5710" t="s">
        <v>226</v>
      </c>
      <c r="E5710">
        <v>27</v>
      </c>
      <c r="F5710" t="s">
        <v>74</v>
      </c>
      <c r="G5710" t="s">
        <v>74</v>
      </c>
      <c r="H5710" t="s">
        <v>210</v>
      </c>
      <c r="I5710">
        <v>20190425</v>
      </c>
      <c r="J5710" t="s">
        <v>96</v>
      </c>
      <c r="K5710" s="1">
        <v>14000000</v>
      </c>
      <c r="L5710" t="s">
        <v>76</v>
      </c>
      <c r="M5710" t="s">
        <v>97</v>
      </c>
      <c r="N5710" t="s">
        <v>149</v>
      </c>
      <c r="O5710" t="s">
        <v>44</v>
      </c>
      <c r="P5710" t="s">
        <v>44</v>
      </c>
      <c r="Q5710" t="s">
        <v>37</v>
      </c>
      <c r="R5710" s="1">
        <v>14000000</v>
      </c>
      <c r="S5710">
        <v>2695448</v>
      </c>
      <c r="T5710" s="1">
        <v>248000000</v>
      </c>
      <c r="V5710">
        <v>0</v>
      </c>
      <c r="W5710">
        <v>0</v>
      </c>
      <c r="X5710" t="s">
        <v>1587</v>
      </c>
      <c r="Y5710" s="1">
        <v>62000001</v>
      </c>
      <c r="Z5710" s="1">
        <v>80</v>
      </c>
      <c r="AA5710" t="s">
        <v>81</v>
      </c>
      <c r="AB5710" t="s">
        <v>82</v>
      </c>
      <c r="AC5710">
        <v>240</v>
      </c>
      <c r="AD5710" t="s">
        <v>93</v>
      </c>
      <c r="AE5710" t="s">
        <v>151</v>
      </c>
      <c r="AG5710" t="s">
        <v>1774</v>
      </c>
      <c r="AH5710" t="s">
        <v>54</v>
      </c>
    </row>
    <row r="5711" spans="1:34" x14ac:dyDescent="0.25">
      <c r="A5711" t="s">
        <v>33</v>
      </c>
      <c r="B5711" t="s">
        <v>34</v>
      </c>
      <c r="C5711">
        <v>4573</v>
      </c>
      <c r="D5711" t="s">
        <v>140</v>
      </c>
      <c r="E5711">
        <v>27</v>
      </c>
      <c r="F5711" t="s">
        <v>74</v>
      </c>
      <c r="G5711" t="s">
        <v>74</v>
      </c>
      <c r="H5711" t="s">
        <v>1978</v>
      </c>
      <c r="I5711">
        <v>20190620</v>
      </c>
      <c r="K5711" s="1">
        <v>15869943</v>
      </c>
      <c r="L5711" t="s">
        <v>130</v>
      </c>
      <c r="M5711" t="s">
        <v>97</v>
      </c>
      <c r="N5711" t="s">
        <v>149</v>
      </c>
      <c r="O5711" t="s">
        <v>44</v>
      </c>
      <c r="P5711" t="s">
        <v>44</v>
      </c>
      <c r="Q5711" t="s">
        <v>45</v>
      </c>
      <c r="R5711" s="1">
        <v>17000000</v>
      </c>
      <c r="S5711">
        <v>6259892</v>
      </c>
      <c r="T5711" s="1">
        <v>184000000</v>
      </c>
      <c r="V5711">
        <v>184000000</v>
      </c>
      <c r="W5711">
        <v>1</v>
      </c>
      <c r="X5711" t="s">
        <v>2027</v>
      </c>
      <c r="Y5711" s="1">
        <v>300000000</v>
      </c>
      <c r="Z5711" s="1">
        <v>61.33</v>
      </c>
      <c r="AA5711" t="s">
        <v>81</v>
      </c>
      <c r="AB5711" t="s">
        <v>124</v>
      </c>
      <c r="AC5711">
        <v>360</v>
      </c>
      <c r="AD5711" t="s">
        <v>384</v>
      </c>
      <c r="AE5711" t="s">
        <v>241</v>
      </c>
      <c r="AG5711" t="s">
        <v>2167</v>
      </c>
      <c r="AH5711" t="s">
        <v>42</v>
      </c>
    </row>
    <row r="5712" spans="1:34" x14ac:dyDescent="0.25">
      <c r="A5712" t="s">
        <v>33</v>
      </c>
      <c r="B5712" t="s">
        <v>34</v>
      </c>
      <c r="C5712">
        <v>91</v>
      </c>
      <c r="D5712" t="s">
        <v>64</v>
      </c>
      <c r="E5712">
        <v>24</v>
      </c>
      <c r="F5712" t="s">
        <v>74</v>
      </c>
      <c r="G5712" t="s">
        <v>74</v>
      </c>
      <c r="H5712" t="s">
        <v>218</v>
      </c>
      <c r="I5712">
        <v>20191110</v>
      </c>
      <c r="K5712" s="1">
        <v>11600000</v>
      </c>
      <c r="L5712" t="s">
        <v>76</v>
      </c>
      <c r="M5712" t="s">
        <v>77</v>
      </c>
      <c r="N5712" t="s">
        <v>85</v>
      </c>
      <c r="O5712" t="s">
        <v>44</v>
      </c>
      <c r="P5712" t="s">
        <v>44</v>
      </c>
      <c r="Q5712" t="s">
        <v>37</v>
      </c>
      <c r="R5712" s="1">
        <v>11600000</v>
      </c>
      <c r="S5712">
        <v>5827388</v>
      </c>
      <c r="T5712" s="1">
        <v>78260000</v>
      </c>
      <c r="U5712" t="s">
        <v>733</v>
      </c>
      <c r="V5712">
        <v>78260000</v>
      </c>
      <c r="W5712">
        <v>1</v>
      </c>
      <c r="X5712" t="s">
        <v>3021</v>
      </c>
      <c r="Y5712" s="1">
        <v>111795660</v>
      </c>
      <c r="Z5712" s="1">
        <v>70</v>
      </c>
      <c r="AA5712" t="s">
        <v>81</v>
      </c>
      <c r="AB5712" t="s">
        <v>82</v>
      </c>
      <c r="AC5712">
        <v>240</v>
      </c>
      <c r="AD5712" t="s">
        <v>384</v>
      </c>
      <c r="AE5712" t="s">
        <v>41</v>
      </c>
      <c r="AG5712" t="s">
        <v>503</v>
      </c>
      <c r="AH5712" t="s">
        <v>42</v>
      </c>
    </row>
    <row r="5713" spans="1:34" x14ac:dyDescent="0.25">
      <c r="A5713" t="s">
        <v>33</v>
      </c>
      <c r="B5713" t="s">
        <v>34</v>
      </c>
      <c r="C5713">
        <v>4077</v>
      </c>
      <c r="D5713" t="s">
        <v>73</v>
      </c>
      <c r="E5713">
        <v>24</v>
      </c>
      <c r="F5713" t="s">
        <v>74</v>
      </c>
      <c r="G5713" t="s">
        <v>74</v>
      </c>
      <c r="H5713" t="s">
        <v>75</v>
      </c>
      <c r="I5713">
        <v>20190708</v>
      </c>
      <c r="K5713" s="1">
        <v>19918310</v>
      </c>
      <c r="L5713" t="s">
        <v>76</v>
      </c>
      <c r="M5713" t="s">
        <v>77</v>
      </c>
      <c r="N5713" t="s">
        <v>85</v>
      </c>
      <c r="O5713" t="s">
        <v>44</v>
      </c>
      <c r="P5713" t="s">
        <v>44</v>
      </c>
      <c r="Q5713" t="s">
        <v>37</v>
      </c>
      <c r="R5713" s="1">
        <v>19918310</v>
      </c>
      <c r="S5713">
        <v>715734</v>
      </c>
      <c r="T5713" s="1">
        <v>84000000</v>
      </c>
      <c r="U5713" t="s">
        <v>71</v>
      </c>
      <c r="V5713">
        <v>84000000</v>
      </c>
      <c r="W5713">
        <v>1</v>
      </c>
      <c r="X5713" t="s">
        <v>2242</v>
      </c>
      <c r="Y5713" s="1">
        <v>140000000</v>
      </c>
      <c r="Z5713" s="1">
        <v>60</v>
      </c>
      <c r="AA5713" t="s">
        <v>81</v>
      </c>
      <c r="AB5713" t="s">
        <v>82</v>
      </c>
      <c r="AC5713">
        <v>180</v>
      </c>
      <c r="AD5713" t="s">
        <v>93</v>
      </c>
      <c r="AE5713" t="s">
        <v>41</v>
      </c>
      <c r="AG5713" t="s">
        <v>257</v>
      </c>
      <c r="AH5713" t="s">
        <v>42</v>
      </c>
    </row>
    <row r="5714" spans="1:34" x14ac:dyDescent="0.25">
      <c r="A5714" t="s">
        <v>33</v>
      </c>
      <c r="B5714" t="s">
        <v>34</v>
      </c>
      <c r="C5714">
        <v>4077</v>
      </c>
      <c r="D5714" t="s">
        <v>73</v>
      </c>
      <c r="E5714">
        <v>27</v>
      </c>
      <c r="F5714" t="s">
        <v>74</v>
      </c>
      <c r="G5714" t="s">
        <v>74</v>
      </c>
      <c r="H5714" t="s">
        <v>1978</v>
      </c>
      <c r="I5714">
        <v>20190703</v>
      </c>
      <c r="K5714" s="1">
        <v>830000</v>
      </c>
      <c r="L5714" t="s">
        <v>76</v>
      </c>
      <c r="M5714" t="s">
        <v>77</v>
      </c>
      <c r="N5714" t="s">
        <v>85</v>
      </c>
      <c r="O5714" t="s">
        <v>36</v>
      </c>
      <c r="P5714" t="s">
        <v>36</v>
      </c>
      <c r="Q5714" t="s">
        <v>37</v>
      </c>
      <c r="R5714" s="1">
        <v>830000</v>
      </c>
      <c r="S5714">
        <v>0</v>
      </c>
      <c r="T5714" s="1">
        <v>59400000</v>
      </c>
      <c r="U5714" t="s">
        <v>1740</v>
      </c>
      <c r="V5714">
        <v>59400000</v>
      </c>
      <c r="W5714">
        <v>1</v>
      </c>
      <c r="X5714" t="s">
        <v>2242</v>
      </c>
      <c r="Y5714" s="1">
        <v>110000000</v>
      </c>
      <c r="Z5714" s="1">
        <v>54</v>
      </c>
      <c r="AA5714" t="s">
        <v>81</v>
      </c>
      <c r="AB5714" t="s">
        <v>124</v>
      </c>
      <c r="AC5714">
        <v>120</v>
      </c>
      <c r="AD5714" t="s">
        <v>132</v>
      </c>
      <c r="AE5714" t="s">
        <v>41</v>
      </c>
      <c r="AG5714" t="s">
        <v>381</v>
      </c>
      <c r="AH5714" t="s">
        <v>54</v>
      </c>
    </row>
    <row r="5715" spans="1:34" x14ac:dyDescent="0.25">
      <c r="A5715" t="s">
        <v>33</v>
      </c>
      <c r="B5715" t="s">
        <v>34</v>
      </c>
      <c r="C5715">
        <v>4077</v>
      </c>
      <c r="D5715" t="s">
        <v>73</v>
      </c>
      <c r="E5715">
        <v>27</v>
      </c>
      <c r="F5715" t="s">
        <v>74</v>
      </c>
      <c r="G5715" t="s">
        <v>74</v>
      </c>
      <c r="H5715" t="s">
        <v>75</v>
      </c>
      <c r="I5715">
        <v>20190604</v>
      </c>
      <c r="K5715" s="1">
        <v>1058271</v>
      </c>
      <c r="L5715" t="s">
        <v>76</v>
      </c>
      <c r="M5715" t="s">
        <v>77</v>
      </c>
      <c r="N5715" t="s">
        <v>78</v>
      </c>
      <c r="O5715" t="s">
        <v>36</v>
      </c>
      <c r="P5715" t="s">
        <v>36</v>
      </c>
      <c r="Q5715" t="s">
        <v>37</v>
      </c>
      <c r="R5715" s="1">
        <v>1139194</v>
      </c>
      <c r="S5715">
        <v>45000</v>
      </c>
      <c r="T5715" s="1">
        <v>41000000</v>
      </c>
      <c r="U5715" t="s">
        <v>103</v>
      </c>
      <c r="V5715">
        <v>41000000</v>
      </c>
      <c r="W5715">
        <v>1</v>
      </c>
      <c r="X5715" t="s">
        <v>2027</v>
      </c>
      <c r="Y5715" s="1">
        <v>80000000</v>
      </c>
      <c r="Z5715" s="1">
        <v>51.25</v>
      </c>
      <c r="AA5715" t="s">
        <v>81</v>
      </c>
      <c r="AB5715" t="s">
        <v>82</v>
      </c>
      <c r="AC5715">
        <v>360</v>
      </c>
      <c r="AD5715" t="s">
        <v>83</v>
      </c>
      <c r="AE5715" t="s">
        <v>84</v>
      </c>
      <c r="AF5715" t="s">
        <v>124</v>
      </c>
      <c r="AG5715" t="s">
        <v>113</v>
      </c>
      <c r="AH5715" t="s">
        <v>42</v>
      </c>
    </row>
    <row r="5716" spans="1:34" x14ac:dyDescent="0.25">
      <c r="A5716" t="s">
        <v>33</v>
      </c>
      <c r="B5716" t="s">
        <v>34</v>
      </c>
      <c r="C5716">
        <v>4515</v>
      </c>
      <c r="D5716" t="s">
        <v>57</v>
      </c>
      <c r="E5716">
        <v>27</v>
      </c>
      <c r="F5716" t="s">
        <v>74</v>
      </c>
      <c r="G5716" t="s">
        <v>74</v>
      </c>
      <c r="H5716" t="s">
        <v>1978</v>
      </c>
      <c r="I5716">
        <v>20190725</v>
      </c>
      <c r="K5716" s="1">
        <v>2500000</v>
      </c>
      <c r="L5716" t="s">
        <v>130</v>
      </c>
      <c r="M5716" t="s">
        <v>97</v>
      </c>
      <c r="N5716" t="s">
        <v>251</v>
      </c>
      <c r="O5716" t="s">
        <v>36</v>
      </c>
      <c r="P5716" t="s">
        <v>36</v>
      </c>
      <c r="Q5716" t="s">
        <v>37</v>
      </c>
      <c r="R5716" s="1">
        <v>2500000</v>
      </c>
      <c r="S5716">
        <v>13787</v>
      </c>
      <c r="T5716" s="1">
        <v>40000000</v>
      </c>
      <c r="V5716">
        <v>40000000</v>
      </c>
      <c r="W5716">
        <v>1</v>
      </c>
      <c r="X5716" t="s">
        <v>2242</v>
      </c>
      <c r="Y5716" s="1">
        <v>230000000</v>
      </c>
      <c r="Z5716" s="1">
        <v>17.39</v>
      </c>
      <c r="AA5716" t="s">
        <v>81</v>
      </c>
      <c r="AB5716" t="s">
        <v>124</v>
      </c>
      <c r="AC5716">
        <v>96</v>
      </c>
      <c r="AD5716" t="s">
        <v>93</v>
      </c>
      <c r="AE5716" t="s">
        <v>41</v>
      </c>
      <c r="AG5716" t="s">
        <v>2444</v>
      </c>
      <c r="AH5716" t="s">
        <v>54</v>
      </c>
    </row>
    <row r="5717" spans="1:34" x14ac:dyDescent="0.25">
      <c r="A5717" t="s">
        <v>33</v>
      </c>
      <c r="B5717" t="s">
        <v>34</v>
      </c>
      <c r="C5717">
        <v>4077</v>
      </c>
      <c r="D5717" t="s">
        <v>73</v>
      </c>
      <c r="E5717">
        <v>27</v>
      </c>
      <c r="F5717" t="s">
        <v>74</v>
      </c>
      <c r="G5717" t="s">
        <v>74</v>
      </c>
      <c r="H5717" t="s">
        <v>75</v>
      </c>
      <c r="I5717">
        <v>20190312</v>
      </c>
      <c r="K5717" s="1">
        <v>1200000</v>
      </c>
      <c r="L5717" t="s">
        <v>76</v>
      </c>
      <c r="M5717" t="s">
        <v>77</v>
      </c>
      <c r="N5717" t="s">
        <v>78</v>
      </c>
      <c r="O5717" t="s">
        <v>36</v>
      </c>
      <c r="P5717" t="s">
        <v>36</v>
      </c>
      <c r="Q5717" t="s">
        <v>37</v>
      </c>
      <c r="R5717" s="1">
        <v>1200000</v>
      </c>
      <c r="S5717">
        <v>81286</v>
      </c>
      <c r="T5717" s="1">
        <v>56000000</v>
      </c>
      <c r="U5717" t="s">
        <v>71</v>
      </c>
      <c r="V5717">
        <v>56000000</v>
      </c>
      <c r="W5717">
        <v>1</v>
      </c>
      <c r="X5717" t="s">
        <v>1359</v>
      </c>
      <c r="Y5717" s="1">
        <v>86399000</v>
      </c>
      <c r="Z5717" s="1">
        <v>60.19</v>
      </c>
      <c r="AA5717" t="s">
        <v>81</v>
      </c>
      <c r="AB5717" t="s">
        <v>82</v>
      </c>
      <c r="AC5717">
        <v>240</v>
      </c>
      <c r="AD5717" t="s">
        <v>93</v>
      </c>
      <c r="AE5717" t="s">
        <v>84</v>
      </c>
      <c r="AF5717" t="s">
        <v>124</v>
      </c>
      <c r="AG5717" t="s">
        <v>1445</v>
      </c>
      <c r="AH5717" t="s">
        <v>42</v>
      </c>
    </row>
    <row r="5718" spans="1:34" x14ac:dyDescent="0.25">
      <c r="A5718" t="s">
        <v>33</v>
      </c>
      <c r="B5718" t="s">
        <v>34</v>
      </c>
      <c r="C5718">
        <v>4552</v>
      </c>
      <c r="D5718" t="s">
        <v>60</v>
      </c>
      <c r="E5718">
        <v>27</v>
      </c>
      <c r="F5718" t="s">
        <v>74</v>
      </c>
      <c r="G5718" t="s">
        <v>74</v>
      </c>
      <c r="H5718" t="s">
        <v>75</v>
      </c>
      <c r="I5718">
        <v>20191114</v>
      </c>
      <c r="K5718" s="1">
        <v>4360927</v>
      </c>
      <c r="L5718" t="s">
        <v>76</v>
      </c>
      <c r="M5718" t="s">
        <v>97</v>
      </c>
      <c r="N5718" t="s">
        <v>85</v>
      </c>
      <c r="O5718" t="s">
        <v>36</v>
      </c>
      <c r="P5718" t="s">
        <v>36</v>
      </c>
      <c r="Q5718" t="s">
        <v>45</v>
      </c>
      <c r="R5718" s="1">
        <v>4770000</v>
      </c>
      <c r="S5718">
        <v>95900</v>
      </c>
      <c r="T5718" s="1">
        <v>136700000</v>
      </c>
      <c r="U5718" t="s">
        <v>240</v>
      </c>
      <c r="V5718">
        <v>136700000</v>
      </c>
      <c r="W5718">
        <v>1</v>
      </c>
      <c r="X5718" t="s">
        <v>3021</v>
      </c>
      <c r="Y5718" s="1">
        <v>195300000</v>
      </c>
      <c r="Z5718" s="1">
        <v>69.989999999999995</v>
      </c>
      <c r="AA5718" t="s">
        <v>81</v>
      </c>
      <c r="AB5718" t="s">
        <v>82</v>
      </c>
      <c r="AC5718">
        <v>240</v>
      </c>
      <c r="AD5718" t="s">
        <v>132</v>
      </c>
      <c r="AE5718" t="s">
        <v>41</v>
      </c>
      <c r="AG5718" t="s">
        <v>922</v>
      </c>
      <c r="AH5718" t="s">
        <v>54</v>
      </c>
    </row>
    <row r="5719" spans="1:34" x14ac:dyDescent="0.25">
      <c r="A5719" t="s">
        <v>33</v>
      </c>
      <c r="B5719" t="s">
        <v>34</v>
      </c>
      <c r="C5719">
        <v>4077</v>
      </c>
      <c r="D5719" t="s">
        <v>73</v>
      </c>
      <c r="E5719">
        <v>27</v>
      </c>
      <c r="F5719" t="s">
        <v>74</v>
      </c>
      <c r="G5719" t="s">
        <v>74</v>
      </c>
      <c r="H5719" t="s">
        <v>75</v>
      </c>
      <c r="I5719">
        <v>20190718</v>
      </c>
      <c r="K5719" s="1">
        <v>3271000</v>
      </c>
      <c r="L5719" t="s">
        <v>76</v>
      </c>
      <c r="M5719" t="s">
        <v>77</v>
      </c>
      <c r="N5719" t="s">
        <v>85</v>
      </c>
      <c r="O5719" t="s">
        <v>36</v>
      </c>
      <c r="P5719" t="s">
        <v>36</v>
      </c>
      <c r="Q5719" t="s">
        <v>37</v>
      </c>
      <c r="R5719" s="1">
        <v>3271000</v>
      </c>
      <c r="S5719">
        <v>0</v>
      </c>
      <c r="T5719" s="1">
        <v>92000000</v>
      </c>
      <c r="U5719" t="s">
        <v>71</v>
      </c>
      <c r="V5719">
        <v>92000000</v>
      </c>
      <c r="W5719">
        <v>1</v>
      </c>
      <c r="X5719" t="s">
        <v>2242</v>
      </c>
      <c r="Y5719" s="1">
        <v>139600000</v>
      </c>
      <c r="Z5719" s="1">
        <v>65.900000000000006</v>
      </c>
      <c r="AA5719" t="s">
        <v>81</v>
      </c>
      <c r="AB5719" t="s">
        <v>82</v>
      </c>
      <c r="AC5719">
        <v>240</v>
      </c>
      <c r="AD5719" t="s">
        <v>93</v>
      </c>
      <c r="AE5719" t="s">
        <v>41</v>
      </c>
      <c r="AG5719" t="s">
        <v>1031</v>
      </c>
      <c r="AH5719" t="s">
        <v>42</v>
      </c>
    </row>
    <row r="5720" spans="1:34" x14ac:dyDescent="0.25">
      <c r="A5720" t="s">
        <v>33</v>
      </c>
      <c r="B5720" t="s">
        <v>34</v>
      </c>
      <c r="C5720">
        <v>57</v>
      </c>
      <c r="D5720" t="s">
        <v>48</v>
      </c>
      <c r="E5720">
        <v>27</v>
      </c>
      <c r="F5720" t="s">
        <v>74</v>
      </c>
      <c r="G5720" t="s">
        <v>74</v>
      </c>
      <c r="H5720" t="s">
        <v>1978</v>
      </c>
      <c r="I5720">
        <v>20190910</v>
      </c>
      <c r="K5720" s="1">
        <v>13749928</v>
      </c>
      <c r="L5720" t="s">
        <v>130</v>
      </c>
      <c r="M5720" t="s">
        <v>97</v>
      </c>
      <c r="N5720" t="s">
        <v>149</v>
      </c>
      <c r="O5720" t="s">
        <v>44</v>
      </c>
      <c r="P5720" t="s">
        <v>44</v>
      </c>
      <c r="Q5720" t="s">
        <v>49</v>
      </c>
      <c r="R5720" s="1">
        <v>17000000</v>
      </c>
      <c r="S5720">
        <v>383196</v>
      </c>
      <c r="T5720" s="1">
        <v>437000000</v>
      </c>
      <c r="V5720">
        <v>437000000</v>
      </c>
      <c r="W5720">
        <v>1</v>
      </c>
      <c r="X5720" t="s">
        <v>2709</v>
      </c>
      <c r="Y5720" s="1">
        <v>800000000</v>
      </c>
      <c r="Z5720" s="1">
        <v>54.63</v>
      </c>
      <c r="AA5720" t="s">
        <v>81</v>
      </c>
      <c r="AB5720" t="s">
        <v>124</v>
      </c>
      <c r="AC5720">
        <v>240</v>
      </c>
      <c r="AD5720" t="s">
        <v>93</v>
      </c>
      <c r="AE5720" t="s">
        <v>151</v>
      </c>
      <c r="AG5720" t="s">
        <v>2754</v>
      </c>
      <c r="AH5720" t="s">
        <v>42</v>
      </c>
    </row>
    <row r="5721" spans="1:34" x14ac:dyDescent="0.25">
      <c r="A5721" t="s">
        <v>33</v>
      </c>
      <c r="B5721" t="s">
        <v>34</v>
      </c>
      <c r="C5721">
        <v>4823</v>
      </c>
      <c r="D5721" t="s">
        <v>370</v>
      </c>
      <c r="E5721">
        <v>27</v>
      </c>
      <c r="F5721" t="s">
        <v>74</v>
      </c>
      <c r="G5721" t="s">
        <v>74</v>
      </c>
      <c r="H5721" t="s">
        <v>75</v>
      </c>
      <c r="I5721">
        <v>20191112</v>
      </c>
      <c r="K5721" s="1">
        <v>152724873</v>
      </c>
      <c r="L5721" t="s">
        <v>76</v>
      </c>
      <c r="M5721" t="s">
        <v>97</v>
      </c>
      <c r="N5721" t="s">
        <v>149</v>
      </c>
      <c r="O5721" t="s">
        <v>112</v>
      </c>
      <c r="P5721" t="s">
        <v>112</v>
      </c>
      <c r="Q5721" t="s">
        <v>45</v>
      </c>
      <c r="R5721" s="1">
        <v>300000000</v>
      </c>
      <c r="S5721">
        <v>1634631</v>
      </c>
      <c r="T5721" s="1">
        <v>1250000000</v>
      </c>
      <c r="V5721">
        <v>1250000000</v>
      </c>
      <c r="W5721">
        <v>1</v>
      </c>
      <c r="X5721" t="s">
        <v>3021</v>
      </c>
      <c r="Y5721" s="1">
        <v>2500000000</v>
      </c>
      <c r="Z5721" s="1">
        <v>50</v>
      </c>
      <c r="AA5721" t="s">
        <v>81</v>
      </c>
      <c r="AB5721" t="s">
        <v>82</v>
      </c>
      <c r="AC5721">
        <v>240</v>
      </c>
      <c r="AD5721" t="s">
        <v>93</v>
      </c>
      <c r="AE5721" t="s">
        <v>151</v>
      </c>
      <c r="AG5721" t="s">
        <v>3052</v>
      </c>
      <c r="AH5721" t="s">
        <v>42</v>
      </c>
    </row>
    <row r="5722" spans="1:34" x14ac:dyDescent="0.25">
      <c r="A5722" t="s">
        <v>33</v>
      </c>
      <c r="B5722" t="s">
        <v>34</v>
      </c>
      <c r="C5722">
        <v>4739</v>
      </c>
      <c r="D5722" t="s">
        <v>294</v>
      </c>
      <c r="E5722">
        <v>27</v>
      </c>
      <c r="F5722" t="s">
        <v>74</v>
      </c>
      <c r="G5722" t="s">
        <v>74</v>
      </c>
      <c r="H5722" t="s">
        <v>1978</v>
      </c>
      <c r="I5722">
        <v>20190923</v>
      </c>
      <c r="K5722" s="1">
        <v>17443438</v>
      </c>
      <c r="L5722" t="s">
        <v>76</v>
      </c>
      <c r="M5722" t="s">
        <v>97</v>
      </c>
      <c r="N5722" t="s">
        <v>220</v>
      </c>
      <c r="O5722" t="s">
        <v>44</v>
      </c>
      <c r="P5722" t="s">
        <v>112</v>
      </c>
      <c r="Q5722" t="s">
        <v>37</v>
      </c>
      <c r="R5722" s="1">
        <v>29443438</v>
      </c>
      <c r="S5722">
        <v>14128541</v>
      </c>
      <c r="T5722" s="1">
        <v>338760449</v>
      </c>
      <c r="U5722" t="s">
        <v>1174</v>
      </c>
      <c r="V5722">
        <v>338760449</v>
      </c>
      <c r="W5722">
        <v>1</v>
      </c>
      <c r="X5722" t="s">
        <v>2709</v>
      </c>
      <c r="Y5722" s="1">
        <v>487760449</v>
      </c>
      <c r="Z5722" s="1">
        <v>69.45</v>
      </c>
      <c r="AA5722" t="s">
        <v>81</v>
      </c>
      <c r="AB5722" t="s">
        <v>124</v>
      </c>
      <c r="AC5722">
        <v>120</v>
      </c>
      <c r="AD5722" t="s">
        <v>93</v>
      </c>
      <c r="AE5722" t="s">
        <v>151</v>
      </c>
      <c r="AG5722" t="s">
        <v>2822</v>
      </c>
      <c r="AH5722" t="s">
        <v>42</v>
      </c>
    </row>
    <row r="5723" spans="1:34" x14ac:dyDescent="0.25">
      <c r="A5723" t="s">
        <v>33</v>
      </c>
      <c r="B5723" t="s">
        <v>34</v>
      </c>
      <c r="C5723">
        <v>4077</v>
      </c>
      <c r="D5723" t="s">
        <v>73</v>
      </c>
      <c r="E5723">
        <v>27</v>
      </c>
      <c r="F5723" t="s">
        <v>74</v>
      </c>
      <c r="G5723" t="s">
        <v>74</v>
      </c>
      <c r="H5723" t="s">
        <v>75</v>
      </c>
      <c r="I5723">
        <v>20190208</v>
      </c>
      <c r="J5723" t="s">
        <v>111</v>
      </c>
      <c r="K5723" s="1">
        <v>3050000</v>
      </c>
      <c r="L5723" t="s">
        <v>76</v>
      </c>
      <c r="M5723" t="s">
        <v>97</v>
      </c>
      <c r="N5723" t="s">
        <v>78</v>
      </c>
      <c r="O5723" t="s">
        <v>36</v>
      </c>
      <c r="P5723" t="s">
        <v>36</v>
      </c>
      <c r="Q5723" t="s">
        <v>37</v>
      </c>
      <c r="R5723" s="1">
        <v>3050000</v>
      </c>
      <c r="S5723">
        <v>1687508</v>
      </c>
      <c r="T5723" s="1">
        <v>82075160</v>
      </c>
      <c r="U5723" t="s">
        <v>465</v>
      </c>
      <c r="V5723">
        <v>0</v>
      </c>
      <c r="W5723">
        <v>0</v>
      </c>
      <c r="X5723" t="s">
        <v>1037</v>
      </c>
      <c r="Y5723" s="1">
        <v>19262521</v>
      </c>
      <c r="Z5723" s="1">
        <v>80.989999999999995</v>
      </c>
      <c r="AA5723" t="s">
        <v>81</v>
      </c>
      <c r="AB5723" t="s">
        <v>82</v>
      </c>
      <c r="AC5723">
        <v>240</v>
      </c>
      <c r="AD5723" t="s">
        <v>93</v>
      </c>
      <c r="AE5723" t="s">
        <v>84</v>
      </c>
      <c r="AG5723" t="s">
        <v>107</v>
      </c>
      <c r="AH5723" t="s">
        <v>54</v>
      </c>
    </row>
    <row r="5724" spans="1:34" x14ac:dyDescent="0.25">
      <c r="A5724" t="s">
        <v>33</v>
      </c>
      <c r="B5724" t="s">
        <v>34</v>
      </c>
      <c r="C5724">
        <v>4809</v>
      </c>
      <c r="D5724" t="s">
        <v>188</v>
      </c>
      <c r="E5724">
        <v>27</v>
      </c>
      <c r="F5724" t="s">
        <v>74</v>
      </c>
      <c r="G5724" t="s">
        <v>74</v>
      </c>
      <c r="H5724" t="s">
        <v>75</v>
      </c>
      <c r="I5724">
        <v>20190918</v>
      </c>
      <c r="K5724" s="1">
        <v>8000000</v>
      </c>
      <c r="L5724" t="s">
        <v>130</v>
      </c>
      <c r="M5724" t="s">
        <v>97</v>
      </c>
      <c r="N5724" t="s">
        <v>149</v>
      </c>
      <c r="O5724" t="s">
        <v>44</v>
      </c>
      <c r="P5724" t="s">
        <v>44</v>
      </c>
      <c r="Q5724" t="s">
        <v>37</v>
      </c>
      <c r="R5724" s="1">
        <v>8000000</v>
      </c>
      <c r="S5724">
        <v>161712</v>
      </c>
      <c r="T5724" s="1">
        <v>178000000</v>
      </c>
      <c r="V5724">
        <v>178000000</v>
      </c>
      <c r="W5724">
        <v>1</v>
      </c>
      <c r="X5724" t="s">
        <v>2709</v>
      </c>
      <c r="Y5724" s="1">
        <v>280000000</v>
      </c>
      <c r="Z5724" s="1">
        <v>63.57</v>
      </c>
      <c r="AA5724" t="s">
        <v>81</v>
      </c>
      <c r="AB5724" t="s">
        <v>82</v>
      </c>
      <c r="AC5724">
        <v>120</v>
      </c>
      <c r="AD5724" t="s">
        <v>93</v>
      </c>
      <c r="AE5724" t="s">
        <v>151</v>
      </c>
      <c r="AG5724" t="s">
        <v>2791</v>
      </c>
      <c r="AH5724" t="s">
        <v>42</v>
      </c>
    </row>
    <row r="5725" spans="1:34" x14ac:dyDescent="0.25">
      <c r="A5725" t="s">
        <v>33</v>
      </c>
      <c r="B5725" t="s">
        <v>34</v>
      </c>
      <c r="C5725">
        <v>67</v>
      </c>
      <c r="D5725" t="s">
        <v>337</v>
      </c>
      <c r="E5725">
        <v>27</v>
      </c>
      <c r="F5725" t="s">
        <v>74</v>
      </c>
      <c r="G5725" t="s">
        <v>74</v>
      </c>
      <c r="H5725" t="s">
        <v>218</v>
      </c>
      <c r="I5725">
        <v>20190729</v>
      </c>
      <c r="K5725" s="1">
        <v>6137494</v>
      </c>
      <c r="L5725" t="s">
        <v>130</v>
      </c>
      <c r="M5725" t="s">
        <v>97</v>
      </c>
      <c r="N5725" t="s">
        <v>149</v>
      </c>
      <c r="O5725" t="s">
        <v>36</v>
      </c>
      <c r="P5725" t="s">
        <v>36</v>
      </c>
      <c r="Q5725" t="s">
        <v>37</v>
      </c>
      <c r="R5725" s="1">
        <v>6137494</v>
      </c>
      <c r="S5725">
        <v>10531870</v>
      </c>
      <c r="T5725" s="1">
        <v>256000000</v>
      </c>
      <c r="V5725">
        <v>256000000</v>
      </c>
      <c r="W5725">
        <v>1</v>
      </c>
      <c r="X5725" t="s">
        <v>2242</v>
      </c>
      <c r="Y5725" s="1">
        <v>320000000</v>
      </c>
      <c r="Z5725" s="1">
        <v>80</v>
      </c>
      <c r="AA5725" t="s">
        <v>81</v>
      </c>
      <c r="AB5725" t="s">
        <v>124</v>
      </c>
      <c r="AC5725">
        <v>240</v>
      </c>
      <c r="AD5725" t="s">
        <v>93</v>
      </c>
      <c r="AE5725" t="s">
        <v>151</v>
      </c>
      <c r="AG5725" t="s">
        <v>2482</v>
      </c>
      <c r="AH5725" t="s">
        <v>54</v>
      </c>
    </row>
    <row r="5726" spans="1:34" x14ac:dyDescent="0.25">
      <c r="A5726" t="s">
        <v>33</v>
      </c>
      <c r="B5726" t="s">
        <v>34</v>
      </c>
      <c r="C5726">
        <v>4</v>
      </c>
      <c r="D5726" t="s">
        <v>228</v>
      </c>
      <c r="E5726">
        <v>27</v>
      </c>
      <c r="F5726" t="s">
        <v>74</v>
      </c>
      <c r="G5726" t="s">
        <v>74</v>
      </c>
      <c r="H5726" t="s">
        <v>1978</v>
      </c>
      <c r="I5726">
        <v>20190627</v>
      </c>
      <c r="K5726" s="1">
        <v>13067712</v>
      </c>
      <c r="L5726" t="s">
        <v>76</v>
      </c>
      <c r="M5726" t="s">
        <v>97</v>
      </c>
      <c r="N5726" t="s">
        <v>85</v>
      </c>
      <c r="O5726" t="s">
        <v>44</v>
      </c>
      <c r="P5726" t="s">
        <v>44</v>
      </c>
      <c r="Q5726" t="s">
        <v>37</v>
      </c>
      <c r="R5726" s="1">
        <v>13371466</v>
      </c>
      <c r="S5726">
        <v>269452</v>
      </c>
      <c r="T5726" s="1">
        <v>98000000</v>
      </c>
      <c r="U5726" t="s">
        <v>71</v>
      </c>
      <c r="V5726">
        <v>98000000</v>
      </c>
      <c r="W5726">
        <v>1</v>
      </c>
      <c r="X5726" t="s">
        <v>2027</v>
      </c>
      <c r="Y5726" s="1">
        <v>140000000</v>
      </c>
      <c r="Z5726" s="1">
        <v>70</v>
      </c>
      <c r="AA5726" t="s">
        <v>81</v>
      </c>
      <c r="AB5726" t="s">
        <v>124</v>
      </c>
      <c r="AC5726">
        <v>180</v>
      </c>
      <c r="AD5726" t="s">
        <v>93</v>
      </c>
      <c r="AE5726" t="s">
        <v>41</v>
      </c>
      <c r="AG5726" t="s">
        <v>257</v>
      </c>
      <c r="AH5726" t="s">
        <v>54</v>
      </c>
    </row>
    <row r="5727" spans="1:34" x14ac:dyDescent="0.25">
      <c r="A5727" t="s">
        <v>33</v>
      </c>
      <c r="B5727" t="s">
        <v>34</v>
      </c>
      <c r="C5727">
        <v>82</v>
      </c>
      <c r="D5727" t="s">
        <v>281</v>
      </c>
      <c r="E5727">
        <v>27</v>
      </c>
      <c r="F5727" t="s">
        <v>74</v>
      </c>
      <c r="G5727" t="s">
        <v>74</v>
      </c>
      <c r="H5727" t="s">
        <v>1978</v>
      </c>
      <c r="I5727">
        <v>20190717</v>
      </c>
      <c r="K5727" s="1">
        <v>4806000</v>
      </c>
      <c r="L5727" t="s">
        <v>76</v>
      </c>
      <c r="M5727" t="s">
        <v>97</v>
      </c>
      <c r="N5727" t="s">
        <v>220</v>
      </c>
      <c r="O5727" t="s">
        <v>36</v>
      </c>
      <c r="P5727" t="s">
        <v>36</v>
      </c>
      <c r="Q5727" t="s">
        <v>37</v>
      </c>
      <c r="R5727" s="1">
        <v>4806367</v>
      </c>
      <c r="S5727">
        <v>316604</v>
      </c>
      <c r="T5727" s="1">
        <v>336900000</v>
      </c>
      <c r="U5727" t="s">
        <v>2377</v>
      </c>
      <c r="V5727">
        <v>336900000</v>
      </c>
      <c r="W5727">
        <v>1</v>
      </c>
      <c r="X5727" t="s">
        <v>2242</v>
      </c>
      <c r="Y5727" s="1">
        <v>441900000</v>
      </c>
      <c r="Z5727" s="1">
        <v>76.239999999999995</v>
      </c>
      <c r="AA5727" t="s">
        <v>81</v>
      </c>
      <c r="AB5727" t="s">
        <v>124</v>
      </c>
      <c r="AC5727">
        <v>360</v>
      </c>
      <c r="AD5727" t="s">
        <v>93</v>
      </c>
      <c r="AE5727" t="s">
        <v>241</v>
      </c>
      <c r="AG5727" t="s">
        <v>2378</v>
      </c>
      <c r="AH5727" t="s">
        <v>42</v>
      </c>
    </row>
    <row r="5728" spans="1:34" x14ac:dyDescent="0.25">
      <c r="A5728" t="s">
        <v>33</v>
      </c>
      <c r="B5728" t="s">
        <v>34</v>
      </c>
      <c r="C5728">
        <v>4729</v>
      </c>
      <c r="D5728" t="s">
        <v>196</v>
      </c>
      <c r="E5728">
        <v>27</v>
      </c>
      <c r="F5728" t="s">
        <v>74</v>
      </c>
      <c r="G5728" t="s">
        <v>74</v>
      </c>
      <c r="H5728" t="s">
        <v>161</v>
      </c>
      <c r="I5728">
        <v>20190507</v>
      </c>
      <c r="K5728" s="1">
        <v>3659300</v>
      </c>
      <c r="L5728" t="s">
        <v>76</v>
      </c>
      <c r="M5728" t="s">
        <v>97</v>
      </c>
      <c r="N5728" t="s">
        <v>251</v>
      </c>
      <c r="O5728" t="s">
        <v>36</v>
      </c>
      <c r="P5728" t="s">
        <v>36</v>
      </c>
      <c r="Q5728" t="s">
        <v>37</v>
      </c>
      <c r="R5728" s="1">
        <v>3659300</v>
      </c>
      <c r="S5728">
        <v>0</v>
      </c>
      <c r="T5728" s="1">
        <v>140000000</v>
      </c>
      <c r="U5728" t="s">
        <v>46</v>
      </c>
      <c r="V5728">
        <v>140000000</v>
      </c>
      <c r="W5728">
        <v>1</v>
      </c>
      <c r="X5728" t="s">
        <v>1812</v>
      </c>
      <c r="Y5728" s="1">
        <v>241843500</v>
      </c>
      <c r="Z5728" s="1">
        <v>57.89</v>
      </c>
      <c r="AA5728" t="s">
        <v>81</v>
      </c>
      <c r="AB5728" t="s">
        <v>82</v>
      </c>
      <c r="AC5728">
        <v>240</v>
      </c>
      <c r="AD5728" t="s">
        <v>93</v>
      </c>
      <c r="AE5728" t="s">
        <v>41</v>
      </c>
      <c r="AG5728" t="s">
        <v>1848</v>
      </c>
      <c r="AH5728" t="s">
        <v>54</v>
      </c>
    </row>
    <row r="5729" spans="1:34" x14ac:dyDescent="0.25">
      <c r="A5729" t="s">
        <v>33</v>
      </c>
      <c r="B5729" t="s">
        <v>34</v>
      </c>
      <c r="C5729">
        <v>4504</v>
      </c>
      <c r="D5729" t="s">
        <v>303</v>
      </c>
      <c r="E5729">
        <v>27</v>
      </c>
      <c r="F5729" t="s">
        <v>74</v>
      </c>
      <c r="G5729" t="s">
        <v>74</v>
      </c>
      <c r="H5729" t="s">
        <v>75</v>
      </c>
      <c r="I5729">
        <v>20190411</v>
      </c>
      <c r="K5729" s="1">
        <v>1645000</v>
      </c>
      <c r="L5729" t="s">
        <v>76</v>
      </c>
      <c r="M5729" t="s">
        <v>77</v>
      </c>
      <c r="N5729" t="s">
        <v>85</v>
      </c>
      <c r="O5729" t="s">
        <v>36</v>
      </c>
      <c r="P5729" t="s">
        <v>36</v>
      </c>
      <c r="Q5729" t="s">
        <v>37</v>
      </c>
      <c r="R5729" s="1">
        <v>2413000</v>
      </c>
      <c r="S5729">
        <v>594358</v>
      </c>
      <c r="T5729" s="1">
        <v>40000000</v>
      </c>
      <c r="U5729" t="s">
        <v>640</v>
      </c>
      <c r="V5729">
        <v>40000000</v>
      </c>
      <c r="W5729">
        <v>1</v>
      </c>
      <c r="X5729" t="s">
        <v>1587</v>
      </c>
      <c r="Y5729" s="1">
        <v>57695000</v>
      </c>
      <c r="Z5729" s="1">
        <v>69.33</v>
      </c>
      <c r="AA5729" t="s">
        <v>81</v>
      </c>
      <c r="AB5729" t="s">
        <v>82</v>
      </c>
      <c r="AC5729">
        <v>240</v>
      </c>
      <c r="AD5729" t="s">
        <v>93</v>
      </c>
      <c r="AE5729" t="s">
        <v>41</v>
      </c>
      <c r="AG5729" t="s">
        <v>688</v>
      </c>
      <c r="AH5729" t="s">
        <v>54</v>
      </c>
    </row>
    <row r="5730" spans="1:34" x14ac:dyDescent="0.25">
      <c r="A5730" t="s">
        <v>33</v>
      </c>
      <c r="B5730" t="s">
        <v>34</v>
      </c>
      <c r="C5730">
        <v>4518</v>
      </c>
      <c r="D5730" t="s">
        <v>168</v>
      </c>
      <c r="E5730">
        <v>27</v>
      </c>
      <c r="F5730" t="s">
        <v>74</v>
      </c>
      <c r="G5730" t="s">
        <v>74</v>
      </c>
      <c r="H5730" t="s">
        <v>218</v>
      </c>
      <c r="I5730">
        <v>20190927</v>
      </c>
      <c r="J5730" t="s">
        <v>96</v>
      </c>
      <c r="K5730" s="1">
        <v>5987079</v>
      </c>
      <c r="L5730" t="s">
        <v>130</v>
      </c>
      <c r="M5730" t="s">
        <v>97</v>
      </c>
      <c r="N5730" t="s">
        <v>149</v>
      </c>
      <c r="O5730" t="s">
        <v>36</v>
      </c>
      <c r="P5730" t="s">
        <v>44</v>
      </c>
      <c r="Q5730" t="s">
        <v>45</v>
      </c>
      <c r="R5730" s="1">
        <v>12000000</v>
      </c>
      <c r="S5730">
        <v>2054692</v>
      </c>
      <c r="T5730" s="1">
        <v>240000000</v>
      </c>
      <c r="V5730">
        <v>0</v>
      </c>
      <c r="W5730">
        <v>0</v>
      </c>
      <c r="X5730" t="s">
        <v>2709</v>
      </c>
      <c r="Y5730" s="1">
        <v>60000001</v>
      </c>
      <c r="Z5730" s="1">
        <v>80</v>
      </c>
      <c r="AA5730" t="s">
        <v>81</v>
      </c>
      <c r="AB5730" t="s">
        <v>82</v>
      </c>
      <c r="AC5730">
        <v>240</v>
      </c>
      <c r="AD5730" t="s">
        <v>93</v>
      </c>
      <c r="AE5730" t="s">
        <v>151</v>
      </c>
      <c r="AG5730" t="s">
        <v>2857</v>
      </c>
      <c r="AH5730" t="s">
        <v>54</v>
      </c>
    </row>
    <row r="5731" spans="1:34" x14ac:dyDescent="0.25">
      <c r="A5731" t="s">
        <v>33</v>
      </c>
      <c r="B5731" t="s">
        <v>34</v>
      </c>
      <c r="C5731">
        <v>16</v>
      </c>
      <c r="D5731" t="s">
        <v>170</v>
      </c>
      <c r="E5731">
        <v>27</v>
      </c>
      <c r="F5731" t="s">
        <v>74</v>
      </c>
      <c r="G5731" t="s">
        <v>74</v>
      </c>
      <c r="H5731" t="s">
        <v>1978</v>
      </c>
      <c r="I5731">
        <v>20190812</v>
      </c>
      <c r="J5731" t="s">
        <v>96</v>
      </c>
      <c r="K5731" s="1">
        <v>3300000</v>
      </c>
      <c r="L5731" t="s">
        <v>130</v>
      </c>
      <c r="M5731" t="s">
        <v>97</v>
      </c>
      <c r="N5731" t="s">
        <v>149</v>
      </c>
      <c r="O5731" t="s">
        <v>36</v>
      </c>
      <c r="P5731" t="s">
        <v>36</v>
      </c>
      <c r="Q5731" t="s">
        <v>37</v>
      </c>
      <c r="R5731" s="1">
        <v>5800000</v>
      </c>
      <c r="S5731">
        <v>856175</v>
      </c>
      <c r="T5731" s="1">
        <v>224000000</v>
      </c>
      <c r="V5731">
        <v>0</v>
      </c>
      <c r="W5731">
        <v>0</v>
      </c>
      <c r="X5731" t="s">
        <v>2511</v>
      </c>
      <c r="Y5731" s="1">
        <v>56000001</v>
      </c>
      <c r="Z5731" s="1">
        <v>80</v>
      </c>
      <c r="AA5731" t="s">
        <v>81</v>
      </c>
      <c r="AB5731" t="s">
        <v>124</v>
      </c>
      <c r="AC5731">
        <v>180</v>
      </c>
      <c r="AD5731" t="s">
        <v>93</v>
      </c>
      <c r="AE5731" t="s">
        <v>151</v>
      </c>
      <c r="AG5731" t="s">
        <v>2552</v>
      </c>
      <c r="AH5731" t="s">
        <v>42</v>
      </c>
    </row>
    <row r="5732" spans="1:34" x14ac:dyDescent="0.25">
      <c r="A5732" t="s">
        <v>33</v>
      </c>
      <c r="B5732" t="s">
        <v>34</v>
      </c>
      <c r="C5732">
        <v>4077</v>
      </c>
      <c r="D5732" t="s">
        <v>73</v>
      </c>
      <c r="E5732">
        <v>27</v>
      </c>
      <c r="F5732" t="s">
        <v>74</v>
      </c>
      <c r="G5732" t="s">
        <v>74</v>
      </c>
      <c r="H5732" t="s">
        <v>75</v>
      </c>
      <c r="I5732">
        <v>20190522</v>
      </c>
      <c r="K5732" s="1">
        <v>2987000</v>
      </c>
      <c r="L5732" t="s">
        <v>76</v>
      </c>
      <c r="M5732" t="s">
        <v>77</v>
      </c>
      <c r="N5732" t="s">
        <v>85</v>
      </c>
      <c r="O5732" t="s">
        <v>36</v>
      </c>
      <c r="P5732" t="s">
        <v>36</v>
      </c>
      <c r="Q5732" t="s">
        <v>37</v>
      </c>
      <c r="R5732" s="1">
        <v>2987000</v>
      </c>
      <c r="S5732">
        <v>117000</v>
      </c>
      <c r="T5732" s="1">
        <v>83000000</v>
      </c>
      <c r="U5732" t="s">
        <v>71</v>
      </c>
      <c r="V5732">
        <v>83000000</v>
      </c>
      <c r="W5732">
        <v>1</v>
      </c>
      <c r="X5732" t="s">
        <v>1812</v>
      </c>
      <c r="Y5732" s="1">
        <v>140000000</v>
      </c>
      <c r="Z5732" s="1">
        <v>59.29</v>
      </c>
      <c r="AA5732" t="s">
        <v>81</v>
      </c>
      <c r="AB5732" t="s">
        <v>82</v>
      </c>
      <c r="AC5732">
        <v>240</v>
      </c>
      <c r="AD5732" t="s">
        <v>93</v>
      </c>
      <c r="AE5732" t="s">
        <v>41</v>
      </c>
      <c r="AG5732" t="s">
        <v>257</v>
      </c>
      <c r="AH5732" t="s">
        <v>42</v>
      </c>
    </row>
    <row r="5733" spans="1:34" x14ac:dyDescent="0.25">
      <c r="A5733" t="s">
        <v>33</v>
      </c>
      <c r="B5733" t="s">
        <v>34</v>
      </c>
      <c r="C5733">
        <v>63</v>
      </c>
      <c r="D5733" t="s">
        <v>62</v>
      </c>
      <c r="E5733">
        <v>27</v>
      </c>
      <c r="F5733" t="s">
        <v>74</v>
      </c>
      <c r="G5733" t="s">
        <v>74</v>
      </c>
      <c r="H5733" t="s">
        <v>217</v>
      </c>
      <c r="I5733">
        <v>20190320</v>
      </c>
      <c r="J5733" t="s">
        <v>111</v>
      </c>
      <c r="K5733" s="1">
        <v>14453000</v>
      </c>
      <c r="L5733" t="s">
        <v>76</v>
      </c>
      <c r="M5733" t="s">
        <v>97</v>
      </c>
      <c r="N5733" t="s">
        <v>149</v>
      </c>
      <c r="O5733" t="s">
        <v>44</v>
      </c>
      <c r="P5733" t="s">
        <v>112</v>
      </c>
      <c r="Q5733" t="s">
        <v>37</v>
      </c>
      <c r="R5733" s="1">
        <v>20121120</v>
      </c>
      <c r="S5733">
        <v>3971812</v>
      </c>
      <c r="T5733" s="1">
        <v>609500000</v>
      </c>
      <c r="V5733">
        <v>0</v>
      </c>
      <c r="W5733">
        <v>0</v>
      </c>
      <c r="X5733" t="s">
        <v>1359</v>
      </c>
      <c r="Y5733" s="1">
        <v>162034401</v>
      </c>
      <c r="Z5733" s="1">
        <v>79</v>
      </c>
      <c r="AA5733" t="s">
        <v>81</v>
      </c>
      <c r="AB5733" t="s">
        <v>82</v>
      </c>
      <c r="AC5733">
        <v>240</v>
      </c>
      <c r="AD5733" t="s">
        <v>93</v>
      </c>
      <c r="AE5733" t="s">
        <v>151</v>
      </c>
      <c r="AG5733" t="s">
        <v>1501</v>
      </c>
      <c r="AH5733" t="s">
        <v>54</v>
      </c>
    </row>
    <row r="5734" spans="1:34" x14ac:dyDescent="0.25">
      <c r="A5734" t="s">
        <v>33</v>
      </c>
      <c r="B5734" t="s">
        <v>34</v>
      </c>
      <c r="C5734">
        <v>4573</v>
      </c>
      <c r="D5734" t="s">
        <v>140</v>
      </c>
      <c r="E5734">
        <v>27</v>
      </c>
      <c r="F5734" t="s">
        <v>74</v>
      </c>
      <c r="G5734" t="s">
        <v>74</v>
      </c>
      <c r="H5734" t="s">
        <v>75</v>
      </c>
      <c r="I5734">
        <v>20190924</v>
      </c>
      <c r="K5734" s="1">
        <v>7245000</v>
      </c>
      <c r="L5734" t="s">
        <v>130</v>
      </c>
      <c r="M5734" t="s">
        <v>97</v>
      </c>
      <c r="N5734" t="s">
        <v>149</v>
      </c>
      <c r="O5734" t="s">
        <v>36</v>
      </c>
      <c r="P5734" t="s">
        <v>36</v>
      </c>
      <c r="Q5734" t="s">
        <v>37</v>
      </c>
      <c r="R5734" s="1">
        <v>7245000</v>
      </c>
      <c r="S5734">
        <v>4359232</v>
      </c>
      <c r="T5734" s="1">
        <v>260000000</v>
      </c>
      <c r="V5734">
        <v>260000000</v>
      </c>
      <c r="W5734">
        <v>1</v>
      </c>
      <c r="X5734" t="s">
        <v>2709</v>
      </c>
      <c r="Y5734" s="1">
        <v>390000000</v>
      </c>
      <c r="Z5734" s="1">
        <v>66.67</v>
      </c>
      <c r="AA5734" t="s">
        <v>81</v>
      </c>
      <c r="AB5734" t="s">
        <v>82</v>
      </c>
      <c r="AC5734">
        <v>240</v>
      </c>
      <c r="AD5734" t="s">
        <v>93</v>
      </c>
      <c r="AE5734" t="s">
        <v>241</v>
      </c>
      <c r="AG5734" t="s">
        <v>2834</v>
      </c>
      <c r="AH5734" t="s">
        <v>54</v>
      </c>
    </row>
    <row r="5735" spans="1:34" x14ac:dyDescent="0.25">
      <c r="A5735" t="s">
        <v>33</v>
      </c>
      <c r="B5735" t="s">
        <v>34</v>
      </c>
      <c r="C5735">
        <v>4572</v>
      </c>
      <c r="D5735" t="s">
        <v>142</v>
      </c>
      <c r="E5735">
        <v>27</v>
      </c>
      <c r="F5735" t="s">
        <v>74</v>
      </c>
      <c r="G5735" t="s">
        <v>74</v>
      </c>
      <c r="H5735" t="s">
        <v>218</v>
      </c>
      <c r="I5735">
        <v>20190122</v>
      </c>
      <c r="K5735" s="1">
        <v>6205000</v>
      </c>
      <c r="L5735" t="s">
        <v>130</v>
      </c>
      <c r="M5735" t="s">
        <v>97</v>
      </c>
      <c r="N5735" t="s">
        <v>251</v>
      </c>
      <c r="O5735" t="s">
        <v>36</v>
      </c>
      <c r="P5735" t="s">
        <v>36</v>
      </c>
      <c r="Q5735" t="s">
        <v>37</v>
      </c>
      <c r="R5735" s="1">
        <v>6205000</v>
      </c>
      <c r="S5735">
        <v>100720</v>
      </c>
      <c r="T5735" s="1">
        <v>150000000</v>
      </c>
      <c r="V5735">
        <v>150000000</v>
      </c>
      <c r="W5735">
        <v>1</v>
      </c>
      <c r="X5735" t="s">
        <v>39</v>
      </c>
      <c r="Y5735" s="1">
        <v>475000000</v>
      </c>
      <c r="Z5735" s="1">
        <v>31.58</v>
      </c>
      <c r="AA5735" t="s">
        <v>81</v>
      </c>
      <c r="AB5735" t="s">
        <v>82</v>
      </c>
      <c r="AC5735">
        <v>240</v>
      </c>
      <c r="AD5735" t="s">
        <v>93</v>
      </c>
      <c r="AE5735" t="s">
        <v>41</v>
      </c>
      <c r="AG5735" t="s">
        <v>911</v>
      </c>
      <c r="AH5735" t="s">
        <v>54</v>
      </c>
    </row>
    <row r="5736" spans="1:34" x14ac:dyDescent="0.25">
      <c r="A5736" t="s">
        <v>33</v>
      </c>
      <c r="B5736" t="s">
        <v>34</v>
      </c>
      <c r="C5736">
        <v>4077</v>
      </c>
      <c r="D5736" t="s">
        <v>73</v>
      </c>
      <c r="E5736">
        <v>27</v>
      </c>
      <c r="F5736" t="s">
        <v>74</v>
      </c>
      <c r="G5736" t="s">
        <v>74</v>
      </c>
      <c r="H5736" t="s">
        <v>538</v>
      </c>
      <c r="I5736">
        <v>20190425</v>
      </c>
      <c r="K5736" s="1">
        <v>1825200</v>
      </c>
      <c r="L5736" t="s">
        <v>76</v>
      </c>
      <c r="M5736" t="s">
        <v>77</v>
      </c>
      <c r="N5736" t="s">
        <v>78</v>
      </c>
      <c r="O5736" t="s">
        <v>36</v>
      </c>
      <c r="P5736" t="s">
        <v>36</v>
      </c>
      <c r="Q5736" t="s">
        <v>37</v>
      </c>
      <c r="R5736" s="1">
        <v>1825200</v>
      </c>
      <c r="S5736">
        <v>135246</v>
      </c>
      <c r="T5736" s="1">
        <v>63200000</v>
      </c>
      <c r="U5736" t="s">
        <v>1740</v>
      </c>
      <c r="V5736">
        <v>63200000</v>
      </c>
      <c r="W5736">
        <v>1</v>
      </c>
      <c r="X5736" t="s">
        <v>1587</v>
      </c>
      <c r="Y5736" s="1">
        <v>120000000</v>
      </c>
      <c r="Z5736" s="1">
        <v>52.67</v>
      </c>
      <c r="AA5736" t="s">
        <v>81</v>
      </c>
      <c r="AB5736" t="s">
        <v>82</v>
      </c>
      <c r="AC5736">
        <v>240</v>
      </c>
      <c r="AD5736" t="s">
        <v>93</v>
      </c>
      <c r="AE5736" t="s">
        <v>84</v>
      </c>
      <c r="AG5736" t="s">
        <v>119</v>
      </c>
      <c r="AH5736" t="s">
        <v>54</v>
      </c>
    </row>
    <row r="5737" spans="1:34" x14ac:dyDescent="0.25">
      <c r="A5737" t="s">
        <v>33</v>
      </c>
      <c r="B5737" t="s">
        <v>34</v>
      </c>
      <c r="C5737">
        <v>4729</v>
      </c>
      <c r="D5737" t="s">
        <v>196</v>
      </c>
      <c r="E5737">
        <v>27</v>
      </c>
      <c r="F5737" t="s">
        <v>74</v>
      </c>
      <c r="G5737" t="s">
        <v>74</v>
      </c>
      <c r="H5737" t="s">
        <v>1978</v>
      </c>
      <c r="I5737">
        <v>20190613</v>
      </c>
      <c r="K5737" s="1">
        <v>5395571</v>
      </c>
      <c r="L5737" t="s">
        <v>130</v>
      </c>
      <c r="M5737" t="s">
        <v>97</v>
      </c>
      <c r="N5737" t="s">
        <v>251</v>
      </c>
      <c r="O5737" t="s">
        <v>36</v>
      </c>
      <c r="P5737" t="s">
        <v>36</v>
      </c>
      <c r="Q5737" t="s">
        <v>37</v>
      </c>
      <c r="R5737" s="1">
        <v>5395571</v>
      </c>
      <c r="S5737">
        <v>1996770</v>
      </c>
      <c r="T5737" s="1">
        <v>36000000</v>
      </c>
      <c r="V5737">
        <v>36000000</v>
      </c>
      <c r="W5737">
        <v>1</v>
      </c>
      <c r="X5737" t="s">
        <v>2027</v>
      </c>
      <c r="Y5737" s="1">
        <v>130000000</v>
      </c>
      <c r="Z5737" s="1">
        <v>27.69</v>
      </c>
      <c r="AA5737" t="s">
        <v>81</v>
      </c>
      <c r="AB5737" t="s">
        <v>124</v>
      </c>
      <c r="AC5737">
        <v>120</v>
      </c>
      <c r="AD5737" t="s">
        <v>93</v>
      </c>
      <c r="AE5737" t="s">
        <v>41</v>
      </c>
      <c r="AG5737" t="s">
        <v>2130</v>
      </c>
      <c r="AH5737" t="s">
        <v>42</v>
      </c>
    </row>
    <row r="5738" spans="1:34" x14ac:dyDescent="0.25">
      <c r="A5738" t="s">
        <v>33</v>
      </c>
      <c r="B5738" t="s">
        <v>34</v>
      </c>
      <c r="C5738">
        <v>4576</v>
      </c>
      <c r="D5738" t="s">
        <v>144</v>
      </c>
      <c r="E5738">
        <v>27</v>
      </c>
      <c r="F5738" t="s">
        <v>74</v>
      </c>
      <c r="G5738" t="s">
        <v>74</v>
      </c>
      <c r="H5738" t="s">
        <v>218</v>
      </c>
      <c r="I5738">
        <v>20190313</v>
      </c>
      <c r="K5738" s="1">
        <v>4736900</v>
      </c>
      <c r="L5738" t="s">
        <v>130</v>
      </c>
      <c r="M5738" t="s">
        <v>97</v>
      </c>
      <c r="N5738" t="s">
        <v>251</v>
      </c>
      <c r="O5738" t="s">
        <v>36</v>
      </c>
      <c r="P5738" t="s">
        <v>36</v>
      </c>
      <c r="Q5738" t="s">
        <v>37</v>
      </c>
      <c r="R5738" s="1">
        <v>4736900</v>
      </c>
      <c r="S5738">
        <v>239383</v>
      </c>
      <c r="T5738" s="1">
        <v>70000000</v>
      </c>
      <c r="V5738">
        <v>70000000</v>
      </c>
      <c r="W5738">
        <v>1</v>
      </c>
      <c r="X5738" t="s">
        <v>1359</v>
      </c>
      <c r="Y5738" s="1">
        <v>113000000</v>
      </c>
      <c r="Z5738" s="1">
        <v>61.95</v>
      </c>
      <c r="AA5738" t="s">
        <v>81</v>
      </c>
      <c r="AB5738" t="s">
        <v>82</v>
      </c>
      <c r="AC5738">
        <v>180</v>
      </c>
      <c r="AD5738" t="s">
        <v>522</v>
      </c>
      <c r="AE5738" t="s">
        <v>41</v>
      </c>
      <c r="AG5738" t="s">
        <v>1455</v>
      </c>
      <c r="AH5738" t="s">
        <v>54</v>
      </c>
    </row>
    <row r="5739" spans="1:34" x14ac:dyDescent="0.25">
      <c r="A5739" t="s">
        <v>33</v>
      </c>
      <c r="B5739" t="s">
        <v>34</v>
      </c>
      <c r="C5739">
        <v>4077</v>
      </c>
      <c r="D5739" t="s">
        <v>73</v>
      </c>
      <c r="E5739">
        <v>27</v>
      </c>
      <c r="F5739" t="s">
        <v>74</v>
      </c>
      <c r="G5739" t="s">
        <v>74</v>
      </c>
      <c r="H5739" t="s">
        <v>75</v>
      </c>
      <c r="I5739">
        <v>20191018</v>
      </c>
      <c r="K5739" s="1">
        <v>1210000</v>
      </c>
      <c r="L5739" t="s">
        <v>76</v>
      </c>
      <c r="M5739" t="s">
        <v>77</v>
      </c>
      <c r="N5739" t="s">
        <v>78</v>
      </c>
      <c r="O5739" t="s">
        <v>36</v>
      </c>
      <c r="P5739" t="s">
        <v>36</v>
      </c>
      <c r="Q5739" t="s">
        <v>37</v>
      </c>
      <c r="R5739" s="1">
        <v>1460000</v>
      </c>
      <c r="S5739">
        <v>0</v>
      </c>
      <c r="T5739" s="1">
        <v>54000000</v>
      </c>
      <c r="U5739" t="s">
        <v>1636</v>
      </c>
      <c r="V5739">
        <v>54000000</v>
      </c>
      <c r="W5739">
        <v>1</v>
      </c>
      <c r="X5739" t="s">
        <v>2883</v>
      </c>
      <c r="Y5739" s="1">
        <v>85000000</v>
      </c>
      <c r="Z5739" s="1">
        <v>63.53</v>
      </c>
      <c r="AA5739" t="s">
        <v>81</v>
      </c>
      <c r="AB5739" t="s">
        <v>82</v>
      </c>
      <c r="AC5739">
        <v>360</v>
      </c>
      <c r="AD5739" t="s">
        <v>83</v>
      </c>
      <c r="AE5739" t="s">
        <v>84</v>
      </c>
      <c r="AF5739" t="s">
        <v>82</v>
      </c>
      <c r="AG5739" t="s">
        <v>255</v>
      </c>
      <c r="AH5739" t="s">
        <v>54</v>
      </c>
    </row>
    <row r="5740" spans="1:34" x14ac:dyDescent="0.25">
      <c r="A5740" t="s">
        <v>33</v>
      </c>
      <c r="B5740" t="s">
        <v>34</v>
      </c>
      <c r="C5740">
        <v>69</v>
      </c>
      <c r="D5740" t="s">
        <v>174</v>
      </c>
      <c r="E5740">
        <v>27</v>
      </c>
      <c r="F5740" t="s">
        <v>74</v>
      </c>
      <c r="G5740" t="s">
        <v>74</v>
      </c>
      <c r="H5740" t="s">
        <v>1978</v>
      </c>
      <c r="I5740">
        <v>20190626</v>
      </c>
      <c r="K5740" s="1">
        <v>6500000</v>
      </c>
      <c r="L5740" t="s">
        <v>130</v>
      </c>
      <c r="M5740" t="s">
        <v>97</v>
      </c>
      <c r="N5740" t="s">
        <v>149</v>
      </c>
      <c r="O5740" t="s">
        <v>36</v>
      </c>
      <c r="P5740" t="s">
        <v>36</v>
      </c>
      <c r="Q5740" t="s">
        <v>37</v>
      </c>
      <c r="R5740" s="1">
        <v>6671000</v>
      </c>
      <c r="S5740">
        <v>164082</v>
      </c>
      <c r="T5740" s="1">
        <v>203000000</v>
      </c>
      <c r="V5740">
        <v>203000000</v>
      </c>
      <c r="W5740">
        <v>1</v>
      </c>
      <c r="X5740" t="s">
        <v>2027</v>
      </c>
      <c r="Y5740" s="1">
        <v>310000000</v>
      </c>
      <c r="Z5740" s="1">
        <v>65.48</v>
      </c>
      <c r="AA5740" t="s">
        <v>81</v>
      </c>
      <c r="AB5740" t="s">
        <v>124</v>
      </c>
      <c r="AC5740">
        <v>240</v>
      </c>
      <c r="AD5740" t="s">
        <v>93</v>
      </c>
      <c r="AE5740" t="s">
        <v>151</v>
      </c>
      <c r="AG5740" t="s">
        <v>2215</v>
      </c>
      <c r="AH5740" t="s">
        <v>42</v>
      </c>
    </row>
    <row r="5741" spans="1:34" x14ac:dyDescent="0.25">
      <c r="A5741" t="s">
        <v>33</v>
      </c>
      <c r="B5741" t="s">
        <v>34</v>
      </c>
      <c r="C5741">
        <v>8</v>
      </c>
      <c r="D5741" t="s">
        <v>229</v>
      </c>
      <c r="E5741">
        <v>27</v>
      </c>
      <c r="F5741" t="s">
        <v>74</v>
      </c>
      <c r="G5741" t="s">
        <v>74</v>
      </c>
      <c r="H5741" t="s">
        <v>75</v>
      </c>
      <c r="I5741">
        <v>20190516</v>
      </c>
      <c r="K5741" s="1">
        <v>3238000</v>
      </c>
      <c r="L5741" t="s">
        <v>130</v>
      </c>
      <c r="M5741" t="s">
        <v>97</v>
      </c>
      <c r="N5741" t="s">
        <v>149</v>
      </c>
      <c r="O5741" t="s">
        <v>36</v>
      </c>
      <c r="P5741" t="s">
        <v>36</v>
      </c>
      <c r="Q5741" t="s">
        <v>37</v>
      </c>
      <c r="R5741" s="1">
        <v>3239090</v>
      </c>
      <c r="S5741">
        <v>77718</v>
      </c>
      <c r="T5741" s="1">
        <v>188000000</v>
      </c>
      <c r="V5741">
        <v>188000000</v>
      </c>
      <c r="W5741">
        <v>1</v>
      </c>
      <c r="X5741" t="s">
        <v>1812</v>
      </c>
      <c r="Y5741" s="1">
        <v>290000000</v>
      </c>
      <c r="Z5741" s="1">
        <v>64.83</v>
      </c>
      <c r="AA5741" t="s">
        <v>81</v>
      </c>
      <c r="AB5741" t="s">
        <v>82</v>
      </c>
      <c r="AC5741">
        <v>240</v>
      </c>
      <c r="AD5741" t="s">
        <v>93</v>
      </c>
      <c r="AE5741" t="s">
        <v>151</v>
      </c>
      <c r="AG5741" t="s">
        <v>1903</v>
      </c>
      <c r="AH5741" t="s">
        <v>54</v>
      </c>
    </row>
    <row r="5742" spans="1:34" x14ac:dyDescent="0.25">
      <c r="A5742" t="s">
        <v>33</v>
      </c>
      <c r="B5742" t="s">
        <v>34</v>
      </c>
      <c r="C5742">
        <v>4077</v>
      </c>
      <c r="D5742" t="s">
        <v>73</v>
      </c>
      <c r="E5742">
        <v>27</v>
      </c>
      <c r="F5742" t="s">
        <v>74</v>
      </c>
      <c r="G5742" t="s">
        <v>74</v>
      </c>
      <c r="H5742" t="s">
        <v>75</v>
      </c>
      <c r="I5742">
        <v>20190324</v>
      </c>
      <c r="K5742" s="1">
        <v>2893033</v>
      </c>
      <c r="L5742" t="s">
        <v>76</v>
      </c>
      <c r="M5742" t="s">
        <v>77</v>
      </c>
      <c r="N5742" t="s">
        <v>78</v>
      </c>
      <c r="O5742" t="s">
        <v>36</v>
      </c>
      <c r="P5742" t="s">
        <v>36</v>
      </c>
      <c r="Q5742" t="s">
        <v>37</v>
      </c>
      <c r="R5742" s="1">
        <v>2893033</v>
      </c>
      <c r="S5742">
        <v>609657</v>
      </c>
      <c r="T5742" s="1">
        <v>61437680</v>
      </c>
      <c r="U5742" t="s">
        <v>618</v>
      </c>
      <c r="V5742">
        <v>61437680</v>
      </c>
      <c r="W5742">
        <v>1</v>
      </c>
      <c r="X5742" t="s">
        <v>1359</v>
      </c>
      <c r="Y5742" s="1">
        <v>118600000</v>
      </c>
      <c r="Z5742" s="1">
        <v>51.8</v>
      </c>
      <c r="AA5742" t="s">
        <v>81</v>
      </c>
      <c r="AB5742" t="s">
        <v>82</v>
      </c>
      <c r="AC5742">
        <v>204</v>
      </c>
      <c r="AD5742" t="s">
        <v>93</v>
      </c>
      <c r="AE5742" t="s">
        <v>84</v>
      </c>
      <c r="AF5742" t="s">
        <v>82</v>
      </c>
      <c r="AG5742" t="s">
        <v>871</v>
      </c>
      <c r="AH5742" t="s">
        <v>54</v>
      </c>
    </row>
    <row r="5743" spans="1:34" x14ac:dyDescent="0.25">
      <c r="A5743" t="s">
        <v>33</v>
      </c>
      <c r="B5743" t="s">
        <v>34</v>
      </c>
      <c r="C5743">
        <v>4550</v>
      </c>
      <c r="D5743" t="s">
        <v>341</v>
      </c>
      <c r="E5743">
        <v>27</v>
      </c>
      <c r="F5743" t="s">
        <v>74</v>
      </c>
      <c r="G5743" t="s">
        <v>74</v>
      </c>
      <c r="H5743" t="s">
        <v>1978</v>
      </c>
      <c r="I5743">
        <v>20190912</v>
      </c>
      <c r="K5743" s="1">
        <v>5929996</v>
      </c>
      <c r="L5743" t="s">
        <v>76</v>
      </c>
      <c r="M5743" t="s">
        <v>97</v>
      </c>
      <c r="N5743" t="s">
        <v>251</v>
      </c>
      <c r="O5743" t="s">
        <v>36</v>
      </c>
      <c r="P5743" t="s">
        <v>36</v>
      </c>
      <c r="Q5743" t="s">
        <v>45</v>
      </c>
      <c r="R5743" s="1">
        <v>6100000</v>
      </c>
      <c r="S5743">
        <v>295089</v>
      </c>
      <c r="T5743" s="1">
        <v>171500000</v>
      </c>
      <c r="U5743" t="s">
        <v>2764</v>
      </c>
      <c r="V5743">
        <v>171500000</v>
      </c>
      <c r="W5743">
        <v>1</v>
      </c>
      <c r="X5743" t="s">
        <v>2709</v>
      </c>
      <c r="Y5743" s="1">
        <v>250000000</v>
      </c>
      <c r="Z5743" s="1">
        <v>68.599999999999994</v>
      </c>
      <c r="AA5743" t="s">
        <v>81</v>
      </c>
      <c r="AB5743" t="s">
        <v>124</v>
      </c>
      <c r="AC5743">
        <v>240</v>
      </c>
      <c r="AD5743" t="s">
        <v>93</v>
      </c>
      <c r="AE5743" t="s">
        <v>41</v>
      </c>
      <c r="AG5743" t="s">
        <v>2765</v>
      </c>
      <c r="AH5743" t="s">
        <v>54</v>
      </c>
    </row>
    <row r="5744" spans="1:34" x14ac:dyDescent="0.25">
      <c r="A5744" t="s">
        <v>33</v>
      </c>
      <c r="B5744" t="s">
        <v>34</v>
      </c>
      <c r="C5744">
        <v>4077</v>
      </c>
      <c r="D5744" t="s">
        <v>73</v>
      </c>
      <c r="E5744">
        <v>27</v>
      </c>
      <c r="F5744" t="s">
        <v>74</v>
      </c>
      <c r="G5744" t="s">
        <v>74</v>
      </c>
      <c r="H5744" t="s">
        <v>75</v>
      </c>
      <c r="I5744">
        <v>20190625</v>
      </c>
      <c r="K5744" s="1">
        <v>3500000</v>
      </c>
      <c r="L5744" t="s">
        <v>76</v>
      </c>
      <c r="M5744" t="s">
        <v>77</v>
      </c>
      <c r="N5744" t="s">
        <v>85</v>
      </c>
      <c r="O5744" t="s">
        <v>36</v>
      </c>
      <c r="P5744" t="s">
        <v>36</v>
      </c>
      <c r="Q5744" t="s">
        <v>37</v>
      </c>
      <c r="R5744" s="1">
        <v>3500000</v>
      </c>
      <c r="S5744">
        <v>1188581</v>
      </c>
      <c r="T5744" s="1">
        <v>98000000</v>
      </c>
      <c r="U5744" t="s">
        <v>71</v>
      </c>
      <c r="V5744">
        <v>98000000</v>
      </c>
      <c r="W5744">
        <v>1</v>
      </c>
      <c r="X5744" t="s">
        <v>2027</v>
      </c>
      <c r="Y5744" s="1">
        <v>140000000</v>
      </c>
      <c r="Z5744" s="1">
        <v>70</v>
      </c>
      <c r="AA5744" t="s">
        <v>81</v>
      </c>
      <c r="AB5744" t="s">
        <v>82</v>
      </c>
      <c r="AC5744">
        <v>240</v>
      </c>
      <c r="AD5744" t="s">
        <v>93</v>
      </c>
      <c r="AE5744" t="s">
        <v>41</v>
      </c>
      <c r="AG5744" t="s">
        <v>257</v>
      </c>
      <c r="AH5744" t="s">
        <v>42</v>
      </c>
    </row>
    <row r="5745" spans="1:34" x14ac:dyDescent="0.25">
      <c r="A5745" t="s">
        <v>33</v>
      </c>
      <c r="B5745" t="s">
        <v>34</v>
      </c>
      <c r="C5745">
        <v>4077</v>
      </c>
      <c r="D5745" t="s">
        <v>73</v>
      </c>
      <c r="E5745">
        <v>26</v>
      </c>
      <c r="F5745" t="s">
        <v>74</v>
      </c>
      <c r="G5745" t="s">
        <v>74</v>
      </c>
      <c r="H5745" t="s">
        <v>75</v>
      </c>
      <c r="I5745">
        <v>20191120</v>
      </c>
      <c r="K5745" s="1">
        <v>6160000</v>
      </c>
      <c r="L5745" t="s">
        <v>76</v>
      </c>
      <c r="M5745" t="s">
        <v>77</v>
      </c>
      <c r="N5745" t="s">
        <v>85</v>
      </c>
      <c r="O5745" t="s">
        <v>36</v>
      </c>
      <c r="P5745" t="s">
        <v>36</v>
      </c>
      <c r="Q5745" t="s">
        <v>37</v>
      </c>
      <c r="R5745" s="1">
        <v>6160000</v>
      </c>
      <c r="S5745">
        <v>360399</v>
      </c>
      <c r="T5745" s="1">
        <v>74000000</v>
      </c>
      <c r="U5745" t="s">
        <v>71</v>
      </c>
      <c r="V5745">
        <v>74000000</v>
      </c>
      <c r="W5745">
        <v>1</v>
      </c>
      <c r="X5745" t="s">
        <v>3021</v>
      </c>
      <c r="Y5745" s="1">
        <v>140000000</v>
      </c>
      <c r="Z5745" s="1">
        <v>52.86</v>
      </c>
      <c r="AA5745" t="s">
        <v>81</v>
      </c>
      <c r="AB5745" t="s">
        <v>82</v>
      </c>
      <c r="AC5745">
        <v>60</v>
      </c>
      <c r="AD5745" t="s">
        <v>93</v>
      </c>
      <c r="AE5745" t="s">
        <v>41</v>
      </c>
      <c r="AG5745" t="s">
        <v>257</v>
      </c>
      <c r="AH5745" t="s">
        <v>54</v>
      </c>
    </row>
    <row r="5746" spans="1:34" x14ac:dyDescent="0.25">
      <c r="A5746" t="s">
        <v>33</v>
      </c>
      <c r="B5746" t="s">
        <v>34</v>
      </c>
      <c r="C5746">
        <v>96</v>
      </c>
      <c r="D5746" t="s">
        <v>204</v>
      </c>
      <c r="E5746">
        <v>26</v>
      </c>
      <c r="F5746" t="s">
        <v>74</v>
      </c>
      <c r="G5746" t="s">
        <v>74</v>
      </c>
      <c r="H5746" t="s">
        <v>75</v>
      </c>
      <c r="I5746">
        <v>20190221</v>
      </c>
      <c r="K5746" s="1">
        <v>3022000</v>
      </c>
      <c r="L5746" t="s">
        <v>130</v>
      </c>
      <c r="M5746" t="s">
        <v>97</v>
      </c>
      <c r="N5746" t="s">
        <v>149</v>
      </c>
      <c r="O5746" t="s">
        <v>36</v>
      </c>
      <c r="P5746" t="s">
        <v>36</v>
      </c>
      <c r="Q5746" t="s">
        <v>37</v>
      </c>
      <c r="R5746" s="1">
        <v>3022000</v>
      </c>
      <c r="S5746">
        <v>2325808</v>
      </c>
      <c r="T5746" s="1">
        <v>108000000</v>
      </c>
      <c r="V5746">
        <v>108000000</v>
      </c>
      <c r="W5746">
        <v>1</v>
      </c>
      <c r="X5746" t="s">
        <v>1037</v>
      </c>
      <c r="Y5746" s="1">
        <v>160000000</v>
      </c>
      <c r="Z5746" s="1">
        <v>67.5</v>
      </c>
      <c r="AA5746" t="s">
        <v>81</v>
      </c>
      <c r="AB5746" t="s">
        <v>82</v>
      </c>
      <c r="AC5746">
        <v>240</v>
      </c>
      <c r="AD5746" t="s">
        <v>93</v>
      </c>
      <c r="AE5746" t="s">
        <v>151</v>
      </c>
      <c r="AG5746" t="s">
        <v>1264</v>
      </c>
      <c r="AH5746" t="s">
        <v>54</v>
      </c>
    </row>
    <row r="5747" spans="1:34" x14ac:dyDescent="0.25">
      <c r="A5747" t="s">
        <v>33</v>
      </c>
      <c r="B5747" t="s">
        <v>34</v>
      </c>
      <c r="C5747">
        <v>4077</v>
      </c>
      <c r="D5747" t="s">
        <v>73</v>
      </c>
      <c r="E5747">
        <v>26</v>
      </c>
      <c r="F5747" t="s">
        <v>74</v>
      </c>
      <c r="G5747" t="s">
        <v>74</v>
      </c>
      <c r="H5747" t="s">
        <v>75</v>
      </c>
      <c r="I5747">
        <v>20190724</v>
      </c>
      <c r="K5747" s="1">
        <v>2291666</v>
      </c>
      <c r="L5747" t="s">
        <v>76</v>
      </c>
      <c r="M5747" t="s">
        <v>77</v>
      </c>
      <c r="N5747" t="s">
        <v>78</v>
      </c>
      <c r="O5747" t="s">
        <v>36</v>
      </c>
      <c r="P5747" t="s">
        <v>36</v>
      </c>
      <c r="Q5747" t="s">
        <v>37</v>
      </c>
      <c r="R5747" s="1">
        <v>4600000</v>
      </c>
      <c r="S5747">
        <v>796435</v>
      </c>
      <c r="T5747" s="1">
        <v>69800000</v>
      </c>
      <c r="U5747" t="s">
        <v>1065</v>
      </c>
      <c r="V5747">
        <v>69800000</v>
      </c>
      <c r="W5747">
        <v>1</v>
      </c>
      <c r="X5747" t="s">
        <v>2242</v>
      </c>
      <c r="Y5747" s="1">
        <v>139600000</v>
      </c>
      <c r="Z5747" s="1">
        <v>50</v>
      </c>
      <c r="AA5747" t="s">
        <v>81</v>
      </c>
      <c r="AB5747" t="s">
        <v>82</v>
      </c>
      <c r="AC5747">
        <v>360</v>
      </c>
      <c r="AD5747" t="s">
        <v>93</v>
      </c>
      <c r="AE5747" t="s">
        <v>84</v>
      </c>
      <c r="AG5747" t="s">
        <v>1031</v>
      </c>
      <c r="AH5747" t="s">
        <v>54</v>
      </c>
    </row>
    <row r="5748" spans="1:34" x14ac:dyDescent="0.25">
      <c r="A5748" t="s">
        <v>33</v>
      </c>
      <c r="B5748" t="s">
        <v>34</v>
      </c>
      <c r="C5748">
        <v>4572</v>
      </c>
      <c r="D5748" t="s">
        <v>142</v>
      </c>
      <c r="E5748">
        <v>26</v>
      </c>
      <c r="F5748" t="s">
        <v>74</v>
      </c>
      <c r="G5748" t="s">
        <v>74</v>
      </c>
      <c r="H5748" t="s">
        <v>75</v>
      </c>
      <c r="I5748">
        <v>20190930</v>
      </c>
      <c r="K5748" s="1">
        <v>16000000</v>
      </c>
      <c r="L5748" t="s">
        <v>130</v>
      </c>
      <c r="M5748" t="s">
        <v>97</v>
      </c>
      <c r="N5748" t="s">
        <v>149</v>
      </c>
      <c r="O5748" t="s">
        <v>44</v>
      </c>
      <c r="P5748" t="s">
        <v>44</v>
      </c>
      <c r="Q5748" t="s">
        <v>37</v>
      </c>
      <c r="R5748" s="1">
        <v>16000000</v>
      </c>
      <c r="S5748">
        <v>5219679</v>
      </c>
      <c r="T5748" s="1">
        <v>260000000</v>
      </c>
      <c r="V5748">
        <v>260000000</v>
      </c>
      <c r="W5748">
        <v>1</v>
      </c>
      <c r="X5748" t="s">
        <v>2709</v>
      </c>
      <c r="Y5748" s="1">
        <v>500000000</v>
      </c>
      <c r="Z5748" s="1">
        <v>52</v>
      </c>
      <c r="AA5748" t="s">
        <v>81</v>
      </c>
      <c r="AB5748" t="s">
        <v>82</v>
      </c>
      <c r="AC5748">
        <v>180</v>
      </c>
      <c r="AD5748" t="s">
        <v>93</v>
      </c>
      <c r="AE5748" t="s">
        <v>151</v>
      </c>
      <c r="AG5748" t="s">
        <v>2868</v>
      </c>
      <c r="AH5748" t="s">
        <v>42</v>
      </c>
    </row>
    <row r="5749" spans="1:34" x14ac:dyDescent="0.25">
      <c r="A5749" t="s">
        <v>33</v>
      </c>
      <c r="B5749" t="s">
        <v>34</v>
      </c>
      <c r="C5749">
        <v>9</v>
      </c>
      <c r="D5749" t="s">
        <v>226</v>
      </c>
      <c r="E5749">
        <v>26</v>
      </c>
      <c r="F5749" t="s">
        <v>74</v>
      </c>
      <c r="G5749" t="s">
        <v>74</v>
      </c>
      <c r="H5749" t="s">
        <v>1978</v>
      </c>
      <c r="I5749">
        <v>20190623</v>
      </c>
      <c r="J5749" t="s">
        <v>245</v>
      </c>
      <c r="K5749" s="1">
        <v>6639301</v>
      </c>
      <c r="L5749" t="s">
        <v>76</v>
      </c>
      <c r="M5749" t="s">
        <v>97</v>
      </c>
      <c r="N5749" t="s">
        <v>220</v>
      </c>
      <c r="O5749" t="s">
        <v>36</v>
      </c>
      <c r="P5749" t="s">
        <v>36</v>
      </c>
      <c r="Q5749" t="s">
        <v>37</v>
      </c>
      <c r="R5749" s="1">
        <v>6639301</v>
      </c>
      <c r="S5749">
        <v>79000</v>
      </c>
      <c r="T5749" s="1">
        <v>168536675</v>
      </c>
      <c r="U5749" t="s">
        <v>2177</v>
      </c>
      <c r="V5749">
        <v>0</v>
      </c>
      <c r="W5749">
        <v>0</v>
      </c>
      <c r="X5749" t="s">
        <v>2027</v>
      </c>
      <c r="Y5749" s="1">
        <v>42134169</v>
      </c>
      <c r="Z5749" s="1">
        <v>80</v>
      </c>
      <c r="AA5749" t="s">
        <v>81</v>
      </c>
      <c r="AB5749" t="s">
        <v>124</v>
      </c>
      <c r="AC5749">
        <v>360</v>
      </c>
      <c r="AD5749" t="s">
        <v>93</v>
      </c>
      <c r="AE5749" t="s">
        <v>241</v>
      </c>
      <c r="AG5749" t="s">
        <v>2184</v>
      </c>
      <c r="AH5749" t="s">
        <v>42</v>
      </c>
    </row>
    <row r="5750" spans="1:34" x14ac:dyDescent="0.25">
      <c r="A5750" t="s">
        <v>33</v>
      </c>
      <c r="B5750" t="s">
        <v>34</v>
      </c>
      <c r="C5750">
        <v>68</v>
      </c>
      <c r="D5750" t="s">
        <v>187</v>
      </c>
      <c r="E5750">
        <v>26</v>
      </c>
      <c r="F5750" t="s">
        <v>451</v>
      </c>
      <c r="G5750" t="s">
        <v>74</v>
      </c>
      <c r="H5750" t="s">
        <v>1256</v>
      </c>
      <c r="I5750">
        <v>20190220</v>
      </c>
      <c r="K5750" s="1">
        <v>3544531</v>
      </c>
      <c r="L5750" t="s">
        <v>130</v>
      </c>
      <c r="M5750" t="s">
        <v>97</v>
      </c>
      <c r="N5750" t="s">
        <v>251</v>
      </c>
      <c r="O5750" t="s">
        <v>36</v>
      </c>
      <c r="P5750" t="s">
        <v>36</v>
      </c>
      <c r="Q5750" t="s">
        <v>37</v>
      </c>
      <c r="R5750" s="1">
        <v>3544531</v>
      </c>
      <c r="S5750">
        <v>424277</v>
      </c>
      <c r="T5750" s="1">
        <v>122000000</v>
      </c>
      <c r="V5750">
        <v>122000000</v>
      </c>
      <c r="W5750">
        <v>1</v>
      </c>
      <c r="X5750" t="s">
        <v>1037</v>
      </c>
      <c r="Y5750" s="1">
        <v>250000000</v>
      </c>
      <c r="Z5750" s="1">
        <v>48.8</v>
      </c>
      <c r="AA5750" t="s">
        <v>81</v>
      </c>
      <c r="AB5750" t="s">
        <v>82</v>
      </c>
      <c r="AC5750">
        <v>180</v>
      </c>
      <c r="AD5750" t="s">
        <v>93</v>
      </c>
      <c r="AE5750" t="s">
        <v>41</v>
      </c>
      <c r="AG5750" t="s">
        <v>1257</v>
      </c>
      <c r="AH5750" t="s">
        <v>54</v>
      </c>
    </row>
    <row r="5751" spans="1:34" x14ac:dyDescent="0.25">
      <c r="A5751" t="s">
        <v>33</v>
      </c>
      <c r="B5751" t="s">
        <v>34</v>
      </c>
      <c r="C5751">
        <v>19</v>
      </c>
      <c r="D5751" t="s">
        <v>231</v>
      </c>
      <c r="E5751">
        <v>26</v>
      </c>
      <c r="F5751" t="s">
        <v>74</v>
      </c>
      <c r="G5751" t="s">
        <v>74</v>
      </c>
      <c r="H5751" t="s">
        <v>75</v>
      </c>
      <c r="I5751">
        <v>20190530</v>
      </c>
      <c r="J5751" t="s">
        <v>111</v>
      </c>
      <c r="K5751" s="1">
        <v>6490000</v>
      </c>
      <c r="L5751" t="s">
        <v>76</v>
      </c>
      <c r="M5751" t="s">
        <v>97</v>
      </c>
      <c r="N5751" t="s">
        <v>220</v>
      </c>
      <c r="O5751" t="s">
        <v>36</v>
      </c>
      <c r="P5751" t="s">
        <v>36</v>
      </c>
      <c r="Q5751" t="s">
        <v>37</v>
      </c>
      <c r="R5751" s="1">
        <v>6490000</v>
      </c>
      <c r="S5751">
        <v>3666191</v>
      </c>
      <c r="T5751" s="1">
        <v>414600000</v>
      </c>
      <c r="U5751" t="s">
        <v>46</v>
      </c>
      <c r="V5751">
        <v>0</v>
      </c>
      <c r="W5751">
        <v>0</v>
      </c>
      <c r="X5751" t="s">
        <v>1812</v>
      </c>
      <c r="Y5751" s="1">
        <v>274400001</v>
      </c>
      <c r="Z5751" s="1">
        <v>60.17</v>
      </c>
      <c r="AA5751" t="s">
        <v>81</v>
      </c>
      <c r="AB5751" t="s">
        <v>82</v>
      </c>
      <c r="AC5751">
        <v>180</v>
      </c>
      <c r="AD5751" t="s">
        <v>93</v>
      </c>
      <c r="AE5751" t="s">
        <v>241</v>
      </c>
      <c r="AG5751" t="s">
        <v>2009</v>
      </c>
      <c r="AH5751" t="s">
        <v>54</v>
      </c>
    </row>
    <row r="5752" spans="1:34" x14ac:dyDescent="0.25">
      <c r="A5752" t="s">
        <v>33</v>
      </c>
      <c r="B5752" t="s">
        <v>34</v>
      </c>
      <c r="C5752">
        <v>4077</v>
      </c>
      <c r="D5752" t="s">
        <v>73</v>
      </c>
      <c r="E5752">
        <v>26</v>
      </c>
      <c r="F5752" t="s">
        <v>74</v>
      </c>
      <c r="G5752" t="s">
        <v>74</v>
      </c>
      <c r="H5752" t="s">
        <v>75</v>
      </c>
      <c r="I5752">
        <v>20191031</v>
      </c>
      <c r="K5752" s="1">
        <v>1500000</v>
      </c>
      <c r="L5752" t="s">
        <v>76</v>
      </c>
      <c r="M5752" t="s">
        <v>77</v>
      </c>
      <c r="N5752" t="s">
        <v>78</v>
      </c>
      <c r="O5752" t="s">
        <v>36</v>
      </c>
      <c r="P5752" t="s">
        <v>36</v>
      </c>
      <c r="Q5752" t="s">
        <v>37</v>
      </c>
      <c r="R5752" s="1">
        <v>1630435</v>
      </c>
      <c r="S5752">
        <v>0</v>
      </c>
      <c r="T5752" s="1">
        <v>48068000</v>
      </c>
      <c r="U5752" t="s">
        <v>103</v>
      </c>
      <c r="V5752">
        <v>48068000</v>
      </c>
      <c r="W5752">
        <v>1</v>
      </c>
      <c r="X5752" t="s">
        <v>2883</v>
      </c>
      <c r="Y5752" s="1">
        <v>78000000</v>
      </c>
      <c r="Z5752" s="1">
        <v>61.63</v>
      </c>
      <c r="AA5752" t="s">
        <v>81</v>
      </c>
      <c r="AB5752" t="s">
        <v>82</v>
      </c>
      <c r="AC5752">
        <v>240</v>
      </c>
      <c r="AD5752" t="s">
        <v>83</v>
      </c>
      <c r="AE5752" t="s">
        <v>84</v>
      </c>
      <c r="AF5752" t="s">
        <v>82</v>
      </c>
      <c r="AG5752" t="s">
        <v>129</v>
      </c>
      <c r="AH5752" t="s">
        <v>54</v>
      </c>
    </row>
    <row r="5753" spans="1:34" x14ac:dyDescent="0.25">
      <c r="A5753" t="s">
        <v>33</v>
      </c>
      <c r="B5753" t="s">
        <v>34</v>
      </c>
      <c r="C5753">
        <v>4682</v>
      </c>
      <c r="D5753" t="s">
        <v>179</v>
      </c>
      <c r="E5753">
        <v>26</v>
      </c>
      <c r="F5753" t="s">
        <v>74</v>
      </c>
      <c r="G5753" t="s">
        <v>74</v>
      </c>
      <c r="H5753" t="s">
        <v>75</v>
      </c>
      <c r="I5753">
        <v>20191219</v>
      </c>
      <c r="K5753" s="1">
        <v>1515480</v>
      </c>
      <c r="L5753" t="s">
        <v>76</v>
      </c>
      <c r="M5753" t="s">
        <v>77</v>
      </c>
      <c r="N5753" t="s">
        <v>78</v>
      </c>
      <c r="O5753" t="s">
        <v>36</v>
      </c>
      <c r="P5753" t="s">
        <v>36</v>
      </c>
      <c r="Q5753" t="s">
        <v>37</v>
      </c>
      <c r="R5753" s="1">
        <v>1515480</v>
      </c>
      <c r="S5753">
        <v>32324</v>
      </c>
      <c r="T5753" s="1">
        <v>50300000</v>
      </c>
      <c r="U5753" t="s">
        <v>1186</v>
      </c>
      <c r="V5753">
        <v>50300000</v>
      </c>
      <c r="W5753">
        <v>1</v>
      </c>
      <c r="X5753" t="s">
        <v>3141</v>
      </c>
      <c r="Y5753" s="1">
        <v>112000000</v>
      </c>
      <c r="Z5753" s="1">
        <v>44.91</v>
      </c>
      <c r="AA5753" t="s">
        <v>81</v>
      </c>
      <c r="AB5753" t="s">
        <v>82</v>
      </c>
      <c r="AC5753">
        <v>360</v>
      </c>
      <c r="AD5753" t="s">
        <v>93</v>
      </c>
      <c r="AE5753" t="s">
        <v>84</v>
      </c>
      <c r="AF5753" t="s">
        <v>82</v>
      </c>
      <c r="AG5753" t="s">
        <v>274</v>
      </c>
      <c r="AH5753" t="s">
        <v>54</v>
      </c>
    </row>
    <row r="5754" spans="1:34" x14ac:dyDescent="0.25">
      <c r="A5754" t="s">
        <v>33</v>
      </c>
      <c r="B5754" t="s">
        <v>34</v>
      </c>
      <c r="C5754">
        <v>92</v>
      </c>
      <c r="D5754" t="s">
        <v>280</v>
      </c>
      <c r="E5754">
        <v>26</v>
      </c>
      <c r="F5754" t="s">
        <v>74</v>
      </c>
      <c r="G5754" t="s">
        <v>74</v>
      </c>
      <c r="H5754" t="s">
        <v>1978</v>
      </c>
      <c r="I5754">
        <v>20190731</v>
      </c>
      <c r="K5754" s="1">
        <v>3883362</v>
      </c>
      <c r="L5754" t="s">
        <v>130</v>
      </c>
      <c r="M5754" t="s">
        <v>97</v>
      </c>
      <c r="N5754" t="s">
        <v>251</v>
      </c>
      <c r="O5754" t="s">
        <v>36</v>
      </c>
      <c r="P5754" t="s">
        <v>36</v>
      </c>
      <c r="Q5754" t="s">
        <v>45</v>
      </c>
      <c r="R5754" s="1">
        <v>6000000</v>
      </c>
      <c r="S5754">
        <v>1738471</v>
      </c>
      <c r="T5754" s="1">
        <v>114992584</v>
      </c>
      <c r="V5754">
        <v>114992584</v>
      </c>
      <c r="W5754">
        <v>1</v>
      </c>
      <c r="X5754" t="s">
        <v>2242</v>
      </c>
      <c r="Y5754" s="1">
        <v>200000000</v>
      </c>
      <c r="Z5754" s="1">
        <v>57.5</v>
      </c>
      <c r="AA5754" t="s">
        <v>81</v>
      </c>
      <c r="AB5754" t="s">
        <v>124</v>
      </c>
      <c r="AC5754">
        <v>240</v>
      </c>
      <c r="AD5754" t="s">
        <v>93</v>
      </c>
      <c r="AE5754" t="s">
        <v>41</v>
      </c>
      <c r="AG5754" t="s">
        <v>2495</v>
      </c>
      <c r="AH5754" t="s">
        <v>42</v>
      </c>
    </row>
    <row r="5755" spans="1:34" x14ac:dyDescent="0.25">
      <c r="A5755" t="s">
        <v>33</v>
      </c>
      <c r="B5755" t="s">
        <v>34</v>
      </c>
      <c r="C5755">
        <v>4077</v>
      </c>
      <c r="D5755" t="s">
        <v>73</v>
      </c>
      <c r="E5755">
        <v>26</v>
      </c>
      <c r="F5755" t="s">
        <v>74</v>
      </c>
      <c r="G5755" t="s">
        <v>74</v>
      </c>
      <c r="H5755" t="s">
        <v>75</v>
      </c>
      <c r="I5755">
        <v>20190228</v>
      </c>
      <c r="K5755" s="1">
        <v>2926700</v>
      </c>
      <c r="L5755" t="s">
        <v>76</v>
      </c>
      <c r="M5755" t="s">
        <v>77</v>
      </c>
      <c r="N5755" t="s">
        <v>85</v>
      </c>
      <c r="O5755" t="s">
        <v>36</v>
      </c>
      <c r="P5755" t="s">
        <v>36</v>
      </c>
      <c r="Q5755" t="s">
        <v>37</v>
      </c>
      <c r="R5755" s="1">
        <v>2926700</v>
      </c>
      <c r="S5755">
        <v>468133</v>
      </c>
      <c r="T5755" s="1">
        <v>60000000</v>
      </c>
      <c r="U5755" t="s">
        <v>86</v>
      </c>
      <c r="V5755">
        <v>60000000</v>
      </c>
      <c r="W5755">
        <v>1</v>
      </c>
      <c r="X5755" t="s">
        <v>1037</v>
      </c>
      <c r="Y5755" s="1">
        <v>110000000</v>
      </c>
      <c r="Z5755" s="1">
        <v>54.55</v>
      </c>
      <c r="AA5755" t="s">
        <v>81</v>
      </c>
      <c r="AB5755" t="s">
        <v>82</v>
      </c>
      <c r="AC5755">
        <v>240</v>
      </c>
      <c r="AD5755" t="s">
        <v>89</v>
      </c>
      <c r="AE5755" t="s">
        <v>41</v>
      </c>
      <c r="AF5755" t="s">
        <v>82</v>
      </c>
      <c r="AG5755" t="s">
        <v>381</v>
      </c>
      <c r="AH5755" t="s">
        <v>54</v>
      </c>
    </row>
    <row r="5756" spans="1:34" x14ac:dyDescent="0.25">
      <c r="A5756" t="s">
        <v>33</v>
      </c>
      <c r="B5756" t="s">
        <v>34</v>
      </c>
      <c r="C5756">
        <v>4729</v>
      </c>
      <c r="D5756" t="s">
        <v>196</v>
      </c>
      <c r="E5756">
        <v>26</v>
      </c>
      <c r="F5756" t="s">
        <v>74</v>
      </c>
      <c r="G5756" t="s">
        <v>74</v>
      </c>
      <c r="H5756" t="s">
        <v>1978</v>
      </c>
      <c r="I5756">
        <v>20190718</v>
      </c>
      <c r="K5756" s="1">
        <v>2283728</v>
      </c>
      <c r="L5756" t="s">
        <v>76</v>
      </c>
      <c r="M5756" t="s">
        <v>97</v>
      </c>
      <c r="N5756" t="s">
        <v>149</v>
      </c>
      <c r="O5756" t="s">
        <v>36</v>
      </c>
      <c r="P5756" t="s">
        <v>36</v>
      </c>
      <c r="Q5756" t="s">
        <v>37</v>
      </c>
      <c r="R5756" s="1">
        <v>2763728</v>
      </c>
      <c r="S5756">
        <v>378212</v>
      </c>
      <c r="T5756" s="1">
        <v>150000000</v>
      </c>
      <c r="V5756">
        <v>150000000</v>
      </c>
      <c r="W5756">
        <v>1</v>
      </c>
      <c r="X5756" t="s">
        <v>2242</v>
      </c>
      <c r="Y5756" s="1">
        <v>230000000</v>
      </c>
      <c r="Z5756" s="1">
        <v>65.22</v>
      </c>
      <c r="AA5756" t="s">
        <v>81</v>
      </c>
      <c r="AB5756" t="s">
        <v>124</v>
      </c>
      <c r="AC5756">
        <v>240</v>
      </c>
      <c r="AD5756" t="s">
        <v>93</v>
      </c>
      <c r="AE5756" t="s">
        <v>1124</v>
      </c>
      <c r="AG5756" t="s">
        <v>2386</v>
      </c>
      <c r="AH5756" t="s">
        <v>42</v>
      </c>
    </row>
    <row r="5757" spans="1:34" x14ac:dyDescent="0.25">
      <c r="A5757" t="s">
        <v>33</v>
      </c>
      <c r="B5757" t="s">
        <v>34</v>
      </c>
      <c r="C5757">
        <v>4077</v>
      </c>
      <c r="D5757" t="s">
        <v>73</v>
      </c>
      <c r="E5757">
        <v>26</v>
      </c>
      <c r="F5757" t="s">
        <v>74</v>
      </c>
      <c r="G5757" t="s">
        <v>74</v>
      </c>
      <c r="H5757" t="s">
        <v>3050</v>
      </c>
      <c r="I5757">
        <v>20191119</v>
      </c>
      <c r="K5757" s="1">
        <v>13858499</v>
      </c>
      <c r="L5757" t="s">
        <v>76</v>
      </c>
      <c r="M5757" t="s">
        <v>77</v>
      </c>
      <c r="N5757" t="s">
        <v>85</v>
      </c>
      <c r="O5757" t="s">
        <v>44</v>
      </c>
      <c r="P5757" t="s">
        <v>44</v>
      </c>
      <c r="Q5757" t="s">
        <v>37</v>
      </c>
      <c r="R5757" s="1">
        <v>13858499</v>
      </c>
      <c r="S5757">
        <v>2112574</v>
      </c>
      <c r="T5757" s="1">
        <v>82971280</v>
      </c>
      <c r="U5757" t="s">
        <v>613</v>
      </c>
      <c r="V5757">
        <v>82971280</v>
      </c>
      <c r="W5757">
        <v>1</v>
      </c>
      <c r="X5757" t="s">
        <v>3021</v>
      </c>
      <c r="Y5757" s="1">
        <v>118530400</v>
      </c>
      <c r="Z5757" s="1">
        <v>70</v>
      </c>
      <c r="AA5757" t="s">
        <v>81</v>
      </c>
      <c r="AB5757" t="s">
        <v>82</v>
      </c>
      <c r="AC5757">
        <v>180</v>
      </c>
      <c r="AD5757" t="s">
        <v>93</v>
      </c>
      <c r="AE5757" t="s">
        <v>41</v>
      </c>
      <c r="AG5757" t="s">
        <v>3089</v>
      </c>
      <c r="AH5757" t="s">
        <v>42</v>
      </c>
    </row>
    <row r="5758" spans="1:34" x14ac:dyDescent="0.25">
      <c r="A5758" t="s">
        <v>33</v>
      </c>
      <c r="B5758" t="s">
        <v>34</v>
      </c>
      <c r="C5758">
        <v>4077</v>
      </c>
      <c r="D5758" t="s">
        <v>73</v>
      </c>
      <c r="E5758">
        <v>26</v>
      </c>
      <c r="F5758" t="s">
        <v>74</v>
      </c>
      <c r="G5758" t="s">
        <v>74</v>
      </c>
      <c r="H5758" t="s">
        <v>75</v>
      </c>
      <c r="I5758">
        <v>20190719</v>
      </c>
      <c r="K5758" s="1">
        <v>1400000</v>
      </c>
      <c r="L5758" t="s">
        <v>76</v>
      </c>
      <c r="M5758" t="s">
        <v>97</v>
      </c>
      <c r="N5758" t="s">
        <v>78</v>
      </c>
      <c r="O5758" t="s">
        <v>36</v>
      </c>
      <c r="P5758" t="s">
        <v>36</v>
      </c>
      <c r="Q5758" t="s">
        <v>37</v>
      </c>
      <c r="R5758" s="1">
        <v>1810000</v>
      </c>
      <c r="S5758">
        <v>216047</v>
      </c>
      <c r="T5758" s="1">
        <v>75500000</v>
      </c>
      <c r="U5758" t="s">
        <v>71</v>
      </c>
      <c r="V5758">
        <v>75500000</v>
      </c>
      <c r="W5758">
        <v>1</v>
      </c>
      <c r="X5758" t="s">
        <v>2242</v>
      </c>
      <c r="Y5758" s="1">
        <v>119700000</v>
      </c>
      <c r="Z5758" s="1">
        <v>63.07</v>
      </c>
      <c r="AA5758" t="s">
        <v>81</v>
      </c>
      <c r="AB5758" t="s">
        <v>82</v>
      </c>
      <c r="AC5758">
        <v>360</v>
      </c>
      <c r="AD5758" t="s">
        <v>152</v>
      </c>
      <c r="AE5758" t="s">
        <v>84</v>
      </c>
      <c r="AG5758" t="s">
        <v>115</v>
      </c>
      <c r="AH5758" t="s">
        <v>54</v>
      </c>
    </row>
    <row r="5759" spans="1:34" x14ac:dyDescent="0.25">
      <c r="A5759" t="s">
        <v>33</v>
      </c>
      <c r="B5759" t="s">
        <v>34</v>
      </c>
      <c r="C5759">
        <v>4077</v>
      </c>
      <c r="D5759" t="s">
        <v>73</v>
      </c>
      <c r="E5759">
        <v>26</v>
      </c>
      <c r="F5759" t="s">
        <v>74</v>
      </c>
      <c r="G5759" t="s">
        <v>74</v>
      </c>
      <c r="H5759" t="s">
        <v>75</v>
      </c>
      <c r="I5759">
        <v>20190906</v>
      </c>
      <c r="K5759" s="1">
        <v>3000000</v>
      </c>
      <c r="L5759" t="s">
        <v>76</v>
      </c>
      <c r="M5759" t="s">
        <v>77</v>
      </c>
      <c r="N5759" t="s">
        <v>85</v>
      </c>
      <c r="O5759" t="s">
        <v>36</v>
      </c>
      <c r="P5759" t="s">
        <v>36</v>
      </c>
      <c r="Q5759" t="s">
        <v>37</v>
      </c>
      <c r="R5759" s="1">
        <v>3000000</v>
      </c>
      <c r="S5759">
        <v>139529</v>
      </c>
      <c r="T5759" s="1">
        <v>84000000</v>
      </c>
      <c r="U5759" t="s">
        <v>71</v>
      </c>
      <c r="V5759">
        <v>84000000</v>
      </c>
      <c r="W5759">
        <v>1</v>
      </c>
      <c r="X5759" t="s">
        <v>2709</v>
      </c>
      <c r="Y5759" s="1">
        <v>140000000</v>
      </c>
      <c r="Z5759" s="1">
        <v>60</v>
      </c>
      <c r="AA5759" t="s">
        <v>81</v>
      </c>
      <c r="AB5759" t="s">
        <v>82</v>
      </c>
      <c r="AC5759">
        <v>240</v>
      </c>
      <c r="AD5759" t="s">
        <v>93</v>
      </c>
      <c r="AE5759" t="s">
        <v>41</v>
      </c>
      <c r="AG5759" t="s">
        <v>257</v>
      </c>
      <c r="AH5759" t="s">
        <v>42</v>
      </c>
    </row>
    <row r="5760" spans="1:34" x14ac:dyDescent="0.25">
      <c r="A5760" t="s">
        <v>33</v>
      </c>
      <c r="B5760" t="s">
        <v>34</v>
      </c>
      <c r="C5760">
        <v>50</v>
      </c>
      <c r="D5760" t="s">
        <v>50</v>
      </c>
      <c r="E5760">
        <v>26</v>
      </c>
      <c r="F5760" t="s">
        <v>74</v>
      </c>
      <c r="G5760" t="s">
        <v>74</v>
      </c>
      <c r="H5760" t="s">
        <v>218</v>
      </c>
      <c r="I5760">
        <v>20191124</v>
      </c>
      <c r="K5760" s="1">
        <v>7200000</v>
      </c>
      <c r="L5760" t="s">
        <v>76</v>
      </c>
      <c r="M5760" t="s">
        <v>97</v>
      </c>
      <c r="N5760" t="s">
        <v>85</v>
      </c>
      <c r="O5760" t="s">
        <v>36</v>
      </c>
      <c r="P5760" t="s">
        <v>36</v>
      </c>
      <c r="Q5760" t="s">
        <v>37</v>
      </c>
      <c r="R5760" s="1">
        <v>7200000</v>
      </c>
      <c r="S5760">
        <v>692475</v>
      </c>
      <c r="T5760" s="1">
        <v>81959000</v>
      </c>
      <c r="U5760" t="s">
        <v>722</v>
      </c>
      <c r="V5760">
        <v>81959000</v>
      </c>
      <c r="W5760">
        <v>1</v>
      </c>
      <c r="X5760" t="s">
        <v>3021</v>
      </c>
      <c r="Y5760" s="1">
        <v>264960000</v>
      </c>
      <c r="Z5760" s="1">
        <v>30.93</v>
      </c>
      <c r="AA5760" t="s">
        <v>81</v>
      </c>
      <c r="AB5760" t="s">
        <v>82</v>
      </c>
      <c r="AC5760">
        <v>240</v>
      </c>
      <c r="AD5760" t="s">
        <v>93</v>
      </c>
      <c r="AE5760" t="s">
        <v>41</v>
      </c>
      <c r="AG5760" t="s">
        <v>3102</v>
      </c>
      <c r="AH5760" t="s">
        <v>54</v>
      </c>
    </row>
    <row r="5761" spans="1:34" x14ac:dyDescent="0.25">
      <c r="A5761" t="s">
        <v>33</v>
      </c>
      <c r="B5761" t="s">
        <v>34</v>
      </c>
      <c r="C5761">
        <v>4077</v>
      </c>
      <c r="D5761" t="s">
        <v>73</v>
      </c>
      <c r="E5761">
        <v>26</v>
      </c>
      <c r="F5761" t="s">
        <v>74</v>
      </c>
      <c r="G5761" t="s">
        <v>74</v>
      </c>
      <c r="H5761" t="s">
        <v>75</v>
      </c>
      <c r="I5761">
        <v>20190820</v>
      </c>
      <c r="K5761" s="1">
        <v>3447160</v>
      </c>
      <c r="L5761" t="s">
        <v>76</v>
      </c>
      <c r="M5761" t="s">
        <v>77</v>
      </c>
      <c r="N5761" t="s">
        <v>78</v>
      </c>
      <c r="O5761" t="s">
        <v>36</v>
      </c>
      <c r="P5761" t="s">
        <v>36</v>
      </c>
      <c r="Q5761" t="s">
        <v>37</v>
      </c>
      <c r="R5761" s="1">
        <v>3447160</v>
      </c>
      <c r="S5761">
        <v>68939</v>
      </c>
      <c r="T5761" s="1">
        <v>98000000</v>
      </c>
      <c r="U5761" t="s">
        <v>71</v>
      </c>
      <c r="V5761">
        <v>98000000</v>
      </c>
      <c r="W5761">
        <v>1</v>
      </c>
      <c r="X5761" t="s">
        <v>2511</v>
      </c>
      <c r="Y5761" s="1">
        <v>140000000</v>
      </c>
      <c r="Z5761" s="1">
        <v>70</v>
      </c>
      <c r="AA5761" t="s">
        <v>81</v>
      </c>
      <c r="AB5761" t="s">
        <v>82</v>
      </c>
      <c r="AC5761">
        <v>204</v>
      </c>
      <c r="AD5761" t="s">
        <v>93</v>
      </c>
      <c r="AE5761" t="s">
        <v>84</v>
      </c>
      <c r="AG5761" t="s">
        <v>257</v>
      </c>
      <c r="AH5761" t="s">
        <v>42</v>
      </c>
    </row>
    <row r="5762" spans="1:34" x14ac:dyDescent="0.25">
      <c r="A5762" t="s">
        <v>33</v>
      </c>
      <c r="B5762" t="s">
        <v>34</v>
      </c>
      <c r="C5762">
        <v>4077</v>
      </c>
      <c r="D5762" t="s">
        <v>73</v>
      </c>
      <c r="E5762">
        <v>26</v>
      </c>
      <c r="F5762" t="s">
        <v>74</v>
      </c>
      <c r="G5762" t="s">
        <v>74</v>
      </c>
      <c r="H5762" t="s">
        <v>75</v>
      </c>
      <c r="I5762">
        <v>20191001</v>
      </c>
      <c r="K5762" s="1">
        <v>1368200</v>
      </c>
      <c r="L5762" t="s">
        <v>76</v>
      </c>
      <c r="M5762" t="s">
        <v>77</v>
      </c>
      <c r="N5762" t="s">
        <v>78</v>
      </c>
      <c r="O5762" t="s">
        <v>36</v>
      </c>
      <c r="P5762" t="s">
        <v>36</v>
      </c>
      <c r="Q5762" t="s">
        <v>37</v>
      </c>
      <c r="R5762" s="1">
        <v>3661200</v>
      </c>
      <c r="S5762">
        <v>172577</v>
      </c>
      <c r="T5762" s="1">
        <v>70900000</v>
      </c>
      <c r="U5762" t="s">
        <v>470</v>
      </c>
      <c r="V5762">
        <v>70900000</v>
      </c>
      <c r="W5762">
        <v>1</v>
      </c>
      <c r="X5762" t="s">
        <v>2883</v>
      </c>
      <c r="Y5762" s="1">
        <v>113344001</v>
      </c>
      <c r="Z5762" s="1">
        <v>62.55</v>
      </c>
      <c r="AA5762" t="s">
        <v>81</v>
      </c>
      <c r="AB5762" t="s">
        <v>82</v>
      </c>
      <c r="AC5762">
        <v>360</v>
      </c>
      <c r="AD5762" t="s">
        <v>83</v>
      </c>
      <c r="AE5762" t="s">
        <v>84</v>
      </c>
      <c r="AF5762" t="s">
        <v>82</v>
      </c>
      <c r="AG5762" t="s">
        <v>2889</v>
      </c>
      <c r="AH5762" t="s">
        <v>42</v>
      </c>
    </row>
    <row r="5763" spans="1:34" x14ac:dyDescent="0.25">
      <c r="A5763" t="s">
        <v>33</v>
      </c>
      <c r="B5763" t="s">
        <v>34</v>
      </c>
      <c r="C5763">
        <v>4077</v>
      </c>
      <c r="D5763" t="s">
        <v>73</v>
      </c>
      <c r="E5763">
        <v>26</v>
      </c>
      <c r="F5763" t="s">
        <v>74</v>
      </c>
      <c r="G5763" t="s">
        <v>74</v>
      </c>
      <c r="H5763" t="s">
        <v>75</v>
      </c>
      <c r="I5763">
        <v>20190416</v>
      </c>
      <c r="K5763" s="1">
        <v>2900000</v>
      </c>
      <c r="L5763" t="s">
        <v>76</v>
      </c>
      <c r="M5763" t="s">
        <v>77</v>
      </c>
      <c r="N5763" t="s">
        <v>85</v>
      </c>
      <c r="O5763" t="s">
        <v>36</v>
      </c>
      <c r="P5763" t="s">
        <v>36</v>
      </c>
      <c r="Q5763" t="s">
        <v>37</v>
      </c>
      <c r="R5763" s="1">
        <v>2900000</v>
      </c>
      <c r="S5763">
        <v>36096</v>
      </c>
      <c r="T5763" s="1">
        <v>51700000</v>
      </c>
      <c r="U5763" t="s">
        <v>1706</v>
      </c>
      <c r="V5763">
        <v>51700000</v>
      </c>
      <c r="W5763">
        <v>1</v>
      </c>
      <c r="X5763" t="s">
        <v>1587</v>
      </c>
      <c r="Y5763" s="1">
        <v>100437681</v>
      </c>
      <c r="Z5763" s="1">
        <v>51.47</v>
      </c>
      <c r="AA5763" t="s">
        <v>81</v>
      </c>
      <c r="AB5763" t="s">
        <v>82</v>
      </c>
      <c r="AC5763">
        <v>96</v>
      </c>
      <c r="AD5763" t="s">
        <v>93</v>
      </c>
      <c r="AE5763" t="s">
        <v>41</v>
      </c>
      <c r="AG5763" t="s">
        <v>650</v>
      </c>
      <c r="AH5763" t="s">
        <v>54</v>
      </c>
    </row>
    <row r="5764" spans="1:34" x14ac:dyDescent="0.25">
      <c r="A5764" t="s">
        <v>33</v>
      </c>
      <c r="B5764" t="s">
        <v>34</v>
      </c>
      <c r="C5764">
        <v>98</v>
      </c>
      <c r="D5764" t="s">
        <v>388</v>
      </c>
      <c r="E5764">
        <v>26</v>
      </c>
      <c r="F5764" t="s">
        <v>74</v>
      </c>
      <c r="G5764" t="s">
        <v>74</v>
      </c>
      <c r="H5764" t="s">
        <v>75</v>
      </c>
      <c r="I5764">
        <v>20190816</v>
      </c>
      <c r="K5764" s="1">
        <v>3006779</v>
      </c>
      <c r="L5764" t="s">
        <v>76</v>
      </c>
      <c r="M5764" t="s">
        <v>97</v>
      </c>
      <c r="N5764" t="s">
        <v>78</v>
      </c>
      <c r="O5764" t="s">
        <v>36</v>
      </c>
      <c r="P5764" t="s">
        <v>36</v>
      </c>
      <c r="Q5764" t="s">
        <v>45</v>
      </c>
      <c r="R5764" s="1">
        <v>3783000</v>
      </c>
      <c r="S5764">
        <v>278484</v>
      </c>
      <c r="T5764" s="1">
        <v>120000000</v>
      </c>
      <c r="U5764" t="s">
        <v>520</v>
      </c>
      <c r="V5764">
        <v>120000000</v>
      </c>
      <c r="W5764">
        <v>1</v>
      </c>
      <c r="X5764" t="s">
        <v>2511</v>
      </c>
      <c r="Y5764" s="1">
        <v>193764001</v>
      </c>
      <c r="Z5764" s="1">
        <v>61.93</v>
      </c>
      <c r="AA5764" t="s">
        <v>81</v>
      </c>
      <c r="AB5764" t="s">
        <v>82</v>
      </c>
      <c r="AC5764">
        <v>240</v>
      </c>
      <c r="AD5764" t="s">
        <v>445</v>
      </c>
      <c r="AE5764" t="s">
        <v>84</v>
      </c>
      <c r="AG5764" t="s">
        <v>2598</v>
      </c>
      <c r="AH5764" t="s">
        <v>42</v>
      </c>
    </row>
    <row r="5765" spans="1:34" x14ac:dyDescent="0.25">
      <c r="A5765" t="s">
        <v>33</v>
      </c>
      <c r="B5765" t="s">
        <v>34</v>
      </c>
      <c r="C5765">
        <v>4077</v>
      </c>
      <c r="D5765" t="s">
        <v>73</v>
      </c>
      <c r="E5765">
        <v>26</v>
      </c>
      <c r="F5765" t="s">
        <v>74</v>
      </c>
      <c r="G5765" t="s">
        <v>74</v>
      </c>
      <c r="H5765" t="s">
        <v>75</v>
      </c>
      <c r="I5765">
        <v>20190809</v>
      </c>
      <c r="K5765" s="1">
        <v>3000000</v>
      </c>
      <c r="L5765" t="s">
        <v>76</v>
      </c>
      <c r="M5765" t="s">
        <v>77</v>
      </c>
      <c r="N5765" t="s">
        <v>85</v>
      </c>
      <c r="O5765" t="s">
        <v>36</v>
      </c>
      <c r="P5765" t="s">
        <v>36</v>
      </c>
      <c r="Q5765" t="s">
        <v>37</v>
      </c>
      <c r="R5765" s="1">
        <v>3000000</v>
      </c>
      <c r="S5765">
        <v>135518</v>
      </c>
      <c r="T5765" s="1">
        <v>84000000</v>
      </c>
      <c r="U5765" t="s">
        <v>71</v>
      </c>
      <c r="V5765">
        <v>84000000</v>
      </c>
      <c r="W5765">
        <v>1</v>
      </c>
      <c r="X5765" t="s">
        <v>2511</v>
      </c>
      <c r="Y5765" s="1">
        <v>139600000</v>
      </c>
      <c r="Z5765" s="1">
        <v>60.17</v>
      </c>
      <c r="AA5765" t="s">
        <v>81</v>
      </c>
      <c r="AB5765" t="s">
        <v>82</v>
      </c>
      <c r="AC5765">
        <v>240</v>
      </c>
      <c r="AD5765" t="s">
        <v>93</v>
      </c>
      <c r="AE5765" t="s">
        <v>41</v>
      </c>
      <c r="AG5765" t="s">
        <v>1031</v>
      </c>
      <c r="AH5765" t="s">
        <v>42</v>
      </c>
    </row>
    <row r="5766" spans="1:34" x14ac:dyDescent="0.25">
      <c r="A5766" t="s">
        <v>33</v>
      </c>
      <c r="B5766" t="s">
        <v>34</v>
      </c>
      <c r="C5766">
        <v>4077</v>
      </c>
      <c r="D5766" t="s">
        <v>73</v>
      </c>
      <c r="E5766">
        <v>26</v>
      </c>
      <c r="F5766" t="s">
        <v>74</v>
      </c>
      <c r="G5766" t="s">
        <v>74</v>
      </c>
      <c r="H5766" t="s">
        <v>75</v>
      </c>
      <c r="I5766">
        <v>20190913</v>
      </c>
      <c r="K5766" s="1">
        <v>2519000</v>
      </c>
      <c r="L5766" t="s">
        <v>76</v>
      </c>
      <c r="M5766" t="s">
        <v>77</v>
      </c>
      <c r="N5766" t="s">
        <v>85</v>
      </c>
      <c r="O5766" t="s">
        <v>36</v>
      </c>
      <c r="P5766" t="s">
        <v>36</v>
      </c>
      <c r="Q5766" t="s">
        <v>37</v>
      </c>
      <c r="R5766" s="1">
        <v>2519000</v>
      </c>
      <c r="S5766">
        <v>0</v>
      </c>
      <c r="T5766" s="1">
        <v>70000000</v>
      </c>
      <c r="U5766" t="s">
        <v>1591</v>
      </c>
      <c r="V5766">
        <v>70000000</v>
      </c>
      <c r="W5766">
        <v>1</v>
      </c>
      <c r="X5766" t="s">
        <v>2709</v>
      </c>
      <c r="Y5766" s="1">
        <v>128570000</v>
      </c>
      <c r="Z5766" s="1">
        <v>54.45</v>
      </c>
      <c r="AA5766" t="s">
        <v>81</v>
      </c>
      <c r="AB5766" t="s">
        <v>82</v>
      </c>
      <c r="AC5766">
        <v>240</v>
      </c>
      <c r="AD5766" t="s">
        <v>132</v>
      </c>
      <c r="AE5766" t="s">
        <v>41</v>
      </c>
      <c r="AG5766" t="s">
        <v>1766</v>
      </c>
      <c r="AH5766" t="s">
        <v>54</v>
      </c>
    </row>
    <row r="5767" spans="1:34" x14ac:dyDescent="0.25">
      <c r="A5767" t="s">
        <v>33</v>
      </c>
      <c r="B5767" t="s">
        <v>34</v>
      </c>
      <c r="C5767">
        <v>4965</v>
      </c>
      <c r="D5767" t="s">
        <v>1763</v>
      </c>
      <c r="E5767">
        <v>26</v>
      </c>
      <c r="F5767" t="s">
        <v>74</v>
      </c>
      <c r="G5767" t="s">
        <v>74</v>
      </c>
      <c r="H5767" t="s">
        <v>75</v>
      </c>
      <c r="I5767">
        <v>20190829</v>
      </c>
      <c r="K5767" s="1">
        <v>5500000</v>
      </c>
      <c r="L5767" t="s">
        <v>130</v>
      </c>
      <c r="M5767" t="s">
        <v>97</v>
      </c>
      <c r="N5767" t="s">
        <v>149</v>
      </c>
      <c r="O5767" t="s">
        <v>36</v>
      </c>
      <c r="P5767" t="s">
        <v>36</v>
      </c>
      <c r="Q5767" t="s">
        <v>37</v>
      </c>
      <c r="R5767" s="1">
        <v>5500000</v>
      </c>
      <c r="S5767">
        <v>3020234</v>
      </c>
      <c r="T5767" s="1">
        <v>72733200</v>
      </c>
      <c r="V5767">
        <v>72733200</v>
      </c>
      <c r="W5767">
        <v>1</v>
      </c>
      <c r="X5767" t="s">
        <v>2511</v>
      </c>
      <c r="Y5767" s="1">
        <v>544392000</v>
      </c>
      <c r="Z5767" s="1">
        <v>13.36</v>
      </c>
      <c r="AA5767" t="s">
        <v>81</v>
      </c>
      <c r="AB5767" t="s">
        <v>124</v>
      </c>
      <c r="AC5767">
        <v>240</v>
      </c>
      <c r="AD5767" t="s">
        <v>93</v>
      </c>
      <c r="AE5767" t="s">
        <v>151</v>
      </c>
      <c r="AG5767" t="s">
        <v>2672</v>
      </c>
      <c r="AH5767" t="s">
        <v>54</v>
      </c>
    </row>
    <row r="5768" spans="1:34" x14ac:dyDescent="0.25">
      <c r="A5768" t="s">
        <v>33</v>
      </c>
      <c r="B5768" t="s">
        <v>34</v>
      </c>
      <c r="C5768">
        <v>10</v>
      </c>
      <c r="D5768" t="s">
        <v>236</v>
      </c>
      <c r="E5768">
        <v>26</v>
      </c>
      <c r="F5768" t="s">
        <v>74</v>
      </c>
      <c r="G5768" t="s">
        <v>74</v>
      </c>
      <c r="H5768" t="s">
        <v>75</v>
      </c>
      <c r="I5768">
        <v>20190606</v>
      </c>
      <c r="K5768" s="1">
        <v>987232</v>
      </c>
      <c r="L5768" t="s">
        <v>76</v>
      </c>
      <c r="M5768" t="s">
        <v>77</v>
      </c>
      <c r="N5768" t="s">
        <v>78</v>
      </c>
      <c r="O5768" t="s">
        <v>36</v>
      </c>
      <c r="P5768" t="s">
        <v>36</v>
      </c>
      <c r="Q5768" t="s">
        <v>37</v>
      </c>
      <c r="R5768" s="1">
        <v>987232</v>
      </c>
      <c r="S5768">
        <v>192779</v>
      </c>
      <c r="T5768" s="1">
        <v>62400000</v>
      </c>
      <c r="U5768" t="s">
        <v>232</v>
      </c>
      <c r="V5768">
        <v>62400000</v>
      </c>
      <c r="W5768">
        <v>1</v>
      </c>
      <c r="X5768" t="s">
        <v>2027</v>
      </c>
      <c r="Y5768" s="1">
        <v>111795660</v>
      </c>
      <c r="Z5768" s="1">
        <v>55.82</v>
      </c>
      <c r="AA5768" t="s">
        <v>81</v>
      </c>
      <c r="AB5768" t="s">
        <v>82</v>
      </c>
      <c r="AC5768">
        <v>360</v>
      </c>
      <c r="AD5768" t="s">
        <v>93</v>
      </c>
      <c r="AE5768" t="s">
        <v>84</v>
      </c>
      <c r="AF5768" t="s">
        <v>82</v>
      </c>
      <c r="AG5768" t="s">
        <v>503</v>
      </c>
      <c r="AH5768" t="s">
        <v>54</v>
      </c>
    </row>
    <row r="5769" spans="1:34" x14ac:dyDescent="0.25">
      <c r="A5769" t="s">
        <v>33</v>
      </c>
      <c r="B5769" t="s">
        <v>34</v>
      </c>
      <c r="C5769">
        <v>4758</v>
      </c>
      <c r="D5769" t="s">
        <v>338</v>
      </c>
      <c r="E5769">
        <v>26</v>
      </c>
      <c r="F5769" t="s">
        <v>74</v>
      </c>
      <c r="G5769" t="s">
        <v>74</v>
      </c>
      <c r="H5769" t="s">
        <v>75</v>
      </c>
      <c r="I5769">
        <v>20191114</v>
      </c>
      <c r="K5769" s="1">
        <v>5460173</v>
      </c>
      <c r="L5769" t="s">
        <v>130</v>
      </c>
      <c r="M5769" t="s">
        <v>97</v>
      </c>
      <c r="N5769" t="s">
        <v>149</v>
      </c>
      <c r="O5769" t="s">
        <v>36</v>
      </c>
      <c r="P5769" t="s">
        <v>36</v>
      </c>
      <c r="Q5769" t="s">
        <v>45</v>
      </c>
      <c r="R5769" s="1">
        <v>7000000</v>
      </c>
      <c r="S5769">
        <v>70772</v>
      </c>
      <c r="T5769" s="1">
        <v>97000000</v>
      </c>
      <c r="V5769">
        <v>97000000</v>
      </c>
      <c r="W5769">
        <v>1</v>
      </c>
      <c r="X5769" t="s">
        <v>3021</v>
      </c>
      <c r="Y5769" s="1">
        <v>210000000</v>
      </c>
      <c r="Z5769" s="1">
        <v>46.19</v>
      </c>
      <c r="AA5769" t="s">
        <v>81</v>
      </c>
      <c r="AB5769" t="s">
        <v>82</v>
      </c>
      <c r="AC5769">
        <v>180</v>
      </c>
      <c r="AD5769" t="s">
        <v>265</v>
      </c>
      <c r="AE5769" t="s">
        <v>151</v>
      </c>
      <c r="AG5769" t="s">
        <v>3060</v>
      </c>
      <c r="AH5769" t="s">
        <v>54</v>
      </c>
    </row>
    <row r="5770" spans="1:34" x14ac:dyDescent="0.25">
      <c r="A5770" t="s">
        <v>33</v>
      </c>
      <c r="B5770" t="s">
        <v>34</v>
      </c>
      <c r="C5770">
        <v>4757</v>
      </c>
      <c r="D5770" t="s">
        <v>333</v>
      </c>
      <c r="E5770">
        <v>26</v>
      </c>
      <c r="F5770" t="s">
        <v>74</v>
      </c>
      <c r="G5770" t="s">
        <v>74</v>
      </c>
      <c r="H5770" t="s">
        <v>75</v>
      </c>
      <c r="I5770">
        <v>20191210</v>
      </c>
      <c r="J5770" t="s">
        <v>111</v>
      </c>
      <c r="K5770" s="1">
        <v>1482995</v>
      </c>
      <c r="L5770" t="s">
        <v>76</v>
      </c>
      <c r="M5770" t="s">
        <v>77</v>
      </c>
      <c r="N5770" t="s">
        <v>85</v>
      </c>
      <c r="O5770" t="s">
        <v>36</v>
      </c>
      <c r="P5770" t="s">
        <v>36</v>
      </c>
      <c r="Q5770" t="s">
        <v>37</v>
      </c>
      <c r="R5770" s="1">
        <v>1482995</v>
      </c>
      <c r="S5770">
        <v>356000</v>
      </c>
      <c r="T5770" s="1">
        <v>86800000</v>
      </c>
      <c r="U5770" t="s">
        <v>846</v>
      </c>
      <c r="V5770">
        <v>0</v>
      </c>
      <c r="W5770">
        <v>0</v>
      </c>
      <c r="X5770" t="s">
        <v>3141</v>
      </c>
      <c r="Y5770" s="1">
        <v>37200001</v>
      </c>
      <c r="Z5770" s="1">
        <v>70</v>
      </c>
      <c r="AA5770" t="s">
        <v>81</v>
      </c>
      <c r="AB5770" t="s">
        <v>82</v>
      </c>
      <c r="AC5770">
        <v>240</v>
      </c>
      <c r="AD5770" t="s">
        <v>93</v>
      </c>
      <c r="AE5770" t="s">
        <v>41</v>
      </c>
      <c r="AF5770" t="s">
        <v>124</v>
      </c>
      <c r="AG5770" t="s">
        <v>263</v>
      </c>
      <c r="AH5770" t="s">
        <v>54</v>
      </c>
    </row>
    <row r="5771" spans="1:34" x14ac:dyDescent="0.25">
      <c r="A5771" t="s">
        <v>33</v>
      </c>
      <c r="B5771" t="s">
        <v>34</v>
      </c>
      <c r="C5771">
        <v>93</v>
      </c>
      <c r="D5771" t="s">
        <v>65</v>
      </c>
      <c r="E5771">
        <v>26</v>
      </c>
      <c r="F5771" t="s">
        <v>74</v>
      </c>
      <c r="G5771" t="s">
        <v>74</v>
      </c>
      <c r="H5771" t="s">
        <v>75</v>
      </c>
      <c r="I5771">
        <v>20190307</v>
      </c>
      <c r="J5771" t="s">
        <v>245</v>
      </c>
      <c r="K5771" s="1">
        <v>10100000</v>
      </c>
      <c r="L5771" t="s">
        <v>130</v>
      </c>
      <c r="M5771" t="s">
        <v>97</v>
      </c>
      <c r="N5771" t="s">
        <v>251</v>
      </c>
      <c r="O5771" t="s">
        <v>44</v>
      </c>
      <c r="P5771" t="s">
        <v>44</v>
      </c>
      <c r="Q5771" t="s">
        <v>45</v>
      </c>
      <c r="R5771" s="1">
        <v>10100000</v>
      </c>
      <c r="S5771">
        <v>2</v>
      </c>
      <c r="T5771" s="1">
        <v>98000000</v>
      </c>
      <c r="V5771">
        <v>0</v>
      </c>
      <c r="W5771">
        <v>0</v>
      </c>
      <c r="X5771" t="s">
        <v>1359</v>
      </c>
      <c r="Y5771" s="1">
        <v>42000001</v>
      </c>
      <c r="Z5771" s="1">
        <v>70</v>
      </c>
      <c r="AA5771" t="s">
        <v>81</v>
      </c>
      <c r="AB5771" t="s">
        <v>82</v>
      </c>
      <c r="AC5771">
        <v>240</v>
      </c>
      <c r="AD5771" t="s">
        <v>93</v>
      </c>
      <c r="AE5771" t="s">
        <v>41</v>
      </c>
      <c r="AG5771" t="s">
        <v>1400</v>
      </c>
      <c r="AH5771" t="s">
        <v>54</v>
      </c>
    </row>
    <row r="5772" spans="1:34" x14ac:dyDescent="0.25">
      <c r="A5772" t="s">
        <v>33</v>
      </c>
      <c r="B5772" t="s">
        <v>34</v>
      </c>
      <c r="C5772">
        <v>4730</v>
      </c>
      <c r="D5772" t="s">
        <v>426</v>
      </c>
      <c r="E5772">
        <v>26</v>
      </c>
      <c r="F5772" t="s">
        <v>74</v>
      </c>
      <c r="G5772" t="s">
        <v>74</v>
      </c>
      <c r="H5772" t="s">
        <v>75</v>
      </c>
      <c r="I5772">
        <v>20191128</v>
      </c>
      <c r="K5772" s="1">
        <v>3100000</v>
      </c>
      <c r="L5772" t="s">
        <v>130</v>
      </c>
      <c r="M5772" t="s">
        <v>97</v>
      </c>
      <c r="N5772" t="s">
        <v>251</v>
      </c>
      <c r="O5772" t="s">
        <v>36</v>
      </c>
      <c r="P5772" t="s">
        <v>36</v>
      </c>
      <c r="Q5772" t="s">
        <v>37</v>
      </c>
      <c r="R5772" s="1">
        <v>4500000</v>
      </c>
      <c r="S5772">
        <v>984501</v>
      </c>
      <c r="T5772" s="1">
        <v>129695000</v>
      </c>
      <c r="V5772">
        <v>129695000</v>
      </c>
      <c r="W5772">
        <v>1</v>
      </c>
      <c r="X5772" t="s">
        <v>3021</v>
      </c>
      <c r="Y5772" s="1">
        <v>190000000</v>
      </c>
      <c r="Z5772" s="1">
        <v>68.260000000000005</v>
      </c>
      <c r="AA5772" t="s">
        <v>81</v>
      </c>
      <c r="AB5772" t="s">
        <v>82</v>
      </c>
      <c r="AC5772">
        <v>240</v>
      </c>
      <c r="AD5772" t="s">
        <v>89</v>
      </c>
      <c r="AE5772" t="s">
        <v>41</v>
      </c>
      <c r="AG5772" t="s">
        <v>3124</v>
      </c>
      <c r="AH5772" t="s">
        <v>54</v>
      </c>
    </row>
    <row r="5773" spans="1:34" x14ac:dyDescent="0.25">
      <c r="A5773" t="s">
        <v>33</v>
      </c>
      <c r="B5773" t="s">
        <v>34</v>
      </c>
      <c r="C5773">
        <v>4077</v>
      </c>
      <c r="D5773" t="s">
        <v>73</v>
      </c>
      <c r="E5773">
        <v>26</v>
      </c>
      <c r="F5773" t="s">
        <v>74</v>
      </c>
      <c r="G5773" t="s">
        <v>74</v>
      </c>
      <c r="H5773" t="s">
        <v>3050</v>
      </c>
      <c r="I5773">
        <v>20191125</v>
      </c>
      <c r="K5773" s="1">
        <v>3852000</v>
      </c>
      <c r="L5773" t="s">
        <v>76</v>
      </c>
      <c r="M5773" t="s">
        <v>77</v>
      </c>
      <c r="N5773" t="s">
        <v>85</v>
      </c>
      <c r="O5773" t="s">
        <v>36</v>
      </c>
      <c r="P5773" t="s">
        <v>36</v>
      </c>
      <c r="Q5773" t="s">
        <v>37</v>
      </c>
      <c r="R5773" s="1">
        <v>3852000</v>
      </c>
      <c r="S5773">
        <v>149683</v>
      </c>
      <c r="T5773" s="1">
        <v>82500000</v>
      </c>
      <c r="U5773" t="s">
        <v>840</v>
      </c>
      <c r="V5773">
        <v>82500000</v>
      </c>
      <c r="W5773">
        <v>1</v>
      </c>
      <c r="X5773" t="s">
        <v>3021</v>
      </c>
      <c r="Y5773" s="1">
        <v>118503400</v>
      </c>
      <c r="Z5773" s="1">
        <v>69.62</v>
      </c>
      <c r="AA5773" t="s">
        <v>81</v>
      </c>
      <c r="AB5773" t="s">
        <v>124</v>
      </c>
      <c r="AC5773">
        <v>120</v>
      </c>
      <c r="AD5773" t="s">
        <v>93</v>
      </c>
      <c r="AE5773" t="s">
        <v>41</v>
      </c>
      <c r="AF5773" t="s">
        <v>82</v>
      </c>
      <c r="AG5773" t="s">
        <v>1662</v>
      </c>
      <c r="AH5773" t="s">
        <v>42</v>
      </c>
    </row>
    <row r="5774" spans="1:34" x14ac:dyDescent="0.25">
      <c r="A5774" t="s">
        <v>33</v>
      </c>
      <c r="B5774" t="s">
        <v>34</v>
      </c>
      <c r="C5774">
        <v>4077</v>
      </c>
      <c r="D5774" t="s">
        <v>73</v>
      </c>
      <c r="E5774">
        <v>26</v>
      </c>
      <c r="F5774" t="s">
        <v>74</v>
      </c>
      <c r="G5774" t="s">
        <v>74</v>
      </c>
      <c r="H5774" t="s">
        <v>75</v>
      </c>
      <c r="I5774">
        <v>20190527</v>
      </c>
      <c r="K5774" s="1">
        <v>2209180</v>
      </c>
      <c r="L5774" t="s">
        <v>76</v>
      </c>
      <c r="M5774" t="s">
        <v>77</v>
      </c>
      <c r="N5774" t="s">
        <v>78</v>
      </c>
      <c r="O5774" t="s">
        <v>36</v>
      </c>
      <c r="P5774" t="s">
        <v>36</v>
      </c>
      <c r="Q5774" t="s">
        <v>37</v>
      </c>
      <c r="R5774" s="1">
        <v>2209750</v>
      </c>
      <c r="S5774">
        <v>165722</v>
      </c>
      <c r="T5774" s="1">
        <v>67968822</v>
      </c>
      <c r="U5774" t="s">
        <v>123</v>
      </c>
      <c r="V5774">
        <v>67968822</v>
      </c>
      <c r="W5774">
        <v>1</v>
      </c>
      <c r="X5774" t="s">
        <v>1812</v>
      </c>
      <c r="Y5774" s="1">
        <v>114650459</v>
      </c>
      <c r="Z5774" s="1">
        <v>59.28</v>
      </c>
      <c r="AA5774" t="s">
        <v>81</v>
      </c>
      <c r="AB5774" t="s">
        <v>82</v>
      </c>
      <c r="AC5774">
        <v>360</v>
      </c>
      <c r="AD5774" t="s">
        <v>89</v>
      </c>
      <c r="AE5774" t="s">
        <v>84</v>
      </c>
      <c r="AF5774" t="s">
        <v>82</v>
      </c>
      <c r="AG5774" t="s">
        <v>1409</v>
      </c>
      <c r="AH5774" t="s">
        <v>54</v>
      </c>
    </row>
    <row r="5775" spans="1:34" x14ac:dyDescent="0.25">
      <c r="A5775" t="s">
        <v>33</v>
      </c>
      <c r="B5775" t="s">
        <v>34</v>
      </c>
      <c r="C5775">
        <v>88</v>
      </c>
      <c r="D5775" t="s">
        <v>296</v>
      </c>
      <c r="E5775">
        <v>26</v>
      </c>
      <c r="F5775" t="s">
        <v>74</v>
      </c>
      <c r="G5775" t="s">
        <v>74</v>
      </c>
      <c r="H5775" t="s">
        <v>75</v>
      </c>
      <c r="I5775">
        <v>20191022</v>
      </c>
      <c r="K5775" s="1">
        <v>1361446</v>
      </c>
      <c r="L5775" t="s">
        <v>76</v>
      </c>
      <c r="M5775" t="s">
        <v>77</v>
      </c>
      <c r="N5775" t="s">
        <v>85</v>
      </c>
      <c r="O5775" t="s">
        <v>36</v>
      </c>
      <c r="P5775" t="s">
        <v>36</v>
      </c>
      <c r="Q5775" t="s">
        <v>37</v>
      </c>
      <c r="R5775" s="1">
        <v>2850000</v>
      </c>
      <c r="S5775">
        <v>164284</v>
      </c>
      <c r="T5775" s="1">
        <v>62000000</v>
      </c>
      <c r="U5775" t="s">
        <v>133</v>
      </c>
      <c r="V5775">
        <v>62000000</v>
      </c>
      <c r="W5775">
        <v>1</v>
      </c>
      <c r="X5775" t="s">
        <v>2883</v>
      </c>
      <c r="Y5775" s="1">
        <v>102000000</v>
      </c>
      <c r="Z5775" s="1">
        <v>60.78</v>
      </c>
      <c r="AA5775" t="s">
        <v>81</v>
      </c>
      <c r="AB5775" t="s">
        <v>82</v>
      </c>
      <c r="AC5775">
        <v>240</v>
      </c>
      <c r="AD5775" t="s">
        <v>83</v>
      </c>
      <c r="AE5775" t="s">
        <v>41</v>
      </c>
      <c r="AF5775" t="s">
        <v>124</v>
      </c>
      <c r="AG5775" t="s">
        <v>582</v>
      </c>
      <c r="AH5775" t="s">
        <v>54</v>
      </c>
    </row>
    <row r="5776" spans="1:34" x14ac:dyDescent="0.25">
      <c r="A5776" t="s">
        <v>33</v>
      </c>
      <c r="B5776" t="s">
        <v>34</v>
      </c>
      <c r="C5776">
        <v>4077</v>
      </c>
      <c r="D5776" t="s">
        <v>73</v>
      </c>
      <c r="E5776">
        <v>26</v>
      </c>
      <c r="F5776" t="s">
        <v>74</v>
      </c>
      <c r="G5776" t="s">
        <v>74</v>
      </c>
      <c r="H5776" t="s">
        <v>538</v>
      </c>
      <c r="I5776">
        <v>20190708</v>
      </c>
      <c r="K5776" s="1">
        <v>2222003</v>
      </c>
      <c r="L5776" t="s">
        <v>76</v>
      </c>
      <c r="M5776" t="s">
        <v>97</v>
      </c>
      <c r="N5776" t="s">
        <v>78</v>
      </c>
      <c r="O5776" t="s">
        <v>36</v>
      </c>
      <c r="P5776" t="s">
        <v>36</v>
      </c>
      <c r="Q5776" t="s">
        <v>37</v>
      </c>
      <c r="R5776" s="1">
        <v>2301470</v>
      </c>
      <c r="S5776">
        <v>12766</v>
      </c>
      <c r="T5776" s="1">
        <v>90000000</v>
      </c>
      <c r="U5776" t="s">
        <v>470</v>
      </c>
      <c r="V5776">
        <v>90000000</v>
      </c>
      <c r="W5776">
        <v>1</v>
      </c>
      <c r="X5776" t="s">
        <v>2242</v>
      </c>
      <c r="Y5776" s="1">
        <v>135500001</v>
      </c>
      <c r="Z5776" s="1">
        <v>66.42</v>
      </c>
      <c r="AA5776" t="s">
        <v>81</v>
      </c>
      <c r="AB5776" t="s">
        <v>82</v>
      </c>
      <c r="AC5776">
        <v>360</v>
      </c>
      <c r="AD5776" t="s">
        <v>93</v>
      </c>
      <c r="AE5776" t="s">
        <v>84</v>
      </c>
      <c r="AG5776" t="s">
        <v>662</v>
      </c>
      <c r="AH5776" t="s">
        <v>54</v>
      </c>
    </row>
    <row r="5777" spans="1:34" x14ac:dyDescent="0.25">
      <c r="A5777" t="s">
        <v>33</v>
      </c>
      <c r="B5777" t="s">
        <v>34</v>
      </c>
      <c r="C5777">
        <v>4621</v>
      </c>
      <c r="D5777" t="s">
        <v>153</v>
      </c>
      <c r="E5777">
        <v>26</v>
      </c>
      <c r="F5777" t="s">
        <v>74</v>
      </c>
      <c r="G5777" t="s">
        <v>74</v>
      </c>
      <c r="H5777" t="s">
        <v>75</v>
      </c>
      <c r="I5777">
        <v>20191118</v>
      </c>
      <c r="J5777" t="s">
        <v>96</v>
      </c>
      <c r="K5777" s="1">
        <v>17764902</v>
      </c>
      <c r="L5777" t="s">
        <v>76</v>
      </c>
      <c r="M5777" t="s">
        <v>97</v>
      </c>
      <c r="N5777" t="s">
        <v>220</v>
      </c>
      <c r="O5777" t="s">
        <v>44</v>
      </c>
      <c r="P5777" t="s">
        <v>44</v>
      </c>
      <c r="Q5777" t="s">
        <v>49</v>
      </c>
      <c r="R5777" s="1">
        <v>18000000</v>
      </c>
      <c r="S5777">
        <v>32207</v>
      </c>
      <c r="T5777" s="1">
        <v>322500000</v>
      </c>
      <c r="U5777" t="s">
        <v>38</v>
      </c>
      <c r="V5777">
        <v>0</v>
      </c>
      <c r="W5777">
        <v>0</v>
      </c>
      <c r="X5777" t="s">
        <v>3021</v>
      </c>
      <c r="Y5777" s="1">
        <v>107500001</v>
      </c>
      <c r="Z5777" s="1">
        <v>75</v>
      </c>
      <c r="AA5777" t="s">
        <v>81</v>
      </c>
      <c r="AB5777" t="s">
        <v>124</v>
      </c>
      <c r="AC5777">
        <v>360</v>
      </c>
      <c r="AD5777" t="s">
        <v>522</v>
      </c>
      <c r="AE5777" t="s">
        <v>241</v>
      </c>
      <c r="AG5777" t="s">
        <v>219</v>
      </c>
      <c r="AH5777" t="s">
        <v>54</v>
      </c>
    </row>
    <row r="5778" spans="1:34" x14ac:dyDescent="0.25">
      <c r="A5778" t="s">
        <v>33</v>
      </c>
      <c r="B5778" t="s">
        <v>34</v>
      </c>
      <c r="C5778">
        <v>4576</v>
      </c>
      <c r="D5778" t="s">
        <v>144</v>
      </c>
      <c r="E5778">
        <v>26</v>
      </c>
      <c r="F5778" t="s">
        <v>74</v>
      </c>
      <c r="G5778" t="s">
        <v>74</v>
      </c>
      <c r="H5778" t="s">
        <v>75</v>
      </c>
      <c r="I5778">
        <v>20191002</v>
      </c>
      <c r="J5778" t="s">
        <v>111</v>
      </c>
      <c r="K5778" s="1">
        <v>1245300</v>
      </c>
      <c r="L5778" t="s">
        <v>130</v>
      </c>
      <c r="M5778" t="s">
        <v>77</v>
      </c>
      <c r="N5778" t="s">
        <v>251</v>
      </c>
      <c r="O5778" t="s">
        <v>36</v>
      </c>
      <c r="P5778" t="s">
        <v>44</v>
      </c>
      <c r="Q5778" t="s">
        <v>45</v>
      </c>
      <c r="R5778" s="1">
        <v>10000000</v>
      </c>
      <c r="S5778">
        <v>47996</v>
      </c>
      <c r="T5778" s="1">
        <v>77500000</v>
      </c>
      <c r="V5778">
        <v>0</v>
      </c>
      <c r="W5778">
        <v>0</v>
      </c>
      <c r="X5778" t="s">
        <v>2883</v>
      </c>
      <c r="Y5778" s="1">
        <v>62500001</v>
      </c>
      <c r="Z5778" s="1">
        <v>55.36</v>
      </c>
      <c r="AA5778" t="s">
        <v>164</v>
      </c>
      <c r="AB5778" t="s">
        <v>82</v>
      </c>
      <c r="AC5778">
        <v>240</v>
      </c>
      <c r="AD5778" t="s">
        <v>445</v>
      </c>
      <c r="AE5778" t="s">
        <v>41</v>
      </c>
      <c r="AG5778" t="s">
        <v>2899</v>
      </c>
      <c r="AH5778" t="s">
        <v>54</v>
      </c>
    </row>
    <row r="5779" spans="1:34" x14ac:dyDescent="0.25">
      <c r="A5779" t="s">
        <v>33</v>
      </c>
      <c r="B5779" t="s">
        <v>34</v>
      </c>
      <c r="C5779">
        <v>4818</v>
      </c>
      <c r="D5779" t="s">
        <v>185</v>
      </c>
      <c r="E5779">
        <v>26</v>
      </c>
      <c r="F5779" t="s">
        <v>74</v>
      </c>
      <c r="G5779" t="s">
        <v>74</v>
      </c>
      <c r="H5779" t="s">
        <v>1978</v>
      </c>
      <c r="I5779">
        <v>20190812</v>
      </c>
      <c r="K5779" s="1">
        <v>954000</v>
      </c>
      <c r="L5779" t="s">
        <v>76</v>
      </c>
      <c r="M5779" t="s">
        <v>77</v>
      </c>
      <c r="N5779" t="s">
        <v>78</v>
      </c>
      <c r="O5779" t="s">
        <v>36</v>
      </c>
      <c r="P5779" t="s">
        <v>36</v>
      </c>
      <c r="Q5779" t="s">
        <v>37</v>
      </c>
      <c r="R5779" s="1">
        <v>954000</v>
      </c>
      <c r="S5779">
        <v>688248</v>
      </c>
      <c r="T5779" s="1">
        <v>65100000</v>
      </c>
      <c r="U5779" t="s">
        <v>133</v>
      </c>
      <c r="V5779">
        <v>65100000</v>
      </c>
      <c r="W5779">
        <v>1</v>
      </c>
      <c r="X5779" t="s">
        <v>2511</v>
      </c>
      <c r="Y5779" s="1">
        <v>93000000</v>
      </c>
      <c r="Z5779" s="1">
        <v>70</v>
      </c>
      <c r="AA5779" t="s">
        <v>81</v>
      </c>
      <c r="AB5779" t="s">
        <v>124</v>
      </c>
      <c r="AC5779">
        <v>360</v>
      </c>
      <c r="AD5779" t="s">
        <v>83</v>
      </c>
      <c r="AE5779" t="s">
        <v>84</v>
      </c>
      <c r="AF5779" t="s">
        <v>82</v>
      </c>
      <c r="AG5779" t="s">
        <v>496</v>
      </c>
      <c r="AH5779" t="s">
        <v>42</v>
      </c>
    </row>
    <row r="5780" spans="1:34" x14ac:dyDescent="0.25">
      <c r="A5780" t="s">
        <v>33</v>
      </c>
      <c r="B5780" t="s">
        <v>34</v>
      </c>
      <c r="C5780">
        <v>4661</v>
      </c>
      <c r="D5780" t="s">
        <v>422</v>
      </c>
      <c r="E5780">
        <v>26</v>
      </c>
      <c r="F5780" t="s">
        <v>74</v>
      </c>
      <c r="G5780" t="s">
        <v>74</v>
      </c>
      <c r="H5780" t="s">
        <v>75</v>
      </c>
      <c r="I5780">
        <v>20190430</v>
      </c>
      <c r="K5780" s="1">
        <v>5615963</v>
      </c>
      <c r="L5780" t="s">
        <v>130</v>
      </c>
      <c r="M5780" t="s">
        <v>97</v>
      </c>
      <c r="N5780" t="s">
        <v>149</v>
      </c>
      <c r="O5780" t="s">
        <v>36</v>
      </c>
      <c r="P5780" t="s">
        <v>36</v>
      </c>
      <c r="Q5780" t="s">
        <v>45</v>
      </c>
      <c r="R5780" s="1">
        <v>6000000</v>
      </c>
      <c r="S5780">
        <v>1044102</v>
      </c>
      <c r="T5780" s="1">
        <v>170000000</v>
      </c>
      <c r="V5780">
        <v>170000000</v>
      </c>
      <c r="W5780">
        <v>1</v>
      </c>
      <c r="X5780" t="s">
        <v>1587</v>
      </c>
      <c r="Y5780" s="1">
        <v>260000000</v>
      </c>
      <c r="Z5780" s="1">
        <v>65.38</v>
      </c>
      <c r="AA5780" t="s">
        <v>81</v>
      </c>
      <c r="AB5780" t="s">
        <v>82</v>
      </c>
      <c r="AC5780">
        <v>240</v>
      </c>
      <c r="AD5780" t="s">
        <v>93</v>
      </c>
      <c r="AE5780" t="s">
        <v>151</v>
      </c>
      <c r="AG5780" t="s">
        <v>1811</v>
      </c>
      <c r="AH5780" t="s">
        <v>54</v>
      </c>
    </row>
    <row r="5781" spans="1:34" x14ac:dyDescent="0.25">
      <c r="A5781" t="s">
        <v>33</v>
      </c>
      <c r="B5781" t="s">
        <v>34</v>
      </c>
      <c r="C5781">
        <v>4077</v>
      </c>
      <c r="D5781" t="s">
        <v>73</v>
      </c>
      <c r="E5781">
        <v>26</v>
      </c>
      <c r="F5781" t="s">
        <v>74</v>
      </c>
      <c r="G5781" t="s">
        <v>74</v>
      </c>
      <c r="H5781" t="s">
        <v>75</v>
      </c>
      <c r="I5781">
        <v>20190430</v>
      </c>
      <c r="K5781" s="1">
        <v>3900000</v>
      </c>
      <c r="L5781" t="s">
        <v>76</v>
      </c>
      <c r="M5781" t="s">
        <v>97</v>
      </c>
      <c r="N5781" t="s">
        <v>85</v>
      </c>
      <c r="O5781" t="s">
        <v>36</v>
      </c>
      <c r="P5781" t="s">
        <v>36</v>
      </c>
      <c r="Q5781" t="s">
        <v>37</v>
      </c>
      <c r="R5781" s="1">
        <v>3900000</v>
      </c>
      <c r="S5781">
        <v>776839</v>
      </c>
      <c r="T5781" s="1">
        <v>92120000</v>
      </c>
      <c r="U5781" t="s">
        <v>126</v>
      </c>
      <c r="V5781">
        <v>92120000</v>
      </c>
      <c r="W5781">
        <v>1</v>
      </c>
      <c r="X5781" t="s">
        <v>1587</v>
      </c>
      <c r="Y5781" s="1">
        <v>131600000</v>
      </c>
      <c r="Z5781" s="1">
        <v>70</v>
      </c>
      <c r="AA5781" t="s">
        <v>81</v>
      </c>
      <c r="AB5781" t="s">
        <v>82</v>
      </c>
      <c r="AC5781">
        <v>180</v>
      </c>
      <c r="AD5781" t="s">
        <v>132</v>
      </c>
      <c r="AE5781" t="s">
        <v>41</v>
      </c>
      <c r="AG5781" t="s">
        <v>779</v>
      </c>
      <c r="AH5781" t="s">
        <v>42</v>
      </c>
    </row>
    <row r="5782" spans="1:34" x14ac:dyDescent="0.25">
      <c r="A5782" t="s">
        <v>33</v>
      </c>
      <c r="B5782" t="s">
        <v>34</v>
      </c>
      <c r="C5782">
        <v>4729</v>
      </c>
      <c r="D5782" t="s">
        <v>196</v>
      </c>
      <c r="E5782">
        <v>26</v>
      </c>
      <c r="F5782" t="s">
        <v>74</v>
      </c>
      <c r="G5782" t="s">
        <v>74</v>
      </c>
      <c r="H5782" t="s">
        <v>161</v>
      </c>
      <c r="I5782">
        <v>20190816</v>
      </c>
      <c r="K5782" s="1">
        <v>3027900</v>
      </c>
      <c r="L5782" t="s">
        <v>76</v>
      </c>
      <c r="M5782" t="s">
        <v>97</v>
      </c>
      <c r="N5782" t="s">
        <v>85</v>
      </c>
      <c r="O5782" t="s">
        <v>36</v>
      </c>
      <c r="P5782" t="s">
        <v>36</v>
      </c>
      <c r="Q5782" t="s">
        <v>37</v>
      </c>
      <c r="R5782" s="1">
        <v>3274000</v>
      </c>
      <c r="S5782">
        <v>2828426</v>
      </c>
      <c r="T5782" s="1">
        <v>71388700</v>
      </c>
      <c r="U5782" t="s">
        <v>71</v>
      </c>
      <c r="V5782">
        <v>71388700</v>
      </c>
      <c r="W5782">
        <v>1</v>
      </c>
      <c r="X5782" t="s">
        <v>2511</v>
      </c>
      <c r="Y5782" s="1">
        <v>263841000</v>
      </c>
      <c r="Z5782" s="1">
        <v>27.06</v>
      </c>
      <c r="AA5782" t="s">
        <v>81</v>
      </c>
      <c r="AB5782" t="s">
        <v>124</v>
      </c>
      <c r="AC5782">
        <v>240</v>
      </c>
      <c r="AD5782" t="s">
        <v>93</v>
      </c>
      <c r="AE5782" t="s">
        <v>41</v>
      </c>
      <c r="AG5782" t="s">
        <v>2599</v>
      </c>
      <c r="AH5782" t="s">
        <v>54</v>
      </c>
    </row>
    <row r="5783" spans="1:34" x14ac:dyDescent="0.25">
      <c r="A5783" t="s">
        <v>33</v>
      </c>
      <c r="B5783" t="s">
        <v>34</v>
      </c>
      <c r="C5783">
        <v>4077</v>
      </c>
      <c r="D5783" t="s">
        <v>73</v>
      </c>
      <c r="E5783">
        <v>25</v>
      </c>
      <c r="F5783" t="s">
        <v>74</v>
      </c>
      <c r="G5783" t="s">
        <v>74</v>
      </c>
      <c r="H5783" t="s">
        <v>75</v>
      </c>
      <c r="I5783">
        <v>20191111</v>
      </c>
      <c r="K5783" s="1">
        <v>1300000</v>
      </c>
      <c r="L5783" t="s">
        <v>76</v>
      </c>
      <c r="M5783" t="s">
        <v>77</v>
      </c>
      <c r="N5783" t="s">
        <v>78</v>
      </c>
      <c r="O5783" t="s">
        <v>36</v>
      </c>
      <c r="P5783" t="s">
        <v>36</v>
      </c>
      <c r="Q5783" t="s">
        <v>37</v>
      </c>
      <c r="R5783" s="1">
        <v>1300000</v>
      </c>
      <c r="S5783">
        <v>0</v>
      </c>
      <c r="T5783" s="1">
        <v>50200000</v>
      </c>
      <c r="U5783" t="s">
        <v>71</v>
      </c>
      <c r="V5783">
        <v>50200000</v>
      </c>
      <c r="W5783">
        <v>1</v>
      </c>
      <c r="X5783" t="s">
        <v>3021</v>
      </c>
      <c r="Y5783" s="1">
        <v>101628000</v>
      </c>
      <c r="Z5783" s="1">
        <v>49.4</v>
      </c>
      <c r="AA5783" t="s">
        <v>81</v>
      </c>
      <c r="AB5783" t="s">
        <v>82</v>
      </c>
      <c r="AC5783">
        <v>360</v>
      </c>
      <c r="AD5783" t="s">
        <v>72</v>
      </c>
      <c r="AE5783" t="s">
        <v>84</v>
      </c>
      <c r="AF5783" t="s">
        <v>82</v>
      </c>
      <c r="AG5783" t="s">
        <v>2761</v>
      </c>
      <c r="AH5783" t="s">
        <v>42</v>
      </c>
    </row>
    <row r="5784" spans="1:34" x14ac:dyDescent="0.25">
      <c r="A5784" t="s">
        <v>33</v>
      </c>
      <c r="B5784" t="s">
        <v>34</v>
      </c>
      <c r="C5784">
        <v>5</v>
      </c>
      <c r="D5784" t="s">
        <v>289</v>
      </c>
      <c r="E5784">
        <v>24</v>
      </c>
      <c r="F5784" t="s">
        <v>74</v>
      </c>
      <c r="G5784" t="s">
        <v>74</v>
      </c>
      <c r="H5784" t="s">
        <v>75</v>
      </c>
      <c r="I5784">
        <v>20190123</v>
      </c>
      <c r="J5784" t="s">
        <v>111</v>
      </c>
      <c r="K5784" s="1">
        <v>6945333</v>
      </c>
      <c r="L5784" t="s">
        <v>130</v>
      </c>
      <c r="M5784" t="s">
        <v>97</v>
      </c>
      <c r="N5784" t="s">
        <v>149</v>
      </c>
      <c r="O5784" t="s">
        <v>36</v>
      </c>
      <c r="P5784" t="s">
        <v>36</v>
      </c>
      <c r="Q5784" t="s">
        <v>49</v>
      </c>
      <c r="R5784" s="1">
        <v>7900000</v>
      </c>
      <c r="S5784">
        <v>1750030</v>
      </c>
      <c r="T5784" s="1">
        <v>368000000</v>
      </c>
      <c r="V5784">
        <v>0</v>
      </c>
      <c r="W5784">
        <v>0</v>
      </c>
      <c r="X5784" t="s">
        <v>39</v>
      </c>
      <c r="Y5784" s="1">
        <v>92000001</v>
      </c>
      <c r="Z5784" s="1">
        <v>80</v>
      </c>
      <c r="AA5784" t="s">
        <v>164</v>
      </c>
      <c r="AB5784" t="s">
        <v>82</v>
      </c>
      <c r="AC5784">
        <v>180</v>
      </c>
      <c r="AD5784" t="s">
        <v>93</v>
      </c>
      <c r="AE5784" t="s">
        <v>151</v>
      </c>
      <c r="AG5784" t="s">
        <v>941</v>
      </c>
      <c r="AH5784" t="s">
        <v>42</v>
      </c>
    </row>
    <row r="5785" spans="1:34" x14ac:dyDescent="0.25">
      <c r="A5785" t="s">
        <v>33</v>
      </c>
      <c r="B5785" t="s">
        <v>34</v>
      </c>
      <c r="C5785">
        <v>4624</v>
      </c>
      <c r="D5785" t="s">
        <v>154</v>
      </c>
      <c r="E5785">
        <v>24</v>
      </c>
      <c r="F5785" t="s">
        <v>74</v>
      </c>
      <c r="G5785" t="s">
        <v>74</v>
      </c>
      <c r="H5785" t="s">
        <v>75</v>
      </c>
      <c r="I5785">
        <v>20191031</v>
      </c>
      <c r="K5785" s="1">
        <v>3874000</v>
      </c>
      <c r="L5785" t="s">
        <v>130</v>
      </c>
      <c r="M5785" t="s">
        <v>97</v>
      </c>
      <c r="N5785" t="s">
        <v>149</v>
      </c>
      <c r="O5785" t="s">
        <v>36</v>
      </c>
      <c r="P5785" t="s">
        <v>36</v>
      </c>
      <c r="Q5785" t="s">
        <v>37</v>
      </c>
      <c r="R5785" s="1">
        <v>3874733</v>
      </c>
      <c r="S5785">
        <v>136678</v>
      </c>
      <c r="T5785" s="1">
        <v>60000000</v>
      </c>
      <c r="V5785">
        <v>60000000</v>
      </c>
      <c r="W5785">
        <v>1</v>
      </c>
      <c r="X5785" t="s">
        <v>2883</v>
      </c>
      <c r="Y5785" s="1">
        <v>165000000</v>
      </c>
      <c r="Z5785" s="1">
        <v>36.36</v>
      </c>
      <c r="AA5785" t="s">
        <v>81</v>
      </c>
      <c r="AB5785" t="s">
        <v>82</v>
      </c>
      <c r="AC5785">
        <v>120</v>
      </c>
      <c r="AD5785" t="s">
        <v>72</v>
      </c>
      <c r="AE5785" t="s">
        <v>151</v>
      </c>
      <c r="AG5785" t="s">
        <v>3014</v>
      </c>
      <c r="AH5785" t="s">
        <v>54</v>
      </c>
    </row>
    <row r="5786" spans="1:34" x14ac:dyDescent="0.25">
      <c r="A5786" t="s">
        <v>33</v>
      </c>
      <c r="B5786" t="s">
        <v>34</v>
      </c>
      <c r="C5786">
        <v>4077</v>
      </c>
      <c r="D5786" t="s">
        <v>73</v>
      </c>
      <c r="E5786">
        <v>23</v>
      </c>
      <c r="F5786" t="s">
        <v>74</v>
      </c>
      <c r="G5786" t="s">
        <v>74</v>
      </c>
      <c r="H5786" t="s">
        <v>75</v>
      </c>
      <c r="I5786">
        <v>20190626</v>
      </c>
      <c r="K5786" s="1">
        <v>2115913</v>
      </c>
      <c r="L5786" t="s">
        <v>76</v>
      </c>
      <c r="M5786" t="s">
        <v>77</v>
      </c>
      <c r="N5786" t="s">
        <v>78</v>
      </c>
      <c r="O5786" t="s">
        <v>36</v>
      </c>
      <c r="P5786" t="s">
        <v>36</v>
      </c>
      <c r="Q5786" t="s">
        <v>37</v>
      </c>
      <c r="R5786" s="1">
        <v>2115913</v>
      </c>
      <c r="S5786">
        <v>610575</v>
      </c>
      <c r="T5786" s="1">
        <v>83000000</v>
      </c>
      <c r="U5786" t="s">
        <v>71</v>
      </c>
      <c r="V5786">
        <v>83000000</v>
      </c>
      <c r="W5786">
        <v>1</v>
      </c>
      <c r="X5786" t="s">
        <v>2027</v>
      </c>
      <c r="Y5786" s="1">
        <v>130500000</v>
      </c>
      <c r="Z5786" s="1">
        <v>63.6</v>
      </c>
      <c r="AA5786" t="s">
        <v>81</v>
      </c>
      <c r="AB5786" t="s">
        <v>82</v>
      </c>
      <c r="AC5786">
        <v>360</v>
      </c>
      <c r="AD5786" t="s">
        <v>72</v>
      </c>
      <c r="AE5786" t="s">
        <v>84</v>
      </c>
      <c r="AG5786" t="s">
        <v>500</v>
      </c>
      <c r="AH5786" t="s">
        <v>54</v>
      </c>
    </row>
    <row r="5787" spans="1:34" x14ac:dyDescent="0.25">
      <c r="A5787" t="s">
        <v>33</v>
      </c>
      <c r="B5787" t="s">
        <v>34</v>
      </c>
      <c r="C5787">
        <v>4808</v>
      </c>
      <c r="D5787" t="s">
        <v>480</v>
      </c>
      <c r="E5787">
        <v>23</v>
      </c>
      <c r="F5787" t="s">
        <v>74</v>
      </c>
      <c r="G5787" t="s">
        <v>74</v>
      </c>
      <c r="H5787" t="s">
        <v>75</v>
      </c>
      <c r="I5787">
        <v>20190327</v>
      </c>
      <c r="K5787" s="1">
        <v>3120000</v>
      </c>
      <c r="L5787" t="s">
        <v>76</v>
      </c>
      <c r="M5787" t="s">
        <v>77</v>
      </c>
      <c r="N5787" t="s">
        <v>85</v>
      </c>
      <c r="O5787" t="s">
        <v>36</v>
      </c>
      <c r="P5787" t="s">
        <v>36</v>
      </c>
      <c r="Q5787" t="s">
        <v>37</v>
      </c>
      <c r="R5787" s="1">
        <v>3120000</v>
      </c>
      <c r="S5787">
        <v>146677</v>
      </c>
      <c r="T5787" s="1">
        <v>82000000</v>
      </c>
      <c r="U5787" t="s">
        <v>71</v>
      </c>
      <c r="V5787">
        <v>82000000</v>
      </c>
      <c r="W5787">
        <v>1</v>
      </c>
      <c r="X5787" t="s">
        <v>1359</v>
      </c>
      <c r="Y5787" s="1">
        <v>125650000</v>
      </c>
      <c r="Z5787" s="1">
        <v>65.260000000000005</v>
      </c>
      <c r="AA5787" t="s">
        <v>81</v>
      </c>
      <c r="AB5787" t="s">
        <v>82</v>
      </c>
      <c r="AC5787">
        <v>180</v>
      </c>
      <c r="AD5787" t="s">
        <v>72</v>
      </c>
      <c r="AE5787" t="s">
        <v>41</v>
      </c>
      <c r="AF5787" t="s">
        <v>124</v>
      </c>
      <c r="AG5787" t="s">
        <v>1559</v>
      </c>
      <c r="AH5787" t="s">
        <v>54</v>
      </c>
    </row>
    <row r="5788" spans="1:34" x14ac:dyDescent="0.25">
      <c r="A5788" t="s">
        <v>33</v>
      </c>
      <c r="B5788" t="s">
        <v>34</v>
      </c>
      <c r="C5788">
        <v>96</v>
      </c>
      <c r="D5788" t="s">
        <v>204</v>
      </c>
      <c r="E5788">
        <v>27</v>
      </c>
      <c r="F5788" t="s">
        <v>74</v>
      </c>
      <c r="G5788" t="s">
        <v>74</v>
      </c>
      <c r="H5788" t="s">
        <v>1978</v>
      </c>
      <c r="I5788">
        <v>20190924</v>
      </c>
      <c r="J5788" t="s">
        <v>96</v>
      </c>
      <c r="K5788" s="1">
        <v>10778000</v>
      </c>
      <c r="L5788" t="s">
        <v>76</v>
      </c>
      <c r="M5788" t="s">
        <v>97</v>
      </c>
      <c r="N5788" t="s">
        <v>251</v>
      </c>
      <c r="O5788" t="s">
        <v>44</v>
      </c>
      <c r="P5788" t="s">
        <v>44</v>
      </c>
      <c r="Q5788" t="s">
        <v>37</v>
      </c>
      <c r="R5788" s="1">
        <v>10778720</v>
      </c>
      <c r="S5788">
        <v>3071478</v>
      </c>
      <c r="T5788" s="1">
        <v>207372900</v>
      </c>
      <c r="U5788" t="s">
        <v>2829</v>
      </c>
      <c r="V5788">
        <v>0</v>
      </c>
      <c r="W5788">
        <v>0</v>
      </c>
      <c r="X5788" t="s">
        <v>2709</v>
      </c>
      <c r="Y5788" s="1">
        <v>88874101</v>
      </c>
      <c r="Z5788" s="1">
        <v>70</v>
      </c>
      <c r="AA5788" t="s">
        <v>81</v>
      </c>
      <c r="AB5788" t="s">
        <v>124</v>
      </c>
      <c r="AC5788">
        <v>240</v>
      </c>
      <c r="AD5788" t="s">
        <v>687</v>
      </c>
      <c r="AE5788" t="s">
        <v>41</v>
      </c>
      <c r="AG5788" t="s">
        <v>2830</v>
      </c>
      <c r="AH5788" t="s">
        <v>42</v>
      </c>
    </row>
    <row r="5789" spans="1:34" x14ac:dyDescent="0.25">
      <c r="A5789" t="s">
        <v>33</v>
      </c>
      <c r="B5789" t="s">
        <v>34</v>
      </c>
      <c r="C5789">
        <v>4823</v>
      </c>
      <c r="D5789" t="s">
        <v>370</v>
      </c>
      <c r="E5789">
        <v>27</v>
      </c>
      <c r="F5789" t="s">
        <v>74</v>
      </c>
      <c r="G5789" t="s">
        <v>74</v>
      </c>
      <c r="H5789" t="s">
        <v>75</v>
      </c>
      <c r="I5789">
        <v>20190530</v>
      </c>
      <c r="J5789" t="s">
        <v>96</v>
      </c>
      <c r="K5789" s="1">
        <v>12500000</v>
      </c>
      <c r="L5789" t="s">
        <v>130</v>
      </c>
      <c r="M5789" t="s">
        <v>97</v>
      </c>
      <c r="N5789" t="s">
        <v>251</v>
      </c>
      <c r="O5789" t="s">
        <v>44</v>
      </c>
      <c r="P5789" t="s">
        <v>44</v>
      </c>
      <c r="Q5789" t="s">
        <v>37</v>
      </c>
      <c r="R5789" s="1">
        <v>12500000</v>
      </c>
      <c r="S5789">
        <v>256078</v>
      </c>
      <c r="T5789" s="1">
        <v>210000000</v>
      </c>
      <c r="V5789">
        <v>0</v>
      </c>
      <c r="W5789">
        <v>0</v>
      </c>
      <c r="X5789" t="s">
        <v>1812</v>
      </c>
      <c r="Y5789" s="1">
        <v>100000001</v>
      </c>
      <c r="Z5789" s="1">
        <v>67.739999999999995</v>
      </c>
      <c r="AA5789" t="s">
        <v>81</v>
      </c>
      <c r="AB5789" t="s">
        <v>82</v>
      </c>
      <c r="AC5789">
        <v>240</v>
      </c>
      <c r="AD5789" t="s">
        <v>93</v>
      </c>
      <c r="AE5789" t="s">
        <v>41</v>
      </c>
      <c r="AG5789" t="s">
        <v>2013</v>
      </c>
      <c r="AH5789" t="s">
        <v>42</v>
      </c>
    </row>
    <row r="5790" spans="1:34" x14ac:dyDescent="0.25">
      <c r="A5790" t="s">
        <v>33</v>
      </c>
      <c r="B5790" t="s">
        <v>34</v>
      </c>
      <c r="C5790">
        <v>4077</v>
      </c>
      <c r="D5790" t="s">
        <v>73</v>
      </c>
      <c r="E5790">
        <v>24</v>
      </c>
      <c r="F5790" t="s">
        <v>74</v>
      </c>
      <c r="G5790" t="s">
        <v>74</v>
      </c>
      <c r="H5790" t="s">
        <v>75</v>
      </c>
      <c r="I5790">
        <v>20190307</v>
      </c>
      <c r="J5790" t="s">
        <v>96</v>
      </c>
      <c r="K5790" s="1">
        <v>1500000</v>
      </c>
      <c r="L5790" t="s">
        <v>76</v>
      </c>
      <c r="M5790" t="s">
        <v>77</v>
      </c>
      <c r="N5790" t="s">
        <v>78</v>
      </c>
      <c r="O5790" t="s">
        <v>36</v>
      </c>
      <c r="P5790" t="s">
        <v>36</v>
      </c>
      <c r="Q5790" t="s">
        <v>37</v>
      </c>
      <c r="R5790" s="1">
        <v>1500000</v>
      </c>
      <c r="S5790">
        <v>1021</v>
      </c>
      <c r="T5790" s="1">
        <v>55000000</v>
      </c>
      <c r="U5790" t="s">
        <v>46</v>
      </c>
      <c r="V5790">
        <v>0</v>
      </c>
      <c r="W5790">
        <v>0</v>
      </c>
      <c r="X5790" t="s">
        <v>1359</v>
      </c>
      <c r="Y5790" s="1">
        <v>65076821</v>
      </c>
      <c r="Z5790" s="1">
        <v>45.8</v>
      </c>
      <c r="AA5790" t="s">
        <v>81</v>
      </c>
      <c r="AB5790" t="s">
        <v>82</v>
      </c>
      <c r="AC5790">
        <v>360</v>
      </c>
      <c r="AD5790" t="s">
        <v>93</v>
      </c>
      <c r="AE5790" t="s">
        <v>84</v>
      </c>
      <c r="AF5790" t="s">
        <v>124</v>
      </c>
      <c r="AG5790" t="s">
        <v>503</v>
      </c>
      <c r="AH5790" t="s">
        <v>42</v>
      </c>
    </row>
    <row r="5791" spans="1:34" x14ac:dyDescent="0.25">
      <c r="A5791" t="s">
        <v>33</v>
      </c>
      <c r="B5791" t="s">
        <v>34</v>
      </c>
      <c r="C5791">
        <v>96</v>
      </c>
      <c r="D5791" t="s">
        <v>204</v>
      </c>
      <c r="E5791">
        <v>22</v>
      </c>
      <c r="F5791" t="s">
        <v>74</v>
      </c>
      <c r="G5791" t="s">
        <v>74</v>
      </c>
      <c r="H5791" t="s">
        <v>75</v>
      </c>
      <c r="I5791">
        <v>20190924</v>
      </c>
      <c r="J5791" t="s">
        <v>111</v>
      </c>
      <c r="K5791" s="1">
        <v>2107632</v>
      </c>
      <c r="L5791" t="s">
        <v>130</v>
      </c>
      <c r="M5791" t="s">
        <v>97</v>
      </c>
      <c r="N5791" t="s">
        <v>215</v>
      </c>
      <c r="O5791" t="s">
        <v>36</v>
      </c>
      <c r="P5791" t="s">
        <v>36</v>
      </c>
      <c r="Q5791" t="s">
        <v>37</v>
      </c>
      <c r="R5791" s="1">
        <v>2314000</v>
      </c>
      <c r="S5791">
        <v>1608346</v>
      </c>
      <c r="T5791" s="1">
        <v>84400000</v>
      </c>
      <c r="V5791">
        <v>0</v>
      </c>
      <c r="W5791">
        <v>0</v>
      </c>
      <c r="X5791" t="s">
        <v>2709</v>
      </c>
      <c r="Y5791" s="1">
        <v>165600001</v>
      </c>
      <c r="Z5791" s="1">
        <v>33.76</v>
      </c>
      <c r="AA5791" t="s">
        <v>164</v>
      </c>
      <c r="AB5791" t="s">
        <v>82</v>
      </c>
      <c r="AC5791">
        <v>240</v>
      </c>
      <c r="AD5791" t="s">
        <v>72</v>
      </c>
      <c r="AE5791" t="s">
        <v>84</v>
      </c>
      <c r="AG5791" t="s">
        <v>1723</v>
      </c>
      <c r="AH5791" t="s">
        <v>54</v>
      </c>
    </row>
    <row r="5792" spans="1:34" x14ac:dyDescent="0.25">
      <c r="A5792" t="s">
        <v>33</v>
      </c>
      <c r="B5792" t="s">
        <v>34</v>
      </c>
      <c r="C5792">
        <v>4077</v>
      </c>
      <c r="D5792" t="s">
        <v>73</v>
      </c>
      <c r="E5792">
        <v>28</v>
      </c>
      <c r="F5792" t="s">
        <v>74</v>
      </c>
      <c r="G5792" t="s">
        <v>74</v>
      </c>
      <c r="H5792" t="s">
        <v>75</v>
      </c>
      <c r="I5792">
        <v>20190123</v>
      </c>
      <c r="K5792" s="1">
        <v>1600000</v>
      </c>
      <c r="L5792" t="s">
        <v>76</v>
      </c>
      <c r="M5792" t="s">
        <v>77</v>
      </c>
      <c r="N5792" t="s">
        <v>78</v>
      </c>
      <c r="O5792" t="s">
        <v>36</v>
      </c>
      <c r="P5792" t="s">
        <v>36</v>
      </c>
      <c r="Q5792" t="s">
        <v>37</v>
      </c>
      <c r="R5792" s="1">
        <v>1600000</v>
      </c>
      <c r="S5792">
        <v>26508</v>
      </c>
      <c r="T5792" s="1">
        <v>63000000</v>
      </c>
      <c r="U5792" t="s">
        <v>128</v>
      </c>
      <c r="V5792">
        <v>63000000</v>
      </c>
      <c r="W5792">
        <v>1</v>
      </c>
      <c r="X5792" t="s">
        <v>39</v>
      </c>
      <c r="Y5792" s="1">
        <v>105801000</v>
      </c>
      <c r="Z5792" s="1">
        <v>59.55</v>
      </c>
      <c r="AA5792" t="s">
        <v>81</v>
      </c>
      <c r="AB5792" t="s">
        <v>82</v>
      </c>
      <c r="AC5792">
        <v>360</v>
      </c>
      <c r="AD5792" t="s">
        <v>83</v>
      </c>
      <c r="AE5792" t="s">
        <v>84</v>
      </c>
      <c r="AF5792" t="s">
        <v>82</v>
      </c>
      <c r="AG5792" t="s">
        <v>933</v>
      </c>
      <c r="AH5792" t="s">
        <v>42</v>
      </c>
    </row>
    <row r="5793" spans="1:34" x14ac:dyDescent="0.25">
      <c r="A5793" t="s">
        <v>33</v>
      </c>
      <c r="B5793" t="s">
        <v>34</v>
      </c>
      <c r="C5793">
        <v>4077</v>
      </c>
      <c r="D5793" t="s">
        <v>73</v>
      </c>
      <c r="E5793">
        <v>25</v>
      </c>
      <c r="F5793" t="s">
        <v>74</v>
      </c>
      <c r="G5793" t="s">
        <v>74</v>
      </c>
      <c r="H5793" t="s">
        <v>75</v>
      </c>
      <c r="I5793">
        <v>20190617</v>
      </c>
      <c r="K5793" s="1">
        <v>1407555</v>
      </c>
      <c r="L5793" t="s">
        <v>76</v>
      </c>
      <c r="M5793" t="s">
        <v>77</v>
      </c>
      <c r="N5793" t="s">
        <v>78</v>
      </c>
      <c r="O5793" t="s">
        <v>36</v>
      </c>
      <c r="P5793" t="s">
        <v>36</v>
      </c>
      <c r="Q5793" t="s">
        <v>37</v>
      </c>
      <c r="R5793" s="1">
        <v>1407555</v>
      </c>
      <c r="S5793">
        <v>0</v>
      </c>
      <c r="T5793" s="1">
        <v>33591250</v>
      </c>
      <c r="U5793" t="s">
        <v>79</v>
      </c>
      <c r="V5793">
        <v>33591250</v>
      </c>
      <c r="W5793">
        <v>1</v>
      </c>
      <c r="X5793" t="s">
        <v>2027</v>
      </c>
      <c r="Y5793" s="1">
        <v>73730300</v>
      </c>
      <c r="Z5793" s="1">
        <v>45.56</v>
      </c>
      <c r="AA5793" t="s">
        <v>81</v>
      </c>
      <c r="AB5793" t="s">
        <v>82</v>
      </c>
      <c r="AC5793">
        <v>360</v>
      </c>
      <c r="AD5793" t="s">
        <v>93</v>
      </c>
      <c r="AE5793" t="s">
        <v>84</v>
      </c>
      <c r="AF5793" t="s">
        <v>82</v>
      </c>
      <c r="AG5793" t="s">
        <v>2087</v>
      </c>
      <c r="AH5793" t="s">
        <v>54</v>
      </c>
    </row>
    <row r="5794" spans="1:34" x14ac:dyDescent="0.25">
      <c r="A5794" t="s">
        <v>33</v>
      </c>
      <c r="B5794" t="s">
        <v>34</v>
      </c>
      <c r="C5794">
        <v>44</v>
      </c>
      <c r="D5794" t="s">
        <v>246</v>
      </c>
      <c r="E5794">
        <v>21</v>
      </c>
      <c r="F5794" t="s">
        <v>74</v>
      </c>
      <c r="G5794" t="s">
        <v>74</v>
      </c>
      <c r="H5794" t="s">
        <v>1978</v>
      </c>
      <c r="I5794">
        <v>20191025</v>
      </c>
      <c r="K5794" s="1">
        <v>4450000</v>
      </c>
      <c r="L5794" t="s">
        <v>76</v>
      </c>
      <c r="M5794" t="s">
        <v>77</v>
      </c>
      <c r="N5794" t="s">
        <v>85</v>
      </c>
      <c r="O5794" t="s">
        <v>36</v>
      </c>
      <c r="P5794" t="s">
        <v>36</v>
      </c>
      <c r="Q5794" t="s">
        <v>37</v>
      </c>
      <c r="R5794" s="1">
        <v>4450000</v>
      </c>
      <c r="S5794">
        <v>1273803</v>
      </c>
      <c r="T5794" s="1">
        <v>70000000</v>
      </c>
      <c r="U5794" t="s">
        <v>2787</v>
      </c>
      <c r="V5794">
        <v>70000000</v>
      </c>
      <c r="W5794">
        <v>1</v>
      </c>
      <c r="X5794" t="s">
        <v>2883</v>
      </c>
      <c r="Y5794" s="1">
        <v>110000000</v>
      </c>
      <c r="Z5794" s="1">
        <v>63.64</v>
      </c>
      <c r="AA5794" t="s">
        <v>81</v>
      </c>
      <c r="AB5794" t="s">
        <v>82</v>
      </c>
      <c r="AC5794">
        <v>180</v>
      </c>
      <c r="AD5794" t="s">
        <v>270</v>
      </c>
      <c r="AE5794" t="s">
        <v>41</v>
      </c>
      <c r="AF5794" t="s">
        <v>82</v>
      </c>
      <c r="AG5794" t="s">
        <v>381</v>
      </c>
      <c r="AH5794" t="s">
        <v>54</v>
      </c>
    </row>
    <row r="5795" spans="1:34" x14ac:dyDescent="0.25">
      <c r="A5795" t="s">
        <v>33</v>
      </c>
      <c r="B5795" t="s">
        <v>34</v>
      </c>
      <c r="C5795">
        <v>9</v>
      </c>
      <c r="D5795" t="s">
        <v>226</v>
      </c>
      <c r="E5795">
        <v>23</v>
      </c>
      <c r="F5795" t="s">
        <v>74</v>
      </c>
      <c r="G5795" t="s">
        <v>74</v>
      </c>
      <c r="H5795" t="s">
        <v>75</v>
      </c>
      <c r="I5795">
        <v>20190828</v>
      </c>
      <c r="K5795" s="1">
        <v>5371032</v>
      </c>
      <c r="L5795" t="s">
        <v>130</v>
      </c>
      <c r="M5795" t="s">
        <v>97</v>
      </c>
      <c r="N5795" t="s">
        <v>251</v>
      </c>
      <c r="O5795" t="s">
        <v>36</v>
      </c>
      <c r="P5795" t="s">
        <v>36</v>
      </c>
      <c r="Q5795" t="s">
        <v>37</v>
      </c>
      <c r="R5795" s="1">
        <v>5371032</v>
      </c>
      <c r="S5795">
        <v>0</v>
      </c>
      <c r="T5795" s="1">
        <v>140000000</v>
      </c>
      <c r="V5795">
        <v>140000000</v>
      </c>
      <c r="W5795">
        <v>1</v>
      </c>
      <c r="X5795" t="s">
        <v>2511</v>
      </c>
      <c r="Y5795" s="1">
        <v>210000000</v>
      </c>
      <c r="Z5795" s="1">
        <v>66.67</v>
      </c>
      <c r="AA5795" t="s">
        <v>81</v>
      </c>
      <c r="AB5795" t="s">
        <v>82</v>
      </c>
      <c r="AC5795">
        <v>240</v>
      </c>
      <c r="AD5795" t="s">
        <v>93</v>
      </c>
      <c r="AE5795" t="s">
        <v>41</v>
      </c>
      <c r="AG5795" t="s">
        <v>2674</v>
      </c>
      <c r="AH5795" t="s">
        <v>54</v>
      </c>
    </row>
    <row r="5796" spans="1:34" x14ac:dyDescent="0.25">
      <c r="A5796" t="s">
        <v>33</v>
      </c>
      <c r="B5796" t="s">
        <v>34</v>
      </c>
      <c r="C5796">
        <v>4077</v>
      </c>
      <c r="D5796" t="s">
        <v>73</v>
      </c>
      <c r="E5796">
        <v>28</v>
      </c>
      <c r="F5796" t="s">
        <v>74</v>
      </c>
      <c r="G5796" t="s">
        <v>74</v>
      </c>
      <c r="H5796" t="s">
        <v>1978</v>
      </c>
      <c r="I5796">
        <v>20190621</v>
      </c>
      <c r="K5796" s="1">
        <v>2544000</v>
      </c>
      <c r="L5796" t="s">
        <v>76</v>
      </c>
      <c r="M5796" t="s">
        <v>77</v>
      </c>
      <c r="N5796" t="s">
        <v>85</v>
      </c>
      <c r="O5796" t="s">
        <v>36</v>
      </c>
      <c r="P5796" t="s">
        <v>36</v>
      </c>
      <c r="Q5796" t="s">
        <v>37</v>
      </c>
      <c r="R5796" s="1">
        <v>2544000</v>
      </c>
      <c r="S5796">
        <v>1116316</v>
      </c>
      <c r="T5796" s="1">
        <v>58523234</v>
      </c>
      <c r="U5796" t="s">
        <v>1173</v>
      </c>
      <c r="V5796">
        <v>58523234</v>
      </c>
      <c r="W5796">
        <v>1</v>
      </c>
      <c r="X5796" t="s">
        <v>2027</v>
      </c>
      <c r="Y5796" s="1">
        <v>86139300</v>
      </c>
      <c r="Z5796" s="1">
        <v>67.94</v>
      </c>
      <c r="AA5796" t="s">
        <v>81</v>
      </c>
      <c r="AB5796" t="s">
        <v>124</v>
      </c>
      <c r="AC5796">
        <v>240</v>
      </c>
      <c r="AD5796" t="s">
        <v>72</v>
      </c>
      <c r="AE5796" t="s">
        <v>41</v>
      </c>
      <c r="AF5796" t="s">
        <v>82</v>
      </c>
      <c r="AG5796" t="s">
        <v>2176</v>
      </c>
      <c r="AH5796" t="s">
        <v>42</v>
      </c>
    </row>
    <row r="5797" spans="1:34" x14ac:dyDescent="0.25">
      <c r="A5797" t="s">
        <v>33</v>
      </c>
      <c r="B5797" t="s">
        <v>34</v>
      </c>
      <c r="C5797">
        <v>4760</v>
      </c>
      <c r="D5797" t="s">
        <v>132</v>
      </c>
      <c r="E5797">
        <v>27</v>
      </c>
      <c r="F5797" t="s">
        <v>74</v>
      </c>
      <c r="G5797" t="s">
        <v>74</v>
      </c>
      <c r="H5797" t="s">
        <v>75</v>
      </c>
      <c r="I5797">
        <v>20191025</v>
      </c>
      <c r="K5797" s="1">
        <v>2900000</v>
      </c>
      <c r="L5797" t="s">
        <v>76</v>
      </c>
      <c r="M5797" t="s">
        <v>77</v>
      </c>
      <c r="N5797" t="s">
        <v>85</v>
      </c>
      <c r="O5797" t="s">
        <v>36</v>
      </c>
      <c r="P5797" t="s">
        <v>36</v>
      </c>
      <c r="Q5797" t="s">
        <v>37</v>
      </c>
      <c r="R5797" s="1">
        <v>2900000</v>
      </c>
      <c r="S5797">
        <v>260159</v>
      </c>
      <c r="T5797" s="1">
        <v>60000000</v>
      </c>
      <c r="U5797" t="s">
        <v>2993</v>
      </c>
      <c r="V5797">
        <v>60000000</v>
      </c>
      <c r="W5797">
        <v>1</v>
      </c>
      <c r="X5797" t="s">
        <v>2883</v>
      </c>
      <c r="Y5797" s="1">
        <v>86379000</v>
      </c>
      <c r="Z5797" s="1">
        <v>69.459999999999994</v>
      </c>
      <c r="AA5797" t="s">
        <v>81</v>
      </c>
      <c r="AB5797" t="s">
        <v>82</v>
      </c>
      <c r="AC5797">
        <v>180</v>
      </c>
      <c r="AD5797" t="s">
        <v>378</v>
      </c>
      <c r="AE5797" t="s">
        <v>41</v>
      </c>
      <c r="AF5797" t="s">
        <v>82</v>
      </c>
      <c r="AG5797" t="s">
        <v>2994</v>
      </c>
      <c r="AH5797" t="s">
        <v>42</v>
      </c>
    </row>
    <row r="5798" spans="1:34" x14ac:dyDescent="0.25">
      <c r="A5798" t="s">
        <v>33</v>
      </c>
      <c r="B5798" t="s">
        <v>34</v>
      </c>
      <c r="C5798">
        <v>4581</v>
      </c>
      <c r="D5798" t="s">
        <v>160</v>
      </c>
      <c r="E5798">
        <v>27</v>
      </c>
      <c r="F5798" t="s">
        <v>74</v>
      </c>
      <c r="G5798" t="s">
        <v>74</v>
      </c>
      <c r="H5798" t="s">
        <v>75</v>
      </c>
      <c r="I5798">
        <v>20190530</v>
      </c>
      <c r="K5798" s="1">
        <v>6200000</v>
      </c>
      <c r="L5798" t="s">
        <v>130</v>
      </c>
      <c r="M5798" t="s">
        <v>97</v>
      </c>
      <c r="N5798" t="s">
        <v>149</v>
      </c>
      <c r="O5798" t="s">
        <v>36</v>
      </c>
      <c r="P5798" t="s">
        <v>44</v>
      </c>
      <c r="Q5798" t="s">
        <v>37</v>
      </c>
      <c r="R5798" s="1">
        <v>8000000</v>
      </c>
      <c r="S5798">
        <v>4441960</v>
      </c>
      <c r="T5798" s="1">
        <v>195000000</v>
      </c>
      <c r="V5798">
        <v>195000000</v>
      </c>
      <c r="W5798">
        <v>1</v>
      </c>
      <c r="X5798" t="s">
        <v>1812</v>
      </c>
      <c r="Y5798" s="1">
        <v>445000000</v>
      </c>
      <c r="Z5798" s="1">
        <v>43.82</v>
      </c>
      <c r="AA5798" t="s">
        <v>81</v>
      </c>
      <c r="AB5798" t="s">
        <v>82</v>
      </c>
      <c r="AC5798">
        <v>240</v>
      </c>
      <c r="AD5798" t="s">
        <v>93</v>
      </c>
      <c r="AE5798" t="s">
        <v>151</v>
      </c>
      <c r="AG5798" t="s">
        <v>2014</v>
      </c>
      <c r="AH5798" t="s">
        <v>42</v>
      </c>
    </row>
    <row r="5799" spans="1:34" x14ac:dyDescent="0.25">
      <c r="A5799" t="s">
        <v>33</v>
      </c>
      <c r="B5799" t="s">
        <v>34</v>
      </c>
      <c r="C5799">
        <v>4552</v>
      </c>
      <c r="D5799" t="s">
        <v>60</v>
      </c>
      <c r="E5799">
        <v>27</v>
      </c>
      <c r="F5799" t="s">
        <v>74</v>
      </c>
      <c r="G5799" t="s">
        <v>74</v>
      </c>
      <c r="H5799" t="s">
        <v>75</v>
      </c>
      <c r="I5799">
        <v>20190128</v>
      </c>
      <c r="K5799" s="1">
        <v>4900000</v>
      </c>
      <c r="L5799" t="s">
        <v>130</v>
      </c>
      <c r="M5799" t="s">
        <v>97</v>
      </c>
      <c r="N5799" t="s">
        <v>149</v>
      </c>
      <c r="O5799" t="s">
        <v>36</v>
      </c>
      <c r="P5799" t="s">
        <v>36</v>
      </c>
      <c r="Q5799" t="s">
        <v>37</v>
      </c>
      <c r="R5799" s="1">
        <v>4900000</v>
      </c>
      <c r="S5799">
        <v>202642</v>
      </c>
      <c r="T5799" s="1">
        <v>164000000</v>
      </c>
      <c r="V5799">
        <v>164000000</v>
      </c>
      <c r="W5799">
        <v>1</v>
      </c>
      <c r="X5799" t="s">
        <v>39</v>
      </c>
      <c r="Y5799" s="1">
        <v>205000000</v>
      </c>
      <c r="Z5799" s="1">
        <v>80</v>
      </c>
      <c r="AA5799" t="s">
        <v>81</v>
      </c>
      <c r="AB5799" t="s">
        <v>82</v>
      </c>
      <c r="AC5799">
        <v>240</v>
      </c>
      <c r="AD5799" t="s">
        <v>93</v>
      </c>
      <c r="AE5799" t="s">
        <v>241</v>
      </c>
      <c r="AG5799" t="s">
        <v>993</v>
      </c>
      <c r="AH5799" t="s">
        <v>54</v>
      </c>
    </row>
    <row r="5800" spans="1:34" x14ac:dyDescent="0.25">
      <c r="A5800" t="s">
        <v>33</v>
      </c>
      <c r="B5800" t="s">
        <v>34</v>
      </c>
      <c r="C5800">
        <v>4560</v>
      </c>
      <c r="D5800" t="s">
        <v>287</v>
      </c>
      <c r="E5800">
        <v>27</v>
      </c>
      <c r="F5800" t="s">
        <v>74</v>
      </c>
      <c r="G5800" t="s">
        <v>74</v>
      </c>
      <c r="H5800" t="s">
        <v>1978</v>
      </c>
      <c r="I5800">
        <v>20190717</v>
      </c>
      <c r="K5800" s="1">
        <v>1200000</v>
      </c>
      <c r="L5800" t="s">
        <v>76</v>
      </c>
      <c r="M5800" t="s">
        <v>77</v>
      </c>
      <c r="N5800" t="s">
        <v>78</v>
      </c>
      <c r="O5800" t="s">
        <v>36</v>
      </c>
      <c r="P5800" t="s">
        <v>36</v>
      </c>
      <c r="Q5800" t="s">
        <v>37</v>
      </c>
      <c r="R5800" s="1">
        <v>1200000</v>
      </c>
      <c r="S5800">
        <v>0</v>
      </c>
      <c r="T5800" s="1">
        <v>66814300</v>
      </c>
      <c r="U5800" t="s">
        <v>71</v>
      </c>
      <c r="V5800">
        <v>66814300</v>
      </c>
      <c r="W5800">
        <v>1</v>
      </c>
      <c r="X5800" t="s">
        <v>2242</v>
      </c>
      <c r="Y5800" s="1">
        <v>95449000</v>
      </c>
      <c r="Z5800" s="1">
        <v>70</v>
      </c>
      <c r="AA5800" t="s">
        <v>81</v>
      </c>
      <c r="AB5800" t="s">
        <v>124</v>
      </c>
      <c r="AC5800">
        <v>360</v>
      </c>
      <c r="AD5800" t="s">
        <v>83</v>
      </c>
      <c r="AE5800" t="s">
        <v>84</v>
      </c>
      <c r="AF5800" t="s">
        <v>82</v>
      </c>
      <c r="AG5800" t="s">
        <v>2375</v>
      </c>
      <c r="AH5800" t="s">
        <v>54</v>
      </c>
    </row>
    <row r="5801" spans="1:34" x14ac:dyDescent="0.25">
      <c r="A5801" t="s">
        <v>33</v>
      </c>
      <c r="B5801" t="s">
        <v>34</v>
      </c>
      <c r="C5801">
        <v>4077</v>
      </c>
      <c r="D5801" t="s">
        <v>73</v>
      </c>
      <c r="E5801">
        <v>24</v>
      </c>
      <c r="F5801" t="s">
        <v>74</v>
      </c>
      <c r="G5801" t="s">
        <v>74</v>
      </c>
      <c r="H5801" t="s">
        <v>75</v>
      </c>
      <c r="I5801">
        <v>20190611</v>
      </c>
      <c r="K5801" s="1">
        <v>852660</v>
      </c>
      <c r="L5801" t="s">
        <v>76</v>
      </c>
      <c r="M5801" t="s">
        <v>77</v>
      </c>
      <c r="N5801" t="s">
        <v>78</v>
      </c>
      <c r="O5801" t="s">
        <v>36</v>
      </c>
      <c r="P5801" t="s">
        <v>36</v>
      </c>
      <c r="Q5801" t="s">
        <v>37</v>
      </c>
      <c r="R5801" s="1">
        <v>852660</v>
      </c>
      <c r="S5801">
        <v>480061</v>
      </c>
      <c r="T5801" s="1">
        <v>55394715</v>
      </c>
      <c r="U5801" t="s">
        <v>79</v>
      </c>
      <c r="V5801">
        <v>55394715</v>
      </c>
      <c r="W5801">
        <v>1</v>
      </c>
      <c r="X5801" t="s">
        <v>2027</v>
      </c>
      <c r="Y5801" s="1">
        <v>83841960</v>
      </c>
      <c r="Z5801" s="1">
        <v>66.069999999999993</v>
      </c>
      <c r="AA5801" t="s">
        <v>81</v>
      </c>
      <c r="AB5801" t="s">
        <v>82</v>
      </c>
      <c r="AC5801">
        <v>300</v>
      </c>
      <c r="AD5801" t="s">
        <v>83</v>
      </c>
      <c r="AE5801" t="s">
        <v>84</v>
      </c>
      <c r="AF5801" t="s">
        <v>82</v>
      </c>
      <c r="AG5801" t="s">
        <v>2091</v>
      </c>
      <c r="AH5801" t="s">
        <v>54</v>
      </c>
    </row>
    <row r="5802" spans="1:34" x14ac:dyDescent="0.25">
      <c r="A5802" t="s">
        <v>33</v>
      </c>
      <c r="B5802" t="s">
        <v>34</v>
      </c>
      <c r="C5802">
        <v>14</v>
      </c>
      <c r="D5802" t="s">
        <v>235</v>
      </c>
      <c r="E5802">
        <v>23</v>
      </c>
      <c r="F5802" t="s">
        <v>74</v>
      </c>
      <c r="G5802" t="s">
        <v>74</v>
      </c>
      <c r="H5802" t="s">
        <v>1978</v>
      </c>
      <c r="I5802">
        <v>20190729</v>
      </c>
      <c r="J5802" t="s">
        <v>96</v>
      </c>
      <c r="K5802" s="1">
        <v>2413833</v>
      </c>
      <c r="L5802" t="s">
        <v>130</v>
      </c>
      <c r="M5802" t="s">
        <v>97</v>
      </c>
      <c r="N5802" t="s">
        <v>251</v>
      </c>
      <c r="O5802" t="s">
        <v>36</v>
      </c>
      <c r="P5802" t="s">
        <v>36</v>
      </c>
      <c r="Q5802" t="s">
        <v>49</v>
      </c>
      <c r="R5802" s="1">
        <v>6365000</v>
      </c>
      <c r="S5802">
        <v>1379586</v>
      </c>
      <c r="T5802" s="1">
        <v>273000000</v>
      </c>
      <c r="V5802">
        <v>0</v>
      </c>
      <c r="W5802">
        <v>0</v>
      </c>
      <c r="X5802" t="s">
        <v>2242</v>
      </c>
      <c r="Y5802" s="1">
        <v>117000001</v>
      </c>
      <c r="Z5802" s="1">
        <v>70</v>
      </c>
      <c r="AA5802" t="s">
        <v>81</v>
      </c>
      <c r="AB5802" t="s">
        <v>124</v>
      </c>
      <c r="AC5802">
        <v>240</v>
      </c>
      <c r="AD5802" t="s">
        <v>93</v>
      </c>
      <c r="AE5802" t="s">
        <v>41</v>
      </c>
      <c r="AG5802" t="s">
        <v>2486</v>
      </c>
      <c r="AH5802" t="s">
        <v>54</v>
      </c>
    </row>
    <row r="5803" spans="1:34" x14ac:dyDescent="0.25">
      <c r="A5803" t="s">
        <v>33</v>
      </c>
      <c r="B5803" t="s">
        <v>34</v>
      </c>
      <c r="C5803">
        <v>98</v>
      </c>
      <c r="D5803" t="s">
        <v>388</v>
      </c>
      <c r="E5803">
        <v>28</v>
      </c>
      <c r="F5803" t="s">
        <v>74</v>
      </c>
      <c r="G5803" t="s">
        <v>74</v>
      </c>
      <c r="H5803" t="s">
        <v>75</v>
      </c>
      <c r="I5803">
        <v>20190412</v>
      </c>
      <c r="K5803" s="1">
        <v>7732800</v>
      </c>
      <c r="L5803" t="s">
        <v>76</v>
      </c>
      <c r="M5803" t="s">
        <v>97</v>
      </c>
      <c r="N5803" t="s">
        <v>220</v>
      </c>
      <c r="O5803" t="s">
        <v>36</v>
      </c>
      <c r="P5803" t="s">
        <v>36</v>
      </c>
      <c r="Q5803" t="s">
        <v>37</v>
      </c>
      <c r="R5803" s="1">
        <v>7732800</v>
      </c>
      <c r="S5803">
        <v>2105097</v>
      </c>
      <c r="T5803" s="1">
        <v>270000000</v>
      </c>
      <c r="U5803" t="s">
        <v>240</v>
      </c>
      <c r="V5803">
        <v>270000000</v>
      </c>
      <c r="W5803">
        <v>1</v>
      </c>
      <c r="X5803" t="s">
        <v>1587</v>
      </c>
      <c r="Y5803" s="1">
        <v>340000000</v>
      </c>
      <c r="Z5803" s="1">
        <v>79.41</v>
      </c>
      <c r="AA5803" t="s">
        <v>81</v>
      </c>
      <c r="AB5803" t="s">
        <v>82</v>
      </c>
      <c r="AC5803">
        <v>240</v>
      </c>
      <c r="AD5803" t="s">
        <v>243</v>
      </c>
      <c r="AE5803" t="s">
        <v>241</v>
      </c>
      <c r="AG5803" t="s">
        <v>535</v>
      </c>
      <c r="AH5803" t="s">
        <v>42</v>
      </c>
    </row>
    <row r="5804" spans="1:34" x14ac:dyDescent="0.25">
      <c r="A5804" t="s">
        <v>33</v>
      </c>
      <c r="B5804" t="s">
        <v>34</v>
      </c>
      <c r="C5804">
        <v>98</v>
      </c>
      <c r="D5804" t="s">
        <v>388</v>
      </c>
      <c r="E5804">
        <v>25</v>
      </c>
      <c r="F5804" t="s">
        <v>451</v>
      </c>
      <c r="G5804" t="s">
        <v>74</v>
      </c>
      <c r="H5804" t="s">
        <v>108</v>
      </c>
      <c r="I5804">
        <v>20190424</v>
      </c>
      <c r="K5804" s="1">
        <v>6058690</v>
      </c>
      <c r="L5804" t="s">
        <v>76</v>
      </c>
      <c r="M5804" t="s">
        <v>97</v>
      </c>
      <c r="N5804" t="s">
        <v>85</v>
      </c>
      <c r="O5804" t="s">
        <v>36</v>
      </c>
      <c r="P5804" t="s">
        <v>36</v>
      </c>
      <c r="Q5804" t="s">
        <v>37</v>
      </c>
      <c r="R5804" s="1">
        <v>6158690</v>
      </c>
      <c r="S5804">
        <v>1487620</v>
      </c>
      <c r="T5804" s="1">
        <v>84000000</v>
      </c>
      <c r="U5804" t="s">
        <v>240</v>
      </c>
      <c r="V5804">
        <v>84000000</v>
      </c>
      <c r="W5804">
        <v>1</v>
      </c>
      <c r="X5804" t="s">
        <v>1587</v>
      </c>
      <c r="Y5804" s="1">
        <v>120000000</v>
      </c>
      <c r="Z5804" s="1">
        <v>70</v>
      </c>
      <c r="AA5804" t="s">
        <v>81</v>
      </c>
      <c r="AB5804" t="s">
        <v>82</v>
      </c>
      <c r="AC5804">
        <v>180</v>
      </c>
      <c r="AD5804" t="s">
        <v>93</v>
      </c>
      <c r="AE5804" t="s">
        <v>41</v>
      </c>
      <c r="AG5804" t="s">
        <v>119</v>
      </c>
      <c r="AH5804" t="s">
        <v>42</v>
      </c>
    </row>
    <row r="5805" spans="1:34" x14ac:dyDescent="0.25">
      <c r="A5805" t="s">
        <v>33</v>
      </c>
      <c r="B5805" t="s">
        <v>34</v>
      </c>
      <c r="C5805">
        <v>4077</v>
      </c>
      <c r="D5805" t="s">
        <v>73</v>
      </c>
      <c r="E5805">
        <v>28</v>
      </c>
      <c r="F5805" t="s">
        <v>74</v>
      </c>
      <c r="G5805" t="s">
        <v>74</v>
      </c>
      <c r="H5805" t="s">
        <v>538</v>
      </c>
      <c r="I5805">
        <v>20190827</v>
      </c>
      <c r="K5805" s="1">
        <v>1575000</v>
      </c>
      <c r="L5805" t="s">
        <v>76</v>
      </c>
      <c r="M5805" t="s">
        <v>77</v>
      </c>
      <c r="N5805" t="s">
        <v>78</v>
      </c>
      <c r="O5805" t="s">
        <v>36</v>
      </c>
      <c r="P5805" t="s">
        <v>36</v>
      </c>
      <c r="Q5805" t="s">
        <v>37</v>
      </c>
      <c r="R5805" s="1">
        <v>1575000</v>
      </c>
      <c r="S5805">
        <v>0</v>
      </c>
      <c r="T5805" s="1">
        <v>54000000</v>
      </c>
      <c r="U5805" t="s">
        <v>128</v>
      </c>
      <c r="V5805">
        <v>54000000</v>
      </c>
      <c r="W5805">
        <v>1</v>
      </c>
      <c r="X5805" t="s">
        <v>2511</v>
      </c>
      <c r="Y5805" s="1">
        <v>110000000</v>
      </c>
      <c r="Z5805" s="1">
        <v>49.09</v>
      </c>
      <c r="AA5805" t="s">
        <v>81</v>
      </c>
      <c r="AB5805" t="s">
        <v>82</v>
      </c>
      <c r="AC5805">
        <v>240</v>
      </c>
      <c r="AD5805" t="s">
        <v>83</v>
      </c>
      <c r="AE5805" t="s">
        <v>84</v>
      </c>
      <c r="AF5805" t="s">
        <v>82</v>
      </c>
      <c r="AG5805" t="s">
        <v>381</v>
      </c>
      <c r="AH5805" t="s">
        <v>42</v>
      </c>
    </row>
    <row r="5806" spans="1:34" x14ac:dyDescent="0.25">
      <c r="A5806" t="s">
        <v>33</v>
      </c>
      <c r="B5806" t="s">
        <v>34</v>
      </c>
      <c r="C5806">
        <v>4077</v>
      </c>
      <c r="D5806" t="s">
        <v>73</v>
      </c>
      <c r="E5806">
        <v>27</v>
      </c>
      <c r="F5806" t="s">
        <v>74</v>
      </c>
      <c r="G5806" t="s">
        <v>74</v>
      </c>
      <c r="H5806" t="s">
        <v>75</v>
      </c>
      <c r="I5806">
        <v>20190410</v>
      </c>
      <c r="K5806" s="1">
        <v>5355226</v>
      </c>
      <c r="L5806" t="s">
        <v>76</v>
      </c>
      <c r="M5806" t="s">
        <v>77</v>
      </c>
      <c r="N5806" t="s">
        <v>85</v>
      </c>
      <c r="O5806" t="s">
        <v>36</v>
      </c>
      <c r="P5806" t="s">
        <v>36</v>
      </c>
      <c r="Q5806" t="s">
        <v>37</v>
      </c>
      <c r="R5806" s="1">
        <v>6200000</v>
      </c>
      <c r="S5806">
        <v>1511204</v>
      </c>
      <c r="T5806" s="1">
        <v>70000000</v>
      </c>
      <c r="U5806" t="s">
        <v>343</v>
      </c>
      <c r="V5806">
        <v>70000000</v>
      </c>
      <c r="W5806">
        <v>1</v>
      </c>
      <c r="X5806" t="s">
        <v>1587</v>
      </c>
      <c r="Y5806" s="1">
        <v>107550000</v>
      </c>
      <c r="Z5806" s="1">
        <v>65.09</v>
      </c>
      <c r="AA5806" t="s">
        <v>81</v>
      </c>
      <c r="AB5806" t="s">
        <v>82</v>
      </c>
      <c r="AC5806">
        <v>120</v>
      </c>
      <c r="AD5806" t="s">
        <v>93</v>
      </c>
      <c r="AE5806" t="s">
        <v>41</v>
      </c>
      <c r="AG5806" t="s">
        <v>973</v>
      </c>
      <c r="AH5806" t="s">
        <v>54</v>
      </c>
    </row>
    <row r="5807" spans="1:34" x14ac:dyDescent="0.25">
      <c r="A5807" t="s">
        <v>33</v>
      </c>
      <c r="B5807" t="s">
        <v>34</v>
      </c>
      <c r="C5807">
        <v>4077</v>
      </c>
      <c r="D5807" t="s">
        <v>73</v>
      </c>
      <c r="E5807">
        <v>27</v>
      </c>
      <c r="F5807" t="s">
        <v>74</v>
      </c>
      <c r="G5807" t="s">
        <v>74</v>
      </c>
      <c r="H5807" t="s">
        <v>75</v>
      </c>
      <c r="I5807">
        <v>20190214</v>
      </c>
      <c r="K5807" s="1">
        <v>925148</v>
      </c>
      <c r="L5807" t="s">
        <v>76</v>
      </c>
      <c r="M5807" t="s">
        <v>77</v>
      </c>
      <c r="N5807" t="s">
        <v>78</v>
      </c>
      <c r="O5807" t="s">
        <v>36</v>
      </c>
      <c r="P5807" t="s">
        <v>36</v>
      </c>
      <c r="Q5807" t="s">
        <v>37</v>
      </c>
      <c r="R5807" s="1">
        <v>925148</v>
      </c>
      <c r="S5807">
        <v>323252</v>
      </c>
      <c r="T5807" s="1">
        <v>65461000</v>
      </c>
      <c r="U5807" t="s">
        <v>564</v>
      </c>
      <c r="V5807">
        <v>65461000</v>
      </c>
      <c r="W5807">
        <v>1</v>
      </c>
      <c r="X5807" t="s">
        <v>1037</v>
      </c>
      <c r="Y5807" s="1">
        <v>93518000</v>
      </c>
      <c r="Z5807" s="1">
        <v>70</v>
      </c>
      <c r="AA5807" t="s">
        <v>81</v>
      </c>
      <c r="AB5807" t="s">
        <v>82</v>
      </c>
      <c r="AC5807">
        <v>300</v>
      </c>
      <c r="AD5807" t="s">
        <v>83</v>
      </c>
      <c r="AE5807" t="s">
        <v>84</v>
      </c>
      <c r="AF5807" t="s">
        <v>82</v>
      </c>
      <c r="AG5807" t="s">
        <v>472</v>
      </c>
      <c r="AH5807" t="s">
        <v>42</v>
      </c>
    </row>
    <row r="5808" spans="1:34" x14ac:dyDescent="0.25">
      <c r="A5808" t="s">
        <v>33</v>
      </c>
      <c r="B5808" t="s">
        <v>34</v>
      </c>
      <c r="C5808">
        <v>4077</v>
      </c>
      <c r="D5808" t="s">
        <v>73</v>
      </c>
      <c r="E5808">
        <v>27</v>
      </c>
      <c r="F5808" t="s">
        <v>74</v>
      </c>
      <c r="G5808" t="s">
        <v>74</v>
      </c>
      <c r="H5808" t="s">
        <v>75</v>
      </c>
      <c r="I5808">
        <v>20191219</v>
      </c>
      <c r="K5808" s="1">
        <v>12000000</v>
      </c>
      <c r="L5808" t="s">
        <v>76</v>
      </c>
      <c r="M5808" t="s">
        <v>77</v>
      </c>
      <c r="N5808" t="s">
        <v>85</v>
      </c>
      <c r="O5808" t="s">
        <v>44</v>
      </c>
      <c r="P5808" t="s">
        <v>44</v>
      </c>
      <c r="Q5808" t="s">
        <v>37</v>
      </c>
      <c r="R5808" s="1">
        <v>12000000</v>
      </c>
      <c r="S5808">
        <v>174875</v>
      </c>
      <c r="T5808" s="1">
        <v>77900000</v>
      </c>
      <c r="U5808" t="s">
        <v>221</v>
      </c>
      <c r="V5808">
        <v>77900000</v>
      </c>
      <c r="W5808">
        <v>1</v>
      </c>
      <c r="X5808" t="s">
        <v>3141</v>
      </c>
      <c r="Y5808" s="1">
        <v>112000000</v>
      </c>
      <c r="Z5808" s="1">
        <v>69.55</v>
      </c>
      <c r="AA5808" t="s">
        <v>81</v>
      </c>
      <c r="AB5808" t="s">
        <v>82</v>
      </c>
      <c r="AC5808">
        <v>60</v>
      </c>
      <c r="AD5808" t="s">
        <v>411</v>
      </c>
      <c r="AE5808" t="s">
        <v>41</v>
      </c>
      <c r="AG5808" t="s">
        <v>274</v>
      </c>
      <c r="AH5808" t="s">
        <v>54</v>
      </c>
    </row>
    <row r="5809" spans="1:34" x14ac:dyDescent="0.25">
      <c r="A5809" t="s">
        <v>33</v>
      </c>
      <c r="B5809" t="s">
        <v>34</v>
      </c>
      <c r="C5809">
        <v>4077</v>
      </c>
      <c r="D5809" t="s">
        <v>73</v>
      </c>
      <c r="E5809">
        <v>25</v>
      </c>
      <c r="F5809" t="s">
        <v>74</v>
      </c>
      <c r="G5809" t="s">
        <v>74</v>
      </c>
      <c r="H5809" t="s">
        <v>75</v>
      </c>
      <c r="I5809">
        <v>20190315</v>
      </c>
      <c r="K5809" s="1">
        <v>1172000</v>
      </c>
      <c r="L5809" t="s">
        <v>76</v>
      </c>
      <c r="M5809" t="s">
        <v>77</v>
      </c>
      <c r="N5809" t="s">
        <v>85</v>
      </c>
      <c r="O5809" t="s">
        <v>36</v>
      </c>
      <c r="P5809" t="s">
        <v>36</v>
      </c>
      <c r="Q5809" t="s">
        <v>37</v>
      </c>
      <c r="R5809" s="1">
        <v>1172000</v>
      </c>
      <c r="S5809">
        <v>691535</v>
      </c>
      <c r="T5809" s="1">
        <v>82075160</v>
      </c>
      <c r="U5809" t="s">
        <v>695</v>
      </c>
      <c r="V5809">
        <v>82075160</v>
      </c>
      <c r="W5809">
        <v>1</v>
      </c>
      <c r="X5809" t="s">
        <v>1359</v>
      </c>
      <c r="Y5809" s="1">
        <v>117900000</v>
      </c>
      <c r="Z5809" s="1">
        <v>69.61</v>
      </c>
      <c r="AA5809" t="s">
        <v>81</v>
      </c>
      <c r="AB5809" t="s">
        <v>82</v>
      </c>
      <c r="AC5809">
        <v>240</v>
      </c>
      <c r="AD5809" t="s">
        <v>93</v>
      </c>
      <c r="AE5809" t="s">
        <v>41</v>
      </c>
      <c r="AG5809" t="s">
        <v>107</v>
      </c>
      <c r="AH5809" t="s">
        <v>54</v>
      </c>
    </row>
    <row r="5810" spans="1:34" x14ac:dyDescent="0.25">
      <c r="A5810" t="s">
        <v>33</v>
      </c>
      <c r="B5810" t="s">
        <v>34</v>
      </c>
      <c r="C5810">
        <v>4667</v>
      </c>
      <c r="D5810" t="s">
        <v>141</v>
      </c>
      <c r="E5810">
        <v>23</v>
      </c>
      <c r="F5810" t="s">
        <v>74</v>
      </c>
      <c r="G5810" t="s">
        <v>74</v>
      </c>
      <c r="H5810" t="s">
        <v>75</v>
      </c>
      <c r="I5810">
        <v>20191218</v>
      </c>
      <c r="K5810" s="1">
        <v>2286867</v>
      </c>
      <c r="L5810" t="s">
        <v>130</v>
      </c>
      <c r="M5810" t="s">
        <v>97</v>
      </c>
      <c r="N5810" t="s">
        <v>149</v>
      </c>
      <c r="O5810" t="s">
        <v>36</v>
      </c>
      <c r="P5810" t="s">
        <v>36</v>
      </c>
      <c r="Q5810" t="s">
        <v>37</v>
      </c>
      <c r="R5810" s="1">
        <v>2286867</v>
      </c>
      <c r="S5810">
        <v>1296995</v>
      </c>
      <c r="T5810" s="1">
        <v>104000000</v>
      </c>
      <c r="V5810">
        <v>104000000</v>
      </c>
      <c r="W5810">
        <v>1</v>
      </c>
      <c r="X5810" t="s">
        <v>3141</v>
      </c>
      <c r="Y5810" s="1">
        <v>130000000</v>
      </c>
      <c r="Z5810" s="1">
        <v>80</v>
      </c>
      <c r="AA5810" t="s">
        <v>81</v>
      </c>
      <c r="AB5810" t="s">
        <v>82</v>
      </c>
      <c r="AC5810">
        <v>240</v>
      </c>
      <c r="AD5810" t="s">
        <v>93</v>
      </c>
      <c r="AE5810" t="s">
        <v>151</v>
      </c>
      <c r="AG5810" t="s">
        <v>3198</v>
      </c>
      <c r="AH5810" t="s">
        <v>54</v>
      </c>
    </row>
    <row r="5811" spans="1:34" x14ac:dyDescent="0.25">
      <c r="A5811" t="s">
        <v>33</v>
      </c>
      <c r="B5811" t="s">
        <v>34</v>
      </c>
      <c r="C5811">
        <v>4554</v>
      </c>
      <c r="D5811" t="s">
        <v>189</v>
      </c>
      <c r="E5811">
        <v>21</v>
      </c>
      <c r="F5811" t="s">
        <v>74</v>
      </c>
      <c r="G5811" t="s">
        <v>74</v>
      </c>
      <c r="H5811" t="s">
        <v>75</v>
      </c>
      <c r="I5811">
        <v>20190414</v>
      </c>
      <c r="K5811" s="1">
        <v>6702032</v>
      </c>
      <c r="L5811" t="s">
        <v>76</v>
      </c>
      <c r="M5811" t="s">
        <v>97</v>
      </c>
      <c r="N5811" t="s">
        <v>220</v>
      </c>
      <c r="O5811" t="s">
        <v>36</v>
      </c>
      <c r="P5811" t="s">
        <v>36</v>
      </c>
      <c r="Q5811" t="s">
        <v>37</v>
      </c>
      <c r="R5811" s="1">
        <v>6702032</v>
      </c>
      <c r="S5811">
        <v>2494684</v>
      </c>
      <c r="T5811" s="1">
        <v>130133000</v>
      </c>
      <c r="U5811" t="s">
        <v>343</v>
      </c>
      <c r="V5811">
        <v>130133000</v>
      </c>
      <c r="W5811">
        <v>1</v>
      </c>
      <c r="X5811" t="s">
        <v>1587</v>
      </c>
      <c r="Y5811" s="1">
        <v>189476000</v>
      </c>
      <c r="Z5811" s="1">
        <v>68.680000000000007</v>
      </c>
      <c r="AA5811" t="s">
        <v>81</v>
      </c>
      <c r="AB5811" t="s">
        <v>82</v>
      </c>
      <c r="AC5811">
        <v>240</v>
      </c>
      <c r="AD5811" t="s">
        <v>93</v>
      </c>
      <c r="AE5811" t="s">
        <v>151</v>
      </c>
      <c r="AG5811" t="s">
        <v>1685</v>
      </c>
      <c r="AH5811" t="s">
        <v>42</v>
      </c>
    </row>
    <row r="5812" spans="1:34" x14ac:dyDescent="0.25">
      <c r="A5812" t="s">
        <v>33</v>
      </c>
      <c r="B5812" t="s">
        <v>34</v>
      </c>
      <c r="C5812">
        <v>4061</v>
      </c>
      <c r="D5812" t="s">
        <v>110</v>
      </c>
      <c r="E5812">
        <v>21</v>
      </c>
      <c r="F5812" t="s">
        <v>74</v>
      </c>
      <c r="G5812" t="s">
        <v>74</v>
      </c>
      <c r="H5812" t="s">
        <v>75</v>
      </c>
      <c r="I5812">
        <v>20191129</v>
      </c>
      <c r="K5812" s="1">
        <v>1500000</v>
      </c>
      <c r="L5812" t="s">
        <v>76</v>
      </c>
      <c r="M5812" t="s">
        <v>77</v>
      </c>
      <c r="N5812" t="s">
        <v>85</v>
      </c>
      <c r="O5812" t="s">
        <v>36</v>
      </c>
      <c r="P5812" t="s">
        <v>36</v>
      </c>
      <c r="Q5812" t="s">
        <v>37</v>
      </c>
      <c r="R5812" s="1">
        <v>1500000</v>
      </c>
      <c r="S5812">
        <v>114657</v>
      </c>
      <c r="T5812" s="1">
        <v>21284200</v>
      </c>
      <c r="U5812" t="s">
        <v>800</v>
      </c>
      <c r="V5812">
        <v>21284200</v>
      </c>
      <c r="W5812">
        <v>1</v>
      </c>
      <c r="X5812" t="s">
        <v>3021</v>
      </c>
      <c r="Y5812" s="1">
        <v>74690000</v>
      </c>
      <c r="Z5812" s="1">
        <v>28.5</v>
      </c>
      <c r="AA5812" t="s">
        <v>81</v>
      </c>
      <c r="AB5812" t="s">
        <v>82</v>
      </c>
      <c r="AC5812">
        <v>180</v>
      </c>
      <c r="AD5812" t="s">
        <v>101</v>
      </c>
      <c r="AE5812" t="s">
        <v>41</v>
      </c>
      <c r="AF5812" t="s">
        <v>124</v>
      </c>
      <c r="AG5812" t="s">
        <v>2181</v>
      </c>
      <c r="AH5812" t="s">
        <v>54</v>
      </c>
    </row>
    <row r="5813" spans="1:34" x14ac:dyDescent="0.25">
      <c r="A5813" t="s">
        <v>33</v>
      </c>
      <c r="B5813" t="s">
        <v>34</v>
      </c>
      <c r="C5813">
        <v>4077</v>
      </c>
      <c r="D5813" t="s">
        <v>73</v>
      </c>
      <c r="E5813">
        <v>23</v>
      </c>
      <c r="F5813" t="s">
        <v>74</v>
      </c>
      <c r="G5813" t="s">
        <v>74</v>
      </c>
      <c r="H5813" t="s">
        <v>75</v>
      </c>
      <c r="I5813">
        <v>20190919</v>
      </c>
      <c r="K5813" s="1">
        <v>2300000</v>
      </c>
      <c r="L5813" t="s">
        <v>76</v>
      </c>
      <c r="M5813" t="s">
        <v>77</v>
      </c>
      <c r="N5813" t="s">
        <v>85</v>
      </c>
      <c r="O5813" t="s">
        <v>36</v>
      </c>
      <c r="P5813" t="s">
        <v>36</v>
      </c>
      <c r="Q5813" t="s">
        <v>37</v>
      </c>
      <c r="R5813" s="1">
        <v>3200000</v>
      </c>
      <c r="S5813">
        <v>0</v>
      </c>
      <c r="T5813" s="1">
        <v>77588000</v>
      </c>
      <c r="U5813" t="s">
        <v>343</v>
      </c>
      <c r="V5813">
        <v>77588000</v>
      </c>
      <c r="W5813">
        <v>1</v>
      </c>
      <c r="X5813" t="s">
        <v>2709</v>
      </c>
      <c r="Y5813" s="1">
        <v>110840000</v>
      </c>
      <c r="Z5813" s="1">
        <v>70</v>
      </c>
      <c r="AA5813" t="s">
        <v>81</v>
      </c>
      <c r="AB5813" t="s">
        <v>82</v>
      </c>
      <c r="AC5813">
        <v>180</v>
      </c>
      <c r="AD5813" t="s">
        <v>344</v>
      </c>
      <c r="AE5813" t="s">
        <v>41</v>
      </c>
      <c r="AF5813" t="s">
        <v>82</v>
      </c>
      <c r="AG5813" t="s">
        <v>1928</v>
      </c>
      <c r="AH5813" t="s">
        <v>54</v>
      </c>
    </row>
    <row r="5814" spans="1:34" x14ac:dyDescent="0.25">
      <c r="A5814" t="s">
        <v>33</v>
      </c>
      <c r="B5814" t="s">
        <v>34</v>
      </c>
      <c r="C5814">
        <v>4077</v>
      </c>
      <c r="D5814" t="s">
        <v>73</v>
      </c>
      <c r="E5814">
        <v>27</v>
      </c>
      <c r="F5814" t="s">
        <v>74</v>
      </c>
      <c r="G5814" t="s">
        <v>74</v>
      </c>
      <c r="H5814" t="s">
        <v>75</v>
      </c>
      <c r="I5814">
        <v>20190301</v>
      </c>
      <c r="J5814" t="s">
        <v>111</v>
      </c>
      <c r="K5814" s="1">
        <v>828116</v>
      </c>
      <c r="L5814" t="s">
        <v>76</v>
      </c>
      <c r="M5814" t="s">
        <v>77</v>
      </c>
      <c r="N5814" t="s">
        <v>78</v>
      </c>
      <c r="O5814" t="s">
        <v>36</v>
      </c>
      <c r="P5814" t="s">
        <v>36</v>
      </c>
      <c r="Q5814" t="s">
        <v>37</v>
      </c>
      <c r="R5814" s="1">
        <v>828116</v>
      </c>
      <c r="S5814">
        <v>412441</v>
      </c>
      <c r="T5814" s="1">
        <v>68200000</v>
      </c>
      <c r="U5814" t="s">
        <v>128</v>
      </c>
      <c r="V5814">
        <v>0</v>
      </c>
      <c r="W5814">
        <v>0</v>
      </c>
      <c r="X5814" t="s">
        <v>1359</v>
      </c>
      <c r="Y5814" s="1">
        <v>29371001</v>
      </c>
      <c r="Z5814" s="1">
        <v>69.900000000000006</v>
      </c>
      <c r="AA5814" t="s">
        <v>81</v>
      </c>
      <c r="AB5814" t="s">
        <v>82</v>
      </c>
      <c r="AC5814">
        <v>360</v>
      </c>
      <c r="AD5814" t="s">
        <v>83</v>
      </c>
      <c r="AE5814" t="s">
        <v>84</v>
      </c>
      <c r="AF5814" t="s">
        <v>82</v>
      </c>
      <c r="AG5814" t="s">
        <v>1362</v>
      </c>
      <c r="AH5814" t="s">
        <v>54</v>
      </c>
    </row>
    <row r="5815" spans="1:34" x14ac:dyDescent="0.25">
      <c r="A5815" t="s">
        <v>33</v>
      </c>
      <c r="B5815" t="s">
        <v>34</v>
      </c>
      <c r="C5815">
        <v>4077</v>
      </c>
      <c r="D5815" t="s">
        <v>73</v>
      </c>
      <c r="E5815">
        <v>27</v>
      </c>
      <c r="F5815" t="s">
        <v>74</v>
      </c>
      <c r="G5815" t="s">
        <v>74</v>
      </c>
      <c r="H5815" t="s">
        <v>75</v>
      </c>
      <c r="I5815">
        <v>20191021</v>
      </c>
      <c r="K5815" s="1">
        <v>838116</v>
      </c>
      <c r="L5815" t="s">
        <v>76</v>
      </c>
      <c r="M5815" t="s">
        <v>77</v>
      </c>
      <c r="N5815" t="s">
        <v>78</v>
      </c>
      <c r="O5815" t="s">
        <v>36</v>
      </c>
      <c r="P5815" t="s">
        <v>36</v>
      </c>
      <c r="Q5815" t="s">
        <v>37</v>
      </c>
      <c r="R5815" s="1">
        <v>838116</v>
      </c>
      <c r="S5815">
        <v>35571</v>
      </c>
      <c r="T5815" s="1">
        <v>77560000</v>
      </c>
      <c r="U5815" t="s">
        <v>471</v>
      </c>
      <c r="V5815">
        <v>77560000</v>
      </c>
      <c r="W5815">
        <v>1</v>
      </c>
      <c r="X5815" t="s">
        <v>2883</v>
      </c>
      <c r="Y5815" s="1">
        <v>111795660</v>
      </c>
      <c r="Z5815" s="1">
        <v>69.38</v>
      </c>
      <c r="AA5815" t="s">
        <v>81</v>
      </c>
      <c r="AB5815" t="s">
        <v>82</v>
      </c>
      <c r="AC5815">
        <v>360</v>
      </c>
      <c r="AD5815" t="s">
        <v>93</v>
      </c>
      <c r="AE5815" t="s">
        <v>84</v>
      </c>
      <c r="AF5815" t="s">
        <v>82</v>
      </c>
      <c r="AG5815" t="s">
        <v>503</v>
      </c>
      <c r="AH5815" t="s">
        <v>42</v>
      </c>
    </row>
    <row r="5816" spans="1:34" x14ac:dyDescent="0.25">
      <c r="A5816" t="s">
        <v>33</v>
      </c>
      <c r="B5816" t="s">
        <v>34</v>
      </c>
      <c r="C5816">
        <v>4559</v>
      </c>
      <c r="D5816" t="s">
        <v>291</v>
      </c>
      <c r="E5816">
        <v>27</v>
      </c>
      <c r="F5816" t="s">
        <v>74</v>
      </c>
      <c r="G5816" t="s">
        <v>74</v>
      </c>
      <c r="H5816" t="s">
        <v>75</v>
      </c>
      <c r="I5816">
        <v>20190923</v>
      </c>
      <c r="K5816" s="1">
        <v>1277419</v>
      </c>
      <c r="L5816" t="s">
        <v>76</v>
      </c>
      <c r="M5816" t="s">
        <v>77</v>
      </c>
      <c r="N5816" t="s">
        <v>85</v>
      </c>
      <c r="O5816" t="s">
        <v>36</v>
      </c>
      <c r="P5816" t="s">
        <v>36</v>
      </c>
      <c r="Q5816" t="s">
        <v>37</v>
      </c>
      <c r="R5816" s="1">
        <v>1277419</v>
      </c>
      <c r="S5816">
        <v>0</v>
      </c>
      <c r="T5816" s="1">
        <v>33200000</v>
      </c>
      <c r="U5816" t="s">
        <v>2128</v>
      </c>
      <c r="V5816">
        <v>33200000</v>
      </c>
      <c r="W5816">
        <v>1</v>
      </c>
      <c r="X5816" t="s">
        <v>2709</v>
      </c>
      <c r="Y5816" s="1">
        <v>81490000</v>
      </c>
      <c r="Z5816" s="1">
        <v>40.74</v>
      </c>
      <c r="AA5816" t="s">
        <v>81</v>
      </c>
      <c r="AB5816" t="s">
        <v>82</v>
      </c>
      <c r="AC5816">
        <v>240</v>
      </c>
      <c r="AD5816" t="s">
        <v>83</v>
      </c>
      <c r="AE5816" t="s">
        <v>41</v>
      </c>
      <c r="AF5816" t="s">
        <v>82</v>
      </c>
      <c r="AG5816" t="s">
        <v>2305</v>
      </c>
      <c r="AH5816" t="s">
        <v>42</v>
      </c>
    </row>
    <row r="5817" spans="1:34" x14ac:dyDescent="0.25">
      <c r="A5817" t="s">
        <v>33</v>
      </c>
      <c r="B5817" t="s">
        <v>34</v>
      </c>
      <c r="C5817">
        <v>68</v>
      </c>
      <c r="D5817" t="s">
        <v>187</v>
      </c>
      <c r="E5817">
        <v>25</v>
      </c>
      <c r="F5817" t="s">
        <v>451</v>
      </c>
      <c r="G5817" t="s">
        <v>74</v>
      </c>
      <c r="H5817" t="s">
        <v>1256</v>
      </c>
      <c r="I5817">
        <v>20191105</v>
      </c>
      <c r="K5817" s="1">
        <v>1890000</v>
      </c>
      <c r="L5817" t="s">
        <v>130</v>
      </c>
      <c r="M5817" t="s">
        <v>97</v>
      </c>
      <c r="N5817" t="s">
        <v>251</v>
      </c>
      <c r="O5817" t="s">
        <v>36</v>
      </c>
      <c r="P5817" t="s">
        <v>36</v>
      </c>
      <c r="Q5817" t="s">
        <v>37</v>
      </c>
      <c r="R5817" s="1">
        <v>1890000</v>
      </c>
      <c r="S5817">
        <v>84319</v>
      </c>
      <c r="T5817" s="1">
        <v>81000000</v>
      </c>
      <c r="V5817">
        <v>81000000</v>
      </c>
      <c r="W5817">
        <v>1</v>
      </c>
      <c r="X5817" t="s">
        <v>3021</v>
      </c>
      <c r="Y5817" s="1">
        <v>154000000</v>
      </c>
      <c r="Z5817" s="1">
        <v>52.6</v>
      </c>
      <c r="AA5817" t="s">
        <v>81</v>
      </c>
      <c r="AB5817" t="s">
        <v>124</v>
      </c>
      <c r="AC5817">
        <v>180</v>
      </c>
      <c r="AD5817" t="s">
        <v>384</v>
      </c>
      <c r="AE5817" t="s">
        <v>41</v>
      </c>
      <c r="AG5817" t="s">
        <v>2199</v>
      </c>
      <c r="AH5817" t="s">
        <v>54</v>
      </c>
    </row>
    <row r="5818" spans="1:34" x14ac:dyDescent="0.25">
      <c r="A5818" t="s">
        <v>33</v>
      </c>
      <c r="B5818" t="s">
        <v>34</v>
      </c>
      <c r="C5818">
        <v>4739</v>
      </c>
      <c r="D5818" t="s">
        <v>294</v>
      </c>
      <c r="E5818">
        <v>28</v>
      </c>
      <c r="F5818" t="s">
        <v>74</v>
      </c>
      <c r="G5818" t="s">
        <v>74</v>
      </c>
      <c r="H5818" t="s">
        <v>75</v>
      </c>
      <c r="I5818">
        <v>20190923</v>
      </c>
      <c r="K5818" s="1">
        <v>2300000</v>
      </c>
      <c r="L5818" t="s">
        <v>76</v>
      </c>
      <c r="M5818" t="s">
        <v>77</v>
      </c>
      <c r="N5818" t="s">
        <v>85</v>
      </c>
      <c r="O5818" t="s">
        <v>36</v>
      </c>
      <c r="P5818" t="s">
        <v>36</v>
      </c>
      <c r="Q5818" t="s">
        <v>37</v>
      </c>
      <c r="R5818" s="1">
        <v>2300000</v>
      </c>
      <c r="S5818">
        <v>183414</v>
      </c>
      <c r="T5818" s="1">
        <v>65000000</v>
      </c>
      <c r="U5818" t="s">
        <v>1591</v>
      </c>
      <c r="V5818">
        <v>65000000</v>
      </c>
      <c r="W5818">
        <v>1</v>
      </c>
      <c r="X5818" t="s">
        <v>2709</v>
      </c>
      <c r="Y5818" s="1">
        <v>120000000</v>
      </c>
      <c r="Z5818" s="1">
        <v>54.17</v>
      </c>
      <c r="AA5818" t="s">
        <v>81</v>
      </c>
      <c r="AB5818" t="s">
        <v>82</v>
      </c>
      <c r="AC5818">
        <v>240</v>
      </c>
      <c r="AD5818" t="s">
        <v>411</v>
      </c>
      <c r="AE5818" t="s">
        <v>41</v>
      </c>
      <c r="AF5818" t="s">
        <v>82</v>
      </c>
      <c r="AG5818" t="s">
        <v>119</v>
      </c>
      <c r="AH5818" t="s">
        <v>42</v>
      </c>
    </row>
    <row r="5819" spans="1:34" x14ac:dyDescent="0.25">
      <c r="A5819" t="s">
        <v>33</v>
      </c>
      <c r="B5819" t="s">
        <v>34</v>
      </c>
      <c r="C5819">
        <v>67</v>
      </c>
      <c r="D5819" t="s">
        <v>337</v>
      </c>
      <c r="E5819">
        <v>28</v>
      </c>
      <c r="F5819" t="s">
        <v>74</v>
      </c>
      <c r="G5819" t="s">
        <v>74</v>
      </c>
      <c r="H5819" t="s">
        <v>75</v>
      </c>
      <c r="I5819">
        <v>20191008</v>
      </c>
      <c r="K5819" s="1">
        <v>9148366</v>
      </c>
      <c r="L5819" t="s">
        <v>130</v>
      </c>
      <c r="M5819" t="s">
        <v>97</v>
      </c>
      <c r="N5819" t="s">
        <v>251</v>
      </c>
      <c r="O5819" t="s">
        <v>44</v>
      </c>
      <c r="P5819" t="s">
        <v>44</v>
      </c>
      <c r="Q5819" t="s">
        <v>37</v>
      </c>
      <c r="R5819" s="1">
        <v>9264200</v>
      </c>
      <c r="S5819">
        <v>213235</v>
      </c>
      <c r="T5819" s="1">
        <v>300000000</v>
      </c>
      <c r="V5819">
        <v>300000000</v>
      </c>
      <c r="W5819">
        <v>1</v>
      </c>
      <c r="X5819" t="s">
        <v>2883</v>
      </c>
      <c r="Y5819" s="1">
        <v>600000000</v>
      </c>
      <c r="Z5819" s="1">
        <v>50</v>
      </c>
      <c r="AA5819" t="s">
        <v>81</v>
      </c>
      <c r="AB5819" t="s">
        <v>82</v>
      </c>
      <c r="AC5819">
        <v>180</v>
      </c>
      <c r="AD5819" t="s">
        <v>93</v>
      </c>
      <c r="AE5819" t="s">
        <v>41</v>
      </c>
      <c r="AG5819" t="s">
        <v>2914</v>
      </c>
      <c r="AH5819" t="s">
        <v>42</v>
      </c>
    </row>
    <row r="5820" spans="1:34" x14ac:dyDescent="0.25">
      <c r="A5820" t="s">
        <v>33</v>
      </c>
      <c r="B5820" t="s">
        <v>34</v>
      </c>
      <c r="C5820">
        <v>4777</v>
      </c>
      <c r="D5820" t="s">
        <v>352</v>
      </c>
      <c r="E5820">
        <v>28</v>
      </c>
      <c r="F5820" t="s">
        <v>74</v>
      </c>
      <c r="G5820" t="s">
        <v>74</v>
      </c>
      <c r="H5820" t="s">
        <v>75</v>
      </c>
      <c r="I5820">
        <v>20190930</v>
      </c>
      <c r="J5820" t="s">
        <v>105</v>
      </c>
      <c r="K5820" s="1">
        <v>3500000</v>
      </c>
      <c r="L5820" t="s">
        <v>76</v>
      </c>
      <c r="M5820" t="s">
        <v>97</v>
      </c>
      <c r="N5820" t="s">
        <v>85</v>
      </c>
      <c r="O5820" t="s">
        <v>36</v>
      </c>
      <c r="P5820" t="s">
        <v>36</v>
      </c>
      <c r="Q5820" t="s">
        <v>37</v>
      </c>
      <c r="R5820" s="1">
        <v>3500000</v>
      </c>
      <c r="S5820">
        <v>7966327</v>
      </c>
      <c r="T5820" s="1">
        <v>220000000</v>
      </c>
      <c r="U5820" t="s">
        <v>780</v>
      </c>
      <c r="V5820">
        <v>0</v>
      </c>
      <c r="W5820">
        <v>0</v>
      </c>
      <c r="X5820" t="s">
        <v>2709</v>
      </c>
      <c r="Y5820" s="1">
        <v>127123936</v>
      </c>
      <c r="Z5820" s="1">
        <v>63.38</v>
      </c>
      <c r="AA5820" t="s">
        <v>81</v>
      </c>
      <c r="AB5820" t="s">
        <v>82</v>
      </c>
      <c r="AC5820">
        <v>240</v>
      </c>
      <c r="AD5820" t="s">
        <v>93</v>
      </c>
      <c r="AE5820" t="s">
        <v>41</v>
      </c>
      <c r="AG5820" t="s">
        <v>2871</v>
      </c>
      <c r="AH5820" t="s">
        <v>42</v>
      </c>
    </row>
    <row r="5821" spans="1:34" x14ac:dyDescent="0.25">
      <c r="A5821" t="s">
        <v>33</v>
      </c>
      <c r="B5821" t="s">
        <v>34</v>
      </c>
      <c r="C5821">
        <v>4077</v>
      </c>
      <c r="D5821" t="s">
        <v>73</v>
      </c>
      <c r="E5821">
        <v>28</v>
      </c>
      <c r="F5821" t="s">
        <v>74</v>
      </c>
      <c r="G5821" t="s">
        <v>74</v>
      </c>
      <c r="H5821" t="s">
        <v>75</v>
      </c>
      <c r="I5821">
        <v>20190102</v>
      </c>
      <c r="K5821" s="1">
        <v>1069000</v>
      </c>
      <c r="L5821" t="s">
        <v>76</v>
      </c>
      <c r="M5821" t="s">
        <v>77</v>
      </c>
      <c r="N5821" t="s">
        <v>78</v>
      </c>
      <c r="O5821" t="s">
        <v>36</v>
      </c>
      <c r="P5821" t="s">
        <v>36</v>
      </c>
      <c r="Q5821" t="s">
        <v>37</v>
      </c>
      <c r="R5821" s="1">
        <v>1069453</v>
      </c>
      <c r="S5821">
        <v>69928</v>
      </c>
      <c r="T5821" s="1">
        <v>42000000</v>
      </c>
      <c r="U5821" t="s">
        <v>103</v>
      </c>
      <c r="V5821">
        <v>42000000</v>
      </c>
      <c r="W5821">
        <v>1</v>
      </c>
      <c r="X5821" t="s">
        <v>39</v>
      </c>
      <c r="Y5821" s="1">
        <v>78000000</v>
      </c>
      <c r="Z5821" s="1">
        <v>53.85</v>
      </c>
      <c r="AA5821" t="s">
        <v>81</v>
      </c>
      <c r="AB5821" t="s">
        <v>82</v>
      </c>
      <c r="AC5821">
        <v>360</v>
      </c>
      <c r="AD5821" t="s">
        <v>83</v>
      </c>
      <c r="AE5821" t="s">
        <v>84</v>
      </c>
      <c r="AF5821" t="s">
        <v>82</v>
      </c>
      <c r="AG5821" t="s">
        <v>129</v>
      </c>
      <c r="AH5821" t="s">
        <v>54</v>
      </c>
    </row>
    <row r="5822" spans="1:34" x14ac:dyDescent="0.25">
      <c r="A5822" t="s">
        <v>33</v>
      </c>
      <c r="B5822" t="s">
        <v>34</v>
      </c>
      <c r="C5822">
        <v>4077</v>
      </c>
      <c r="D5822" t="s">
        <v>73</v>
      </c>
      <c r="E5822">
        <v>28</v>
      </c>
      <c r="F5822" t="s">
        <v>74</v>
      </c>
      <c r="G5822" t="s">
        <v>74</v>
      </c>
      <c r="H5822" t="s">
        <v>75</v>
      </c>
      <c r="I5822">
        <v>20190116</v>
      </c>
      <c r="K5822" s="1">
        <v>869453</v>
      </c>
      <c r="L5822" t="s">
        <v>76</v>
      </c>
      <c r="M5822" t="s">
        <v>77</v>
      </c>
      <c r="N5822" t="s">
        <v>78</v>
      </c>
      <c r="O5822" t="s">
        <v>36</v>
      </c>
      <c r="P5822" t="s">
        <v>36</v>
      </c>
      <c r="Q5822" t="s">
        <v>37</v>
      </c>
      <c r="R5822" s="1">
        <v>869453</v>
      </c>
      <c r="S5822">
        <v>241712</v>
      </c>
      <c r="T5822" s="1">
        <v>50000000</v>
      </c>
      <c r="U5822" t="s">
        <v>103</v>
      </c>
      <c r="V5822">
        <v>50000000</v>
      </c>
      <c r="W5822">
        <v>1</v>
      </c>
      <c r="X5822" t="s">
        <v>39</v>
      </c>
      <c r="Y5822" s="1">
        <v>90000000</v>
      </c>
      <c r="Z5822" s="1">
        <v>55.56</v>
      </c>
      <c r="AA5822" t="s">
        <v>81</v>
      </c>
      <c r="AB5822" t="s">
        <v>82</v>
      </c>
      <c r="AC5822">
        <v>240</v>
      </c>
      <c r="AD5822" t="s">
        <v>83</v>
      </c>
      <c r="AE5822" t="s">
        <v>84</v>
      </c>
      <c r="AF5822" t="s">
        <v>82</v>
      </c>
      <c r="AG5822" t="s">
        <v>104</v>
      </c>
      <c r="AH5822" t="s">
        <v>54</v>
      </c>
    </row>
    <row r="5823" spans="1:34" x14ac:dyDescent="0.25">
      <c r="A5823" t="s">
        <v>33</v>
      </c>
      <c r="B5823" t="s">
        <v>34</v>
      </c>
      <c r="C5823">
        <v>4077</v>
      </c>
      <c r="D5823" t="s">
        <v>73</v>
      </c>
      <c r="E5823">
        <v>28</v>
      </c>
      <c r="F5823" t="s">
        <v>74</v>
      </c>
      <c r="G5823" t="s">
        <v>74</v>
      </c>
      <c r="H5823" t="s">
        <v>538</v>
      </c>
      <c r="I5823">
        <v>20190611</v>
      </c>
      <c r="K5823" s="1">
        <v>1680000</v>
      </c>
      <c r="L5823" t="s">
        <v>76</v>
      </c>
      <c r="M5823" t="s">
        <v>77</v>
      </c>
      <c r="N5823" t="s">
        <v>78</v>
      </c>
      <c r="O5823" t="s">
        <v>36</v>
      </c>
      <c r="P5823" t="s">
        <v>36</v>
      </c>
      <c r="Q5823" t="s">
        <v>37</v>
      </c>
      <c r="R5823" s="1">
        <v>1680000</v>
      </c>
      <c r="S5823">
        <v>181722</v>
      </c>
      <c r="T5823" s="1">
        <v>64000000</v>
      </c>
      <c r="U5823" t="s">
        <v>657</v>
      </c>
      <c r="V5823">
        <v>64000000</v>
      </c>
      <c r="W5823">
        <v>1</v>
      </c>
      <c r="X5823" t="s">
        <v>2027</v>
      </c>
      <c r="Y5823" s="1">
        <v>95000000</v>
      </c>
      <c r="Z5823" s="1">
        <v>67.37</v>
      </c>
      <c r="AA5823" t="s">
        <v>81</v>
      </c>
      <c r="AB5823" t="s">
        <v>82</v>
      </c>
      <c r="AC5823">
        <v>360</v>
      </c>
      <c r="AD5823" t="s">
        <v>83</v>
      </c>
      <c r="AE5823" t="s">
        <v>84</v>
      </c>
      <c r="AF5823" t="s">
        <v>82</v>
      </c>
      <c r="AG5823" t="s">
        <v>216</v>
      </c>
      <c r="AH5823" t="s">
        <v>54</v>
      </c>
    </row>
    <row r="5824" spans="1:34" x14ac:dyDescent="0.25">
      <c r="A5824" t="s">
        <v>33</v>
      </c>
      <c r="B5824" t="s">
        <v>34</v>
      </c>
      <c r="C5824">
        <v>4077</v>
      </c>
      <c r="D5824" t="s">
        <v>73</v>
      </c>
      <c r="E5824">
        <v>28</v>
      </c>
      <c r="F5824" t="s">
        <v>74</v>
      </c>
      <c r="G5824" t="s">
        <v>74</v>
      </c>
      <c r="H5824" t="s">
        <v>538</v>
      </c>
      <c r="I5824">
        <v>20190919</v>
      </c>
      <c r="K5824" s="1">
        <v>1234676</v>
      </c>
      <c r="L5824" t="s">
        <v>76</v>
      </c>
      <c r="M5824" t="s">
        <v>77</v>
      </c>
      <c r="N5824" t="s">
        <v>78</v>
      </c>
      <c r="O5824" t="s">
        <v>36</v>
      </c>
      <c r="P5824" t="s">
        <v>36</v>
      </c>
      <c r="Q5824" t="s">
        <v>37</v>
      </c>
      <c r="R5824" s="1">
        <v>1234676</v>
      </c>
      <c r="S5824">
        <v>0</v>
      </c>
      <c r="T5824" s="1">
        <v>43500000</v>
      </c>
      <c r="U5824" t="s">
        <v>128</v>
      </c>
      <c r="V5824">
        <v>43500000</v>
      </c>
      <c r="W5824">
        <v>1</v>
      </c>
      <c r="X5824" t="s">
        <v>2709</v>
      </c>
      <c r="Y5824" s="1">
        <v>100000000</v>
      </c>
      <c r="Z5824" s="1">
        <v>43.5</v>
      </c>
      <c r="AA5824" t="s">
        <v>81</v>
      </c>
      <c r="AB5824" t="s">
        <v>82</v>
      </c>
      <c r="AC5824">
        <v>240</v>
      </c>
      <c r="AD5824" t="s">
        <v>83</v>
      </c>
      <c r="AE5824" t="s">
        <v>84</v>
      </c>
      <c r="AF5824" t="s">
        <v>82</v>
      </c>
      <c r="AG5824" t="s">
        <v>138</v>
      </c>
      <c r="AH5824" t="s">
        <v>54</v>
      </c>
    </row>
    <row r="5825" spans="1:34" x14ac:dyDescent="0.25">
      <c r="A5825" t="s">
        <v>33</v>
      </c>
      <c r="B5825" t="s">
        <v>34</v>
      </c>
      <c r="C5825">
        <v>71</v>
      </c>
      <c r="D5825" t="s">
        <v>183</v>
      </c>
      <c r="E5825">
        <v>28</v>
      </c>
      <c r="F5825" t="s">
        <v>74</v>
      </c>
      <c r="G5825" t="s">
        <v>74</v>
      </c>
      <c r="H5825" t="s">
        <v>75</v>
      </c>
      <c r="I5825">
        <v>20190208</v>
      </c>
      <c r="K5825" s="1">
        <v>5159405</v>
      </c>
      <c r="L5825" t="s">
        <v>76</v>
      </c>
      <c r="M5825" t="s">
        <v>97</v>
      </c>
      <c r="N5825" t="s">
        <v>85</v>
      </c>
      <c r="O5825" t="s">
        <v>36</v>
      </c>
      <c r="P5825" t="s">
        <v>44</v>
      </c>
      <c r="Q5825" t="s">
        <v>45</v>
      </c>
      <c r="R5825" s="1">
        <v>16000000</v>
      </c>
      <c r="S5825">
        <v>29246</v>
      </c>
      <c r="T5825" s="1">
        <v>70000000</v>
      </c>
      <c r="U5825" t="s">
        <v>103</v>
      </c>
      <c r="V5825">
        <v>70000000</v>
      </c>
      <c r="W5825">
        <v>1</v>
      </c>
      <c r="X5825" t="s">
        <v>1037</v>
      </c>
      <c r="Y5825" s="1">
        <v>114523626</v>
      </c>
      <c r="Z5825" s="1">
        <v>61.12</v>
      </c>
      <c r="AA5825" t="s">
        <v>81</v>
      </c>
      <c r="AB5825" t="s">
        <v>82</v>
      </c>
      <c r="AC5825">
        <v>144</v>
      </c>
      <c r="AD5825" t="s">
        <v>243</v>
      </c>
      <c r="AE5825" t="s">
        <v>41</v>
      </c>
      <c r="AG5825" t="s">
        <v>1138</v>
      </c>
      <c r="AH5825" t="s">
        <v>54</v>
      </c>
    </row>
    <row r="5826" spans="1:34" x14ac:dyDescent="0.25">
      <c r="A5826" t="s">
        <v>33</v>
      </c>
      <c r="B5826" t="s">
        <v>34</v>
      </c>
      <c r="C5826">
        <v>4624</v>
      </c>
      <c r="D5826" t="s">
        <v>154</v>
      </c>
      <c r="E5826">
        <v>28</v>
      </c>
      <c r="F5826" t="s">
        <v>74</v>
      </c>
      <c r="G5826" t="s">
        <v>74</v>
      </c>
      <c r="H5826" t="s">
        <v>75</v>
      </c>
      <c r="I5826">
        <v>20190430</v>
      </c>
      <c r="K5826" s="1">
        <v>925254</v>
      </c>
      <c r="L5826" t="s">
        <v>76</v>
      </c>
      <c r="M5826" t="s">
        <v>77</v>
      </c>
      <c r="N5826" t="s">
        <v>85</v>
      </c>
      <c r="O5826" t="s">
        <v>36</v>
      </c>
      <c r="P5826" t="s">
        <v>36</v>
      </c>
      <c r="Q5826" t="s">
        <v>37</v>
      </c>
      <c r="R5826" s="1">
        <v>1031148</v>
      </c>
      <c r="S5826">
        <v>0</v>
      </c>
      <c r="T5826" s="1">
        <v>48000000</v>
      </c>
      <c r="U5826" t="s">
        <v>79</v>
      </c>
      <c r="V5826">
        <v>48000000</v>
      </c>
      <c r="W5826">
        <v>1</v>
      </c>
      <c r="X5826" t="s">
        <v>1587</v>
      </c>
      <c r="Y5826" s="1">
        <v>77500000</v>
      </c>
      <c r="Z5826" s="1">
        <v>61.94</v>
      </c>
      <c r="AA5826" t="s">
        <v>81</v>
      </c>
      <c r="AB5826" t="s">
        <v>82</v>
      </c>
      <c r="AC5826">
        <v>240</v>
      </c>
      <c r="AD5826" t="s">
        <v>93</v>
      </c>
      <c r="AE5826" t="s">
        <v>41</v>
      </c>
      <c r="AF5826" t="s">
        <v>82</v>
      </c>
      <c r="AG5826" t="s">
        <v>585</v>
      </c>
      <c r="AH5826" t="s">
        <v>54</v>
      </c>
    </row>
    <row r="5827" spans="1:34" x14ac:dyDescent="0.25">
      <c r="A5827" t="s">
        <v>33</v>
      </c>
      <c r="B5827" t="s">
        <v>34</v>
      </c>
      <c r="C5827">
        <v>4077</v>
      </c>
      <c r="D5827" t="s">
        <v>73</v>
      </c>
      <c r="E5827">
        <v>28</v>
      </c>
      <c r="F5827" t="s">
        <v>74</v>
      </c>
      <c r="G5827" t="s">
        <v>74</v>
      </c>
      <c r="H5827" t="s">
        <v>75</v>
      </c>
      <c r="I5827">
        <v>20191114</v>
      </c>
      <c r="K5827" s="1">
        <v>1167000</v>
      </c>
      <c r="L5827" t="s">
        <v>76</v>
      </c>
      <c r="M5827" t="s">
        <v>77</v>
      </c>
      <c r="N5827" t="s">
        <v>78</v>
      </c>
      <c r="O5827" t="s">
        <v>36</v>
      </c>
      <c r="P5827" t="s">
        <v>36</v>
      </c>
      <c r="Q5827" t="s">
        <v>37</v>
      </c>
      <c r="R5827" s="1">
        <v>1476000</v>
      </c>
      <c r="S5827">
        <v>0</v>
      </c>
      <c r="T5827" s="1">
        <v>54300000</v>
      </c>
      <c r="U5827" t="s">
        <v>128</v>
      </c>
      <c r="V5827">
        <v>54300000</v>
      </c>
      <c r="W5827">
        <v>1</v>
      </c>
      <c r="X5827" t="s">
        <v>3021</v>
      </c>
      <c r="Y5827" s="1">
        <v>100000000</v>
      </c>
      <c r="Z5827" s="1">
        <v>54.3</v>
      </c>
      <c r="AA5827" t="s">
        <v>81</v>
      </c>
      <c r="AB5827" t="s">
        <v>82</v>
      </c>
      <c r="AC5827">
        <v>360</v>
      </c>
      <c r="AD5827" t="s">
        <v>83</v>
      </c>
      <c r="AE5827" t="s">
        <v>84</v>
      </c>
      <c r="AF5827" t="s">
        <v>82</v>
      </c>
      <c r="AG5827" t="s">
        <v>138</v>
      </c>
      <c r="AH5827" t="s">
        <v>42</v>
      </c>
    </row>
    <row r="5828" spans="1:34" x14ac:dyDescent="0.25">
      <c r="A5828" t="s">
        <v>33</v>
      </c>
      <c r="B5828" t="s">
        <v>34</v>
      </c>
      <c r="C5828">
        <v>4077</v>
      </c>
      <c r="D5828" t="s">
        <v>73</v>
      </c>
      <c r="E5828">
        <v>28</v>
      </c>
      <c r="F5828" t="s">
        <v>74</v>
      </c>
      <c r="G5828" t="s">
        <v>74</v>
      </c>
      <c r="H5828" t="s">
        <v>75</v>
      </c>
      <c r="I5828">
        <v>20191211</v>
      </c>
      <c r="K5828" s="1">
        <v>1082875</v>
      </c>
      <c r="L5828" t="s">
        <v>76</v>
      </c>
      <c r="M5828" t="s">
        <v>77</v>
      </c>
      <c r="N5828" t="s">
        <v>78</v>
      </c>
      <c r="O5828" t="s">
        <v>36</v>
      </c>
      <c r="P5828" t="s">
        <v>36</v>
      </c>
      <c r="Q5828" t="s">
        <v>37</v>
      </c>
      <c r="R5828" s="1">
        <v>1600000</v>
      </c>
      <c r="S5828">
        <v>522896</v>
      </c>
      <c r="T5828" s="1">
        <v>56000000</v>
      </c>
      <c r="U5828" t="s">
        <v>510</v>
      </c>
      <c r="V5828">
        <v>56000000</v>
      </c>
      <c r="W5828">
        <v>1</v>
      </c>
      <c r="X5828" t="s">
        <v>3141</v>
      </c>
      <c r="Y5828" s="1">
        <v>91240000</v>
      </c>
      <c r="Z5828" s="1">
        <v>61.38</v>
      </c>
      <c r="AA5828" t="s">
        <v>81</v>
      </c>
      <c r="AB5828" t="s">
        <v>82</v>
      </c>
      <c r="AC5828">
        <v>360</v>
      </c>
      <c r="AD5828" t="s">
        <v>83</v>
      </c>
      <c r="AE5828" t="s">
        <v>84</v>
      </c>
      <c r="AF5828" t="s">
        <v>82</v>
      </c>
      <c r="AG5828" t="s">
        <v>1481</v>
      </c>
      <c r="AH5828" t="s">
        <v>54</v>
      </c>
    </row>
    <row r="5829" spans="1:34" x14ac:dyDescent="0.25">
      <c r="A5829" t="s">
        <v>33</v>
      </c>
      <c r="B5829" t="s">
        <v>34</v>
      </c>
      <c r="C5829">
        <v>4077</v>
      </c>
      <c r="D5829" t="s">
        <v>73</v>
      </c>
      <c r="E5829">
        <v>27</v>
      </c>
      <c r="F5829" t="s">
        <v>74</v>
      </c>
      <c r="G5829" t="s">
        <v>74</v>
      </c>
      <c r="H5829" t="s">
        <v>75</v>
      </c>
      <c r="I5829">
        <v>20190324</v>
      </c>
      <c r="K5829" s="1">
        <v>1543600</v>
      </c>
      <c r="L5829" t="s">
        <v>76</v>
      </c>
      <c r="M5829" t="s">
        <v>77</v>
      </c>
      <c r="N5829" t="s">
        <v>78</v>
      </c>
      <c r="O5829" t="s">
        <v>36</v>
      </c>
      <c r="P5829" t="s">
        <v>36</v>
      </c>
      <c r="Q5829" t="s">
        <v>37</v>
      </c>
      <c r="R5829" s="1">
        <v>1543600</v>
      </c>
      <c r="S5829">
        <v>172000</v>
      </c>
      <c r="T5829" s="1">
        <v>41700000</v>
      </c>
      <c r="U5829" t="s">
        <v>103</v>
      </c>
      <c r="V5829">
        <v>41700000</v>
      </c>
      <c r="W5829">
        <v>1</v>
      </c>
      <c r="X5829" t="s">
        <v>1359</v>
      </c>
      <c r="Y5829" s="1">
        <v>74043200</v>
      </c>
      <c r="Z5829" s="1">
        <v>56.32</v>
      </c>
      <c r="AA5829" t="s">
        <v>81</v>
      </c>
      <c r="AB5829" t="s">
        <v>82</v>
      </c>
      <c r="AC5829">
        <v>360</v>
      </c>
      <c r="AD5829" t="s">
        <v>83</v>
      </c>
      <c r="AE5829" t="s">
        <v>84</v>
      </c>
      <c r="AF5829" t="s">
        <v>82</v>
      </c>
      <c r="AG5829" t="s">
        <v>1153</v>
      </c>
      <c r="AH5829" t="s">
        <v>54</v>
      </c>
    </row>
    <row r="5830" spans="1:34" x14ac:dyDescent="0.25">
      <c r="A5830" t="s">
        <v>33</v>
      </c>
      <c r="B5830" t="s">
        <v>34</v>
      </c>
      <c r="C5830">
        <v>4561</v>
      </c>
      <c r="D5830" t="s">
        <v>89</v>
      </c>
      <c r="E5830">
        <v>27</v>
      </c>
      <c r="F5830" t="s">
        <v>74</v>
      </c>
      <c r="G5830" t="s">
        <v>74</v>
      </c>
      <c r="H5830" t="s">
        <v>75</v>
      </c>
      <c r="I5830">
        <v>20190416</v>
      </c>
      <c r="K5830" s="1">
        <v>3379843</v>
      </c>
      <c r="L5830" t="s">
        <v>130</v>
      </c>
      <c r="M5830" t="s">
        <v>97</v>
      </c>
      <c r="N5830" t="s">
        <v>149</v>
      </c>
      <c r="O5830" t="s">
        <v>36</v>
      </c>
      <c r="P5830" t="s">
        <v>36</v>
      </c>
      <c r="Q5830" t="s">
        <v>45</v>
      </c>
      <c r="R5830" s="1">
        <v>6132500</v>
      </c>
      <c r="S5830">
        <v>0</v>
      </c>
      <c r="T5830" s="1">
        <v>116000000</v>
      </c>
      <c r="V5830">
        <v>116000000</v>
      </c>
      <c r="W5830">
        <v>1</v>
      </c>
      <c r="X5830" t="s">
        <v>1587</v>
      </c>
      <c r="Y5830" s="1">
        <v>145260000</v>
      </c>
      <c r="Z5830" s="1">
        <v>79.86</v>
      </c>
      <c r="AA5830" t="s">
        <v>81</v>
      </c>
      <c r="AB5830" t="s">
        <v>82</v>
      </c>
      <c r="AC5830">
        <v>360</v>
      </c>
      <c r="AD5830" t="s">
        <v>89</v>
      </c>
      <c r="AE5830" t="s">
        <v>241</v>
      </c>
      <c r="AG5830" t="s">
        <v>1713</v>
      </c>
      <c r="AH5830" t="s">
        <v>54</v>
      </c>
    </row>
    <row r="5831" spans="1:34" x14ac:dyDescent="0.25">
      <c r="A5831" t="s">
        <v>33</v>
      </c>
      <c r="B5831" t="s">
        <v>34</v>
      </c>
      <c r="C5831">
        <v>4077</v>
      </c>
      <c r="D5831" t="s">
        <v>73</v>
      </c>
      <c r="E5831">
        <v>27</v>
      </c>
      <c r="F5831" t="s">
        <v>74</v>
      </c>
      <c r="G5831" t="s">
        <v>74</v>
      </c>
      <c r="H5831" t="s">
        <v>75</v>
      </c>
      <c r="I5831">
        <v>20190718</v>
      </c>
      <c r="K5831" s="1">
        <v>1117232</v>
      </c>
      <c r="L5831" t="s">
        <v>76</v>
      </c>
      <c r="M5831" t="s">
        <v>77</v>
      </c>
      <c r="N5831" t="s">
        <v>78</v>
      </c>
      <c r="O5831" t="s">
        <v>36</v>
      </c>
      <c r="P5831" t="s">
        <v>36</v>
      </c>
      <c r="Q5831" t="s">
        <v>37</v>
      </c>
      <c r="R5831" s="1">
        <v>1233000</v>
      </c>
      <c r="S5831">
        <v>24979</v>
      </c>
      <c r="T5831" s="1">
        <v>41400000</v>
      </c>
      <c r="U5831" t="s">
        <v>103</v>
      </c>
      <c r="V5831">
        <v>41400000</v>
      </c>
      <c r="W5831">
        <v>1</v>
      </c>
      <c r="X5831" t="s">
        <v>2242</v>
      </c>
      <c r="Y5831" s="1">
        <v>73643200</v>
      </c>
      <c r="Z5831" s="1">
        <v>56.22</v>
      </c>
      <c r="AA5831" t="s">
        <v>81</v>
      </c>
      <c r="AB5831" t="s">
        <v>82</v>
      </c>
      <c r="AC5831">
        <v>360</v>
      </c>
      <c r="AD5831" t="s">
        <v>83</v>
      </c>
      <c r="AE5831" t="s">
        <v>84</v>
      </c>
      <c r="AF5831" t="s">
        <v>82</v>
      </c>
      <c r="AG5831" t="s">
        <v>1131</v>
      </c>
      <c r="AH5831" t="s">
        <v>54</v>
      </c>
    </row>
    <row r="5832" spans="1:34" x14ac:dyDescent="0.25">
      <c r="A5832" t="s">
        <v>33</v>
      </c>
      <c r="B5832" t="s">
        <v>34</v>
      </c>
      <c r="C5832">
        <v>4077</v>
      </c>
      <c r="D5832" t="s">
        <v>73</v>
      </c>
      <c r="E5832">
        <v>27</v>
      </c>
      <c r="F5832" t="s">
        <v>74</v>
      </c>
      <c r="G5832" t="s">
        <v>74</v>
      </c>
      <c r="H5832" t="s">
        <v>1978</v>
      </c>
      <c r="I5832">
        <v>20190606</v>
      </c>
      <c r="K5832" s="1">
        <v>1380040</v>
      </c>
      <c r="L5832" t="s">
        <v>76</v>
      </c>
      <c r="M5832" t="s">
        <v>77</v>
      </c>
      <c r="N5832" t="s">
        <v>78</v>
      </c>
      <c r="O5832" t="s">
        <v>36</v>
      </c>
      <c r="P5832" t="s">
        <v>36</v>
      </c>
      <c r="Q5832" t="s">
        <v>37</v>
      </c>
      <c r="R5832" s="1">
        <v>1406000</v>
      </c>
      <c r="S5832">
        <v>22817</v>
      </c>
      <c r="T5832" s="1">
        <v>54400000</v>
      </c>
      <c r="U5832" t="s">
        <v>657</v>
      </c>
      <c r="V5832">
        <v>54400000</v>
      </c>
      <c r="W5832">
        <v>1</v>
      </c>
      <c r="X5832" t="s">
        <v>2027</v>
      </c>
      <c r="Y5832" s="1">
        <v>89613000</v>
      </c>
      <c r="Z5832" s="1">
        <v>60.71</v>
      </c>
      <c r="AA5832" t="s">
        <v>81</v>
      </c>
      <c r="AB5832" t="s">
        <v>82</v>
      </c>
      <c r="AC5832">
        <v>360</v>
      </c>
      <c r="AD5832" t="s">
        <v>83</v>
      </c>
      <c r="AE5832" t="s">
        <v>84</v>
      </c>
      <c r="AF5832" t="s">
        <v>82</v>
      </c>
      <c r="AG5832" t="s">
        <v>2052</v>
      </c>
      <c r="AH5832" t="s">
        <v>54</v>
      </c>
    </row>
    <row r="5833" spans="1:34" x14ac:dyDescent="0.25">
      <c r="A5833" t="s">
        <v>33</v>
      </c>
      <c r="B5833" t="s">
        <v>34</v>
      </c>
      <c r="C5833">
        <v>4077</v>
      </c>
      <c r="D5833" t="s">
        <v>73</v>
      </c>
      <c r="E5833">
        <v>27</v>
      </c>
      <c r="F5833" t="s">
        <v>74</v>
      </c>
      <c r="G5833" t="s">
        <v>74</v>
      </c>
      <c r="H5833" t="s">
        <v>538</v>
      </c>
      <c r="I5833">
        <v>20190613</v>
      </c>
      <c r="K5833" s="1">
        <v>1776275</v>
      </c>
      <c r="L5833" t="s">
        <v>76</v>
      </c>
      <c r="M5833" t="s">
        <v>77</v>
      </c>
      <c r="N5833" t="s">
        <v>78</v>
      </c>
      <c r="O5833" t="s">
        <v>36</v>
      </c>
      <c r="P5833" t="s">
        <v>36</v>
      </c>
      <c r="Q5833" t="s">
        <v>37</v>
      </c>
      <c r="R5833" s="1">
        <v>1776275</v>
      </c>
      <c r="S5833">
        <v>0</v>
      </c>
      <c r="T5833" s="1">
        <v>65836520</v>
      </c>
      <c r="U5833" t="s">
        <v>79</v>
      </c>
      <c r="V5833">
        <v>65836520</v>
      </c>
      <c r="W5833">
        <v>1</v>
      </c>
      <c r="X5833" t="s">
        <v>2027</v>
      </c>
      <c r="Y5833" s="1">
        <v>109280000</v>
      </c>
      <c r="Z5833" s="1">
        <v>60.25</v>
      </c>
      <c r="AA5833" t="s">
        <v>81</v>
      </c>
      <c r="AB5833" t="s">
        <v>82</v>
      </c>
      <c r="AC5833">
        <v>360</v>
      </c>
      <c r="AD5833" t="s">
        <v>83</v>
      </c>
      <c r="AE5833" t="s">
        <v>84</v>
      </c>
      <c r="AF5833" t="s">
        <v>82</v>
      </c>
      <c r="AG5833" t="s">
        <v>2127</v>
      </c>
      <c r="AH5833" t="s">
        <v>42</v>
      </c>
    </row>
    <row r="5834" spans="1:34" x14ac:dyDescent="0.25">
      <c r="A5834" t="s">
        <v>33</v>
      </c>
      <c r="B5834" t="s">
        <v>34</v>
      </c>
      <c r="C5834">
        <v>4739</v>
      </c>
      <c r="D5834" t="s">
        <v>294</v>
      </c>
      <c r="E5834">
        <v>27</v>
      </c>
      <c r="F5834" t="s">
        <v>74</v>
      </c>
      <c r="G5834" t="s">
        <v>74</v>
      </c>
      <c r="H5834" t="s">
        <v>75</v>
      </c>
      <c r="I5834">
        <v>20190827</v>
      </c>
      <c r="J5834" t="s">
        <v>105</v>
      </c>
      <c r="K5834" s="1">
        <v>7000000</v>
      </c>
      <c r="L5834" t="s">
        <v>76</v>
      </c>
      <c r="M5834" t="s">
        <v>97</v>
      </c>
      <c r="N5834" t="s">
        <v>85</v>
      </c>
      <c r="O5834" t="s">
        <v>36</v>
      </c>
      <c r="P5834" t="s">
        <v>44</v>
      </c>
      <c r="Q5834" t="s">
        <v>49</v>
      </c>
      <c r="R5834" s="1">
        <v>12000000</v>
      </c>
      <c r="S5834">
        <v>523285</v>
      </c>
      <c r="T5834" s="1">
        <v>204300000</v>
      </c>
      <c r="U5834" t="s">
        <v>2543</v>
      </c>
      <c r="V5834">
        <v>0</v>
      </c>
      <c r="W5834">
        <v>0</v>
      </c>
      <c r="X5834" t="s">
        <v>2511</v>
      </c>
      <c r="Y5834" s="1">
        <v>170344789</v>
      </c>
      <c r="Z5834" s="1">
        <v>54.53</v>
      </c>
      <c r="AA5834" t="s">
        <v>81</v>
      </c>
      <c r="AB5834" t="s">
        <v>82</v>
      </c>
      <c r="AC5834">
        <v>240</v>
      </c>
      <c r="AD5834" t="s">
        <v>93</v>
      </c>
      <c r="AE5834" t="s">
        <v>41</v>
      </c>
      <c r="AG5834" t="s">
        <v>2665</v>
      </c>
      <c r="AH5834" t="s">
        <v>54</v>
      </c>
    </row>
    <row r="5835" spans="1:34" x14ac:dyDescent="0.25">
      <c r="A5835" t="s">
        <v>33</v>
      </c>
      <c r="B5835" t="s">
        <v>34</v>
      </c>
      <c r="C5835">
        <v>4923</v>
      </c>
      <c r="D5835" t="s">
        <v>331</v>
      </c>
      <c r="E5835">
        <v>27</v>
      </c>
      <c r="F5835" t="s">
        <v>74</v>
      </c>
      <c r="G5835" t="s">
        <v>74</v>
      </c>
      <c r="H5835" t="s">
        <v>1978</v>
      </c>
      <c r="I5835">
        <v>20190715</v>
      </c>
      <c r="J5835" t="s">
        <v>105</v>
      </c>
      <c r="K5835" s="1">
        <v>5648166</v>
      </c>
      <c r="L5835" t="s">
        <v>130</v>
      </c>
      <c r="M5835" t="s">
        <v>97</v>
      </c>
      <c r="N5835" t="s">
        <v>251</v>
      </c>
      <c r="O5835" t="s">
        <v>36</v>
      </c>
      <c r="P5835" t="s">
        <v>44</v>
      </c>
      <c r="Q5835" t="s">
        <v>45</v>
      </c>
      <c r="R5835" s="1">
        <v>8000000</v>
      </c>
      <c r="S5835">
        <v>2414674</v>
      </c>
      <c r="T5835" s="1">
        <v>240000000</v>
      </c>
      <c r="V5835">
        <v>0</v>
      </c>
      <c r="W5835">
        <v>0</v>
      </c>
      <c r="X5835" t="s">
        <v>2242</v>
      </c>
      <c r="Y5835" s="1">
        <v>170000001</v>
      </c>
      <c r="Z5835" s="1">
        <v>58.54</v>
      </c>
      <c r="AA5835" t="s">
        <v>81</v>
      </c>
      <c r="AB5835" t="s">
        <v>82</v>
      </c>
      <c r="AC5835">
        <v>240</v>
      </c>
      <c r="AD5835" t="s">
        <v>93</v>
      </c>
      <c r="AE5835" t="s">
        <v>41</v>
      </c>
      <c r="AG5835" t="s">
        <v>2352</v>
      </c>
      <c r="AH5835" t="s">
        <v>42</v>
      </c>
    </row>
    <row r="5836" spans="1:34" x14ac:dyDescent="0.25">
      <c r="A5836" t="s">
        <v>33</v>
      </c>
      <c r="B5836" t="s">
        <v>34</v>
      </c>
      <c r="C5836">
        <v>4077</v>
      </c>
      <c r="D5836" t="s">
        <v>73</v>
      </c>
      <c r="E5836">
        <v>27</v>
      </c>
      <c r="F5836" t="s">
        <v>74</v>
      </c>
      <c r="G5836" t="s">
        <v>74</v>
      </c>
      <c r="H5836" t="s">
        <v>75</v>
      </c>
      <c r="I5836">
        <v>20190205</v>
      </c>
      <c r="K5836" s="1">
        <v>1740000</v>
      </c>
      <c r="L5836" t="s">
        <v>76</v>
      </c>
      <c r="M5836" t="s">
        <v>77</v>
      </c>
      <c r="N5836" t="s">
        <v>78</v>
      </c>
      <c r="O5836" t="s">
        <v>36</v>
      </c>
      <c r="P5836" t="s">
        <v>36</v>
      </c>
      <c r="Q5836" t="s">
        <v>37</v>
      </c>
      <c r="R5836" s="1">
        <v>1740000</v>
      </c>
      <c r="S5836">
        <v>10585</v>
      </c>
      <c r="T5836" s="1">
        <v>68000000</v>
      </c>
      <c r="U5836" t="s">
        <v>748</v>
      </c>
      <c r="V5836">
        <v>68000000</v>
      </c>
      <c r="W5836">
        <v>1</v>
      </c>
      <c r="X5836" t="s">
        <v>1037</v>
      </c>
      <c r="Y5836" s="1">
        <v>105000000</v>
      </c>
      <c r="Z5836" s="1">
        <v>64.760000000000005</v>
      </c>
      <c r="AA5836" t="s">
        <v>81</v>
      </c>
      <c r="AB5836" t="s">
        <v>82</v>
      </c>
      <c r="AC5836">
        <v>360</v>
      </c>
      <c r="AD5836" t="s">
        <v>83</v>
      </c>
      <c r="AE5836" t="s">
        <v>84</v>
      </c>
      <c r="AF5836" t="s">
        <v>82</v>
      </c>
      <c r="AG5836" t="s">
        <v>88</v>
      </c>
      <c r="AH5836" t="s">
        <v>54</v>
      </c>
    </row>
    <row r="5837" spans="1:34" x14ac:dyDescent="0.25">
      <c r="A5837" t="s">
        <v>33</v>
      </c>
      <c r="B5837" t="s">
        <v>34</v>
      </c>
      <c r="C5837">
        <v>4823</v>
      </c>
      <c r="D5837" t="s">
        <v>370</v>
      </c>
      <c r="E5837">
        <v>27</v>
      </c>
      <c r="F5837" t="s">
        <v>74</v>
      </c>
      <c r="G5837" t="s">
        <v>74</v>
      </c>
      <c r="H5837" t="s">
        <v>1978</v>
      </c>
      <c r="I5837">
        <v>20190808</v>
      </c>
      <c r="K5837" s="1">
        <v>7011000</v>
      </c>
      <c r="L5837" t="s">
        <v>130</v>
      </c>
      <c r="M5837" t="s">
        <v>97</v>
      </c>
      <c r="N5837" t="s">
        <v>149</v>
      </c>
      <c r="O5837" t="s">
        <v>36</v>
      </c>
      <c r="P5837" t="s">
        <v>44</v>
      </c>
      <c r="Q5837" t="s">
        <v>37</v>
      </c>
      <c r="R5837" s="1">
        <v>10500000</v>
      </c>
      <c r="S5837">
        <v>3448951</v>
      </c>
      <c r="T5837" s="1">
        <v>315000000</v>
      </c>
      <c r="V5837">
        <v>315000000</v>
      </c>
      <c r="W5837">
        <v>1</v>
      </c>
      <c r="X5837" t="s">
        <v>2511</v>
      </c>
      <c r="Y5837" s="1">
        <v>395000000</v>
      </c>
      <c r="Z5837" s="1">
        <v>79.75</v>
      </c>
      <c r="AA5837" t="s">
        <v>81</v>
      </c>
      <c r="AB5837" t="s">
        <v>124</v>
      </c>
      <c r="AC5837">
        <v>180</v>
      </c>
      <c r="AD5837" t="s">
        <v>93</v>
      </c>
      <c r="AE5837" t="s">
        <v>151</v>
      </c>
      <c r="AG5837" t="s">
        <v>2539</v>
      </c>
      <c r="AH5837" t="s">
        <v>54</v>
      </c>
    </row>
    <row r="5838" spans="1:34" x14ac:dyDescent="0.25">
      <c r="A5838" t="s">
        <v>33</v>
      </c>
      <c r="B5838" t="s">
        <v>34</v>
      </c>
      <c r="C5838">
        <v>11</v>
      </c>
      <c r="D5838" t="s">
        <v>227</v>
      </c>
      <c r="E5838">
        <v>27</v>
      </c>
      <c r="F5838" t="s">
        <v>74</v>
      </c>
      <c r="G5838" t="s">
        <v>74</v>
      </c>
      <c r="H5838" t="s">
        <v>75</v>
      </c>
      <c r="I5838">
        <v>20190128</v>
      </c>
      <c r="K5838" s="1">
        <v>15783451</v>
      </c>
      <c r="L5838" t="s">
        <v>130</v>
      </c>
      <c r="M5838" t="s">
        <v>97</v>
      </c>
      <c r="N5838" t="s">
        <v>149</v>
      </c>
      <c r="O5838" t="s">
        <v>44</v>
      </c>
      <c r="P5838" t="s">
        <v>112</v>
      </c>
      <c r="Q5838" t="s">
        <v>45</v>
      </c>
      <c r="R5838" s="1">
        <v>23478675</v>
      </c>
      <c r="S5838">
        <v>1930272</v>
      </c>
      <c r="T5838" s="1">
        <v>360000000</v>
      </c>
      <c r="V5838">
        <v>360000000</v>
      </c>
      <c r="W5838">
        <v>1</v>
      </c>
      <c r="X5838" t="s">
        <v>39</v>
      </c>
      <c r="Y5838" s="1">
        <v>450000000</v>
      </c>
      <c r="Z5838" s="1">
        <v>80</v>
      </c>
      <c r="AA5838" t="s">
        <v>81</v>
      </c>
      <c r="AB5838" t="s">
        <v>82</v>
      </c>
      <c r="AC5838">
        <v>240</v>
      </c>
      <c r="AD5838" t="s">
        <v>93</v>
      </c>
      <c r="AE5838" t="s">
        <v>151</v>
      </c>
      <c r="AG5838" t="s">
        <v>989</v>
      </c>
      <c r="AH5838" t="s">
        <v>42</v>
      </c>
    </row>
    <row r="5839" spans="1:34" x14ac:dyDescent="0.25">
      <c r="A5839" t="s">
        <v>33</v>
      </c>
      <c r="B5839" t="s">
        <v>34</v>
      </c>
      <c r="C5839">
        <v>4077</v>
      </c>
      <c r="D5839" t="s">
        <v>73</v>
      </c>
      <c r="E5839">
        <v>27</v>
      </c>
      <c r="F5839" t="s">
        <v>74</v>
      </c>
      <c r="G5839" t="s">
        <v>74</v>
      </c>
      <c r="H5839" t="s">
        <v>75</v>
      </c>
      <c r="I5839">
        <v>20190109</v>
      </c>
      <c r="K5839" s="1">
        <v>2435033</v>
      </c>
      <c r="L5839" t="s">
        <v>76</v>
      </c>
      <c r="M5839" t="s">
        <v>77</v>
      </c>
      <c r="N5839" t="s">
        <v>78</v>
      </c>
      <c r="O5839" t="s">
        <v>36</v>
      </c>
      <c r="P5839" t="s">
        <v>36</v>
      </c>
      <c r="Q5839" t="s">
        <v>37</v>
      </c>
      <c r="R5839" s="1">
        <v>2435033</v>
      </c>
      <c r="S5839">
        <v>96211</v>
      </c>
      <c r="T5839" s="1">
        <v>65000000</v>
      </c>
      <c r="U5839" t="s">
        <v>549</v>
      </c>
      <c r="V5839">
        <v>65000000</v>
      </c>
      <c r="W5839">
        <v>1</v>
      </c>
      <c r="X5839" t="s">
        <v>39</v>
      </c>
      <c r="Y5839" s="1">
        <v>111117000</v>
      </c>
      <c r="Z5839" s="1">
        <v>58.5</v>
      </c>
      <c r="AA5839" t="s">
        <v>81</v>
      </c>
      <c r="AB5839" t="s">
        <v>82</v>
      </c>
      <c r="AC5839">
        <v>180</v>
      </c>
      <c r="AD5839" t="s">
        <v>93</v>
      </c>
      <c r="AE5839" t="s">
        <v>84</v>
      </c>
      <c r="AG5839" t="s">
        <v>653</v>
      </c>
      <c r="AH5839" t="s">
        <v>42</v>
      </c>
    </row>
    <row r="5840" spans="1:34" x14ac:dyDescent="0.25">
      <c r="A5840" t="s">
        <v>33</v>
      </c>
      <c r="B5840" t="s">
        <v>34</v>
      </c>
      <c r="C5840">
        <v>4077</v>
      </c>
      <c r="D5840" t="s">
        <v>73</v>
      </c>
      <c r="E5840">
        <v>27</v>
      </c>
      <c r="F5840" t="s">
        <v>74</v>
      </c>
      <c r="G5840" t="s">
        <v>74</v>
      </c>
      <c r="H5840" t="s">
        <v>75</v>
      </c>
      <c r="I5840">
        <v>20190611</v>
      </c>
      <c r="K5840" s="1">
        <v>1982000</v>
      </c>
      <c r="L5840" t="s">
        <v>76</v>
      </c>
      <c r="M5840" t="s">
        <v>77</v>
      </c>
      <c r="N5840" t="s">
        <v>78</v>
      </c>
      <c r="O5840" t="s">
        <v>36</v>
      </c>
      <c r="P5840" t="s">
        <v>36</v>
      </c>
      <c r="Q5840" t="s">
        <v>37</v>
      </c>
      <c r="R5840" s="1">
        <v>1982000</v>
      </c>
      <c r="S5840">
        <v>132000</v>
      </c>
      <c r="T5840" s="1">
        <v>68000000</v>
      </c>
      <c r="U5840" t="s">
        <v>71</v>
      </c>
      <c r="V5840">
        <v>68000000</v>
      </c>
      <c r="W5840">
        <v>1</v>
      </c>
      <c r="X5840" t="s">
        <v>2027</v>
      </c>
      <c r="Y5840" s="1">
        <v>140000000</v>
      </c>
      <c r="Z5840" s="1">
        <v>48.57</v>
      </c>
      <c r="AA5840" t="s">
        <v>81</v>
      </c>
      <c r="AB5840" t="s">
        <v>82</v>
      </c>
      <c r="AC5840">
        <v>240</v>
      </c>
      <c r="AD5840" t="s">
        <v>93</v>
      </c>
      <c r="AE5840" t="s">
        <v>84</v>
      </c>
      <c r="AG5840" t="s">
        <v>257</v>
      </c>
      <c r="AH5840" t="s">
        <v>54</v>
      </c>
    </row>
    <row r="5841" spans="1:34" x14ac:dyDescent="0.25">
      <c r="A5841" t="s">
        <v>33</v>
      </c>
      <c r="B5841" t="s">
        <v>34</v>
      </c>
      <c r="C5841">
        <v>4077</v>
      </c>
      <c r="D5841" t="s">
        <v>73</v>
      </c>
      <c r="E5841">
        <v>27</v>
      </c>
      <c r="F5841" t="s">
        <v>74</v>
      </c>
      <c r="G5841" t="s">
        <v>74</v>
      </c>
      <c r="H5841" t="s">
        <v>75</v>
      </c>
      <c r="I5841">
        <v>20191219</v>
      </c>
      <c r="K5841" s="1">
        <v>1297678</v>
      </c>
      <c r="L5841" t="s">
        <v>76</v>
      </c>
      <c r="M5841" t="s">
        <v>77</v>
      </c>
      <c r="N5841" t="s">
        <v>78</v>
      </c>
      <c r="O5841" t="s">
        <v>36</v>
      </c>
      <c r="P5841" t="s">
        <v>36</v>
      </c>
      <c r="Q5841" t="s">
        <v>37</v>
      </c>
      <c r="R5841" s="1">
        <v>1297678</v>
      </c>
      <c r="S5841">
        <v>52666</v>
      </c>
      <c r="T5841" s="1">
        <v>20800000</v>
      </c>
      <c r="U5841" t="s">
        <v>71</v>
      </c>
      <c r="V5841">
        <v>20800000</v>
      </c>
      <c r="W5841">
        <v>1</v>
      </c>
      <c r="X5841" t="s">
        <v>3141</v>
      </c>
      <c r="Y5841" s="1">
        <v>69041000</v>
      </c>
      <c r="Z5841" s="1">
        <v>30.13</v>
      </c>
      <c r="AA5841" t="s">
        <v>81</v>
      </c>
      <c r="AB5841" t="s">
        <v>82</v>
      </c>
      <c r="AC5841">
        <v>360</v>
      </c>
      <c r="AD5841" t="s">
        <v>93</v>
      </c>
      <c r="AE5841" t="s">
        <v>84</v>
      </c>
      <c r="AF5841" t="s">
        <v>82</v>
      </c>
      <c r="AG5841" t="s">
        <v>3185</v>
      </c>
      <c r="AH5841" t="s">
        <v>54</v>
      </c>
    </row>
    <row r="5842" spans="1:34" x14ac:dyDescent="0.25">
      <c r="A5842" t="s">
        <v>33</v>
      </c>
      <c r="B5842" t="s">
        <v>34</v>
      </c>
      <c r="C5842">
        <v>4077</v>
      </c>
      <c r="D5842" t="s">
        <v>73</v>
      </c>
      <c r="E5842">
        <v>27</v>
      </c>
      <c r="F5842" t="s">
        <v>74</v>
      </c>
      <c r="G5842" t="s">
        <v>74</v>
      </c>
      <c r="H5842" t="s">
        <v>75</v>
      </c>
      <c r="I5842">
        <v>20190824</v>
      </c>
      <c r="J5842" t="s">
        <v>111</v>
      </c>
      <c r="K5842" s="1">
        <v>825000</v>
      </c>
      <c r="L5842" t="s">
        <v>76</v>
      </c>
      <c r="M5842" t="s">
        <v>77</v>
      </c>
      <c r="N5842" t="s">
        <v>78</v>
      </c>
      <c r="O5842" t="s">
        <v>36</v>
      </c>
      <c r="P5842" t="s">
        <v>36</v>
      </c>
      <c r="Q5842" t="s">
        <v>45</v>
      </c>
      <c r="R5842" s="1">
        <v>2000000</v>
      </c>
      <c r="S5842">
        <v>680000</v>
      </c>
      <c r="T5842" s="1">
        <v>58000000</v>
      </c>
      <c r="U5842" t="s">
        <v>103</v>
      </c>
      <c r="V5842">
        <v>0</v>
      </c>
      <c r="W5842">
        <v>0</v>
      </c>
      <c r="X5842" t="s">
        <v>2511</v>
      </c>
      <c r="Y5842" s="1">
        <v>25000001</v>
      </c>
      <c r="Z5842" s="1">
        <v>69.88</v>
      </c>
      <c r="AA5842" t="s">
        <v>81</v>
      </c>
      <c r="AB5842" t="s">
        <v>82</v>
      </c>
      <c r="AC5842">
        <v>360</v>
      </c>
      <c r="AD5842" t="s">
        <v>83</v>
      </c>
      <c r="AE5842" t="s">
        <v>84</v>
      </c>
      <c r="AF5842" t="s">
        <v>124</v>
      </c>
      <c r="AG5842" t="s">
        <v>436</v>
      </c>
      <c r="AH5842" t="s">
        <v>42</v>
      </c>
    </row>
    <row r="5843" spans="1:34" x14ac:dyDescent="0.25">
      <c r="A5843" t="s">
        <v>33</v>
      </c>
      <c r="B5843" t="s">
        <v>34</v>
      </c>
      <c r="C5843">
        <v>81</v>
      </c>
      <c r="D5843" t="s">
        <v>283</v>
      </c>
      <c r="E5843">
        <v>27</v>
      </c>
      <c r="F5843" t="s">
        <v>74</v>
      </c>
      <c r="G5843" t="s">
        <v>74</v>
      </c>
      <c r="H5843" t="s">
        <v>75</v>
      </c>
      <c r="I5843">
        <v>20190425</v>
      </c>
      <c r="J5843" t="s">
        <v>111</v>
      </c>
      <c r="K5843" s="1">
        <v>5026089</v>
      </c>
      <c r="L5843" t="s">
        <v>130</v>
      </c>
      <c r="M5843" t="s">
        <v>97</v>
      </c>
      <c r="N5843" t="s">
        <v>149</v>
      </c>
      <c r="O5843" t="s">
        <v>36</v>
      </c>
      <c r="P5843" t="s">
        <v>36</v>
      </c>
      <c r="Q5843" t="s">
        <v>45</v>
      </c>
      <c r="R5843" s="1">
        <v>6000000</v>
      </c>
      <c r="S5843">
        <v>1163525</v>
      </c>
      <c r="T5843" s="1">
        <v>160000000</v>
      </c>
      <c r="V5843">
        <v>0</v>
      </c>
      <c r="W5843">
        <v>0</v>
      </c>
      <c r="X5843" t="s">
        <v>1587</v>
      </c>
      <c r="Y5843" s="1">
        <v>40000001</v>
      </c>
      <c r="Z5843" s="1">
        <v>80</v>
      </c>
      <c r="AA5843" t="s">
        <v>81</v>
      </c>
      <c r="AB5843" t="s">
        <v>82</v>
      </c>
      <c r="AC5843">
        <v>180</v>
      </c>
      <c r="AD5843" t="s">
        <v>93</v>
      </c>
      <c r="AE5843" t="s">
        <v>151</v>
      </c>
      <c r="AG5843" t="s">
        <v>1760</v>
      </c>
      <c r="AH5843" t="s">
        <v>42</v>
      </c>
    </row>
    <row r="5844" spans="1:34" x14ac:dyDescent="0.25">
      <c r="A5844" t="s">
        <v>33</v>
      </c>
      <c r="B5844" t="s">
        <v>34</v>
      </c>
      <c r="C5844">
        <v>66</v>
      </c>
      <c r="D5844" t="s">
        <v>167</v>
      </c>
      <c r="E5844">
        <v>27</v>
      </c>
      <c r="F5844" t="s">
        <v>74</v>
      </c>
      <c r="G5844" t="s">
        <v>74</v>
      </c>
      <c r="H5844" t="s">
        <v>161</v>
      </c>
      <c r="I5844">
        <v>20190208</v>
      </c>
      <c r="K5844" s="1">
        <v>1874391</v>
      </c>
      <c r="L5844" t="s">
        <v>76</v>
      </c>
      <c r="M5844" t="s">
        <v>77</v>
      </c>
      <c r="N5844" t="s">
        <v>85</v>
      </c>
      <c r="O5844" t="s">
        <v>36</v>
      </c>
      <c r="P5844" t="s">
        <v>36</v>
      </c>
      <c r="Q5844" t="s">
        <v>37</v>
      </c>
      <c r="R5844" s="1">
        <v>1874391</v>
      </c>
      <c r="S5844">
        <v>5109</v>
      </c>
      <c r="T5844" s="1">
        <v>60795000</v>
      </c>
      <c r="U5844" t="s">
        <v>103</v>
      </c>
      <c r="V5844">
        <v>60795000</v>
      </c>
      <c r="W5844">
        <v>1</v>
      </c>
      <c r="X5844" t="s">
        <v>1037</v>
      </c>
      <c r="Y5844" s="1">
        <v>86850000</v>
      </c>
      <c r="Z5844" s="1">
        <v>70</v>
      </c>
      <c r="AA5844" t="s">
        <v>81</v>
      </c>
      <c r="AB5844" t="s">
        <v>82</v>
      </c>
      <c r="AC5844">
        <v>240</v>
      </c>
      <c r="AD5844" t="s">
        <v>83</v>
      </c>
      <c r="AE5844" t="s">
        <v>41</v>
      </c>
      <c r="AF5844" t="s">
        <v>82</v>
      </c>
      <c r="AG5844" t="s">
        <v>1137</v>
      </c>
      <c r="AH5844" t="s">
        <v>42</v>
      </c>
    </row>
    <row r="5845" spans="1:34" x14ac:dyDescent="0.25">
      <c r="A5845" t="s">
        <v>33</v>
      </c>
      <c r="B5845" t="s">
        <v>34</v>
      </c>
      <c r="C5845">
        <v>4077</v>
      </c>
      <c r="D5845" t="s">
        <v>73</v>
      </c>
      <c r="E5845">
        <v>27</v>
      </c>
      <c r="F5845" t="s">
        <v>74</v>
      </c>
      <c r="G5845" t="s">
        <v>74</v>
      </c>
      <c r="H5845" t="s">
        <v>75</v>
      </c>
      <c r="I5845">
        <v>20191128</v>
      </c>
      <c r="K5845" s="1">
        <v>1177137</v>
      </c>
      <c r="L5845" t="s">
        <v>76</v>
      </c>
      <c r="M5845" t="s">
        <v>77</v>
      </c>
      <c r="N5845" t="s">
        <v>78</v>
      </c>
      <c r="O5845" t="s">
        <v>36</v>
      </c>
      <c r="P5845" t="s">
        <v>36</v>
      </c>
      <c r="Q5845" t="s">
        <v>37</v>
      </c>
      <c r="R5845" s="1">
        <v>1177137</v>
      </c>
      <c r="S5845">
        <v>0</v>
      </c>
      <c r="T5845" s="1">
        <v>27700000</v>
      </c>
      <c r="U5845" t="s">
        <v>71</v>
      </c>
      <c r="V5845">
        <v>27700000</v>
      </c>
      <c r="W5845">
        <v>1</v>
      </c>
      <c r="X5845" t="s">
        <v>3021</v>
      </c>
      <c r="Y5845" s="1">
        <v>76800000</v>
      </c>
      <c r="Z5845" s="1">
        <v>36.07</v>
      </c>
      <c r="AA5845" t="s">
        <v>81</v>
      </c>
      <c r="AB5845" t="s">
        <v>82</v>
      </c>
      <c r="AC5845">
        <v>240</v>
      </c>
      <c r="AD5845" t="s">
        <v>265</v>
      </c>
      <c r="AE5845" t="s">
        <v>84</v>
      </c>
      <c r="AF5845" t="s">
        <v>82</v>
      </c>
      <c r="AG5845" t="s">
        <v>1009</v>
      </c>
      <c r="AH5845" t="s">
        <v>54</v>
      </c>
    </row>
    <row r="5846" spans="1:34" x14ac:dyDescent="0.25">
      <c r="A5846" t="s">
        <v>33</v>
      </c>
      <c r="B5846" t="s">
        <v>34</v>
      </c>
      <c r="C5846">
        <v>4077</v>
      </c>
      <c r="D5846" t="s">
        <v>73</v>
      </c>
      <c r="E5846">
        <v>27</v>
      </c>
      <c r="F5846" t="s">
        <v>74</v>
      </c>
      <c r="G5846" t="s">
        <v>74</v>
      </c>
      <c r="H5846" t="s">
        <v>75</v>
      </c>
      <c r="I5846">
        <v>20191015</v>
      </c>
      <c r="K5846" s="1">
        <v>1075000</v>
      </c>
      <c r="L5846" t="s">
        <v>76</v>
      </c>
      <c r="M5846" t="s">
        <v>77</v>
      </c>
      <c r="N5846" t="s">
        <v>78</v>
      </c>
      <c r="O5846" t="s">
        <v>36</v>
      </c>
      <c r="P5846" t="s">
        <v>36</v>
      </c>
      <c r="Q5846" t="s">
        <v>37</v>
      </c>
      <c r="R5846" s="1">
        <v>1527424</v>
      </c>
      <c r="S5846">
        <v>248028</v>
      </c>
      <c r="T5846" s="1">
        <v>55800000</v>
      </c>
      <c r="U5846" t="s">
        <v>613</v>
      </c>
      <c r="V5846">
        <v>55800000</v>
      </c>
      <c r="W5846">
        <v>1</v>
      </c>
      <c r="X5846" t="s">
        <v>2883</v>
      </c>
      <c r="Y5846" s="1">
        <v>85300000</v>
      </c>
      <c r="Z5846" s="1">
        <v>65.42</v>
      </c>
      <c r="AA5846" t="s">
        <v>81</v>
      </c>
      <c r="AB5846" t="s">
        <v>82</v>
      </c>
      <c r="AC5846">
        <v>360</v>
      </c>
      <c r="AD5846" t="s">
        <v>93</v>
      </c>
      <c r="AE5846" t="s">
        <v>84</v>
      </c>
      <c r="AF5846" t="s">
        <v>82</v>
      </c>
      <c r="AG5846" t="s">
        <v>1040</v>
      </c>
      <c r="AH5846" t="s">
        <v>42</v>
      </c>
    </row>
    <row r="5847" spans="1:34" x14ac:dyDescent="0.25">
      <c r="A5847" t="s">
        <v>33</v>
      </c>
      <c r="B5847" t="s">
        <v>34</v>
      </c>
      <c r="C5847">
        <v>4077</v>
      </c>
      <c r="D5847" t="s">
        <v>73</v>
      </c>
      <c r="E5847">
        <v>27</v>
      </c>
      <c r="F5847" t="s">
        <v>74</v>
      </c>
      <c r="G5847" t="s">
        <v>74</v>
      </c>
      <c r="H5847" t="s">
        <v>75</v>
      </c>
      <c r="I5847">
        <v>20191004</v>
      </c>
      <c r="K5847" s="1">
        <v>828116</v>
      </c>
      <c r="L5847" t="s">
        <v>76</v>
      </c>
      <c r="M5847" t="s">
        <v>77</v>
      </c>
      <c r="N5847" t="s">
        <v>78</v>
      </c>
      <c r="O5847" t="s">
        <v>36</v>
      </c>
      <c r="P5847" t="s">
        <v>36</v>
      </c>
      <c r="Q5847" t="s">
        <v>37</v>
      </c>
      <c r="R5847" s="1">
        <v>925116</v>
      </c>
      <c r="S5847">
        <v>907023</v>
      </c>
      <c r="T5847" s="1">
        <v>78656060</v>
      </c>
      <c r="U5847" t="s">
        <v>79</v>
      </c>
      <c r="V5847">
        <v>78656060</v>
      </c>
      <c r="W5847">
        <v>1</v>
      </c>
      <c r="X5847" t="s">
        <v>2883</v>
      </c>
      <c r="Y5847" s="1">
        <v>114999490</v>
      </c>
      <c r="Z5847" s="1">
        <v>68.400000000000006</v>
      </c>
      <c r="AA5847" t="s">
        <v>81</v>
      </c>
      <c r="AB5847" t="s">
        <v>82</v>
      </c>
      <c r="AC5847">
        <v>360</v>
      </c>
      <c r="AD5847" t="s">
        <v>83</v>
      </c>
      <c r="AE5847" t="s">
        <v>84</v>
      </c>
      <c r="AF5847" t="s">
        <v>82</v>
      </c>
      <c r="AG5847" t="s">
        <v>2904</v>
      </c>
      <c r="AH5847" t="s">
        <v>42</v>
      </c>
    </row>
    <row r="5848" spans="1:34" x14ac:dyDescent="0.25">
      <c r="A5848" t="s">
        <v>33</v>
      </c>
      <c r="B5848" t="s">
        <v>34</v>
      </c>
      <c r="C5848">
        <v>4077</v>
      </c>
      <c r="D5848" t="s">
        <v>73</v>
      </c>
      <c r="E5848">
        <v>27</v>
      </c>
      <c r="F5848" t="s">
        <v>74</v>
      </c>
      <c r="G5848" t="s">
        <v>74</v>
      </c>
      <c r="H5848" t="s">
        <v>75</v>
      </c>
      <c r="I5848">
        <v>20190117</v>
      </c>
      <c r="K5848" s="1">
        <v>1523000</v>
      </c>
      <c r="L5848" t="s">
        <v>76</v>
      </c>
      <c r="M5848" t="s">
        <v>77</v>
      </c>
      <c r="N5848" t="s">
        <v>78</v>
      </c>
      <c r="O5848" t="s">
        <v>36</v>
      </c>
      <c r="P5848" t="s">
        <v>36</v>
      </c>
      <c r="Q5848" t="s">
        <v>37</v>
      </c>
      <c r="R5848" s="1">
        <v>1611000</v>
      </c>
      <c r="S5848">
        <v>76657</v>
      </c>
      <c r="T5848" s="1">
        <v>49000000</v>
      </c>
      <c r="U5848" t="s">
        <v>103</v>
      </c>
      <c r="V5848">
        <v>49000000</v>
      </c>
      <c r="W5848">
        <v>1</v>
      </c>
      <c r="X5848" t="s">
        <v>39</v>
      </c>
      <c r="Y5848" s="1">
        <v>80000000</v>
      </c>
      <c r="Z5848" s="1">
        <v>61.25</v>
      </c>
      <c r="AA5848" t="s">
        <v>81</v>
      </c>
      <c r="AB5848" t="s">
        <v>82</v>
      </c>
      <c r="AC5848">
        <v>240</v>
      </c>
      <c r="AD5848" t="s">
        <v>83</v>
      </c>
      <c r="AE5848" t="s">
        <v>84</v>
      </c>
      <c r="AF5848" t="s">
        <v>82</v>
      </c>
      <c r="AG5848" t="s">
        <v>113</v>
      </c>
      <c r="AH5848" t="s">
        <v>54</v>
      </c>
    </row>
    <row r="5849" spans="1:34" x14ac:dyDescent="0.25">
      <c r="A5849" t="s">
        <v>33</v>
      </c>
      <c r="B5849" t="s">
        <v>34</v>
      </c>
      <c r="C5849">
        <v>4077</v>
      </c>
      <c r="D5849" t="s">
        <v>73</v>
      </c>
      <c r="E5849">
        <v>27</v>
      </c>
      <c r="F5849" t="s">
        <v>74</v>
      </c>
      <c r="G5849" t="s">
        <v>74</v>
      </c>
      <c r="H5849" t="s">
        <v>75</v>
      </c>
      <c r="I5849">
        <v>20191213</v>
      </c>
      <c r="K5849" s="1">
        <v>828116</v>
      </c>
      <c r="L5849" t="s">
        <v>76</v>
      </c>
      <c r="M5849" t="s">
        <v>77</v>
      </c>
      <c r="N5849" t="s">
        <v>85</v>
      </c>
      <c r="O5849" t="s">
        <v>36</v>
      </c>
      <c r="P5849" t="s">
        <v>36</v>
      </c>
      <c r="Q5849" t="s">
        <v>37</v>
      </c>
      <c r="R5849" s="1">
        <v>828116</v>
      </c>
      <c r="S5849">
        <v>0</v>
      </c>
      <c r="T5849" s="1">
        <v>46800000</v>
      </c>
      <c r="U5849" t="s">
        <v>1139</v>
      </c>
      <c r="V5849">
        <v>46800000</v>
      </c>
      <c r="W5849">
        <v>1</v>
      </c>
      <c r="X5849" t="s">
        <v>3141</v>
      </c>
      <c r="Y5849" s="1">
        <v>84000000</v>
      </c>
      <c r="Z5849" s="1">
        <v>55.71</v>
      </c>
      <c r="AA5849" t="s">
        <v>81</v>
      </c>
      <c r="AB5849" t="s">
        <v>82</v>
      </c>
      <c r="AC5849">
        <v>240</v>
      </c>
      <c r="AD5849" t="s">
        <v>83</v>
      </c>
      <c r="AE5849" t="s">
        <v>41</v>
      </c>
      <c r="AF5849" t="s">
        <v>82</v>
      </c>
      <c r="AG5849" t="s">
        <v>318</v>
      </c>
      <c r="AH5849" t="s">
        <v>54</v>
      </c>
    </row>
    <row r="5850" spans="1:34" x14ac:dyDescent="0.25">
      <c r="A5850" t="s">
        <v>33</v>
      </c>
      <c r="B5850" t="s">
        <v>34</v>
      </c>
      <c r="C5850">
        <v>4077</v>
      </c>
      <c r="D5850" t="s">
        <v>73</v>
      </c>
      <c r="E5850">
        <v>27</v>
      </c>
      <c r="F5850" t="s">
        <v>74</v>
      </c>
      <c r="G5850" t="s">
        <v>74</v>
      </c>
      <c r="H5850" t="s">
        <v>75</v>
      </c>
      <c r="I5850">
        <v>20190827</v>
      </c>
      <c r="K5850" s="1">
        <v>1528116</v>
      </c>
      <c r="L5850" t="s">
        <v>76</v>
      </c>
      <c r="M5850" t="s">
        <v>77</v>
      </c>
      <c r="N5850" t="s">
        <v>78</v>
      </c>
      <c r="O5850" t="s">
        <v>36</v>
      </c>
      <c r="P5850" t="s">
        <v>36</v>
      </c>
      <c r="Q5850" t="s">
        <v>37</v>
      </c>
      <c r="R5850" s="1">
        <v>1666248</v>
      </c>
      <c r="S5850">
        <v>0</v>
      </c>
      <c r="T5850" s="1">
        <v>67456520</v>
      </c>
      <c r="U5850" t="s">
        <v>471</v>
      </c>
      <c r="V5850">
        <v>67456520</v>
      </c>
      <c r="W5850">
        <v>1</v>
      </c>
      <c r="X5850" t="s">
        <v>2511</v>
      </c>
      <c r="Y5850" s="1">
        <v>100756521</v>
      </c>
      <c r="Z5850" s="1">
        <v>66.95</v>
      </c>
      <c r="AA5850" t="s">
        <v>81</v>
      </c>
      <c r="AB5850" t="s">
        <v>82</v>
      </c>
      <c r="AC5850">
        <v>360</v>
      </c>
      <c r="AD5850" t="s">
        <v>93</v>
      </c>
      <c r="AE5850" t="s">
        <v>84</v>
      </c>
      <c r="AF5850" t="s">
        <v>82</v>
      </c>
      <c r="AG5850" t="s">
        <v>789</v>
      </c>
      <c r="AH5850" t="s">
        <v>54</v>
      </c>
    </row>
    <row r="5851" spans="1:34" x14ac:dyDescent="0.25">
      <c r="A5851" t="s">
        <v>33</v>
      </c>
      <c r="B5851" t="s">
        <v>34</v>
      </c>
      <c r="C5851">
        <v>4077</v>
      </c>
      <c r="D5851" t="s">
        <v>73</v>
      </c>
      <c r="E5851">
        <v>27</v>
      </c>
      <c r="F5851" t="s">
        <v>74</v>
      </c>
      <c r="G5851" t="s">
        <v>74</v>
      </c>
      <c r="H5851" t="s">
        <v>75</v>
      </c>
      <c r="I5851">
        <v>20190314</v>
      </c>
      <c r="K5851" s="1">
        <v>1291080</v>
      </c>
      <c r="L5851" t="s">
        <v>76</v>
      </c>
      <c r="M5851" t="s">
        <v>77</v>
      </c>
      <c r="N5851" t="s">
        <v>78</v>
      </c>
      <c r="O5851" t="s">
        <v>36</v>
      </c>
      <c r="P5851" t="s">
        <v>36</v>
      </c>
      <c r="Q5851" t="s">
        <v>37</v>
      </c>
      <c r="R5851" s="1">
        <v>1291080</v>
      </c>
      <c r="S5851">
        <v>0</v>
      </c>
      <c r="T5851" s="1">
        <v>50000000</v>
      </c>
      <c r="U5851" t="s">
        <v>128</v>
      </c>
      <c r="V5851">
        <v>50000000</v>
      </c>
      <c r="W5851">
        <v>1</v>
      </c>
      <c r="X5851" t="s">
        <v>1359</v>
      </c>
      <c r="Y5851" s="1">
        <v>87800000</v>
      </c>
      <c r="Z5851" s="1">
        <v>56.95</v>
      </c>
      <c r="AA5851" t="s">
        <v>81</v>
      </c>
      <c r="AB5851" t="s">
        <v>82</v>
      </c>
      <c r="AC5851">
        <v>360</v>
      </c>
      <c r="AD5851" t="s">
        <v>83</v>
      </c>
      <c r="AE5851" t="s">
        <v>84</v>
      </c>
      <c r="AF5851" t="s">
        <v>82</v>
      </c>
      <c r="AG5851" t="s">
        <v>121</v>
      </c>
      <c r="AH5851" t="s">
        <v>54</v>
      </c>
    </row>
    <row r="5852" spans="1:34" x14ac:dyDescent="0.25">
      <c r="A5852" t="s">
        <v>33</v>
      </c>
      <c r="B5852" t="s">
        <v>34</v>
      </c>
      <c r="C5852">
        <v>4077</v>
      </c>
      <c r="D5852" t="s">
        <v>73</v>
      </c>
      <c r="E5852">
        <v>27</v>
      </c>
      <c r="F5852" t="s">
        <v>74</v>
      </c>
      <c r="G5852" t="s">
        <v>74</v>
      </c>
      <c r="H5852" t="s">
        <v>75</v>
      </c>
      <c r="I5852">
        <v>20190103</v>
      </c>
      <c r="J5852" t="s">
        <v>96</v>
      </c>
      <c r="K5852" s="1">
        <v>1981000</v>
      </c>
      <c r="L5852" t="s">
        <v>76</v>
      </c>
      <c r="M5852" t="s">
        <v>77</v>
      </c>
      <c r="N5852" t="s">
        <v>78</v>
      </c>
      <c r="O5852" t="s">
        <v>36</v>
      </c>
      <c r="P5852" t="s">
        <v>36</v>
      </c>
      <c r="Q5852" t="s">
        <v>37</v>
      </c>
      <c r="R5852" s="1">
        <v>1981000</v>
      </c>
      <c r="S5852">
        <v>33137</v>
      </c>
      <c r="T5852" s="1">
        <v>53000000</v>
      </c>
      <c r="U5852" t="s">
        <v>103</v>
      </c>
      <c r="V5852">
        <v>0</v>
      </c>
      <c r="W5852">
        <v>0</v>
      </c>
      <c r="X5852" t="s">
        <v>39</v>
      </c>
      <c r="Y5852" s="1">
        <v>27000001</v>
      </c>
      <c r="Z5852" s="1">
        <v>66.25</v>
      </c>
      <c r="AA5852" t="s">
        <v>81</v>
      </c>
      <c r="AB5852" t="s">
        <v>82</v>
      </c>
      <c r="AC5852">
        <v>240</v>
      </c>
      <c r="AD5852" t="s">
        <v>83</v>
      </c>
      <c r="AE5852" t="s">
        <v>84</v>
      </c>
      <c r="AF5852" t="s">
        <v>82</v>
      </c>
      <c r="AG5852" t="s">
        <v>113</v>
      </c>
      <c r="AH5852" t="s">
        <v>54</v>
      </c>
    </row>
    <row r="5853" spans="1:34" x14ac:dyDescent="0.25">
      <c r="A5853" t="s">
        <v>33</v>
      </c>
      <c r="B5853" t="s">
        <v>34</v>
      </c>
      <c r="C5853">
        <v>4077</v>
      </c>
      <c r="D5853" t="s">
        <v>73</v>
      </c>
      <c r="E5853">
        <v>27</v>
      </c>
      <c r="F5853" t="s">
        <v>74</v>
      </c>
      <c r="G5853" t="s">
        <v>74</v>
      </c>
      <c r="H5853" t="s">
        <v>75</v>
      </c>
      <c r="I5853">
        <v>20190719</v>
      </c>
      <c r="K5853" s="1">
        <v>1038608</v>
      </c>
      <c r="L5853" t="s">
        <v>76</v>
      </c>
      <c r="M5853" t="s">
        <v>77</v>
      </c>
      <c r="N5853" t="s">
        <v>85</v>
      </c>
      <c r="O5853" t="s">
        <v>36</v>
      </c>
      <c r="P5853" t="s">
        <v>36</v>
      </c>
      <c r="Q5853" t="s">
        <v>37</v>
      </c>
      <c r="R5853" s="1">
        <v>1100000</v>
      </c>
      <c r="S5853">
        <v>280601</v>
      </c>
      <c r="T5853" s="1">
        <v>70000000</v>
      </c>
      <c r="U5853" t="s">
        <v>748</v>
      </c>
      <c r="V5853">
        <v>70000000</v>
      </c>
      <c r="W5853">
        <v>1</v>
      </c>
      <c r="X5853" t="s">
        <v>2242</v>
      </c>
      <c r="Y5853" s="1">
        <v>100804000</v>
      </c>
      <c r="Z5853" s="1">
        <v>69.44</v>
      </c>
      <c r="AA5853" t="s">
        <v>81</v>
      </c>
      <c r="AB5853" t="s">
        <v>82</v>
      </c>
      <c r="AC5853">
        <v>240</v>
      </c>
      <c r="AD5853" t="s">
        <v>83</v>
      </c>
      <c r="AE5853" t="s">
        <v>41</v>
      </c>
      <c r="AF5853" t="s">
        <v>82</v>
      </c>
      <c r="AG5853" t="s">
        <v>2396</v>
      </c>
      <c r="AH5853" t="s">
        <v>54</v>
      </c>
    </row>
    <row r="5854" spans="1:34" x14ac:dyDescent="0.25">
      <c r="A5854" t="s">
        <v>33</v>
      </c>
      <c r="B5854" t="s">
        <v>34</v>
      </c>
      <c r="C5854">
        <v>4077</v>
      </c>
      <c r="D5854" t="s">
        <v>73</v>
      </c>
      <c r="E5854">
        <v>27</v>
      </c>
      <c r="F5854" t="s">
        <v>74</v>
      </c>
      <c r="G5854" t="s">
        <v>74</v>
      </c>
      <c r="H5854" t="s">
        <v>75</v>
      </c>
      <c r="I5854">
        <v>20190814</v>
      </c>
      <c r="J5854" t="s">
        <v>105</v>
      </c>
      <c r="K5854" s="1">
        <v>1600000</v>
      </c>
      <c r="L5854" t="s">
        <v>76</v>
      </c>
      <c r="M5854" t="s">
        <v>77</v>
      </c>
      <c r="N5854" t="s">
        <v>78</v>
      </c>
      <c r="O5854" t="s">
        <v>36</v>
      </c>
      <c r="P5854" t="s">
        <v>36</v>
      </c>
      <c r="Q5854" t="s">
        <v>37</v>
      </c>
      <c r="R5854" s="1">
        <v>1600000</v>
      </c>
      <c r="S5854">
        <v>0</v>
      </c>
      <c r="T5854" s="1">
        <v>54000000</v>
      </c>
      <c r="U5854" t="s">
        <v>128</v>
      </c>
      <c r="V5854">
        <v>0</v>
      </c>
      <c r="W5854">
        <v>0</v>
      </c>
      <c r="X5854" t="s">
        <v>2511</v>
      </c>
      <c r="Y5854" s="1">
        <v>33800001</v>
      </c>
      <c r="Z5854" s="1">
        <v>61.5</v>
      </c>
      <c r="AA5854" t="s">
        <v>81</v>
      </c>
      <c r="AB5854" t="s">
        <v>82</v>
      </c>
      <c r="AC5854">
        <v>360</v>
      </c>
      <c r="AD5854" t="s">
        <v>83</v>
      </c>
      <c r="AE5854" t="s">
        <v>84</v>
      </c>
      <c r="AF5854" t="s">
        <v>82</v>
      </c>
      <c r="AG5854" t="s">
        <v>121</v>
      </c>
      <c r="AH5854" t="s">
        <v>42</v>
      </c>
    </row>
    <row r="5855" spans="1:34" x14ac:dyDescent="0.25">
      <c r="A5855" t="s">
        <v>33</v>
      </c>
      <c r="B5855" t="s">
        <v>34</v>
      </c>
      <c r="C5855">
        <v>4515</v>
      </c>
      <c r="D5855" t="s">
        <v>57</v>
      </c>
      <c r="E5855">
        <v>27</v>
      </c>
      <c r="F5855" t="s">
        <v>74</v>
      </c>
      <c r="G5855" t="s">
        <v>74</v>
      </c>
      <c r="H5855" t="s">
        <v>1978</v>
      </c>
      <c r="I5855">
        <v>20190715</v>
      </c>
      <c r="J5855" t="s">
        <v>111</v>
      </c>
      <c r="K5855" s="1">
        <v>4716731</v>
      </c>
      <c r="L5855" t="s">
        <v>130</v>
      </c>
      <c r="M5855" t="s">
        <v>97</v>
      </c>
      <c r="N5855" t="s">
        <v>149</v>
      </c>
      <c r="O5855" t="s">
        <v>36</v>
      </c>
      <c r="P5855" t="s">
        <v>36</v>
      </c>
      <c r="Q5855" t="s">
        <v>49</v>
      </c>
      <c r="R5855" s="1">
        <v>7000000</v>
      </c>
      <c r="S5855">
        <v>90687</v>
      </c>
      <c r="T5855" s="1">
        <v>128000000</v>
      </c>
      <c r="V5855">
        <v>0</v>
      </c>
      <c r="W5855">
        <v>0</v>
      </c>
      <c r="X5855" t="s">
        <v>2242</v>
      </c>
      <c r="Y5855" s="1">
        <v>132000001</v>
      </c>
      <c r="Z5855" s="1">
        <v>49.23</v>
      </c>
      <c r="AA5855" t="s">
        <v>164</v>
      </c>
      <c r="AB5855" t="s">
        <v>124</v>
      </c>
      <c r="AC5855">
        <v>180</v>
      </c>
      <c r="AD5855" t="s">
        <v>93</v>
      </c>
      <c r="AE5855" t="s">
        <v>151</v>
      </c>
      <c r="AG5855" t="s">
        <v>2347</v>
      </c>
      <c r="AH5855" t="s">
        <v>54</v>
      </c>
    </row>
    <row r="5856" spans="1:34" x14ac:dyDescent="0.25">
      <c r="A5856" t="s">
        <v>33</v>
      </c>
      <c r="B5856" t="s">
        <v>34</v>
      </c>
      <c r="C5856">
        <v>4077</v>
      </c>
      <c r="D5856" t="s">
        <v>73</v>
      </c>
      <c r="E5856">
        <v>27</v>
      </c>
      <c r="F5856" t="s">
        <v>74</v>
      </c>
      <c r="G5856" t="s">
        <v>74</v>
      </c>
      <c r="H5856" t="s">
        <v>538</v>
      </c>
      <c r="I5856">
        <v>20190910</v>
      </c>
      <c r="K5856" s="1">
        <v>2212000</v>
      </c>
      <c r="L5856" t="s">
        <v>76</v>
      </c>
      <c r="M5856" t="s">
        <v>77</v>
      </c>
      <c r="N5856" t="s">
        <v>85</v>
      </c>
      <c r="O5856" t="s">
        <v>36</v>
      </c>
      <c r="P5856" t="s">
        <v>36</v>
      </c>
      <c r="Q5856" t="s">
        <v>37</v>
      </c>
      <c r="R5856" s="1">
        <v>2231666</v>
      </c>
      <c r="S5856">
        <v>0</v>
      </c>
      <c r="T5856" s="1">
        <v>62300000</v>
      </c>
      <c r="U5856" t="s">
        <v>1591</v>
      </c>
      <c r="V5856">
        <v>62300000</v>
      </c>
      <c r="W5856">
        <v>1</v>
      </c>
      <c r="X5856" t="s">
        <v>2709</v>
      </c>
      <c r="Y5856" s="1">
        <v>128570001</v>
      </c>
      <c r="Z5856" s="1">
        <v>48.46</v>
      </c>
      <c r="AA5856" t="s">
        <v>81</v>
      </c>
      <c r="AB5856" t="s">
        <v>82</v>
      </c>
      <c r="AC5856">
        <v>240</v>
      </c>
      <c r="AD5856" t="s">
        <v>132</v>
      </c>
      <c r="AE5856" t="s">
        <v>41</v>
      </c>
      <c r="AG5856" t="s">
        <v>1766</v>
      </c>
      <c r="AH5856" t="s">
        <v>54</v>
      </c>
    </row>
    <row r="5857" spans="1:34" x14ac:dyDescent="0.25">
      <c r="A5857" t="s">
        <v>33</v>
      </c>
      <c r="B5857" t="s">
        <v>34</v>
      </c>
      <c r="C5857">
        <v>4077</v>
      </c>
      <c r="D5857" t="s">
        <v>73</v>
      </c>
      <c r="E5857">
        <v>27</v>
      </c>
      <c r="F5857" t="s">
        <v>74</v>
      </c>
      <c r="G5857" t="s">
        <v>74</v>
      </c>
      <c r="H5857" t="s">
        <v>75</v>
      </c>
      <c r="I5857">
        <v>20190917</v>
      </c>
      <c r="K5857" s="1">
        <v>1652000</v>
      </c>
      <c r="L5857" t="s">
        <v>76</v>
      </c>
      <c r="M5857" t="s">
        <v>77</v>
      </c>
      <c r="N5857" t="s">
        <v>85</v>
      </c>
      <c r="O5857" t="s">
        <v>36</v>
      </c>
      <c r="P5857" t="s">
        <v>36</v>
      </c>
      <c r="Q5857" t="s">
        <v>37</v>
      </c>
      <c r="R5857" s="1">
        <v>1652000</v>
      </c>
      <c r="S5857">
        <v>418860</v>
      </c>
      <c r="T5857" s="1">
        <v>35000000</v>
      </c>
      <c r="U5857" t="s">
        <v>846</v>
      </c>
      <c r="V5857">
        <v>35000000</v>
      </c>
      <c r="W5857">
        <v>1</v>
      </c>
      <c r="X5857" t="s">
        <v>2709</v>
      </c>
      <c r="Y5857" s="1">
        <v>62111000</v>
      </c>
      <c r="Z5857" s="1">
        <v>56.35</v>
      </c>
      <c r="AA5857" t="s">
        <v>81</v>
      </c>
      <c r="AB5857" t="s">
        <v>82</v>
      </c>
      <c r="AC5857">
        <v>180</v>
      </c>
      <c r="AD5857" t="s">
        <v>93</v>
      </c>
      <c r="AE5857" t="s">
        <v>41</v>
      </c>
      <c r="AF5857" t="s">
        <v>82</v>
      </c>
      <c r="AG5857" t="s">
        <v>2134</v>
      </c>
      <c r="AH5857" t="s">
        <v>42</v>
      </c>
    </row>
    <row r="5858" spans="1:34" x14ac:dyDescent="0.25">
      <c r="A5858" t="s">
        <v>33</v>
      </c>
      <c r="B5858" t="s">
        <v>34</v>
      </c>
      <c r="C5858">
        <v>4077</v>
      </c>
      <c r="D5858" t="s">
        <v>73</v>
      </c>
      <c r="E5858">
        <v>27</v>
      </c>
      <c r="F5858" t="s">
        <v>74</v>
      </c>
      <c r="G5858" t="s">
        <v>74</v>
      </c>
      <c r="H5858" t="s">
        <v>75</v>
      </c>
      <c r="I5858">
        <v>20190708</v>
      </c>
      <c r="K5858" s="1">
        <v>2876743</v>
      </c>
      <c r="L5858" t="s">
        <v>76</v>
      </c>
      <c r="M5858" t="s">
        <v>77</v>
      </c>
      <c r="N5858" t="s">
        <v>85</v>
      </c>
      <c r="O5858" t="s">
        <v>36</v>
      </c>
      <c r="P5858" t="s">
        <v>36</v>
      </c>
      <c r="Q5858" t="s">
        <v>37</v>
      </c>
      <c r="R5858" s="1">
        <v>2876743</v>
      </c>
      <c r="S5858">
        <v>258090</v>
      </c>
      <c r="T5858" s="1">
        <v>33923740</v>
      </c>
      <c r="U5858" t="s">
        <v>846</v>
      </c>
      <c r="V5858">
        <v>33923740</v>
      </c>
      <c r="W5858">
        <v>1</v>
      </c>
      <c r="X5858" t="s">
        <v>2242</v>
      </c>
      <c r="Y5858" s="1">
        <v>62611000</v>
      </c>
      <c r="Z5858" s="1">
        <v>54.18</v>
      </c>
      <c r="AA5858" t="s">
        <v>81</v>
      </c>
      <c r="AB5858" t="s">
        <v>82</v>
      </c>
      <c r="AC5858">
        <v>120</v>
      </c>
      <c r="AD5858" t="s">
        <v>93</v>
      </c>
      <c r="AE5858" t="s">
        <v>41</v>
      </c>
      <c r="AF5858" t="s">
        <v>82</v>
      </c>
      <c r="AG5858" t="s">
        <v>1238</v>
      </c>
      <c r="AH5858" t="s">
        <v>54</v>
      </c>
    </row>
    <row r="5859" spans="1:34" x14ac:dyDescent="0.25">
      <c r="A5859" t="s">
        <v>33</v>
      </c>
      <c r="B5859" t="s">
        <v>34</v>
      </c>
      <c r="C5859">
        <v>4077</v>
      </c>
      <c r="D5859" t="s">
        <v>73</v>
      </c>
      <c r="E5859">
        <v>26</v>
      </c>
      <c r="F5859" t="s">
        <v>74</v>
      </c>
      <c r="G5859" t="s">
        <v>74</v>
      </c>
      <c r="H5859" t="s">
        <v>612</v>
      </c>
      <c r="I5859">
        <v>20190625</v>
      </c>
      <c r="K5859" s="1">
        <v>947032</v>
      </c>
      <c r="L5859" t="s">
        <v>76</v>
      </c>
      <c r="M5859" t="s">
        <v>77</v>
      </c>
      <c r="N5859" t="s">
        <v>78</v>
      </c>
      <c r="O5859" t="s">
        <v>36</v>
      </c>
      <c r="P5859" t="s">
        <v>36</v>
      </c>
      <c r="Q5859" t="s">
        <v>37</v>
      </c>
      <c r="R5859" s="1">
        <v>947032</v>
      </c>
      <c r="S5859">
        <v>121495</v>
      </c>
      <c r="T5859" s="1">
        <v>33000000</v>
      </c>
      <c r="U5859" t="s">
        <v>1036</v>
      </c>
      <c r="V5859">
        <v>33000000</v>
      </c>
      <c r="W5859">
        <v>1</v>
      </c>
      <c r="X5859" t="s">
        <v>2027</v>
      </c>
      <c r="Y5859" s="1">
        <v>102694000</v>
      </c>
      <c r="Z5859" s="1">
        <v>32.130000000000003</v>
      </c>
      <c r="AA5859" t="s">
        <v>81</v>
      </c>
      <c r="AB5859" t="s">
        <v>82</v>
      </c>
      <c r="AC5859">
        <v>360</v>
      </c>
      <c r="AD5859" t="s">
        <v>93</v>
      </c>
      <c r="AE5859" t="s">
        <v>84</v>
      </c>
      <c r="AF5859" t="s">
        <v>82</v>
      </c>
      <c r="AG5859" t="s">
        <v>2203</v>
      </c>
      <c r="AH5859" t="s">
        <v>54</v>
      </c>
    </row>
    <row r="5860" spans="1:34" x14ac:dyDescent="0.25">
      <c r="A5860" t="s">
        <v>33</v>
      </c>
      <c r="B5860" t="s">
        <v>34</v>
      </c>
      <c r="C5860">
        <v>4077</v>
      </c>
      <c r="D5860" t="s">
        <v>73</v>
      </c>
      <c r="E5860">
        <v>26</v>
      </c>
      <c r="F5860" t="s">
        <v>74</v>
      </c>
      <c r="G5860" t="s">
        <v>74</v>
      </c>
      <c r="H5860" t="s">
        <v>75</v>
      </c>
      <c r="I5860">
        <v>20191209</v>
      </c>
      <c r="K5860" s="1">
        <v>1623000</v>
      </c>
      <c r="L5860" t="s">
        <v>76</v>
      </c>
      <c r="M5860" t="s">
        <v>77</v>
      </c>
      <c r="N5860" t="s">
        <v>78</v>
      </c>
      <c r="O5860" t="s">
        <v>36</v>
      </c>
      <c r="P5860" t="s">
        <v>36</v>
      </c>
      <c r="Q5860" t="s">
        <v>37</v>
      </c>
      <c r="R5860" s="1">
        <v>1623000</v>
      </c>
      <c r="S5860">
        <v>468000</v>
      </c>
      <c r="T5860" s="1">
        <v>63500000</v>
      </c>
      <c r="U5860" t="s">
        <v>1591</v>
      </c>
      <c r="V5860">
        <v>63500000</v>
      </c>
      <c r="W5860">
        <v>1</v>
      </c>
      <c r="X5860" t="s">
        <v>3141</v>
      </c>
      <c r="Y5860" s="1">
        <v>129500000</v>
      </c>
      <c r="Z5860" s="1">
        <v>49.03</v>
      </c>
      <c r="AA5860" t="s">
        <v>81</v>
      </c>
      <c r="AB5860" t="s">
        <v>82</v>
      </c>
      <c r="AC5860">
        <v>360</v>
      </c>
      <c r="AD5860" t="s">
        <v>132</v>
      </c>
      <c r="AE5860" t="s">
        <v>84</v>
      </c>
      <c r="AF5860" t="s">
        <v>82</v>
      </c>
      <c r="AG5860" t="s">
        <v>909</v>
      </c>
      <c r="AH5860" t="s">
        <v>54</v>
      </c>
    </row>
    <row r="5861" spans="1:34" x14ac:dyDescent="0.25">
      <c r="A5861" t="s">
        <v>33</v>
      </c>
      <c r="B5861" t="s">
        <v>34</v>
      </c>
      <c r="C5861">
        <v>4774</v>
      </c>
      <c r="D5861" t="s">
        <v>353</v>
      </c>
      <c r="E5861">
        <v>26</v>
      </c>
      <c r="F5861" t="s">
        <v>74</v>
      </c>
      <c r="G5861" t="s">
        <v>74</v>
      </c>
      <c r="H5861" t="s">
        <v>95</v>
      </c>
      <c r="I5861">
        <v>20191114</v>
      </c>
      <c r="K5861" s="1">
        <v>4128447</v>
      </c>
      <c r="L5861" t="s">
        <v>130</v>
      </c>
      <c r="M5861" t="s">
        <v>97</v>
      </c>
      <c r="N5861" t="s">
        <v>149</v>
      </c>
      <c r="O5861" t="s">
        <v>36</v>
      </c>
      <c r="P5861" t="s">
        <v>36</v>
      </c>
      <c r="Q5861" t="s">
        <v>45</v>
      </c>
      <c r="R5861" s="1">
        <v>5600000</v>
      </c>
      <c r="S5861">
        <v>0</v>
      </c>
      <c r="T5861" s="1">
        <v>135716850</v>
      </c>
      <c r="V5861">
        <v>135716850</v>
      </c>
      <c r="W5861">
        <v>1</v>
      </c>
      <c r="X5861" t="s">
        <v>3021</v>
      </c>
      <c r="Y5861" s="1">
        <v>197000000</v>
      </c>
      <c r="Z5861" s="1">
        <v>68.89</v>
      </c>
      <c r="AA5861" t="s">
        <v>81</v>
      </c>
      <c r="AB5861" t="s">
        <v>82</v>
      </c>
      <c r="AC5861">
        <v>240</v>
      </c>
      <c r="AD5861" t="s">
        <v>353</v>
      </c>
      <c r="AE5861" t="s">
        <v>151</v>
      </c>
      <c r="AG5861" t="s">
        <v>3061</v>
      </c>
      <c r="AH5861" t="s">
        <v>54</v>
      </c>
    </row>
    <row r="5862" spans="1:34" x14ac:dyDescent="0.25">
      <c r="A5862" t="s">
        <v>33</v>
      </c>
      <c r="B5862" t="s">
        <v>34</v>
      </c>
      <c r="C5862">
        <v>9</v>
      </c>
      <c r="D5862" t="s">
        <v>226</v>
      </c>
      <c r="E5862">
        <v>26</v>
      </c>
      <c r="F5862" t="s">
        <v>74</v>
      </c>
      <c r="G5862" t="s">
        <v>74</v>
      </c>
      <c r="H5862" t="s">
        <v>75</v>
      </c>
      <c r="I5862">
        <v>20191223</v>
      </c>
      <c r="K5862" s="1">
        <v>1081000</v>
      </c>
      <c r="L5862" t="s">
        <v>76</v>
      </c>
      <c r="M5862" t="s">
        <v>77</v>
      </c>
      <c r="N5862" t="s">
        <v>78</v>
      </c>
      <c r="O5862" t="s">
        <v>36</v>
      </c>
      <c r="P5862" t="s">
        <v>36</v>
      </c>
      <c r="Q5862" t="s">
        <v>37</v>
      </c>
      <c r="R5862" s="1">
        <v>1081000</v>
      </c>
      <c r="S5862">
        <v>0</v>
      </c>
      <c r="T5862" s="1">
        <v>37900000</v>
      </c>
      <c r="U5862" t="s">
        <v>221</v>
      </c>
      <c r="V5862">
        <v>37900000</v>
      </c>
      <c r="W5862">
        <v>1</v>
      </c>
      <c r="X5862" t="s">
        <v>3141</v>
      </c>
      <c r="Y5862" s="1">
        <v>104400000</v>
      </c>
      <c r="Z5862" s="1">
        <v>36.299999999999997</v>
      </c>
      <c r="AA5862" t="s">
        <v>81</v>
      </c>
      <c r="AB5862" t="s">
        <v>82</v>
      </c>
      <c r="AC5862">
        <v>360</v>
      </c>
      <c r="AD5862" t="s">
        <v>411</v>
      </c>
      <c r="AE5862" t="s">
        <v>84</v>
      </c>
      <c r="AF5862" t="s">
        <v>124</v>
      </c>
      <c r="AG5862" t="s">
        <v>741</v>
      </c>
      <c r="AH5862" t="s">
        <v>42</v>
      </c>
    </row>
    <row r="5863" spans="1:34" x14ac:dyDescent="0.25">
      <c r="A5863" t="s">
        <v>33</v>
      </c>
      <c r="B5863" t="s">
        <v>34</v>
      </c>
      <c r="C5863">
        <v>49</v>
      </c>
      <c r="D5863" t="s">
        <v>202</v>
      </c>
      <c r="E5863">
        <v>26</v>
      </c>
      <c r="F5863" t="s">
        <v>74</v>
      </c>
      <c r="G5863" t="s">
        <v>74</v>
      </c>
      <c r="H5863" t="s">
        <v>75</v>
      </c>
      <c r="I5863">
        <v>20190620</v>
      </c>
      <c r="K5863" s="1">
        <v>2000000</v>
      </c>
      <c r="L5863" t="s">
        <v>76</v>
      </c>
      <c r="M5863" t="s">
        <v>77</v>
      </c>
      <c r="N5863" t="s">
        <v>78</v>
      </c>
      <c r="O5863" t="s">
        <v>36</v>
      </c>
      <c r="P5863" t="s">
        <v>36</v>
      </c>
      <c r="Q5863" t="s">
        <v>37</v>
      </c>
      <c r="R5863" s="1">
        <v>2000000</v>
      </c>
      <c r="S5863">
        <v>304940</v>
      </c>
      <c r="T5863" s="1">
        <v>72000000</v>
      </c>
      <c r="U5863" t="s">
        <v>1858</v>
      </c>
      <c r="V5863">
        <v>72000000</v>
      </c>
      <c r="W5863">
        <v>1</v>
      </c>
      <c r="X5863" t="s">
        <v>2027</v>
      </c>
      <c r="Y5863" s="1">
        <v>106900000</v>
      </c>
      <c r="Z5863" s="1">
        <v>67.349999999999994</v>
      </c>
      <c r="AA5863" t="s">
        <v>81</v>
      </c>
      <c r="AB5863" t="s">
        <v>82</v>
      </c>
      <c r="AC5863">
        <v>360</v>
      </c>
      <c r="AD5863" t="s">
        <v>93</v>
      </c>
      <c r="AE5863" t="s">
        <v>84</v>
      </c>
      <c r="AF5863" t="s">
        <v>82</v>
      </c>
      <c r="AG5863" t="s">
        <v>664</v>
      </c>
      <c r="AH5863" t="s">
        <v>54</v>
      </c>
    </row>
    <row r="5864" spans="1:34" x14ac:dyDescent="0.25">
      <c r="A5864" t="s">
        <v>33</v>
      </c>
      <c r="B5864" t="s">
        <v>34</v>
      </c>
      <c r="C5864">
        <v>4077</v>
      </c>
      <c r="D5864" t="s">
        <v>73</v>
      </c>
      <c r="E5864">
        <v>26</v>
      </c>
      <c r="F5864" t="s">
        <v>74</v>
      </c>
      <c r="G5864" t="s">
        <v>74</v>
      </c>
      <c r="H5864" t="s">
        <v>75</v>
      </c>
      <c r="I5864">
        <v>20190607</v>
      </c>
      <c r="K5864" s="1">
        <v>1800000</v>
      </c>
      <c r="L5864" t="s">
        <v>76</v>
      </c>
      <c r="M5864" t="s">
        <v>77</v>
      </c>
      <c r="N5864" t="s">
        <v>85</v>
      </c>
      <c r="O5864" t="s">
        <v>36</v>
      </c>
      <c r="P5864" t="s">
        <v>36</v>
      </c>
      <c r="Q5864" t="s">
        <v>37</v>
      </c>
      <c r="R5864" s="1">
        <v>1800000</v>
      </c>
      <c r="S5864">
        <v>37919</v>
      </c>
      <c r="T5864" s="1">
        <v>74000000</v>
      </c>
      <c r="U5864" t="s">
        <v>103</v>
      </c>
      <c r="V5864">
        <v>74000000</v>
      </c>
      <c r="W5864">
        <v>1</v>
      </c>
      <c r="X5864" t="s">
        <v>2027</v>
      </c>
      <c r="Y5864" s="1">
        <v>111000000</v>
      </c>
      <c r="Z5864" s="1">
        <v>66.67</v>
      </c>
      <c r="AA5864" t="s">
        <v>81</v>
      </c>
      <c r="AB5864" t="s">
        <v>82</v>
      </c>
      <c r="AC5864">
        <v>240</v>
      </c>
      <c r="AD5864" t="s">
        <v>83</v>
      </c>
      <c r="AE5864" t="s">
        <v>41</v>
      </c>
      <c r="AF5864" t="s">
        <v>82</v>
      </c>
      <c r="AG5864" t="s">
        <v>244</v>
      </c>
      <c r="AH5864" t="s">
        <v>54</v>
      </c>
    </row>
    <row r="5865" spans="1:34" x14ac:dyDescent="0.25">
      <c r="A5865" t="s">
        <v>33</v>
      </c>
      <c r="B5865" t="s">
        <v>34</v>
      </c>
      <c r="C5865">
        <v>4661</v>
      </c>
      <c r="D5865" t="s">
        <v>422</v>
      </c>
      <c r="E5865">
        <v>26</v>
      </c>
      <c r="F5865" t="s">
        <v>74</v>
      </c>
      <c r="G5865" t="s">
        <v>74</v>
      </c>
      <c r="H5865" t="s">
        <v>75</v>
      </c>
      <c r="I5865">
        <v>20190114</v>
      </c>
      <c r="K5865" s="1">
        <v>1270598</v>
      </c>
      <c r="L5865" t="s">
        <v>76</v>
      </c>
      <c r="M5865" t="s">
        <v>77</v>
      </c>
      <c r="N5865" t="s">
        <v>78</v>
      </c>
      <c r="O5865" t="s">
        <v>36</v>
      </c>
      <c r="P5865" t="s">
        <v>36</v>
      </c>
      <c r="Q5865" t="s">
        <v>37</v>
      </c>
      <c r="R5865" s="1">
        <v>1270598</v>
      </c>
      <c r="S5865">
        <v>12084</v>
      </c>
      <c r="T5865" s="1">
        <v>49900000</v>
      </c>
      <c r="U5865" t="s">
        <v>79</v>
      </c>
      <c r="V5865">
        <v>49900000</v>
      </c>
      <c r="W5865">
        <v>1</v>
      </c>
      <c r="X5865" t="s">
        <v>39</v>
      </c>
      <c r="Y5865" s="1">
        <v>86760000</v>
      </c>
      <c r="Z5865" s="1">
        <v>57.51</v>
      </c>
      <c r="AA5865" t="s">
        <v>81</v>
      </c>
      <c r="AB5865" t="s">
        <v>82</v>
      </c>
      <c r="AC5865">
        <v>360</v>
      </c>
      <c r="AD5865" t="s">
        <v>83</v>
      </c>
      <c r="AE5865" t="s">
        <v>84</v>
      </c>
      <c r="AF5865" t="s">
        <v>82</v>
      </c>
      <c r="AG5865" t="s">
        <v>764</v>
      </c>
      <c r="AH5865" t="s">
        <v>54</v>
      </c>
    </row>
    <row r="5866" spans="1:34" x14ac:dyDescent="0.25">
      <c r="A5866" t="s">
        <v>33</v>
      </c>
      <c r="B5866" t="s">
        <v>34</v>
      </c>
      <c r="C5866">
        <v>4077</v>
      </c>
      <c r="D5866" t="s">
        <v>73</v>
      </c>
      <c r="E5866">
        <v>26</v>
      </c>
      <c r="F5866" t="s">
        <v>74</v>
      </c>
      <c r="G5866" t="s">
        <v>74</v>
      </c>
      <c r="H5866" t="s">
        <v>538</v>
      </c>
      <c r="I5866">
        <v>20190809</v>
      </c>
      <c r="K5866" s="1">
        <v>1197032</v>
      </c>
      <c r="L5866" t="s">
        <v>76</v>
      </c>
      <c r="M5866" t="s">
        <v>77</v>
      </c>
      <c r="N5866" t="s">
        <v>78</v>
      </c>
      <c r="O5866" t="s">
        <v>36</v>
      </c>
      <c r="P5866" t="s">
        <v>36</v>
      </c>
      <c r="Q5866" t="s">
        <v>37</v>
      </c>
      <c r="R5866" s="1">
        <v>1541000</v>
      </c>
      <c r="S5866">
        <v>0</v>
      </c>
      <c r="T5866" s="1">
        <v>59000000</v>
      </c>
      <c r="U5866" t="s">
        <v>128</v>
      </c>
      <c r="V5866">
        <v>59000000</v>
      </c>
      <c r="W5866">
        <v>1</v>
      </c>
      <c r="X5866" t="s">
        <v>2511</v>
      </c>
      <c r="Y5866" s="1">
        <v>94300000</v>
      </c>
      <c r="Z5866" s="1">
        <v>62.57</v>
      </c>
      <c r="AA5866" t="s">
        <v>81</v>
      </c>
      <c r="AB5866" t="s">
        <v>82</v>
      </c>
      <c r="AC5866">
        <v>360</v>
      </c>
      <c r="AD5866" t="s">
        <v>83</v>
      </c>
      <c r="AE5866" t="s">
        <v>84</v>
      </c>
      <c r="AF5866" t="s">
        <v>82</v>
      </c>
      <c r="AG5866" t="s">
        <v>1051</v>
      </c>
      <c r="AH5866" t="s">
        <v>54</v>
      </c>
    </row>
    <row r="5867" spans="1:34" x14ac:dyDescent="0.25">
      <c r="A5867" t="s">
        <v>33</v>
      </c>
      <c r="B5867" t="s">
        <v>34</v>
      </c>
      <c r="C5867">
        <v>4077</v>
      </c>
      <c r="D5867" t="s">
        <v>73</v>
      </c>
      <c r="E5867">
        <v>26</v>
      </c>
      <c r="F5867" t="s">
        <v>74</v>
      </c>
      <c r="G5867" t="s">
        <v>74</v>
      </c>
      <c r="H5867" t="s">
        <v>75</v>
      </c>
      <c r="I5867">
        <v>20191030</v>
      </c>
      <c r="K5867" s="1">
        <v>1711038</v>
      </c>
      <c r="L5867" t="s">
        <v>76</v>
      </c>
      <c r="M5867" t="s">
        <v>77</v>
      </c>
      <c r="N5867" t="s">
        <v>78</v>
      </c>
      <c r="O5867" t="s">
        <v>36</v>
      </c>
      <c r="P5867" t="s">
        <v>36</v>
      </c>
      <c r="Q5867" t="s">
        <v>37</v>
      </c>
      <c r="R5867" s="1">
        <v>1711038</v>
      </c>
      <c r="S5867">
        <v>0</v>
      </c>
      <c r="T5867" s="1">
        <v>55000000</v>
      </c>
      <c r="U5867" t="s">
        <v>221</v>
      </c>
      <c r="V5867">
        <v>55000000</v>
      </c>
      <c r="W5867">
        <v>1</v>
      </c>
      <c r="X5867" t="s">
        <v>2883</v>
      </c>
      <c r="Y5867" s="1">
        <v>117400000</v>
      </c>
      <c r="Z5867" s="1">
        <v>46.85</v>
      </c>
      <c r="AA5867" t="s">
        <v>81</v>
      </c>
      <c r="AB5867" t="s">
        <v>82</v>
      </c>
      <c r="AC5867">
        <v>240</v>
      </c>
      <c r="AD5867" t="s">
        <v>411</v>
      </c>
      <c r="AE5867" t="s">
        <v>84</v>
      </c>
      <c r="AF5867" t="s">
        <v>82</v>
      </c>
      <c r="AG5867" t="s">
        <v>1094</v>
      </c>
      <c r="AH5867" t="s">
        <v>54</v>
      </c>
    </row>
    <row r="5868" spans="1:34" x14ac:dyDescent="0.25">
      <c r="A5868" t="s">
        <v>33</v>
      </c>
      <c r="B5868" t="s">
        <v>34</v>
      </c>
      <c r="C5868">
        <v>55</v>
      </c>
      <c r="D5868" t="s">
        <v>184</v>
      </c>
      <c r="E5868">
        <v>26</v>
      </c>
      <c r="F5868" t="s">
        <v>74</v>
      </c>
      <c r="G5868" t="s">
        <v>74</v>
      </c>
      <c r="H5868" t="s">
        <v>75</v>
      </c>
      <c r="I5868">
        <v>20190830</v>
      </c>
      <c r="J5868" t="s">
        <v>105</v>
      </c>
      <c r="K5868" s="1">
        <v>1700000</v>
      </c>
      <c r="L5868" t="s">
        <v>76</v>
      </c>
      <c r="M5868" t="s">
        <v>97</v>
      </c>
      <c r="N5868" t="s">
        <v>78</v>
      </c>
      <c r="O5868" t="s">
        <v>36</v>
      </c>
      <c r="P5868" t="s">
        <v>36</v>
      </c>
      <c r="Q5868" t="s">
        <v>37</v>
      </c>
      <c r="R5868" s="1">
        <v>1700000</v>
      </c>
      <c r="S5868">
        <v>808358</v>
      </c>
      <c r="T5868" s="1">
        <v>162457613</v>
      </c>
      <c r="U5868" t="s">
        <v>1202</v>
      </c>
      <c r="V5868">
        <v>0</v>
      </c>
      <c r="W5868">
        <v>0</v>
      </c>
      <c r="X5868" t="s">
        <v>2511</v>
      </c>
      <c r="Y5868" s="1">
        <v>69624692</v>
      </c>
      <c r="Z5868" s="1">
        <v>70</v>
      </c>
      <c r="AA5868" t="s">
        <v>81</v>
      </c>
      <c r="AB5868" t="s">
        <v>82</v>
      </c>
      <c r="AC5868">
        <v>360</v>
      </c>
      <c r="AD5868" t="s">
        <v>93</v>
      </c>
      <c r="AE5868" t="s">
        <v>84</v>
      </c>
      <c r="AG5868" t="s">
        <v>2694</v>
      </c>
      <c r="AH5868" t="s">
        <v>54</v>
      </c>
    </row>
    <row r="5869" spans="1:34" x14ac:dyDescent="0.25">
      <c r="A5869" t="s">
        <v>33</v>
      </c>
      <c r="B5869" t="s">
        <v>34</v>
      </c>
      <c r="C5869">
        <v>4077</v>
      </c>
      <c r="D5869" t="s">
        <v>73</v>
      </c>
      <c r="E5869">
        <v>26</v>
      </c>
      <c r="F5869" t="s">
        <v>74</v>
      </c>
      <c r="G5869" t="s">
        <v>74</v>
      </c>
      <c r="H5869" t="s">
        <v>75</v>
      </c>
      <c r="I5869">
        <v>20190510</v>
      </c>
      <c r="K5869" s="1">
        <v>1521593</v>
      </c>
      <c r="L5869" t="s">
        <v>76</v>
      </c>
      <c r="M5869" t="s">
        <v>77</v>
      </c>
      <c r="N5869" t="s">
        <v>85</v>
      </c>
      <c r="O5869" t="s">
        <v>36</v>
      </c>
      <c r="P5869" t="s">
        <v>36</v>
      </c>
      <c r="Q5869" t="s">
        <v>37</v>
      </c>
      <c r="R5869" s="1">
        <v>1521593</v>
      </c>
      <c r="S5869">
        <v>0</v>
      </c>
      <c r="T5869" s="1">
        <v>38500000</v>
      </c>
      <c r="U5869" t="s">
        <v>103</v>
      </c>
      <c r="V5869">
        <v>38500000</v>
      </c>
      <c r="W5869">
        <v>1</v>
      </c>
      <c r="X5869" t="s">
        <v>1812</v>
      </c>
      <c r="Y5869" s="1">
        <v>92652500</v>
      </c>
      <c r="Z5869" s="1">
        <v>41.55</v>
      </c>
      <c r="AA5869" t="s">
        <v>81</v>
      </c>
      <c r="AB5869" t="s">
        <v>82</v>
      </c>
      <c r="AC5869">
        <v>180</v>
      </c>
      <c r="AD5869" t="s">
        <v>83</v>
      </c>
      <c r="AE5869" t="s">
        <v>41</v>
      </c>
      <c r="AF5869" t="s">
        <v>82</v>
      </c>
      <c r="AG5869" t="s">
        <v>1880</v>
      </c>
      <c r="AH5869" t="s">
        <v>42</v>
      </c>
    </row>
    <row r="5870" spans="1:34" x14ac:dyDescent="0.25">
      <c r="A5870" t="s">
        <v>33</v>
      </c>
      <c r="B5870" t="s">
        <v>34</v>
      </c>
      <c r="C5870">
        <v>4077</v>
      </c>
      <c r="D5870" t="s">
        <v>73</v>
      </c>
      <c r="E5870">
        <v>26</v>
      </c>
      <c r="F5870" t="s">
        <v>74</v>
      </c>
      <c r="G5870" t="s">
        <v>74</v>
      </c>
      <c r="H5870" t="s">
        <v>75</v>
      </c>
      <c r="I5870">
        <v>20190417</v>
      </c>
      <c r="K5870" s="1">
        <v>1029507</v>
      </c>
      <c r="L5870" t="s">
        <v>76</v>
      </c>
      <c r="M5870" t="s">
        <v>77</v>
      </c>
      <c r="N5870" t="s">
        <v>78</v>
      </c>
      <c r="O5870" t="s">
        <v>36</v>
      </c>
      <c r="P5870" t="s">
        <v>36</v>
      </c>
      <c r="Q5870" t="s">
        <v>37</v>
      </c>
      <c r="R5870" s="1">
        <v>1029507</v>
      </c>
      <c r="S5870">
        <v>363000</v>
      </c>
      <c r="T5870" s="1">
        <v>63000000</v>
      </c>
      <c r="U5870" t="s">
        <v>635</v>
      </c>
      <c r="V5870">
        <v>63000000</v>
      </c>
      <c r="W5870">
        <v>1</v>
      </c>
      <c r="X5870" t="s">
        <v>1587</v>
      </c>
      <c r="Y5870" s="1">
        <v>90800000</v>
      </c>
      <c r="Z5870" s="1">
        <v>69.38</v>
      </c>
      <c r="AA5870" t="s">
        <v>81</v>
      </c>
      <c r="AB5870" t="s">
        <v>82</v>
      </c>
      <c r="AC5870">
        <v>360</v>
      </c>
      <c r="AD5870" t="s">
        <v>83</v>
      </c>
      <c r="AE5870" t="s">
        <v>84</v>
      </c>
      <c r="AF5870" t="s">
        <v>124</v>
      </c>
      <c r="AG5870" t="s">
        <v>1722</v>
      </c>
      <c r="AH5870" t="s">
        <v>54</v>
      </c>
    </row>
    <row r="5871" spans="1:34" x14ac:dyDescent="0.25">
      <c r="A5871" t="s">
        <v>33</v>
      </c>
      <c r="B5871" t="s">
        <v>34</v>
      </c>
      <c r="C5871">
        <v>4077</v>
      </c>
      <c r="D5871" t="s">
        <v>73</v>
      </c>
      <c r="E5871">
        <v>26</v>
      </c>
      <c r="F5871" t="s">
        <v>74</v>
      </c>
      <c r="G5871" t="s">
        <v>74</v>
      </c>
      <c r="H5871" t="s">
        <v>75</v>
      </c>
      <c r="I5871">
        <v>20190222</v>
      </c>
      <c r="K5871" s="1">
        <v>1593351</v>
      </c>
      <c r="L5871" t="s">
        <v>76</v>
      </c>
      <c r="M5871" t="s">
        <v>77</v>
      </c>
      <c r="N5871" t="s">
        <v>78</v>
      </c>
      <c r="O5871" t="s">
        <v>36</v>
      </c>
      <c r="P5871" t="s">
        <v>36</v>
      </c>
      <c r="Q5871" t="s">
        <v>37</v>
      </c>
      <c r="R5871" s="1">
        <v>1593351</v>
      </c>
      <c r="S5871">
        <v>33341</v>
      </c>
      <c r="T5871" s="1">
        <v>63000000</v>
      </c>
      <c r="U5871" t="s">
        <v>79</v>
      </c>
      <c r="V5871">
        <v>63000000</v>
      </c>
      <c r="W5871">
        <v>1</v>
      </c>
      <c r="X5871" t="s">
        <v>1037</v>
      </c>
      <c r="Y5871" s="1">
        <v>108296000</v>
      </c>
      <c r="Z5871" s="1">
        <v>58.17</v>
      </c>
      <c r="AA5871" t="s">
        <v>81</v>
      </c>
      <c r="AB5871" t="s">
        <v>82</v>
      </c>
      <c r="AC5871">
        <v>360</v>
      </c>
      <c r="AD5871" t="s">
        <v>83</v>
      </c>
      <c r="AE5871" t="s">
        <v>84</v>
      </c>
      <c r="AF5871" t="s">
        <v>82</v>
      </c>
      <c r="AG5871" t="s">
        <v>1027</v>
      </c>
      <c r="AH5871" t="s">
        <v>54</v>
      </c>
    </row>
    <row r="5872" spans="1:34" x14ac:dyDescent="0.25">
      <c r="A5872" t="s">
        <v>33</v>
      </c>
      <c r="B5872" t="s">
        <v>34</v>
      </c>
      <c r="C5872">
        <v>4077</v>
      </c>
      <c r="D5872" t="s">
        <v>73</v>
      </c>
      <c r="E5872">
        <v>25</v>
      </c>
      <c r="F5872" t="s">
        <v>74</v>
      </c>
      <c r="G5872" t="s">
        <v>74</v>
      </c>
      <c r="H5872" t="s">
        <v>75</v>
      </c>
      <c r="I5872">
        <v>20190121</v>
      </c>
      <c r="K5872" s="1">
        <v>1062524</v>
      </c>
      <c r="L5872" t="s">
        <v>76</v>
      </c>
      <c r="M5872" t="s">
        <v>77</v>
      </c>
      <c r="N5872" t="s">
        <v>78</v>
      </c>
      <c r="O5872" t="s">
        <v>36</v>
      </c>
      <c r="P5872" t="s">
        <v>36</v>
      </c>
      <c r="Q5872" t="s">
        <v>37</v>
      </c>
      <c r="R5872" s="1">
        <v>1062524</v>
      </c>
      <c r="S5872">
        <v>4963</v>
      </c>
      <c r="T5872" s="1">
        <v>38547540</v>
      </c>
      <c r="U5872" t="s">
        <v>128</v>
      </c>
      <c r="V5872">
        <v>38547540</v>
      </c>
      <c r="W5872">
        <v>1</v>
      </c>
      <c r="X5872" t="s">
        <v>39</v>
      </c>
      <c r="Y5872" s="1">
        <v>68872000</v>
      </c>
      <c r="Z5872" s="1">
        <v>55.97</v>
      </c>
      <c r="AA5872" t="s">
        <v>81</v>
      </c>
      <c r="AB5872" t="s">
        <v>82</v>
      </c>
      <c r="AC5872">
        <v>360</v>
      </c>
      <c r="AD5872" t="s">
        <v>83</v>
      </c>
      <c r="AE5872" t="s">
        <v>84</v>
      </c>
      <c r="AF5872" t="s">
        <v>82</v>
      </c>
      <c r="AG5872" t="s">
        <v>875</v>
      </c>
      <c r="AH5872" t="s">
        <v>54</v>
      </c>
    </row>
    <row r="5873" spans="1:34" x14ac:dyDescent="0.25">
      <c r="A5873" t="s">
        <v>33</v>
      </c>
      <c r="B5873" t="s">
        <v>34</v>
      </c>
      <c r="C5873">
        <v>4077</v>
      </c>
      <c r="D5873" t="s">
        <v>73</v>
      </c>
      <c r="E5873">
        <v>25</v>
      </c>
      <c r="F5873" t="s">
        <v>74</v>
      </c>
      <c r="G5873" t="s">
        <v>74</v>
      </c>
      <c r="H5873" t="s">
        <v>75</v>
      </c>
      <c r="I5873">
        <v>20190510</v>
      </c>
      <c r="K5873" s="1">
        <v>1978644</v>
      </c>
      <c r="L5873" t="s">
        <v>76</v>
      </c>
      <c r="M5873" t="s">
        <v>77</v>
      </c>
      <c r="N5873" t="s">
        <v>78</v>
      </c>
      <c r="O5873" t="s">
        <v>36</v>
      </c>
      <c r="P5873" t="s">
        <v>36</v>
      </c>
      <c r="Q5873" t="s">
        <v>37</v>
      </c>
      <c r="R5873" s="1">
        <v>2250000</v>
      </c>
      <c r="S5873">
        <v>138108</v>
      </c>
      <c r="T5873" s="1">
        <v>67418400</v>
      </c>
      <c r="U5873" t="s">
        <v>564</v>
      </c>
      <c r="V5873">
        <v>67418400</v>
      </c>
      <c r="W5873">
        <v>1</v>
      </c>
      <c r="X5873" t="s">
        <v>1812</v>
      </c>
      <c r="Y5873" s="1">
        <v>96312000</v>
      </c>
      <c r="Z5873" s="1">
        <v>70</v>
      </c>
      <c r="AA5873" t="s">
        <v>81</v>
      </c>
      <c r="AB5873" t="s">
        <v>82</v>
      </c>
      <c r="AC5873">
        <v>240</v>
      </c>
      <c r="AD5873" t="s">
        <v>83</v>
      </c>
      <c r="AE5873" t="s">
        <v>84</v>
      </c>
      <c r="AF5873" t="s">
        <v>82</v>
      </c>
      <c r="AG5873" t="s">
        <v>1821</v>
      </c>
      <c r="AH5873" t="s">
        <v>42</v>
      </c>
    </row>
  </sheetData>
  <autoFilter ref="A1:AH58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DANIELA TORRES QUINTERO</dc:creator>
  <cp:lastModifiedBy>Usuario</cp:lastModifiedBy>
  <dcterms:created xsi:type="dcterms:W3CDTF">2024-06-08T02:39:09Z</dcterms:created>
  <dcterms:modified xsi:type="dcterms:W3CDTF">2024-06-12T15:47:41Z</dcterms:modified>
</cp:coreProperties>
</file>